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28"/>
  <workbookPr defaultThemeVersion="166925"/>
  <mc:AlternateContent xmlns:mc="http://schemas.openxmlformats.org/markup-compatibility/2006">
    <mc:Choice Requires="x15">
      <x15ac:absPath xmlns:x15ac="http://schemas.microsoft.com/office/spreadsheetml/2010/11/ac" url="/Users/Norbert/Downloads/"/>
    </mc:Choice>
  </mc:AlternateContent>
  <xr:revisionPtr revIDLastSave="0" documentId="13_ncr:1_{31550E43-520D-4E48-AE62-22D76F746652}" xr6:coauthVersionLast="47" xr6:coauthVersionMax="47" xr10:uidLastSave="{00000000-0000-0000-0000-000000000000}"/>
  <bookViews>
    <workbookView xWindow="0" yWindow="0" windowWidth="25600" windowHeight="16000" xr2:uid="{3F8C8D67-EA4D-3F4E-9D83-8EF0D296BA7A}"/>
  </bookViews>
  <sheets>
    <sheet name="TOMBOLA" sheetId="1" r:id="rId1"/>
  </sheets>
  <externalReferences>
    <externalReference r:id="rId2"/>
  </externalReferences>
  <definedNames>
    <definedName name="_xlnm._FilterDatabase" localSheetId="0" hidden="1">TOMBOLA!$A$2:$BH$143</definedName>
    <definedName name="_xlnm.Print_Area" localSheetId="0">TOMBOLA!$J$3:$BI$127</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J4" i="1" l="1"/>
  <c r="J5" i="1"/>
  <c r="J6" i="1"/>
  <c r="J7" i="1"/>
  <c r="J8" i="1"/>
  <c r="AQ8" i="1" s="1" a="1"/>
  <c r="AQ8" i="1" s="1"/>
  <c r="J9" i="1"/>
  <c r="BG9" i="1" s="1" a="1"/>
  <c r="BG9" i="1" s="1"/>
  <c r="J10" i="1"/>
  <c r="J11" i="1"/>
  <c r="AC11" i="1" s="1" a="1"/>
  <c r="AC11" i="1" s="1"/>
  <c r="J12" i="1"/>
  <c r="J13" i="1"/>
  <c r="J14" i="1"/>
  <c r="J15" i="1"/>
  <c r="J16" i="1"/>
  <c r="J3" i="1"/>
  <c r="AE3" i="1" s="1" a="1"/>
  <c r="AE3" i="1" s="1"/>
  <c r="D3" i="1"/>
  <c r="D4" i="1"/>
  <c r="R4" i="1" a="1"/>
  <c r="R4" i="1" s="1"/>
  <c r="D5" i="1"/>
  <c r="D6" i="1"/>
  <c r="D7" i="1"/>
  <c r="AN7" i="1" a="1"/>
  <c r="AN7" i="1" s="1"/>
  <c r="D8" i="1"/>
  <c r="D9" i="1"/>
  <c r="BB9" i="1" a="1"/>
  <c r="BB9" i="1" s="1"/>
  <c r="D10" i="1"/>
  <c r="AH10" i="1" a="1"/>
  <c r="AH10" i="1" s="1"/>
  <c r="AQ10" i="1" a="1"/>
  <c r="AQ10" i="1" s="1"/>
  <c r="D11" i="1"/>
  <c r="AE11" i="1" a="1"/>
  <c r="AE11" i="1" s="1"/>
  <c r="D12" i="1"/>
  <c r="D13" i="1"/>
  <c r="AJ13" i="1" a="1"/>
  <c r="AJ13" i="1" s="1"/>
  <c r="D14" i="1"/>
  <c r="D15" i="1"/>
  <c r="AG15" i="1" a="1"/>
  <c r="AG15" i="1" s="1"/>
  <c r="D16" i="1"/>
  <c r="K144" i="1" a="1"/>
  <c r="K144" i="1" s="1"/>
  <c r="L144" i="1" a="1"/>
  <c r="L144" i="1" s="1"/>
  <c r="M144" i="1" a="1"/>
  <c r="M144" i="1" s="1"/>
  <c r="N144" i="1" a="1"/>
  <c r="N144" i="1" s="1"/>
  <c r="O144" i="1" a="1"/>
  <c r="O144" i="1" s="1"/>
  <c r="P144" i="1" a="1"/>
  <c r="P144" i="1" s="1"/>
  <c r="Q144" i="1" a="1"/>
  <c r="Q144" i="1" s="1"/>
  <c r="R144" i="1" a="1"/>
  <c r="R144" i="1" s="1"/>
  <c r="S144" i="1" a="1"/>
  <c r="S144" i="1" s="1"/>
  <c r="T144" i="1" a="1"/>
  <c r="T144" i="1" s="1"/>
  <c r="U144" i="1" a="1"/>
  <c r="U144" i="1" s="1"/>
  <c r="V144" i="1" a="1"/>
  <c r="V144" i="1" s="1"/>
  <c r="W144" i="1" a="1"/>
  <c r="W144" i="1" s="1"/>
  <c r="X144" i="1" a="1"/>
  <c r="X144" i="1" s="1"/>
  <c r="Y144" i="1" a="1"/>
  <c r="Y144" i="1" s="1"/>
  <c r="Z144" i="1" a="1"/>
  <c r="Z144" i="1" s="1"/>
  <c r="AA144" i="1" a="1"/>
  <c r="AA144" i="1" s="1"/>
  <c r="AB144" i="1" a="1"/>
  <c r="AB144" i="1" s="1"/>
  <c r="AC144" i="1" a="1"/>
  <c r="AC144" i="1" s="1"/>
  <c r="AD144" i="1" a="1"/>
  <c r="AD144" i="1" s="1"/>
  <c r="AE144" i="1" a="1"/>
  <c r="AE144" i="1" s="1"/>
  <c r="AF144" i="1" a="1"/>
  <c r="AF144" i="1" s="1"/>
  <c r="AG144" i="1" a="1"/>
  <c r="AG144" i="1" s="1"/>
  <c r="AH144" i="1" a="1"/>
  <c r="AH144" i="1" s="1"/>
  <c r="AI144" i="1" a="1"/>
  <c r="AI144" i="1" s="1"/>
  <c r="AJ144" i="1" a="1"/>
  <c r="AJ144" i="1" s="1"/>
  <c r="AK144" i="1" a="1"/>
  <c r="AK144" i="1" s="1"/>
  <c r="AL144" i="1" a="1"/>
  <c r="AL144" i="1" s="1"/>
  <c r="AM144" i="1" a="1"/>
  <c r="AM144" i="1" s="1"/>
  <c r="AN144" i="1" a="1"/>
  <c r="AN144" i="1" s="1"/>
  <c r="AO144" i="1" a="1"/>
  <c r="AO144" i="1" s="1"/>
  <c r="AP144" i="1" a="1"/>
  <c r="AP144" i="1" s="1"/>
  <c r="AQ144" i="1" a="1"/>
  <c r="AQ144" i="1" s="1"/>
  <c r="AR144" i="1" a="1"/>
  <c r="AR144" i="1" s="1"/>
  <c r="AS144" i="1" a="1"/>
  <c r="AS144" i="1" s="1"/>
  <c r="AT144" i="1" a="1"/>
  <c r="AT144" i="1" s="1"/>
  <c r="AU144" i="1" a="1"/>
  <c r="AU144" i="1" s="1"/>
  <c r="AV144" i="1" a="1"/>
  <c r="AV144" i="1" s="1"/>
  <c r="AW144" i="1" a="1"/>
  <c r="AW144" i="1" s="1"/>
  <c r="AX144" i="1" a="1"/>
  <c r="AX144" i="1" s="1"/>
  <c r="AY144" i="1" a="1"/>
  <c r="AY144" i="1" s="1"/>
  <c r="AZ144" i="1" a="1"/>
  <c r="AZ144" i="1" s="1"/>
  <c r="BA144" i="1" a="1"/>
  <c r="BA144" i="1" s="1"/>
  <c r="BB144" i="1" a="1"/>
  <c r="BB144" i="1" s="1"/>
  <c r="BC144" i="1" a="1"/>
  <c r="BC144" i="1" s="1"/>
  <c r="BD144" i="1" a="1"/>
  <c r="BD144" i="1" s="1"/>
  <c r="BE144" i="1" a="1"/>
  <c r="BE144" i="1" s="1"/>
  <c r="BF144" i="1" a="1"/>
  <c r="BF144" i="1" s="1"/>
  <c r="BG144" i="1" a="1"/>
  <c r="BG144" i="1" s="1"/>
  <c r="BH144" i="1" a="1"/>
  <c r="BH144" i="1" s="1"/>
  <c r="BI144" i="1"/>
  <c r="C146" i="1"/>
  <c r="D149" i="1"/>
  <c r="C155" i="1"/>
  <c r="BC9" i="1" l="1" a="1"/>
  <c r="BC9" i="1" s="1"/>
  <c r="AK8" i="1" a="1"/>
  <c r="AK8" i="1" s="1"/>
  <c r="AZ9" i="1" a="1"/>
  <c r="AZ9" i="1" s="1"/>
  <c r="AL10" i="1" a="1"/>
  <c r="AL10" i="1" s="1"/>
  <c r="AX11" i="1" a="1"/>
  <c r="AX11" i="1" s="1"/>
  <c r="BG8" i="1" a="1"/>
  <c r="BG8" i="1" s="1"/>
  <c r="BA6" i="1" a="1"/>
  <c r="BA6" i="1" s="1"/>
  <c r="AU11" i="1" a="1"/>
  <c r="AU11" i="1" s="1"/>
  <c r="BA8" i="1" a="1"/>
  <c r="BA8" i="1" s="1"/>
  <c r="Y6" i="1" a="1"/>
  <c r="Y6" i="1" s="1"/>
  <c r="AA6" i="1" a="1"/>
  <c r="AA6" i="1" s="1"/>
  <c r="AP4" i="1" a="1"/>
  <c r="AP4" i="1" s="1"/>
  <c r="AJ11" i="1" a="1"/>
  <c r="AJ11" i="1" s="1"/>
  <c r="AL9" i="1" a="1"/>
  <c r="AL9" i="1" s="1"/>
  <c r="AE8" i="1" a="1"/>
  <c r="AE8" i="1" s="1"/>
  <c r="AV6" i="1" a="1"/>
  <c r="AV6" i="1" s="1"/>
  <c r="W3" i="1" a="1"/>
  <c r="W3" i="1" s="1"/>
  <c r="AU6" i="1" a="1"/>
  <c r="AU6" i="1" s="1"/>
  <c r="AT6" i="1" a="1"/>
  <c r="AT6" i="1" s="1"/>
  <c r="AG6" i="1" a="1"/>
  <c r="AG6" i="1" s="1"/>
  <c r="BH7" i="1" a="1"/>
  <c r="BH7" i="1" s="1"/>
  <c r="S3" i="1" a="1"/>
  <c r="S3" i="1" s="1"/>
  <c r="BD7" i="1" a="1"/>
  <c r="BD7" i="1" s="1"/>
  <c r="T7" i="1" a="1"/>
  <c r="T7" i="1" s="1"/>
  <c r="AZ14" i="1" a="1"/>
  <c r="AZ14" i="1" s="1"/>
  <c r="AD8" i="1" a="1"/>
  <c r="AD8" i="1" s="1"/>
  <c r="P157" i="1"/>
  <c r="AA9" i="1" a="1"/>
  <c r="AA9" i="1" s="1"/>
  <c r="AP9" i="1" a="1"/>
  <c r="AP9" i="1" s="1"/>
  <c r="AT9" i="1" a="1"/>
  <c r="AT9" i="1" s="1"/>
  <c r="AX9" i="1" a="1"/>
  <c r="AX9" i="1" s="1"/>
  <c r="AM9" i="1" a="1"/>
  <c r="AM9" i="1" s="1"/>
  <c r="BI9" i="1"/>
  <c r="X7" i="1" a="1"/>
  <c r="X7" i="1" s="1"/>
  <c r="BB6" i="1" a="1"/>
  <c r="BB6" i="1" s="1"/>
  <c r="AL6" i="1" a="1"/>
  <c r="AL6" i="1" s="1"/>
  <c r="AW4" i="1" a="1"/>
  <c r="AW4" i="1" s="1"/>
  <c r="Y4" i="1" a="1"/>
  <c r="Y4" i="1" s="1"/>
  <c r="AM3" i="1" a="1"/>
  <c r="AM3" i="1" s="1"/>
  <c r="AV4" i="1" a="1"/>
  <c r="AV4" i="1" s="1"/>
  <c r="X4" i="1" a="1"/>
  <c r="X4" i="1" s="1"/>
  <c r="AF6" i="1" a="1"/>
  <c r="AF6" i="1" s="1"/>
  <c r="AU4" i="1" a="1"/>
  <c r="AU4" i="1" s="1"/>
  <c r="AN4" i="1" a="1"/>
  <c r="AN4" i="1" s="1"/>
  <c r="AV7" i="1" a="1"/>
  <c r="AV7" i="1" s="1"/>
  <c r="BI6" i="1"/>
  <c r="AS6" i="1" a="1"/>
  <c r="AS6" i="1" s="1"/>
  <c r="T6" i="1" a="1"/>
  <c r="T6" i="1" s="1"/>
  <c r="AG4" i="1" a="1"/>
  <c r="AG4" i="1" s="1"/>
  <c r="BI8" i="1"/>
  <c r="AC8" i="1" a="1"/>
  <c r="AC8" i="1" s="1"/>
  <c r="AR7" i="1" a="1"/>
  <c r="AR7" i="1" s="1"/>
  <c r="BH6" i="1" a="1"/>
  <c r="BH6" i="1" s="1"/>
  <c r="AN6" i="1" a="1"/>
  <c r="AN6" i="1" s="1"/>
  <c r="R6" i="1" a="1"/>
  <c r="R6" i="1" s="1"/>
  <c r="AF4" i="1" a="1"/>
  <c r="AF4" i="1" s="1"/>
  <c r="BC3" i="1" a="1"/>
  <c r="BC3" i="1" s="1"/>
  <c r="BH8" i="1" a="1"/>
  <c r="BH8" i="1" s="1"/>
  <c r="AB7" i="1" a="1"/>
  <c r="AB7" i="1" s="1"/>
  <c r="BC6" i="1" a="1"/>
  <c r="BC6" i="1" s="1"/>
  <c r="AM6" i="1" a="1"/>
  <c r="AM6" i="1" s="1"/>
  <c r="BE4" i="1" a="1"/>
  <c r="BE4" i="1" s="1"/>
  <c r="AA4" i="1" a="1"/>
  <c r="AA4" i="1" s="1"/>
  <c r="AY3" i="1" a="1"/>
  <c r="AY3" i="1" s="1"/>
  <c r="V15" i="1" a="1"/>
  <c r="V15" i="1" s="1"/>
  <c r="BB14" i="1" a="1"/>
  <c r="BB14" i="1" s="1"/>
  <c r="AV14" i="1" a="1"/>
  <c r="AV14" i="1" s="1"/>
  <c r="AQ16" i="1" a="1"/>
  <c r="AQ16" i="1" s="1"/>
  <c r="S9" i="1" a="1"/>
  <c r="S9" i="1" s="1"/>
  <c r="AY8" i="1" a="1"/>
  <c r="AY8" i="1" s="1"/>
  <c r="X8" i="1" a="1"/>
  <c r="X8" i="1" s="1"/>
  <c r="BC4" i="1" a="1"/>
  <c r="BC4" i="1" s="1"/>
  <c r="AM4" i="1" a="1"/>
  <c r="AM4" i="1" s="1"/>
  <c r="T4" i="1" a="1"/>
  <c r="T4" i="1" s="1"/>
  <c r="AS8" i="1" a="1"/>
  <c r="AS8" i="1" s="1"/>
  <c r="W8" i="1" a="1"/>
  <c r="W8" i="1" s="1"/>
  <c r="BB4" i="1" a="1"/>
  <c r="BB4" i="1" s="1"/>
  <c r="AI4" i="1" a="1"/>
  <c r="AI4" i="1" s="1"/>
  <c r="S4" i="1" a="1"/>
  <c r="S4" i="1" s="1"/>
  <c r="AU3" i="1" a="1"/>
  <c r="AU3" i="1" s="1"/>
  <c r="BB11" i="1" a="1"/>
  <c r="BB11" i="1" s="1"/>
  <c r="AW9" i="1" a="1"/>
  <c r="AW9" i="1" s="1"/>
  <c r="AR8" i="1" a="1"/>
  <c r="AR8" i="1" s="1"/>
  <c r="AZ7" i="1" a="1"/>
  <c r="AZ7" i="1" s="1"/>
  <c r="AE6" i="1" a="1"/>
  <c r="AE6" i="1" s="1"/>
  <c r="AX4" i="1" a="1"/>
  <c r="AX4" i="1" s="1"/>
  <c r="AH4" i="1" a="1"/>
  <c r="AH4" i="1" s="1"/>
  <c r="AQ3" i="1" a="1"/>
  <c r="AQ3" i="1" s="1"/>
  <c r="T15" i="1" a="1"/>
  <c r="T15" i="1" s="1"/>
  <c r="AK15" i="1" a="1"/>
  <c r="AK15" i="1" s="1"/>
  <c r="BC15" i="1" a="1"/>
  <c r="BC15" i="1" s="1"/>
  <c r="BI15" i="1"/>
  <c r="U15" i="1" a="1"/>
  <c r="U15" i="1" s="1"/>
  <c r="Z15" i="1" a="1"/>
  <c r="Z15" i="1" s="1"/>
  <c r="AF15" i="1" a="1"/>
  <c r="AF15" i="1" s="1"/>
  <c r="AP15" i="1" a="1"/>
  <c r="AP15" i="1" s="1"/>
  <c r="AW15" i="1" a="1"/>
  <c r="AW15" i="1" s="1"/>
  <c r="F15" i="1"/>
  <c r="AA15" i="1" a="1"/>
  <c r="AA15" i="1" s="1"/>
  <c r="AL15" i="1" a="1"/>
  <c r="AL15" i="1" s="1"/>
  <c r="AQ15" i="1" a="1"/>
  <c r="AQ15" i="1" s="1"/>
  <c r="AX15" i="1" a="1"/>
  <c r="AX15" i="1" s="1"/>
  <c r="BD15" i="1" a="1"/>
  <c r="BD15" i="1" s="1"/>
  <c r="Y15" i="1" a="1"/>
  <c r="Y15" i="1" s="1"/>
  <c r="AE15" i="1" a="1"/>
  <c r="AE15" i="1" s="1"/>
  <c r="AJ15" i="1" a="1"/>
  <c r="AJ15" i="1" s="1"/>
  <c r="AO15" i="1" a="1"/>
  <c r="AO15" i="1" s="1"/>
  <c r="AV15" i="1" a="1"/>
  <c r="AV15" i="1" s="1"/>
  <c r="BB15" i="1" a="1"/>
  <c r="BB15" i="1" s="1"/>
  <c r="BH15" i="1" a="1"/>
  <c r="BH15" i="1" s="1"/>
  <c r="W15" i="1" a="1"/>
  <c r="W15" i="1" s="1"/>
  <c r="AH15" i="1" a="1"/>
  <c r="AH15" i="1" s="1"/>
  <c r="AS15" i="1" a="1"/>
  <c r="AS15" i="1" s="1"/>
  <c r="AI15" i="1" a="1"/>
  <c r="AI15" i="1" s="1"/>
  <c r="AT15" i="1" a="1"/>
  <c r="AT15" i="1" s="1"/>
  <c r="BF15" i="1" a="1"/>
  <c r="BF15" i="1" s="1"/>
  <c r="X15" i="1" a="1"/>
  <c r="X15" i="1" s="1"/>
  <c r="AU15" i="1" a="1"/>
  <c r="AU15" i="1" s="1"/>
  <c r="BG15" i="1" a="1"/>
  <c r="BG15" i="1" s="1"/>
  <c r="AB15" i="1" a="1"/>
  <c r="AB15" i="1" s="1"/>
  <c r="AM15" i="1" a="1"/>
  <c r="AM15" i="1" s="1"/>
  <c r="AY15" i="1" a="1"/>
  <c r="AY15" i="1" s="1"/>
  <c r="AZ15" i="1" a="1"/>
  <c r="AZ15" i="1" s="1"/>
  <c r="R15" i="1" a="1"/>
  <c r="R15" i="1" s="1"/>
  <c r="AC15" i="1" a="1"/>
  <c r="AC15" i="1" s="1"/>
  <c r="AN15" i="1" a="1"/>
  <c r="AN15" i="1" s="1"/>
  <c r="BA15" i="1" a="1"/>
  <c r="BA15" i="1" s="1"/>
  <c r="S15" i="1" a="1"/>
  <c r="S15" i="1" s="1"/>
  <c r="AD15" i="1" a="1"/>
  <c r="AD15" i="1" s="1"/>
  <c r="AC12" i="1" a="1"/>
  <c r="AC12" i="1" s="1"/>
  <c r="BI12" i="1"/>
  <c r="AE12" i="1" a="1"/>
  <c r="AE12" i="1" s="1"/>
  <c r="V12" i="1" a="1"/>
  <c r="V12" i="1" s="1"/>
  <c r="BB12" i="1" a="1"/>
  <c r="BB12" i="1" s="1"/>
  <c r="AH12" i="1" a="1"/>
  <c r="AH12" i="1" s="1"/>
  <c r="AQ12" i="1" a="1"/>
  <c r="AQ12" i="1" s="1"/>
  <c r="AU12" i="1" a="1"/>
  <c r="AU12" i="1" s="1"/>
  <c r="BE15" i="1" a="1"/>
  <c r="BE15" i="1" s="1"/>
  <c r="AR15" i="1" a="1"/>
  <c r="AR15" i="1" s="1"/>
  <c r="AU16" i="1" a="1"/>
  <c r="AU16" i="1" s="1"/>
  <c r="AC14" i="1" a="1"/>
  <c r="AC14" i="1" s="1"/>
  <c r="AH14" i="1" a="1"/>
  <c r="AH14" i="1" s="1"/>
  <c r="AJ14" i="1" a="1"/>
  <c r="AJ14" i="1" s="1"/>
  <c r="V14" i="1" a="1"/>
  <c r="V14" i="1" s="1"/>
  <c r="BI14" i="1"/>
  <c r="AT8" i="1" a="1"/>
  <c r="AT8" i="1" s="1"/>
  <c r="R8" i="1" a="1"/>
  <c r="R8" i="1" s="1"/>
  <c r="S6" i="1" a="1"/>
  <c r="S6" i="1" s="1"/>
  <c r="AC4" i="1" a="1"/>
  <c r="AC4" i="1" s="1"/>
  <c r="AK4" i="1" a="1"/>
  <c r="AK4" i="1" s="1"/>
  <c r="AR4" i="1" a="1"/>
  <c r="AR4" i="1" s="1"/>
  <c r="AZ4" i="1" a="1"/>
  <c r="AZ4" i="1" s="1"/>
  <c r="BG4" i="1" a="1"/>
  <c r="BG4" i="1" s="1"/>
  <c r="V4" i="1" a="1"/>
  <c r="V4" i="1" s="1"/>
  <c r="AD4" i="1" a="1"/>
  <c r="AD4" i="1" s="1"/>
  <c r="AS4" i="1" a="1"/>
  <c r="AS4" i="1" s="1"/>
  <c r="BA4" i="1" a="1"/>
  <c r="BA4" i="1" s="1"/>
  <c r="BH4" i="1" a="1"/>
  <c r="BH4" i="1" s="1"/>
  <c r="F4" i="1"/>
  <c r="W4" i="1" a="1"/>
  <c r="W4" i="1" s="1"/>
  <c r="AE4" i="1" a="1"/>
  <c r="AE4" i="1" s="1"/>
  <c r="AL4" i="1" a="1"/>
  <c r="AL4" i="1" s="1"/>
  <c r="AT4" i="1" a="1"/>
  <c r="AT4" i="1" s="1"/>
  <c r="BI4" i="1"/>
  <c r="U4" i="1" a="1"/>
  <c r="U4" i="1" s="1"/>
  <c r="AB4" i="1" a="1"/>
  <c r="AB4" i="1" s="1"/>
  <c r="AJ4" i="1" a="1"/>
  <c r="AJ4" i="1" s="1"/>
  <c r="AQ4" i="1" a="1"/>
  <c r="AQ4" i="1" s="1"/>
  <c r="AY4" i="1" a="1"/>
  <c r="AY4" i="1" s="1"/>
  <c r="BF4" i="1" a="1"/>
  <c r="BF4" i="1" s="1"/>
  <c r="S16" i="1" a="1"/>
  <c r="S16" i="1" s="1"/>
  <c r="AZ16" i="1" a="1"/>
  <c r="AZ16" i="1" s="1"/>
  <c r="AI16" i="1" a="1"/>
  <c r="AI16" i="1" s="1"/>
  <c r="BA16" i="1" a="1"/>
  <c r="BA16" i="1" s="1"/>
  <c r="T16" i="1" a="1"/>
  <c r="T16" i="1" s="1"/>
  <c r="AN16" i="1" a="1"/>
  <c r="AN16" i="1" s="1"/>
  <c r="BD16" i="1" a="1"/>
  <c r="BD16" i="1" s="1"/>
  <c r="AG16" i="1" a="1"/>
  <c r="AG16" i="1" s="1"/>
  <c r="AY16" i="1" a="1"/>
  <c r="AY16" i="1" s="1"/>
  <c r="AE16" i="1" a="1"/>
  <c r="AE16" i="1" s="1"/>
  <c r="AK5" i="1" a="1"/>
  <c r="AK5" i="1" s="1"/>
  <c r="AW5" i="1" a="1"/>
  <c r="AW5" i="1" s="1"/>
  <c r="AG5" i="1" a="1"/>
  <c r="AG5" i="1" s="1"/>
  <c r="AB16" i="1" a="1"/>
  <c r="AB16" i="1" s="1"/>
  <c r="BI16" i="1"/>
  <c r="X16" i="1" a="1"/>
  <c r="X16" i="1" s="1"/>
  <c r="V11" i="1" a="1"/>
  <c r="V11" i="1" s="1"/>
  <c r="AO11" i="1" a="1"/>
  <c r="AO11" i="1" s="1"/>
  <c r="BG11" i="1" a="1"/>
  <c r="BG11" i="1" s="1"/>
  <c r="X11" i="1" a="1"/>
  <c r="X11" i="1" s="1"/>
  <c r="AS11" i="1" a="1"/>
  <c r="AS11" i="1" s="1"/>
  <c r="BI11" i="1"/>
  <c r="AA11" i="1" a="1"/>
  <c r="AA11" i="1" s="1"/>
  <c r="R11" i="1" a="1"/>
  <c r="R11" i="1" s="1"/>
  <c r="AN11" i="1" a="1"/>
  <c r="AN11" i="1" s="1"/>
  <c r="BD11" i="1" a="1"/>
  <c r="BD11" i="1" s="1"/>
  <c r="AZ10" i="1" a="1"/>
  <c r="AZ10" i="1" s="1"/>
  <c r="T10" i="1" a="1"/>
  <c r="T10" i="1" s="1"/>
  <c r="BD10" i="1" a="1"/>
  <c r="BD10" i="1" s="1"/>
  <c r="X10" i="1" a="1"/>
  <c r="X10" i="1" s="1"/>
  <c r="AU10" i="1" a="1"/>
  <c r="AU10" i="1" s="1"/>
  <c r="BB8" i="1" a="1"/>
  <c r="BB8" i="1" s="1"/>
  <c r="AL8" i="1" a="1"/>
  <c r="AL8" i="1" s="1"/>
  <c r="Y8" i="1" a="1"/>
  <c r="Y8" i="1" s="1"/>
  <c r="Z6" i="1" a="1"/>
  <c r="Z6" i="1" s="1"/>
  <c r="BH16" i="1" a="1"/>
  <c r="BH16" i="1" s="1"/>
  <c r="U16" i="1" a="1"/>
  <c r="U16" i="1" s="1"/>
  <c r="T8" i="1" a="1"/>
  <c r="T8" i="1" s="1"/>
  <c r="AA8" i="1" a="1"/>
  <c r="AA8" i="1" s="1"/>
  <c r="AG8" i="1" a="1"/>
  <c r="AG8" i="1" s="1"/>
  <c r="AN8" i="1" a="1"/>
  <c r="AN8" i="1" s="1"/>
  <c r="AV8" i="1" a="1"/>
  <c r="AV8" i="1" s="1"/>
  <c r="BD8" i="1" a="1"/>
  <c r="BD8" i="1" s="1"/>
  <c r="U8" i="1" a="1"/>
  <c r="U8" i="1" s="1"/>
  <c r="AH8" i="1" a="1"/>
  <c r="AH8" i="1" s="1"/>
  <c r="AO8" i="1" a="1"/>
  <c r="AO8" i="1" s="1"/>
  <c r="AW8" i="1" a="1"/>
  <c r="AW8" i="1" s="1"/>
  <c r="BE8" i="1" a="1"/>
  <c r="BE8" i="1" s="1"/>
  <c r="V8" i="1" a="1"/>
  <c r="V8" i="1" s="1"/>
  <c r="AB8" i="1" a="1"/>
  <c r="AB8" i="1" s="1"/>
  <c r="AI8" i="1" a="1"/>
  <c r="AI8" i="1" s="1"/>
  <c r="AP8" i="1" a="1"/>
  <c r="AP8" i="1" s="1"/>
  <c r="AX8" i="1" a="1"/>
  <c r="AX8" i="1" s="1"/>
  <c r="BF8" i="1" a="1"/>
  <c r="BF8" i="1" s="1"/>
  <c r="S8" i="1" a="1"/>
  <c r="S8" i="1" s="1"/>
  <c r="Z8" i="1" a="1"/>
  <c r="Z8" i="1" s="1"/>
  <c r="AF8" i="1" a="1"/>
  <c r="AF8" i="1" s="1"/>
  <c r="AM8" i="1" a="1"/>
  <c r="AM8" i="1" s="1"/>
  <c r="AU8" i="1" a="1"/>
  <c r="AU8" i="1" s="1"/>
  <c r="BC8" i="1" a="1"/>
  <c r="BC8" i="1" s="1"/>
  <c r="U6" i="1" a="1"/>
  <c r="U6" i="1" s="1"/>
  <c r="AI6" i="1" a="1"/>
  <c r="AI6" i="1" s="1"/>
  <c r="AP6" i="1" a="1"/>
  <c r="AP6" i="1" s="1"/>
  <c r="AX6" i="1" a="1"/>
  <c r="AX6" i="1" s="1"/>
  <c r="BE6" i="1" a="1"/>
  <c r="BE6" i="1" s="1"/>
  <c r="V6" i="1" a="1"/>
  <c r="V6" i="1" s="1"/>
  <c r="AC6" i="1" a="1"/>
  <c r="AC6" i="1" s="1"/>
  <c r="AJ6" i="1" a="1"/>
  <c r="AJ6" i="1" s="1"/>
  <c r="AQ6" i="1" a="1"/>
  <c r="AQ6" i="1" s="1"/>
  <c r="AY6" i="1" a="1"/>
  <c r="AY6" i="1" s="1"/>
  <c r="BF6" i="1" a="1"/>
  <c r="BF6" i="1" s="1"/>
  <c r="W6" i="1" a="1"/>
  <c r="W6" i="1" s="1"/>
  <c r="AD6" i="1" a="1"/>
  <c r="AD6" i="1" s="1"/>
  <c r="AR6" i="1" a="1"/>
  <c r="AR6" i="1" s="1"/>
  <c r="AZ6" i="1" a="1"/>
  <c r="AZ6" i="1" s="1"/>
  <c r="BG6" i="1" a="1"/>
  <c r="BG6" i="1" s="1"/>
  <c r="AB6" i="1" a="1"/>
  <c r="AB6" i="1" s="1"/>
  <c r="AH6" i="1" a="1"/>
  <c r="AH6" i="1" s="1"/>
  <c r="AO6" i="1" a="1"/>
  <c r="AO6" i="1" s="1"/>
  <c r="AW6" i="1" a="1"/>
  <c r="AW6" i="1" s="1"/>
  <c r="BD6" i="1" a="1"/>
  <c r="BD6" i="1" s="1"/>
  <c r="AW16" i="1" a="1"/>
  <c r="AW16" i="1" s="1"/>
  <c r="T14" i="1" a="1"/>
  <c r="T14" i="1" s="1"/>
  <c r="BG13" i="1" a="1"/>
  <c r="BG13" i="1" s="1"/>
  <c r="BI13" i="1"/>
  <c r="AU13" i="1" a="1"/>
  <c r="AU13" i="1" s="1"/>
  <c r="AL11" i="1" a="1"/>
  <c r="AL11" i="1" s="1"/>
  <c r="AZ8" i="1" a="1"/>
  <c r="AZ8" i="1" s="1"/>
  <c r="AJ8" i="1" a="1"/>
  <c r="AJ8" i="1" s="1"/>
  <c r="F8" i="1"/>
  <c r="AK6" i="1" a="1"/>
  <c r="AK6" i="1" s="1"/>
  <c r="X6" i="1" a="1"/>
  <c r="X6" i="1" s="1"/>
  <c r="F6" i="1"/>
  <c r="BD4" i="1" a="1"/>
  <c r="BD4" i="1" s="1"/>
  <c r="AO4" i="1" a="1"/>
  <c r="AO4" i="1" s="1"/>
  <c r="Z4" i="1" a="1"/>
  <c r="Z4" i="1" s="1"/>
  <c r="AF7" i="1" a="1"/>
  <c r="AF7" i="1" s="1"/>
  <c r="BG3" i="1" a="1"/>
  <c r="BG3" i="1" s="1"/>
  <c r="AA3" i="1" a="1"/>
  <c r="AA3" i="1" s="1"/>
  <c r="AJ7" i="1" a="1"/>
  <c r="AJ7" i="1" s="1"/>
  <c r="AI3" i="1" a="1"/>
  <c r="AI3" i="1" s="1"/>
  <c r="E149" i="1"/>
  <c r="D150" i="1"/>
  <c r="Y13" i="1" a="1"/>
  <c r="Y13" i="1" s="1"/>
  <c r="AH13" i="1" a="1"/>
  <c r="AH13" i="1" s="1"/>
  <c r="AQ13" i="1" a="1"/>
  <c r="AQ13" i="1" s="1"/>
  <c r="AV13" i="1" a="1"/>
  <c r="AV13" i="1" s="1"/>
  <c r="BE13" i="1" a="1"/>
  <c r="BE13" i="1" s="1"/>
  <c r="U13" i="1" a="1"/>
  <c r="U13" i="1" s="1"/>
  <c r="AD13" i="1" a="1"/>
  <c r="AD13" i="1" s="1"/>
  <c r="AM13" i="1" a="1"/>
  <c r="AM13" i="1" s="1"/>
  <c r="AR13" i="1" a="1"/>
  <c r="AR13" i="1" s="1"/>
  <c r="BA13" i="1" a="1"/>
  <c r="BA13" i="1" s="1"/>
  <c r="Z13" i="1" a="1"/>
  <c r="Z13" i="1" s="1"/>
  <c r="AI13" i="1" a="1"/>
  <c r="AI13" i="1" s="1"/>
  <c r="AN13" i="1" a="1"/>
  <c r="AN13" i="1" s="1"/>
  <c r="AW13" i="1" a="1"/>
  <c r="AW13" i="1" s="1"/>
  <c r="BF13" i="1" a="1"/>
  <c r="BF13" i="1" s="1"/>
  <c r="W13" i="1" a="1"/>
  <c r="W13" i="1" s="1"/>
  <c r="AB13" i="1" a="1"/>
  <c r="AB13" i="1" s="1"/>
  <c r="AK13" i="1" a="1"/>
  <c r="AK13" i="1" s="1"/>
  <c r="AT13" i="1" a="1"/>
  <c r="AT13" i="1" s="1"/>
  <c r="BC13" i="1" a="1"/>
  <c r="BC13" i="1" s="1"/>
  <c r="BH13" i="1" a="1"/>
  <c r="BH13" i="1" s="1"/>
  <c r="F13" i="1"/>
  <c r="S13" i="1" a="1"/>
  <c r="S13" i="1" s="1"/>
  <c r="X13" i="1" a="1"/>
  <c r="X13" i="1" s="1"/>
  <c r="AG13" i="1" a="1"/>
  <c r="AG13" i="1" s="1"/>
  <c r="AP13" i="1" a="1"/>
  <c r="AP13" i="1" s="1"/>
  <c r="AY13" i="1" a="1"/>
  <c r="AY13" i="1" s="1"/>
  <c r="BD13" i="1" a="1"/>
  <c r="BD13" i="1" s="1"/>
  <c r="V13" i="1" a="1"/>
  <c r="V13" i="1" s="1"/>
  <c r="F16" i="1"/>
  <c r="R16" i="1" a="1"/>
  <c r="R16" i="1" s="1"/>
  <c r="V16" i="1" a="1"/>
  <c r="V16" i="1" s="1"/>
  <c r="Z16" i="1" a="1"/>
  <c r="Z16" i="1" s="1"/>
  <c r="AD16" i="1" a="1"/>
  <c r="AD16" i="1" s="1"/>
  <c r="AH16" i="1" a="1"/>
  <c r="AH16" i="1" s="1"/>
  <c r="AL16" i="1" a="1"/>
  <c r="AL16" i="1" s="1"/>
  <c r="AP16" i="1" a="1"/>
  <c r="AP16" i="1" s="1"/>
  <c r="AT16" i="1" a="1"/>
  <c r="AT16" i="1" s="1"/>
  <c r="AX16" i="1" a="1"/>
  <c r="AX16" i="1" s="1"/>
  <c r="BB16" i="1" a="1"/>
  <c r="BB16" i="1" s="1"/>
  <c r="BF16" i="1" a="1"/>
  <c r="BF16" i="1" s="1"/>
  <c r="AA16" i="1" a="1"/>
  <c r="AA16" i="1" s="1"/>
  <c r="AJ16" i="1" a="1"/>
  <c r="AJ16" i="1" s="1"/>
  <c r="AS16" i="1" a="1"/>
  <c r="AS16" i="1" s="1"/>
  <c r="BG16" i="1" a="1"/>
  <c r="BG16" i="1" s="1"/>
  <c r="W16" i="1" a="1"/>
  <c r="W16" i="1" s="1"/>
  <c r="AF16" i="1" a="1"/>
  <c r="AF16" i="1" s="1"/>
  <c r="AO16" i="1" a="1"/>
  <c r="AO16" i="1" s="1"/>
  <c r="BC16" i="1" a="1"/>
  <c r="BC16" i="1" s="1"/>
  <c r="Y16" i="1" a="1"/>
  <c r="Y16" i="1" s="1"/>
  <c r="AM16" i="1" a="1"/>
  <c r="AM16" i="1" s="1"/>
  <c r="AV16" i="1" a="1"/>
  <c r="AV16" i="1" s="1"/>
  <c r="BE16" i="1" a="1"/>
  <c r="BE16" i="1" s="1"/>
  <c r="AL14" i="1" a="1"/>
  <c r="AL14" i="1" s="1"/>
  <c r="Y14" i="1" a="1"/>
  <c r="Y14" i="1" s="1"/>
  <c r="AS13" i="1" a="1"/>
  <c r="AS13" i="1" s="1"/>
  <c r="AF13" i="1" a="1"/>
  <c r="AF13" i="1" s="1"/>
  <c r="T13" i="1" a="1"/>
  <c r="T13" i="1" s="1"/>
  <c r="AL12" i="1" a="1"/>
  <c r="AL12" i="1" s="1"/>
  <c r="Y12" i="1" a="1"/>
  <c r="Y12" i="1" s="1"/>
  <c r="AE13" i="1" a="1"/>
  <c r="AE13" i="1" s="1"/>
  <c r="R13" i="1" a="1"/>
  <c r="R13" i="1" s="1"/>
  <c r="S14" i="1" a="1"/>
  <c r="S14" i="1" s="1"/>
  <c r="W14" i="1" a="1"/>
  <c r="W14" i="1" s="1"/>
  <c r="AA14" i="1" a="1"/>
  <c r="AA14" i="1" s="1"/>
  <c r="AE14" i="1" a="1"/>
  <c r="AE14" i="1" s="1"/>
  <c r="AI14" i="1" a="1"/>
  <c r="AI14" i="1" s="1"/>
  <c r="AM14" i="1" a="1"/>
  <c r="AM14" i="1" s="1"/>
  <c r="AQ14" i="1" a="1"/>
  <c r="AQ14" i="1" s="1"/>
  <c r="AU14" i="1" a="1"/>
  <c r="AU14" i="1" s="1"/>
  <c r="AY14" i="1" a="1"/>
  <c r="AY14" i="1" s="1"/>
  <c r="BC14" i="1" a="1"/>
  <c r="BC14" i="1" s="1"/>
  <c r="BG14" i="1" a="1"/>
  <c r="BG14" i="1" s="1"/>
  <c r="R14" i="1" a="1"/>
  <c r="R14" i="1" s="1"/>
  <c r="AF14" i="1" a="1"/>
  <c r="AF14" i="1" s="1"/>
  <c r="AO14" i="1" a="1"/>
  <c r="AO14" i="1" s="1"/>
  <c r="AX14" i="1" a="1"/>
  <c r="AX14" i="1" s="1"/>
  <c r="AB14" i="1" a="1"/>
  <c r="AB14" i="1" s="1"/>
  <c r="AK14" i="1" a="1"/>
  <c r="AK14" i="1" s="1"/>
  <c r="AT14" i="1" a="1"/>
  <c r="AT14" i="1" s="1"/>
  <c r="BH14" i="1" a="1"/>
  <c r="BH14" i="1" s="1"/>
  <c r="F14" i="1"/>
  <c r="X14" i="1" a="1"/>
  <c r="X14" i="1" s="1"/>
  <c r="AG14" i="1" a="1"/>
  <c r="AG14" i="1" s="1"/>
  <c r="AP14" i="1" a="1"/>
  <c r="AP14" i="1" s="1"/>
  <c r="BD14" i="1" a="1"/>
  <c r="BD14" i="1" s="1"/>
  <c r="U14" i="1" a="1"/>
  <c r="U14" i="1" s="1"/>
  <c r="AD14" i="1" a="1"/>
  <c r="AD14" i="1" s="1"/>
  <c r="AR14" i="1" a="1"/>
  <c r="AR14" i="1" s="1"/>
  <c r="BA14" i="1" a="1"/>
  <c r="BA14" i="1" s="1"/>
  <c r="Z14" i="1" a="1"/>
  <c r="Z14" i="1" s="1"/>
  <c r="AN14" i="1" a="1"/>
  <c r="AN14" i="1" s="1"/>
  <c r="AW14" i="1" a="1"/>
  <c r="AW14" i="1" s="1"/>
  <c r="BF14" i="1" a="1"/>
  <c r="BF14" i="1" s="1"/>
  <c r="BB13" i="1" a="1"/>
  <c r="BB13" i="1" s="1"/>
  <c r="AO13" i="1" a="1"/>
  <c r="AO13" i="1" s="1"/>
  <c r="AC13" i="1" a="1"/>
  <c r="AC13" i="1" s="1"/>
  <c r="T12" i="1" a="1"/>
  <c r="T12" i="1" s="1"/>
  <c r="X12" i="1" a="1"/>
  <c r="X12" i="1" s="1"/>
  <c r="AB12" i="1" a="1"/>
  <c r="AB12" i="1" s="1"/>
  <c r="AF12" i="1" a="1"/>
  <c r="AF12" i="1" s="1"/>
  <c r="AJ12" i="1" a="1"/>
  <c r="AJ12" i="1" s="1"/>
  <c r="AN12" i="1" a="1"/>
  <c r="AN12" i="1" s="1"/>
  <c r="AR12" i="1" a="1"/>
  <c r="AR12" i="1" s="1"/>
  <c r="AV12" i="1" a="1"/>
  <c r="AV12" i="1" s="1"/>
  <c r="AZ12" i="1" a="1"/>
  <c r="AZ12" i="1" s="1"/>
  <c r="BD12" i="1" a="1"/>
  <c r="BD12" i="1" s="1"/>
  <c r="BH12" i="1" a="1"/>
  <c r="BH12" i="1" s="1"/>
  <c r="R12" i="1" a="1"/>
  <c r="R12" i="1" s="1"/>
  <c r="AA12" i="1" a="1"/>
  <c r="AA12" i="1" s="1"/>
  <c r="AO12" i="1" a="1"/>
  <c r="AO12" i="1" s="1"/>
  <c r="AX12" i="1" a="1"/>
  <c r="AX12" i="1" s="1"/>
  <c r="BG12" i="1" a="1"/>
  <c r="BG12" i="1" s="1"/>
  <c r="W12" i="1" a="1"/>
  <c r="W12" i="1" s="1"/>
  <c r="AK12" i="1" a="1"/>
  <c r="AK12" i="1" s="1"/>
  <c r="AT12" i="1" a="1"/>
  <c r="AT12" i="1" s="1"/>
  <c r="BC12" i="1" a="1"/>
  <c r="BC12" i="1" s="1"/>
  <c r="F12" i="1"/>
  <c r="S12" i="1" a="1"/>
  <c r="S12" i="1" s="1"/>
  <c r="AG12" i="1" a="1"/>
  <c r="AG12" i="1" s="1"/>
  <c r="AP12" i="1" a="1"/>
  <c r="AP12" i="1" s="1"/>
  <c r="AY12" i="1" a="1"/>
  <c r="AY12" i="1" s="1"/>
  <c r="U12" i="1" a="1"/>
  <c r="U12" i="1" s="1"/>
  <c r="AD12" i="1" a="1"/>
  <c r="AD12" i="1" s="1"/>
  <c r="AM12" i="1" a="1"/>
  <c r="AM12" i="1" s="1"/>
  <c r="BA12" i="1" a="1"/>
  <c r="BA12" i="1" s="1"/>
  <c r="Z12" i="1" a="1"/>
  <c r="Z12" i="1" s="1"/>
  <c r="AI12" i="1" a="1"/>
  <c r="AI12" i="1" s="1"/>
  <c r="AW12" i="1" a="1"/>
  <c r="AW12" i="1" s="1"/>
  <c r="BF12" i="1" a="1"/>
  <c r="BF12" i="1" s="1"/>
  <c r="AR16" i="1" a="1"/>
  <c r="AR16" i="1" s="1"/>
  <c r="AK16" i="1" a="1"/>
  <c r="AK16" i="1" s="1"/>
  <c r="AC16" i="1" a="1"/>
  <c r="AC16" i="1" s="1"/>
  <c r="BE14" i="1" a="1"/>
  <c r="BE14" i="1" s="1"/>
  <c r="AS14" i="1" a="1"/>
  <c r="AS14" i="1" s="1"/>
  <c r="AZ13" i="1" a="1"/>
  <c r="AZ13" i="1" s="1"/>
  <c r="AA13" i="1" a="1"/>
  <c r="AA13" i="1" s="1"/>
  <c r="BE12" i="1" a="1"/>
  <c r="BE12" i="1" s="1"/>
  <c r="AS12" i="1" a="1"/>
  <c r="AS12" i="1" s="1"/>
  <c r="AX13" i="1" a="1"/>
  <c r="AX13" i="1" s="1"/>
  <c r="AL13" i="1" a="1"/>
  <c r="AL13" i="1" s="1"/>
  <c r="BB10" i="1" a="1"/>
  <c r="BB10" i="1" s="1"/>
  <c r="AN10" i="1" a="1"/>
  <c r="AN10" i="1" s="1"/>
  <c r="AE10" i="1" a="1"/>
  <c r="AE10" i="1" s="1"/>
  <c r="V10" i="1" a="1"/>
  <c r="V10" i="1" s="1"/>
  <c r="BH11" i="1" a="1"/>
  <c r="BH11" i="1" s="1"/>
  <c r="AY11" i="1" a="1"/>
  <c r="AY11" i="1" s="1"/>
  <c r="AP11" i="1" a="1"/>
  <c r="AP11" i="1" s="1"/>
  <c r="AG11" i="1" a="1"/>
  <c r="AG11" i="1" s="1"/>
  <c r="AB11" i="1" a="1"/>
  <c r="AB11" i="1" s="1"/>
  <c r="S11" i="1" a="1"/>
  <c r="S11" i="1" s="1"/>
  <c r="F11" i="1"/>
  <c r="BF10" i="1" a="1"/>
  <c r="BF10" i="1" s="1"/>
  <c r="AR10" i="1" a="1"/>
  <c r="AR10" i="1" s="1"/>
  <c r="AI10" i="1" a="1"/>
  <c r="AI10" i="1" s="1"/>
  <c r="Z10" i="1" a="1"/>
  <c r="Z10" i="1" s="1"/>
  <c r="BD9" i="1" a="1"/>
  <c r="BD9" i="1" s="1"/>
  <c r="AU9" i="1" a="1"/>
  <c r="AU9" i="1" s="1"/>
  <c r="AI9" i="1" a="1"/>
  <c r="AI9" i="1" s="1"/>
  <c r="BC11" i="1" a="1"/>
  <c r="BC11" i="1" s="1"/>
  <c r="AT11" i="1" a="1"/>
  <c r="AT11" i="1" s="1"/>
  <c r="AK11" i="1" a="1"/>
  <c r="AK11" i="1" s="1"/>
  <c r="AF11" i="1" a="1"/>
  <c r="AF11" i="1" s="1"/>
  <c r="W11" i="1" a="1"/>
  <c r="W11" i="1" s="1"/>
  <c r="AV10" i="1" a="1"/>
  <c r="AV10" i="1" s="1"/>
  <c r="AM10" i="1" a="1"/>
  <c r="AM10" i="1" s="1"/>
  <c r="AD10" i="1" a="1"/>
  <c r="AD10" i="1" s="1"/>
  <c r="BH9" i="1" a="1"/>
  <c r="BH9" i="1" s="1"/>
  <c r="AY9" i="1" a="1"/>
  <c r="AY9" i="1" s="1"/>
  <c r="AH9" i="1" a="1"/>
  <c r="AH9" i="1" s="1"/>
  <c r="U10" i="1" a="1"/>
  <c r="U10" i="1" s="1"/>
  <c r="Y10" i="1" a="1"/>
  <c r="Y10" i="1" s="1"/>
  <c r="AC10" i="1" a="1"/>
  <c r="AC10" i="1" s="1"/>
  <c r="AG10" i="1" a="1"/>
  <c r="AG10" i="1" s="1"/>
  <c r="AK10" i="1" a="1"/>
  <c r="AK10" i="1" s="1"/>
  <c r="AO10" i="1" a="1"/>
  <c r="AO10" i="1" s="1"/>
  <c r="AS10" i="1" a="1"/>
  <c r="AS10" i="1" s="1"/>
  <c r="AW10" i="1" a="1"/>
  <c r="AW10" i="1" s="1"/>
  <c r="BA10" i="1" a="1"/>
  <c r="BA10" i="1" s="1"/>
  <c r="BE10" i="1" a="1"/>
  <c r="BE10" i="1" s="1"/>
  <c r="BI10" i="1"/>
  <c r="BF11" i="1" a="1"/>
  <c r="BF11" i="1" s="1"/>
  <c r="AW11" i="1" a="1"/>
  <c r="AW11" i="1" s="1"/>
  <c r="AR11" i="1" a="1"/>
  <c r="AR11" i="1" s="1"/>
  <c r="AI11" i="1" a="1"/>
  <c r="AI11" i="1" s="1"/>
  <c r="Z11" i="1" a="1"/>
  <c r="Z11" i="1" s="1"/>
  <c r="BH10" i="1" a="1"/>
  <c r="BH10" i="1" s="1"/>
  <c r="AY10" i="1" a="1"/>
  <c r="AY10" i="1" s="1"/>
  <c r="AP10" i="1" a="1"/>
  <c r="AP10" i="1" s="1"/>
  <c r="AB10" i="1" a="1"/>
  <c r="AB10" i="1" s="1"/>
  <c r="S10" i="1" a="1"/>
  <c r="S10" i="1" s="1"/>
  <c r="F10" i="1"/>
  <c r="U9" i="1" a="1"/>
  <c r="U9" i="1" s="1"/>
  <c r="Y9" i="1" a="1"/>
  <c r="Y9" i="1" s="1"/>
  <c r="AC9" i="1" a="1"/>
  <c r="AC9" i="1" s="1"/>
  <c r="AG9" i="1" a="1"/>
  <c r="AG9" i="1" s="1"/>
  <c r="AK9" i="1" a="1"/>
  <c r="AK9" i="1" s="1"/>
  <c r="AO9" i="1" a="1"/>
  <c r="AO9" i="1" s="1"/>
  <c r="AS9" i="1" a="1"/>
  <c r="AS9" i="1" s="1"/>
  <c r="F9" i="1"/>
  <c r="R9" i="1" a="1"/>
  <c r="R9" i="1" s="1"/>
  <c r="V9" i="1" a="1"/>
  <c r="V9" i="1" s="1"/>
  <c r="Z9" i="1" a="1"/>
  <c r="Z9" i="1" s="1"/>
  <c r="AD9" i="1" a="1"/>
  <c r="AD9" i="1" s="1"/>
  <c r="T9" i="1" a="1"/>
  <c r="T9" i="1" s="1"/>
  <c r="X9" i="1" a="1"/>
  <c r="X9" i="1" s="1"/>
  <c r="AB9" i="1" a="1"/>
  <c r="AB9" i="1" s="1"/>
  <c r="AF9" i="1" a="1"/>
  <c r="AF9" i="1" s="1"/>
  <c r="AJ9" i="1" a="1"/>
  <c r="AJ9" i="1" s="1"/>
  <c r="AN9" i="1" a="1"/>
  <c r="AN9" i="1" s="1"/>
  <c r="AR9" i="1" a="1"/>
  <c r="AR9" i="1" s="1"/>
  <c r="BA11" i="1" a="1"/>
  <c r="BA11" i="1" s="1"/>
  <c r="AV11" i="1" a="1"/>
  <c r="AV11" i="1" s="1"/>
  <c r="AM11" i="1" a="1"/>
  <c r="AM11" i="1" s="1"/>
  <c r="AD11" i="1" a="1"/>
  <c r="AD11" i="1" s="1"/>
  <c r="U11" i="1" a="1"/>
  <c r="U11" i="1" s="1"/>
  <c r="BC10" i="1" a="1"/>
  <c r="BC10" i="1" s="1"/>
  <c r="AT10" i="1" a="1"/>
  <c r="AT10" i="1" s="1"/>
  <c r="AF10" i="1" a="1"/>
  <c r="AF10" i="1" s="1"/>
  <c r="W10" i="1" a="1"/>
  <c r="W10" i="1" s="1"/>
  <c r="BF9" i="1" a="1"/>
  <c r="BF9" i="1" s="1"/>
  <c r="BA9" i="1" a="1"/>
  <c r="BA9" i="1" s="1"/>
  <c r="AQ9" i="1" a="1"/>
  <c r="AQ9" i="1" s="1"/>
  <c r="AE9" i="1" a="1"/>
  <c r="AE9" i="1" s="1"/>
  <c r="BE11" i="1" a="1"/>
  <c r="BE11" i="1" s="1"/>
  <c r="AZ11" i="1" a="1"/>
  <c r="AZ11" i="1" s="1"/>
  <c r="AQ11" i="1" a="1"/>
  <c r="AQ11" i="1" s="1"/>
  <c r="AH11" i="1" a="1"/>
  <c r="AH11" i="1" s="1"/>
  <c r="Y11" i="1" a="1"/>
  <c r="Y11" i="1" s="1"/>
  <c r="T11" i="1" a="1"/>
  <c r="T11" i="1" s="1"/>
  <c r="BG10" i="1" a="1"/>
  <c r="BG10" i="1" s="1"/>
  <c r="AX10" i="1" a="1"/>
  <c r="AX10" i="1" s="1"/>
  <c r="AJ10" i="1" a="1"/>
  <c r="AJ10" i="1" s="1"/>
  <c r="AA10" i="1" a="1"/>
  <c r="AA10" i="1" s="1"/>
  <c r="R10" i="1" a="1"/>
  <c r="R10" i="1" s="1"/>
  <c r="BE9" i="1" a="1"/>
  <c r="BE9" i="1" s="1"/>
  <c r="AV9" i="1" a="1"/>
  <c r="AV9" i="1" s="1"/>
  <c r="W9" i="1" a="1"/>
  <c r="W9" i="1" s="1"/>
  <c r="AS5" i="1" a="1"/>
  <c r="AS5" i="1" s="1"/>
  <c r="BE5" i="1" a="1"/>
  <c r="BE5" i="1" s="1"/>
  <c r="Y5" i="1" a="1"/>
  <c r="Y5" i="1" s="1"/>
  <c r="S5" i="1" a="1"/>
  <c r="S5" i="1" s="1"/>
  <c r="W5" i="1" a="1"/>
  <c r="W5" i="1" s="1"/>
  <c r="AA5" i="1" a="1"/>
  <c r="AA5" i="1" s="1"/>
  <c r="AE5" i="1" a="1"/>
  <c r="AE5" i="1" s="1"/>
  <c r="AI5" i="1" a="1"/>
  <c r="AI5" i="1" s="1"/>
  <c r="AM5" i="1" a="1"/>
  <c r="AM5" i="1" s="1"/>
  <c r="AQ5" i="1" a="1"/>
  <c r="AQ5" i="1" s="1"/>
  <c r="AU5" i="1" a="1"/>
  <c r="AU5" i="1" s="1"/>
  <c r="AY5" i="1" a="1"/>
  <c r="AY5" i="1" s="1"/>
  <c r="BC5" i="1" a="1"/>
  <c r="BC5" i="1" s="1"/>
  <c r="BG5" i="1" a="1"/>
  <c r="BG5" i="1" s="1"/>
  <c r="T5" i="1" a="1"/>
  <c r="T5" i="1" s="1"/>
  <c r="X5" i="1" a="1"/>
  <c r="X5" i="1" s="1"/>
  <c r="AB5" i="1" a="1"/>
  <c r="AB5" i="1" s="1"/>
  <c r="AF5" i="1" a="1"/>
  <c r="AF5" i="1" s="1"/>
  <c r="AJ5" i="1" a="1"/>
  <c r="AJ5" i="1" s="1"/>
  <c r="AN5" i="1" a="1"/>
  <c r="AN5" i="1" s="1"/>
  <c r="AR5" i="1" a="1"/>
  <c r="AR5" i="1" s="1"/>
  <c r="AV5" i="1" a="1"/>
  <c r="AV5" i="1" s="1"/>
  <c r="AZ5" i="1" a="1"/>
  <c r="AZ5" i="1" s="1"/>
  <c r="BD5" i="1" a="1"/>
  <c r="BD5" i="1" s="1"/>
  <c r="BH5" i="1" a="1"/>
  <c r="BH5" i="1" s="1"/>
  <c r="F5" i="1"/>
  <c r="R5" i="1" a="1"/>
  <c r="R5" i="1" s="1"/>
  <c r="V5" i="1" a="1"/>
  <c r="V5" i="1" s="1"/>
  <c r="Z5" i="1" a="1"/>
  <c r="Z5" i="1" s="1"/>
  <c r="AD5" i="1" a="1"/>
  <c r="AD5" i="1" s="1"/>
  <c r="AH5" i="1" a="1"/>
  <c r="AH5" i="1" s="1"/>
  <c r="AL5" i="1" a="1"/>
  <c r="AL5" i="1" s="1"/>
  <c r="AP5" i="1" a="1"/>
  <c r="AP5" i="1" s="1"/>
  <c r="AT5" i="1" a="1"/>
  <c r="AT5" i="1" s="1"/>
  <c r="AX5" i="1" a="1"/>
  <c r="AX5" i="1" s="1"/>
  <c r="BB5" i="1" a="1"/>
  <c r="BB5" i="1" s="1"/>
  <c r="BF5" i="1" a="1"/>
  <c r="BF5" i="1" s="1"/>
  <c r="BI5" i="1"/>
  <c r="AC5" i="1" a="1"/>
  <c r="AC5" i="1" s="1"/>
  <c r="U3" i="1" a="1"/>
  <c r="U3" i="1" s="1"/>
  <c r="Y3" i="1" a="1"/>
  <c r="Y3" i="1" s="1"/>
  <c r="AC3" i="1" a="1"/>
  <c r="AC3" i="1" s="1"/>
  <c r="AG3" i="1" a="1"/>
  <c r="AG3" i="1" s="1"/>
  <c r="AK3" i="1" a="1"/>
  <c r="AK3" i="1" s="1"/>
  <c r="AO3" i="1" a="1"/>
  <c r="AO3" i="1" s="1"/>
  <c r="AS3" i="1" a="1"/>
  <c r="AS3" i="1" s="1"/>
  <c r="AW3" i="1" a="1"/>
  <c r="AW3" i="1" s="1"/>
  <c r="BA3" i="1" a="1"/>
  <c r="BA3" i="1" s="1"/>
  <c r="BE3" i="1" a="1"/>
  <c r="BE3" i="1" s="1"/>
  <c r="BI3" i="1"/>
  <c r="F3" i="1"/>
  <c r="R3" i="1" a="1"/>
  <c r="R3" i="1" s="1"/>
  <c r="V3" i="1" a="1"/>
  <c r="V3" i="1" s="1"/>
  <c r="Z3" i="1" a="1"/>
  <c r="Z3" i="1" s="1"/>
  <c r="AD3" i="1" a="1"/>
  <c r="AD3" i="1" s="1"/>
  <c r="AH3" i="1" a="1"/>
  <c r="AH3" i="1" s="1"/>
  <c r="AL3" i="1" a="1"/>
  <c r="AL3" i="1" s="1"/>
  <c r="AP3" i="1" a="1"/>
  <c r="AP3" i="1" s="1"/>
  <c r="AT3" i="1" a="1"/>
  <c r="AT3" i="1" s="1"/>
  <c r="AX3" i="1" a="1"/>
  <c r="AX3" i="1" s="1"/>
  <c r="BB3" i="1" a="1"/>
  <c r="BB3" i="1" s="1"/>
  <c r="BF3" i="1" a="1"/>
  <c r="BF3" i="1" s="1"/>
  <c r="T3" i="1" a="1"/>
  <c r="T3" i="1" s="1"/>
  <c r="X3" i="1" a="1"/>
  <c r="X3" i="1" s="1"/>
  <c r="AB3" i="1" a="1"/>
  <c r="AB3" i="1" s="1"/>
  <c r="AF3" i="1" a="1"/>
  <c r="AF3" i="1" s="1"/>
  <c r="AJ3" i="1" a="1"/>
  <c r="AJ3" i="1" s="1"/>
  <c r="AN3" i="1" a="1"/>
  <c r="AN3" i="1" s="1"/>
  <c r="AR3" i="1" a="1"/>
  <c r="AR3" i="1" s="1"/>
  <c r="AV3" i="1" a="1"/>
  <c r="AV3" i="1" s="1"/>
  <c r="AZ3" i="1" a="1"/>
  <c r="AZ3" i="1" s="1"/>
  <c r="BD3" i="1" a="1"/>
  <c r="BD3" i="1" s="1"/>
  <c r="BH3" i="1" a="1"/>
  <c r="BH3" i="1" s="1"/>
  <c r="F7" i="1"/>
  <c r="R7" i="1" a="1"/>
  <c r="R7" i="1" s="1"/>
  <c r="V7" i="1" a="1"/>
  <c r="V7" i="1" s="1"/>
  <c r="Z7" i="1" a="1"/>
  <c r="Z7" i="1" s="1"/>
  <c r="AD7" i="1" a="1"/>
  <c r="AD7" i="1" s="1"/>
  <c r="AH7" i="1" a="1"/>
  <c r="AH7" i="1" s="1"/>
  <c r="AL7" i="1" a="1"/>
  <c r="AL7" i="1" s="1"/>
  <c r="AP7" i="1" a="1"/>
  <c r="AP7" i="1" s="1"/>
  <c r="AT7" i="1" a="1"/>
  <c r="AT7" i="1" s="1"/>
  <c r="AX7" i="1" a="1"/>
  <c r="AX7" i="1" s="1"/>
  <c r="BB7" i="1" a="1"/>
  <c r="BB7" i="1" s="1"/>
  <c r="BF7" i="1" a="1"/>
  <c r="BF7" i="1" s="1"/>
  <c r="S7" i="1" a="1"/>
  <c r="S7" i="1" s="1"/>
  <c r="W7" i="1" a="1"/>
  <c r="W7" i="1" s="1"/>
  <c r="AA7" i="1" a="1"/>
  <c r="AA7" i="1" s="1"/>
  <c r="AE7" i="1" a="1"/>
  <c r="AE7" i="1" s="1"/>
  <c r="AI7" i="1" a="1"/>
  <c r="AI7" i="1" s="1"/>
  <c r="AM7" i="1" a="1"/>
  <c r="AM7" i="1" s="1"/>
  <c r="AQ7" i="1" a="1"/>
  <c r="AQ7" i="1" s="1"/>
  <c r="AU7" i="1" a="1"/>
  <c r="AU7" i="1" s="1"/>
  <c r="AY7" i="1" a="1"/>
  <c r="AY7" i="1" s="1"/>
  <c r="BC7" i="1" a="1"/>
  <c r="BC7" i="1" s="1"/>
  <c r="BG7" i="1" a="1"/>
  <c r="BG7" i="1" s="1"/>
  <c r="U7" i="1" a="1"/>
  <c r="U7" i="1" s="1"/>
  <c r="Y7" i="1" a="1"/>
  <c r="Y7" i="1" s="1"/>
  <c r="AC7" i="1" a="1"/>
  <c r="AC7" i="1" s="1"/>
  <c r="AG7" i="1" a="1"/>
  <c r="AG7" i="1" s="1"/>
  <c r="AK7" i="1" a="1"/>
  <c r="AK7" i="1" s="1"/>
  <c r="AO7" i="1" a="1"/>
  <c r="AO7" i="1" s="1"/>
  <c r="AS7" i="1" a="1"/>
  <c r="AS7" i="1" s="1"/>
  <c r="AW7" i="1" a="1"/>
  <c r="AW7" i="1" s="1"/>
  <c r="BA7" i="1" a="1"/>
  <c r="BA7" i="1" s="1"/>
  <c r="BE7" i="1" a="1"/>
  <c r="BE7" i="1" s="1"/>
  <c r="BI7" i="1"/>
  <c r="AO5" i="1" a="1"/>
  <c r="AO5" i="1" s="1"/>
  <c r="BA5" i="1" a="1"/>
  <c r="BA5" i="1" s="1"/>
  <c r="U5" i="1" a="1"/>
  <c r="U5" i="1" s="1"/>
  <c r="BM3" i="1" l="1" a="1"/>
  <c r="BM3"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<sst xmlns="http://schemas.openxmlformats.org/spreadsheetml/2006/main" count="21" uniqueCount="21">
  <si>
    <t>Reste à vendre</t>
  </si>
  <si>
    <t>VENDU</t>
  </si>
  <si>
    <t>Nb de  participants</t>
  </si>
  <si>
    <t>David</t>
  </si>
  <si>
    <t>Lionel</t>
  </si>
  <si>
    <t>Quentin</t>
  </si>
  <si>
    <t>Sylvain</t>
  </si>
  <si>
    <t>Philippe</t>
  </si>
  <si>
    <t>Cyril</t>
  </si>
  <si>
    <t xml:space="preserve">David </t>
  </si>
  <si>
    <t>Michael</t>
  </si>
  <si>
    <t>Souhila</t>
  </si>
  <si>
    <t>Yvan</t>
  </si>
  <si>
    <t>Emma</t>
  </si>
  <si>
    <t>Martine</t>
  </si>
  <si>
    <t>Kevin</t>
  </si>
  <si>
    <t xml:space="preserve">EST LE GAGNANT  </t>
  </si>
  <si>
    <t xml:space="preserve">Chantal </t>
  </si>
  <si>
    <t>MONTANT</t>
  </si>
  <si>
    <t>NB de CARNETS</t>
  </si>
  <si>
    <t xml:space="preserve">Quand je renseigne un nombre entre 1 et 66 dans la case BO1 , un nom apparait en BM 3…J'aimerais trouver une manière pour que le nom apparaisse de manière suspense…. 
Par exemple la cellule serait toute noire et le nom apparatrait en blanc après en 4 ou 5 secondes, le noir partirait  doucement ou le blanc apparatrait aussi doucement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</si>
</sst>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 &quot;€&quot;"/>
    <numFmt numFmtId="166" formatCode="#,###\ &quot;carnets&quot;"/>
  </numFmts>
  <fonts count="11" x14ac:knownFonts="1">
    <font>
      <sz val="12"/>
      <color theme="1"/>
      <name val="Calibri"/>
      <family val="2"/>
      <scheme val="minor"/>
    </font>
    <font>
      <b/>
      <sz val="12"/>
      <color theme="0"/>
      <name val="Calibri"/>
      <family val="2"/>
      <scheme val="minor"/>
    </font>
    <font>
      <b/>
      <sz val="12"/>
      <color theme="1"/>
      <name val="Calibri"/>
      <family val="2"/>
      <scheme val="minor"/>
    </font>
    <font>
      <b/>
      <sz val="10"/>
      <name val="Arial"/>
      <family val="2"/>
    </font>
    <font>
      <b/>
      <sz val="10"/>
      <color theme="1"/>
      <name val="Calibri"/>
      <family val="2"/>
      <scheme val="minor"/>
    </font>
    <font>
      <b/>
      <sz val="12"/>
      <color rgb="FFFFFF00"/>
      <name val="Calibri"/>
      <family val="2"/>
      <scheme val="minor"/>
    </font>
    <font>
      <b/>
      <sz val="14"/>
      <color theme="0"/>
      <name val="Arial"/>
      <family val="2"/>
    </font>
    <font>
      <b/>
      <sz val="22"/>
      <color theme="0"/>
      <name val="Calibri"/>
      <family val="2"/>
      <scheme val="minor"/>
    </font>
    <font>
      <b/>
      <sz val="28"/>
      <color theme="1"/>
      <name val="Calibri"/>
      <family val="2"/>
      <scheme val="minor"/>
    </font>
    <font>
      <b/>
      <sz val="16"/>
      <color theme="1"/>
      <name val="Calibri"/>
      <family val="2"/>
      <scheme val="minor"/>
    </font>
    <font>
      <b/>
      <sz val="28"/>
      <color theme="0"/>
      <name val="Calibri"/>
      <family val="2"/>
      <scheme val="minor"/>
    </font>
  </fonts>
  <fills count="12">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theme="3" tint="0.499984740745262"/>
        <bgColor indexed="64"/>
      </patternFill>
    </fill>
    <fill>
      <patternFill patternType="solid">
        <fgColor rgb="FF8EFA00"/>
        <bgColor indexed="64"/>
      </patternFill>
    </fill>
    <fill>
      <patternFill patternType="solid">
        <fgColor rgb="FFFF0000"/>
        <bgColor indexed="64"/>
      </patternFill>
    </fill>
    <fill>
      <patternFill patternType="solid">
        <fgColor rgb="FFA3FFF8"/>
        <bgColor indexed="64"/>
      </patternFill>
    </fill>
    <fill>
      <patternFill patternType="solid">
        <fgColor theme="1"/>
        <bgColor indexed="64"/>
      </patternFill>
    </fill>
    <fill>
      <patternFill patternType="solid">
        <fgColor rgb="FF002060"/>
        <bgColor indexed="64"/>
      </patternFill>
    </fill>
    <fill>
      <patternFill patternType="solid">
        <fgColor theme="1"/>
        <bgColor theme="1"/>
      </patternFill>
    </fill>
    <fill>
      <patternFill patternType="solid">
        <fgColor rgb="FF73FDD6"/>
        <bgColor indexed="64"/>
      </patternFill>
    </fill>
  </fills>
  <borders count="17">
    <border>
      <left/>
      <right/>
      <top/>
      <bottom/>
      <diagonal/>
    </border>
    <border>
      <left/>
      <right style="double">
        <color auto="1"/>
      </right>
      <top/>
      <bottom style="double">
        <color auto="1"/>
      </bottom>
      <diagonal/>
    </border>
    <border>
      <left/>
      <right/>
      <top/>
      <bottom style="double">
        <color auto="1"/>
      </bottom>
      <diagonal/>
    </border>
    <border>
      <left style="double">
        <color auto="1"/>
      </left>
      <right/>
      <top/>
      <bottom style="double">
        <color auto="1"/>
      </bottom>
      <diagonal/>
    </border>
    <border>
      <left/>
      <right style="double">
        <color auto="1"/>
      </right>
      <top/>
      <bottom/>
      <diagonal/>
    </border>
    <border>
      <left style="double">
        <color auto="1"/>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right style="double">
        <color auto="1"/>
      </right>
      <top style="double">
        <color auto="1"/>
      </top>
      <bottom/>
      <diagonal/>
    </border>
    <border>
      <left/>
      <right/>
      <top style="double">
        <color auto="1"/>
      </top>
      <bottom/>
      <diagonal/>
    </border>
    <border>
      <left style="double">
        <color auto="1"/>
      </left>
      <right/>
      <top style="double">
        <color auto="1"/>
      </top>
      <bottom/>
      <diagonal/>
    </border>
    <border>
      <left style="thin">
        <color indexed="64"/>
      </left>
      <right/>
      <top style="thin">
        <color indexed="64"/>
      </top>
      <bottom/>
      <diagonal/>
    </border>
    <border>
      <left/>
      <right style="thin">
        <color theme="1"/>
      </right>
      <top style="thin">
        <color theme="1"/>
      </top>
      <bottom/>
      <diagonal/>
    </border>
    <border>
      <left/>
      <right/>
      <top style="thin">
        <color theme="1"/>
      </top>
      <bottom/>
      <diagonal/>
    </border>
    <border>
      <left style="thin">
        <color theme="1"/>
      </left>
      <right/>
      <top style="thin">
        <color theme="1"/>
      </top>
      <bottom/>
      <diagonal/>
    </border>
    <border>
      <left style="medium">
        <color indexed="64"/>
      </left>
      <right/>
      <top/>
      <bottom/>
      <diagonal/>
    </border>
  </borders>
  <cellStyleXfs count="1">
    <xf numFmtId="0" fontId="0" fillId="0" borderId="0"/>
  </cellStyleXfs>
  <cellXfs count="52">
    <xf numFmtId="0" fontId="0" fillId="0" borderId="0" xfId="0"/>
    <xf numFmtId="0" fontId="2" fillId="0" borderId="0" xfId="0" applyFont="1"/>
    <xf numFmtId="0" fontId="2" fillId="0" borderId="0" xfId="0" applyFont="1" applyAlignment="1">
      <alignment horizontal="left" vertical="center"/>
    </xf>
    <xf numFmtId="0" fontId="2" fillId="0" borderId="0" xfId="0" applyFont="1" applyAlignment="1">
      <alignment horizontal="center" vertical="center"/>
    </xf>
    <xf numFmtId="164" fontId="2" fillId="0" borderId="0" xfId="0" applyNumberFormat="1" applyFont="1" applyAlignment="1">
      <alignment horizontal="center" vertical="center"/>
    </xf>
    <xf numFmtId="0" fontId="2" fillId="0" borderId="0" xfId="0" applyFont="1" applyAlignment="1">
      <alignment vertical="center"/>
    </xf>
    <xf numFmtId="0" fontId="2" fillId="2" borderId="0" xfId="0" applyFont="1" applyFill="1"/>
    <xf numFmtId="164" fontId="2" fillId="2" borderId="0" xfId="0" applyNumberFormat="1" applyFont="1" applyFill="1" applyAlignment="1">
      <alignment horizontal="center" vertical="center"/>
    </xf>
    <xf numFmtId="0" fontId="2" fillId="2" borderId="0" xfId="0" applyFont="1" applyFill="1" applyAlignment="1">
      <alignment horizontal="center" vertical="center"/>
    </xf>
    <xf numFmtId="0" fontId="2" fillId="3" borderId="1" xfId="0" applyFont="1" applyFill="1" applyBorder="1"/>
    <xf numFmtId="0" fontId="2" fillId="3" borderId="2" xfId="0" applyFont="1" applyFill="1" applyBorder="1"/>
    <xf numFmtId="164" fontId="2" fillId="3" borderId="2" xfId="0" applyNumberFormat="1" applyFont="1" applyFill="1" applyBorder="1" applyAlignment="1">
      <alignment horizontal="center" vertical="center"/>
    </xf>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0" fontId="2" fillId="3" borderId="4" xfId="0" applyFont="1" applyFill="1" applyBorder="1"/>
    <xf numFmtId="0" fontId="2" fillId="4" borderId="0" xfId="0" applyFont="1" applyFill="1"/>
    <xf numFmtId="0" fontId="3" fillId="3" borderId="5" xfId="0" applyFont="1" applyFill="1" applyBorder="1" applyAlignment="1" applyProtection="1">
      <alignment horizontal="left" vertical="center"/>
      <protection locked="0"/>
    </xf>
    <xf numFmtId="0" fontId="3" fillId="2" borderId="0" xfId="0" applyFont="1" applyFill="1" applyAlignment="1" applyProtection="1">
      <alignment horizontal="left" vertical="center"/>
      <protection locked="0"/>
    </xf>
    <xf numFmtId="166" fontId="2" fillId="5" borderId="7" xfId="0" applyNumberFormat="1" applyFont="1" applyFill="1" applyBorder="1" applyAlignment="1">
      <alignment horizontal="center" vertical="center"/>
    </xf>
    <xf numFmtId="0" fontId="4" fillId="5" borderId="6" xfId="0" applyFont="1" applyFill="1" applyBorder="1" applyAlignment="1">
      <alignment horizontal="center" vertical="center"/>
    </xf>
    <xf numFmtId="164" fontId="5" fillId="6" borderId="6" xfId="0" applyNumberFormat="1" applyFont="1" applyFill="1" applyBorder="1" applyAlignment="1">
      <alignment horizontal="center" vertical="center"/>
    </xf>
    <xf numFmtId="166" fontId="2" fillId="7" borderId="6" xfId="0" applyNumberFormat="1" applyFont="1" applyFill="1" applyBorder="1" applyAlignment="1">
      <alignment horizontal="center" vertical="center"/>
    </xf>
    <xf numFmtId="0" fontId="4" fillId="7" borderId="6" xfId="0" applyFont="1" applyFill="1" applyBorder="1" applyAlignment="1">
      <alignment horizontal="center" vertical="center"/>
    </xf>
    <xf numFmtId="0" fontId="1" fillId="4" borderId="6" xfId="0" applyFont="1" applyFill="1" applyBorder="1" applyAlignment="1">
      <alignment horizontal="center" vertical="center"/>
    </xf>
    <xf numFmtId="164" fontId="2" fillId="4" borderId="0" xfId="0" applyNumberFormat="1" applyFont="1" applyFill="1" applyAlignment="1">
      <alignment horizontal="center" vertical="center"/>
    </xf>
    <xf numFmtId="0" fontId="2" fillId="4" borderId="0" xfId="0" applyFont="1" applyFill="1" applyAlignment="1">
      <alignment horizontal="center" vertical="center"/>
    </xf>
    <xf numFmtId="22" fontId="6" fillId="8" borderId="8" xfId="0" applyNumberFormat="1" applyFont="1" applyFill="1" applyBorder="1" applyAlignment="1" applyProtection="1">
      <alignment horizontal="center" vertical="center"/>
      <protection locked="0"/>
    </xf>
    <xf numFmtId="0" fontId="2" fillId="3" borderId="9" xfId="0" applyFont="1" applyFill="1" applyBorder="1"/>
    <xf numFmtId="0" fontId="2" fillId="3" borderId="10" xfId="0" applyFont="1" applyFill="1" applyBorder="1"/>
    <xf numFmtId="164" fontId="2" fillId="3" borderId="10" xfId="0" applyNumberFormat="1" applyFont="1" applyFill="1" applyBorder="1" applyAlignment="1">
      <alignment horizontal="center" vertical="center"/>
    </xf>
    <xf numFmtId="0" fontId="2" fillId="3" borderId="10" xfId="0" applyFont="1" applyFill="1" applyBorder="1" applyAlignment="1">
      <alignment horizontal="center" vertical="center"/>
    </xf>
    <xf numFmtId="0" fontId="3" fillId="3" borderId="11" xfId="0" applyFont="1" applyFill="1" applyBorder="1" applyAlignment="1" applyProtection="1">
      <alignment horizontal="left" vertical="center"/>
      <protection locked="0"/>
    </xf>
    <xf numFmtId="0" fontId="2" fillId="0" borderId="12" xfId="0" applyFont="1" applyBorder="1" applyAlignment="1">
      <alignment horizontal="left" vertical="center"/>
    </xf>
    <xf numFmtId="0" fontId="2" fillId="0" borderId="12" xfId="0" applyFont="1" applyBorder="1" applyAlignment="1">
      <alignment horizontal="center" vertical="center"/>
    </xf>
    <xf numFmtId="0" fontId="2" fillId="0" borderId="6" xfId="0" applyFont="1" applyBorder="1" applyAlignment="1">
      <alignment horizontal="center" vertical="center"/>
    </xf>
    <xf numFmtId="164" fontId="2" fillId="0" borderId="6" xfId="0" applyNumberFormat="1" applyFont="1" applyBorder="1" applyAlignment="1">
      <alignment horizontal="center" vertical="center"/>
    </xf>
    <xf numFmtId="0" fontId="3" fillId="0" borderId="6" xfId="0" applyFont="1" applyBorder="1" applyAlignment="1" applyProtection="1">
      <alignment horizontal="left" vertical="center"/>
      <protection locked="0"/>
    </xf>
    <xf numFmtId="0" fontId="2" fillId="0" borderId="6" xfId="0" applyFont="1" applyBorder="1" applyAlignment="1">
      <alignment vertical="center"/>
    </xf>
    <xf numFmtId="0" fontId="2" fillId="0" borderId="6" xfId="0" applyFont="1" applyBorder="1" applyAlignment="1">
      <alignment horizontal="left" vertical="center"/>
    </xf>
    <xf numFmtId="0" fontId="1" fillId="9" borderId="0" xfId="0" applyFont="1" applyFill="1"/>
    <xf numFmtId="0" fontId="7" fillId="9" borderId="0" xfId="0" applyFont="1" applyFill="1" applyAlignment="1">
      <alignment horizontal="center" vertical="center"/>
    </xf>
    <xf numFmtId="0" fontId="2" fillId="10" borderId="13" xfId="0" applyFont="1" applyFill="1" applyBorder="1" applyAlignment="1">
      <alignment horizontal="center" vertical="center"/>
    </xf>
    <xf numFmtId="0" fontId="2" fillId="10" borderId="14" xfId="0" applyFont="1" applyFill="1" applyBorder="1" applyAlignment="1">
      <alignment horizontal="center" vertical="center"/>
    </xf>
    <xf numFmtId="0" fontId="2" fillId="10" borderId="15" xfId="0" applyFont="1" applyFill="1" applyBorder="1" applyAlignment="1">
      <alignment horizontal="left" vertical="center"/>
    </xf>
    <xf numFmtId="0" fontId="8" fillId="11" borderId="0" xfId="0" applyFont="1" applyFill="1" applyAlignment="1">
      <alignment horizontal="center" vertical="center"/>
    </xf>
    <xf numFmtId="0" fontId="8" fillId="11" borderId="16" xfId="0" applyFont="1" applyFill="1" applyBorder="1" applyAlignment="1">
      <alignment horizontal="center" vertical="center"/>
    </xf>
    <xf numFmtId="0" fontId="2" fillId="2" borderId="6" xfId="0" applyFont="1" applyFill="1" applyBorder="1" applyAlignment="1">
      <alignment horizontal="center" vertical="center" wrapText="1"/>
    </xf>
    <xf numFmtId="164" fontId="2" fillId="2" borderId="6" xfId="0" applyNumberFormat="1" applyFont="1" applyFill="1" applyBorder="1" applyAlignment="1">
      <alignment horizontal="center" vertical="center"/>
    </xf>
    <xf numFmtId="0" fontId="2" fillId="2" borderId="8" xfId="0" applyFont="1" applyFill="1" applyBorder="1" applyAlignment="1">
      <alignment horizontal="center"/>
    </xf>
    <xf numFmtId="0" fontId="2" fillId="2" borderId="0" xfId="0" applyFont="1" applyFill="1" applyAlignment="1">
      <alignment horizontal="center"/>
    </xf>
    <xf numFmtId="0" fontId="9" fillId="0" borderId="0" xfId="0" applyNumberFormat="1" applyFont="1" applyAlignment="1">
      <alignment horizontal="left" vertical="top" wrapText="1"/>
    </xf>
    <xf numFmtId="0" fontId="10" fillId="8" borderId="0" xfId="0" applyFont="1" applyFill="1" applyAlignment="1">
      <alignment horizontal="center" vertical="center"/>
    </xf>
  </cellXfs>
  <cellStyles count="1">
    <cellStyle name="Normal" xfId="0" builtinId="0"/>
  </cellStyles>
  <dxfs count="12">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bgColor rgb="FFA3FFF8"/>
        </patternFill>
      </fill>
    </dxf>
    <dxf>
      <font>
        <color theme="0"/>
      </font>
    </dxf>
    <dxf>
      <font>
        <color rgb="FF9C0006"/>
      </font>
      <fill>
        <patternFill>
          <bgColor rgb="FFFFC7CE"/>
        </patternFill>
      </fill>
    </dxf>
    <dxf>
      <fill>
        <patternFill>
          <bgColor rgb="FFFFFF00"/>
        </patternFill>
      </fill>
    </dxf>
    <dxf>
      <fill>
        <patternFill>
          <bgColor rgb="FFFFFF00"/>
        </patternFill>
      </fill>
    </dxf>
    <dxf>
      <font>
        <color theme="1"/>
      </font>
      <fill>
        <patternFill>
          <bgColor rgb="FFA3FFF8"/>
        </patternFill>
      </fill>
    </dxf>
    <dxf>
      <font>
        <color theme="0"/>
      </font>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9</xdr:col>
      <xdr:colOff>742688</xdr:colOff>
      <xdr:row>151</xdr:row>
      <xdr:rowOff>110475</xdr:rowOff>
    </xdr:from>
    <xdr:to>
      <xdr:col>9</xdr:col>
      <xdr:colOff>950640</xdr:colOff>
      <xdr:row>155</xdr:row>
      <xdr:rowOff>29708</xdr:rowOff>
    </xdr:to>
    <xdr:sp macro="" textlink="">
      <xdr:nvSpPr>
        <xdr:cNvPr id="2" name="Flèche : bas 1">
          <a:extLst>
            <a:ext uri="{FF2B5EF4-FFF2-40B4-BE49-F238E27FC236}">
              <a16:creationId xmlns:a16="http://schemas.microsoft.com/office/drawing/2014/main" id="{75878166-4CA8-8D4C-9B61-257D65CD3AD5}"/>
            </a:ext>
          </a:extLst>
        </xdr:cNvPr>
        <xdr:cNvSpPr/>
      </xdr:nvSpPr>
      <xdr:spPr>
        <a:xfrm flipH="1">
          <a:off x="10648688" y="30793675"/>
          <a:ext cx="80952" cy="732033"/>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111872</xdr:colOff>
      <xdr:row>146</xdr:row>
      <xdr:rowOff>115583</xdr:rowOff>
    </xdr:from>
    <xdr:to>
      <xdr:col>9</xdr:col>
      <xdr:colOff>294759</xdr:colOff>
      <xdr:row>149</xdr:row>
      <xdr:rowOff>9750</xdr:rowOff>
    </xdr:to>
    <xdr:sp macro="" textlink="">
      <xdr:nvSpPr>
        <xdr:cNvPr id="3" name="Flèche : bas 3">
          <a:extLst>
            <a:ext uri="{FF2B5EF4-FFF2-40B4-BE49-F238E27FC236}">
              <a16:creationId xmlns:a16="http://schemas.microsoft.com/office/drawing/2014/main" id="{11980232-D217-964A-87FF-4374AF56B3F8}"/>
            </a:ext>
          </a:extLst>
        </xdr:cNvPr>
        <xdr:cNvSpPr/>
      </xdr:nvSpPr>
      <xdr:spPr>
        <a:xfrm rot="16200000">
          <a:off x="9857432" y="29943223"/>
          <a:ext cx="503767" cy="182887"/>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67309</xdr:colOff>
      <xdr:row>145</xdr:row>
      <xdr:rowOff>78445</xdr:rowOff>
    </xdr:from>
    <xdr:to>
      <xdr:col>9</xdr:col>
      <xdr:colOff>250196</xdr:colOff>
      <xdr:row>145</xdr:row>
      <xdr:rowOff>173140</xdr:rowOff>
    </xdr:to>
    <xdr:sp macro="" textlink="">
      <xdr:nvSpPr>
        <xdr:cNvPr id="4" name="Flèche : bas 3">
          <a:extLst>
            <a:ext uri="{FF2B5EF4-FFF2-40B4-BE49-F238E27FC236}">
              <a16:creationId xmlns:a16="http://schemas.microsoft.com/office/drawing/2014/main" id="{0D22B824-8A0A-B14C-A3E9-11FB15AD180D}"/>
            </a:ext>
          </a:extLst>
        </xdr:cNvPr>
        <xdr:cNvSpPr/>
      </xdr:nvSpPr>
      <xdr:spPr>
        <a:xfrm rot="16200000">
          <a:off x="10017405" y="29498349"/>
          <a:ext cx="94695" cy="182887"/>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97016</xdr:colOff>
      <xdr:row>149</xdr:row>
      <xdr:rowOff>130437</xdr:rowOff>
    </xdr:from>
    <xdr:to>
      <xdr:col>9</xdr:col>
      <xdr:colOff>279903</xdr:colOff>
      <xdr:row>150</xdr:row>
      <xdr:rowOff>24605</xdr:rowOff>
    </xdr:to>
    <xdr:sp macro="" textlink="">
      <xdr:nvSpPr>
        <xdr:cNvPr id="5" name="Flèche : bas 3">
          <a:extLst>
            <a:ext uri="{FF2B5EF4-FFF2-40B4-BE49-F238E27FC236}">
              <a16:creationId xmlns:a16="http://schemas.microsoft.com/office/drawing/2014/main" id="{DC0C288A-B595-7F43-8D73-B162B834C18E}"/>
            </a:ext>
          </a:extLst>
        </xdr:cNvPr>
        <xdr:cNvSpPr/>
      </xdr:nvSpPr>
      <xdr:spPr>
        <a:xfrm rot="16200000">
          <a:off x="10045776" y="30364477"/>
          <a:ext cx="97368" cy="182887"/>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126725</xdr:colOff>
      <xdr:row>150</xdr:row>
      <xdr:rowOff>93302</xdr:rowOff>
    </xdr:from>
    <xdr:to>
      <xdr:col>9</xdr:col>
      <xdr:colOff>309612</xdr:colOff>
      <xdr:row>150</xdr:row>
      <xdr:rowOff>187995</xdr:rowOff>
    </xdr:to>
    <xdr:sp macro="" textlink="">
      <xdr:nvSpPr>
        <xdr:cNvPr id="6" name="Flèche : bas 3">
          <a:extLst>
            <a:ext uri="{FF2B5EF4-FFF2-40B4-BE49-F238E27FC236}">
              <a16:creationId xmlns:a16="http://schemas.microsoft.com/office/drawing/2014/main" id="{20B8EA40-BA5C-304A-9C0C-E38B41E71362}"/>
            </a:ext>
          </a:extLst>
        </xdr:cNvPr>
        <xdr:cNvSpPr/>
      </xdr:nvSpPr>
      <xdr:spPr>
        <a:xfrm rot="16200000">
          <a:off x="10076822" y="30529205"/>
          <a:ext cx="94693" cy="182887"/>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67309</xdr:colOff>
      <xdr:row>143</xdr:row>
      <xdr:rowOff>78445</xdr:rowOff>
    </xdr:from>
    <xdr:to>
      <xdr:col>9</xdr:col>
      <xdr:colOff>250196</xdr:colOff>
      <xdr:row>143</xdr:row>
      <xdr:rowOff>173140</xdr:rowOff>
    </xdr:to>
    <xdr:sp macro="" textlink="">
      <xdr:nvSpPr>
        <xdr:cNvPr id="7" name="Flèche : bas 3">
          <a:extLst>
            <a:ext uri="{FF2B5EF4-FFF2-40B4-BE49-F238E27FC236}">
              <a16:creationId xmlns:a16="http://schemas.microsoft.com/office/drawing/2014/main" id="{F1A35170-B01D-3542-B1B9-1E12937DC5F7}"/>
            </a:ext>
          </a:extLst>
        </xdr:cNvPr>
        <xdr:cNvSpPr/>
      </xdr:nvSpPr>
      <xdr:spPr>
        <a:xfrm rot="16200000">
          <a:off x="10017405" y="29091949"/>
          <a:ext cx="94695" cy="182887"/>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67309</xdr:colOff>
      <xdr:row>144</xdr:row>
      <xdr:rowOff>78445</xdr:rowOff>
    </xdr:from>
    <xdr:to>
      <xdr:col>9</xdr:col>
      <xdr:colOff>250196</xdr:colOff>
      <xdr:row>144</xdr:row>
      <xdr:rowOff>173140</xdr:rowOff>
    </xdr:to>
    <xdr:sp macro="" textlink="">
      <xdr:nvSpPr>
        <xdr:cNvPr id="8" name="Flèche : bas 3">
          <a:extLst>
            <a:ext uri="{FF2B5EF4-FFF2-40B4-BE49-F238E27FC236}">
              <a16:creationId xmlns:a16="http://schemas.microsoft.com/office/drawing/2014/main" id="{78D75941-ED38-E64F-9D4B-E53C93FACC1B}"/>
            </a:ext>
          </a:extLst>
        </xdr:cNvPr>
        <xdr:cNvSpPr/>
      </xdr:nvSpPr>
      <xdr:spPr>
        <a:xfrm rot="16200000">
          <a:off x="10017405" y="29295149"/>
          <a:ext cx="94695" cy="182887"/>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Users/Norbert/Desktop/LES%20TOMBOLAS%20/TOMBOLA%202025/%20TOMBOLA%202025.xlsm" TargetMode="External"/><Relationship Id="rId1" Type="http://schemas.openxmlformats.org/officeDocument/2006/relationships/externalLinkPath" Target="/Users/Norbert/Desktop/LES%20TOMBOLAS%20/TOMBOLA%202025/%20TOMBOLA%20202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euil1 (2)"/>
      <sheetName val="MISE EN PLACE NUMEROS "/>
      <sheetName val="VENTE CARNETS"/>
      <sheetName val="Feuil7"/>
      <sheetName val="Feuil6"/>
      <sheetName val="Feuil5"/>
      <sheetName val="VENDEURS"/>
      <sheetName val="Feuil1"/>
      <sheetName val="TIRAGE"/>
      <sheetName val="Feuil2"/>
      <sheetName val="Feuil3"/>
      <sheetName val="Feuil4"/>
      <sheetName val="PAS ENCORE DE BILLETS"/>
    </sheetNames>
    <sheetDataSet>
      <sheetData sheetId="0"/>
      <sheetData sheetId="1">
        <row r="13">
          <cell r="C13">
            <v>1</v>
          </cell>
          <cell r="D13" t="str">
            <v>M.Sylvain BOETSCH</v>
          </cell>
        </row>
        <row r="14">
          <cell r="C14">
            <v>2</v>
          </cell>
          <cell r="D14" t="str">
            <v>M.Jérémie SCHUFFENECKER</v>
          </cell>
        </row>
        <row r="15">
          <cell r="C15">
            <v>3</v>
          </cell>
          <cell r="D15" t="str">
            <v>M.Médéric MOUREAUX</v>
          </cell>
        </row>
        <row r="16">
          <cell r="C16">
            <v>4</v>
          </cell>
          <cell r="D16" t="str">
            <v>Mme.Béatrice COSTECALDE</v>
          </cell>
        </row>
        <row r="17">
          <cell r="C17">
            <v>5</v>
          </cell>
          <cell r="D17" t="str">
            <v>M.Olivier HIVET</v>
          </cell>
        </row>
        <row r="18">
          <cell r="C18">
            <v>6</v>
          </cell>
          <cell r="D18" t="str">
            <v>M.Benoit COULON</v>
          </cell>
        </row>
        <row r="19">
          <cell r="C19">
            <v>7</v>
          </cell>
          <cell r="D19" t="str">
            <v>M. Jérôme TITEL</v>
          </cell>
        </row>
        <row r="20">
          <cell r="C20">
            <v>8</v>
          </cell>
          <cell r="D20" t="str">
            <v>M.Sébastien LONCAN</v>
          </cell>
        </row>
        <row r="21">
          <cell r="C21">
            <v>9</v>
          </cell>
          <cell r="D21" t="str">
            <v>M.James ZIESSEL</v>
          </cell>
        </row>
        <row r="22">
          <cell r="C22">
            <v>10</v>
          </cell>
          <cell r="D22" t="str">
            <v>M.David RAMOS</v>
          </cell>
        </row>
        <row r="23">
          <cell r="C23">
            <v>11</v>
          </cell>
          <cell r="D23" t="str">
            <v>M.Sylvain FRIEDRICH</v>
          </cell>
        </row>
        <row r="24">
          <cell r="C24">
            <v>12</v>
          </cell>
          <cell r="D24" t="str">
            <v>M.Christophe PEREZ</v>
          </cell>
        </row>
        <row r="25">
          <cell r="C25">
            <v>13</v>
          </cell>
          <cell r="D25" t="str">
            <v>M.Roméo LAURENT</v>
          </cell>
        </row>
        <row r="26">
          <cell r="C26">
            <v>14</v>
          </cell>
          <cell r="D26" t="str">
            <v>M.Matthias DAFFON</v>
          </cell>
        </row>
        <row r="27">
          <cell r="C27">
            <v>15</v>
          </cell>
          <cell r="D27" t="str">
            <v>M.Stéphane COUR</v>
          </cell>
        </row>
        <row r="28">
          <cell r="C28">
            <v>16</v>
          </cell>
          <cell r="D28" t="str">
            <v>M.Jérémie SCHUFFENECKER</v>
          </cell>
        </row>
        <row r="29">
          <cell r="C29">
            <v>17</v>
          </cell>
          <cell r="D29" t="str">
            <v>Mme.Laurence VERDUZZO-KRAEMER</v>
          </cell>
        </row>
        <row r="30">
          <cell r="C30">
            <v>18</v>
          </cell>
          <cell r="D30" t="str">
            <v>M.Norbert FALGUIERES</v>
          </cell>
        </row>
        <row r="31">
          <cell r="C31">
            <v>19</v>
          </cell>
          <cell r="D31" t="str">
            <v>M.Robert JEWINE</v>
          </cell>
        </row>
        <row r="32">
          <cell r="C32">
            <v>20</v>
          </cell>
          <cell r="D32" t="str">
            <v>M.Lionel AMM</v>
          </cell>
        </row>
        <row r="33">
          <cell r="C33">
            <v>21</v>
          </cell>
          <cell r="D33" t="str">
            <v>M.Matthias DAFFON</v>
          </cell>
        </row>
        <row r="34">
          <cell r="C34">
            <v>22</v>
          </cell>
          <cell r="D34" t="str">
            <v>M.Kevin BALEYA</v>
          </cell>
        </row>
        <row r="35">
          <cell r="C35">
            <v>23</v>
          </cell>
          <cell r="D35" t="str">
            <v>Mme.Nathalie CLAMME</v>
          </cell>
        </row>
        <row r="36">
          <cell r="C36">
            <v>24</v>
          </cell>
          <cell r="D36" t="str">
            <v>M.Stéphane COUR</v>
          </cell>
        </row>
        <row r="37">
          <cell r="C37">
            <v>25</v>
          </cell>
          <cell r="D37" t="str">
            <v>M.Robert JEWINE</v>
          </cell>
        </row>
        <row r="38">
          <cell r="C38">
            <v>26</v>
          </cell>
          <cell r="D38" t="str">
            <v>M.Fabien MUNCH</v>
          </cell>
        </row>
        <row r="39">
          <cell r="C39">
            <v>27</v>
          </cell>
          <cell r="D39" t="str">
            <v>M.Sylvain BOETSCH</v>
          </cell>
        </row>
        <row r="40">
          <cell r="C40">
            <v>28</v>
          </cell>
          <cell r="D40" t="str">
            <v>M.Jérémie SCHUFFENECKER</v>
          </cell>
        </row>
        <row r="41">
          <cell r="C41">
            <v>29</v>
          </cell>
          <cell r="D41" t="str">
            <v>Mme.Pascale VAUDOIS</v>
          </cell>
        </row>
        <row r="42">
          <cell r="C42">
            <v>30</v>
          </cell>
          <cell r="D42" t="str">
            <v>M.Christophe PEREZ</v>
          </cell>
        </row>
        <row r="43">
          <cell r="C43">
            <v>31</v>
          </cell>
          <cell r="D43" t="str">
            <v>M.Jérémie SCHUFFENECKER</v>
          </cell>
        </row>
        <row r="44">
          <cell r="C44">
            <v>32</v>
          </cell>
          <cell r="D44" t="str">
            <v>Mme.Souhila BELLAHCENE</v>
          </cell>
        </row>
        <row r="45">
          <cell r="C45">
            <v>33</v>
          </cell>
          <cell r="D45" t="str">
            <v>M.Jérémie SCHUFFENECKER</v>
          </cell>
        </row>
        <row r="46">
          <cell r="C46">
            <v>34</v>
          </cell>
          <cell r="D46" t="str">
            <v>M.Rudy MERLO</v>
          </cell>
        </row>
        <row r="47">
          <cell r="C47">
            <v>35</v>
          </cell>
          <cell r="D47" t="str">
            <v>Mme.Pascale VAUDOIS</v>
          </cell>
        </row>
        <row r="48">
          <cell r="C48">
            <v>36</v>
          </cell>
          <cell r="D48" t="str">
            <v>Mme.Laurence VERDUZZO-KRAEMER</v>
          </cell>
        </row>
        <row r="49">
          <cell r="C49">
            <v>37</v>
          </cell>
          <cell r="D49" t="str">
            <v>M.Gilles MACHUREY</v>
          </cell>
        </row>
        <row r="50">
          <cell r="C50">
            <v>38</v>
          </cell>
          <cell r="D50" t="str">
            <v>Mme.Pascale VAUDOIS</v>
          </cell>
        </row>
        <row r="51">
          <cell r="C51">
            <v>39</v>
          </cell>
          <cell r="D51" t="str">
            <v>M. Esteban OTT</v>
          </cell>
        </row>
        <row r="52">
          <cell r="C52">
            <v>40</v>
          </cell>
          <cell r="D52" t="str">
            <v>M.Stéphane COUR</v>
          </cell>
        </row>
        <row r="53">
          <cell r="C53">
            <v>41</v>
          </cell>
          <cell r="D53" t="str">
            <v>M.Yohan BRISCHOUX</v>
          </cell>
        </row>
        <row r="54">
          <cell r="C54">
            <v>42</v>
          </cell>
          <cell r="D54" t="str">
            <v>M.Gérard MOUGEOT</v>
          </cell>
        </row>
        <row r="55">
          <cell r="C55">
            <v>43</v>
          </cell>
          <cell r="D55" t="str">
            <v>M. Maxime DUFRENOY</v>
          </cell>
        </row>
        <row r="56">
          <cell r="C56">
            <v>44</v>
          </cell>
          <cell r="D56" t="str">
            <v>M.Alexandre BONHOMME</v>
          </cell>
        </row>
        <row r="57">
          <cell r="C57">
            <v>45</v>
          </cell>
          <cell r="D57" t="str">
            <v>M.Patrick DURUPT</v>
          </cell>
        </row>
        <row r="58">
          <cell r="C58">
            <v>46</v>
          </cell>
          <cell r="D58" t="str">
            <v>Mme.Florence MARRER</v>
          </cell>
        </row>
        <row r="59">
          <cell r="C59">
            <v>47</v>
          </cell>
          <cell r="D59" t="str">
            <v>M.Laurent  HESSE</v>
          </cell>
        </row>
        <row r="60">
          <cell r="C60">
            <v>48</v>
          </cell>
          <cell r="D60" t="str">
            <v>Mme.Pascale VAUDOIS</v>
          </cell>
        </row>
        <row r="61">
          <cell r="C61">
            <v>49</v>
          </cell>
          <cell r="D61" t="str">
            <v>M. Eric  MIDEZ</v>
          </cell>
        </row>
        <row r="62">
          <cell r="C62">
            <v>50</v>
          </cell>
          <cell r="D62" t="str">
            <v>M.Matthias DAFFON</v>
          </cell>
        </row>
        <row r="63">
          <cell r="C63">
            <v>51</v>
          </cell>
          <cell r="D63" t="str">
            <v>M.David RAMOS</v>
          </cell>
        </row>
        <row r="64">
          <cell r="C64">
            <v>52</v>
          </cell>
          <cell r="D64" t="str">
            <v>M.Alexis GUILBERT</v>
          </cell>
        </row>
        <row r="65">
          <cell r="C65">
            <v>53</v>
          </cell>
          <cell r="D65" t="str">
            <v>M. Thierry LE GALL</v>
          </cell>
        </row>
        <row r="66">
          <cell r="C66">
            <v>54</v>
          </cell>
          <cell r="D66" t="str">
            <v>M. Bernard DRIFF</v>
          </cell>
        </row>
        <row r="67">
          <cell r="C67">
            <v>55</v>
          </cell>
          <cell r="D67" t="str">
            <v>M.Morgan LACELLE</v>
          </cell>
        </row>
        <row r="68">
          <cell r="C68">
            <v>56</v>
          </cell>
          <cell r="D68" t="str">
            <v>M.Alexis GUILBERT</v>
          </cell>
        </row>
        <row r="69">
          <cell r="C69">
            <v>57</v>
          </cell>
          <cell r="D69" t="str">
            <v>M.Matthias DAFFON</v>
          </cell>
        </row>
        <row r="70">
          <cell r="C70">
            <v>58</v>
          </cell>
          <cell r="D70" t="str">
            <v>M.David RAMOS</v>
          </cell>
        </row>
        <row r="71">
          <cell r="C71">
            <v>59</v>
          </cell>
          <cell r="D71" t="str">
            <v>M.Sylvain FRIEDRICH</v>
          </cell>
        </row>
        <row r="72">
          <cell r="C72">
            <v>60</v>
          </cell>
          <cell r="D72" t="str">
            <v>M.Matthias DAFFON</v>
          </cell>
        </row>
        <row r="73">
          <cell r="C73">
            <v>61</v>
          </cell>
          <cell r="D73" t="str">
            <v>M.Gilles EICHENLAUB</v>
          </cell>
        </row>
        <row r="74">
          <cell r="C74">
            <v>62</v>
          </cell>
          <cell r="D74" t="str">
            <v>M.Gilles EICHENLAUB</v>
          </cell>
        </row>
        <row r="75">
          <cell r="C75">
            <v>63</v>
          </cell>
          <cell r="D75" t="str">
            <v>M.Alexandre BONHOMME</v>
          </cell>
        </row>
        <row r="76">
          <cell r="C76">
            <v>64</v>
          </cell>
          <cell r="D76" t="str">
            <v>Mme.Chantal  ANTHONY</v>
          </cell>
        </row>
        <row r="77">
          <cell r="C77">
            <v>65</v>
          </cell>
          <cell r="D77" t="str">
            <v>M.Robert JEWINE</v>
          </cell>
        </row>
        <row r="78">
          <cell r="C78">
            <v>66</v>
          </cell>
          <cell r="D78" t="str">
            <v>M.Jonathan LORBER</v>
          </cell>
        </row>
        <row r="79">
          <cell r="C79">
            <v>67</v>
          </cell>
          <cell r="D79" t="str">
            <v>Mme.Bénédicte CASSARD</v>
          </cell>
        </row>
        <row r="80">
          <cell r="C80">
            <v>68</v>
          </cell>
          <cell r="D80" t="str">
            <v>M.Dominique KLICH</v>
          </cell>
        </row>
        <row r="81">
          <cell r="C81">
            <v>69</v>
          </cell>
          <cell r="D81" t="str">
            <v>M.Nicolas MEYER</v>
          </cell>
        </row>
        <row r="82">
          <cell r="C82">
            <v>70</v>
          </cell>
          <cell r="D82" t="str">
            <v>M.Pierre  CLAIN</v>
          </cell>
        </row>
        <row r="83">
          <cell r="C83">
            <v>71</v>
          </cell>
          <cell r="D83" t="str">
            <v>M. Esteban OTT</v>
          </cell>
        </row>
        <row r="84">
          <cell r="C84">
            <v>72</v>
          </cell>
          <cell r="D84" t="str">
            <v>M.Cédric GLOHR</v>
          </cell>
        </row>
        <row r="85">
          <cell r="C85">
            <v>73</v>
          </cell>
          <cell r="D85" t="str">
            <v>M.Christophe MARCKERT</v>
          </cell>
        </row>
        <row r="86">
          <cell r="C86">
            <v>74</v>
          </cell>
          <cell r="D86" t="str">
            <v>M.Norbert FALGUIERES</v>
          </cell>
        </row>
        <row r="87">
          <cell r="C87">
            <v>75</v>
          </cell>
          <cell r="D87" t="str">
            <v>M.Cyril AUBRY</v>
          </cell>
        </row>
        <row r="88">
          <cell r="C88">
            <v>76</v>
          </cell>
          <cell r="D88" t="str">
            <v>M.Matthias DAFFON</v>
          </cell>
        </row>
        <row r="89">
          <cell r="C89">
            <v>77</v>
          </cell>
          <cell r="D89" t="str">
            <v>Mme.Crystal JOSE</v>
          </cell>
        </row>
        <row r="90">
          <cell r="C90">
            <v>78</v>
          </cell>
          <cell r="D90" t="str">
            <v>M.Michael BLETTNER</v>
          </cell>
        </row>
        <row r="91">
          <cell r="C91">
            <v>79</v>
          </cell>
          <cell r="D91" t="str">
            <v>Mme.Chantal  ANTHONY</v>
          </cell>
        </row>
        <row r="92">
          <cell r="C92">
            <v>80</v>
          </cell>
          <cell r="D92" t="str">
            <v>M.Sylvain FRIEDRICH</v>
          </cell>
        </row>
        <row r="93">
          <cell r="C93">
            <v>81</v>
          </cell>
          <cell r="D93" t="str">
            <v>M.Gilles EICHENLAUB</v>
          </cell>
        </row>
        <row r="94">
          <cell r="C94">
            <v>82</v>
          </cell>
          <cell r="D94" t="str">
            <v>M.Matthias DAFFON</v>
          </cell>
        </row>
        <row r="95">
          <cell r="C95">
            <v>83</v>
          </cell>
          <cell r="D95" t="str">
            <v>M.Matthias DAFFON</v>
          </cell>
        </row>
        <row r="96">
          <cell r="C96">
            <v>84</v>
          </cell>
          <cell r="D96" t="str">
            <v>M.Fabien MUNCH</v>
          </cell>
        </row>
        <row r="97">
          <cell r="C97">
            <v>85</v>
          </cell>
          <cell r="D97" t="str">
            <v>M.Sylvain BOETSCH</v>
          </cell>
        </row>
        <row r="98">
          <cell r="C98">
            <v>86</v>
          </cell>
          <cell r="D98" t="str">
            <v>M.Bernard CAMPILLO</v>
          </cell>
        </row>
        <row r="99">
          <cell r="C99">
            <v>87</v>
          </cell>
          <cell r="D99" t="str">
            <v>M.Guy RONGIER</v>
          </cell>
        </row>
        <row r="100">
          <cell r="C100">
            <v>88</v>
          </cell>
          <cell r="D100" t="str">
            <v>M.Philippe FINCK</v>
          </cell>
        </row>
        <row r="101">
          <cell r="C101">
            <v>89</v>
          </cell>
          <cell r="D101" t="str">
            <v>Mme.Karen LUEGER</v>
          </cell>
        </row>
        <row r="102">
          <cell r="C102">
            <v>90</v>
          </cell>
          <cell r="D102" t="str">
            <v>M.Ludovic CHATELAIN</v>
          </cell>
        </row>
        <row r="103">
          <cell r="C103">
            <v>91</v>
          </cell>
          <cell r="D103" t="str">
            <v>Mme.Corinne GISSINGER</v>
          </cell>
        </row>
        <row r="104">
          <cell r="C104">
            <v>92</v>
          </cell>
          <cell r="D104" t="str">
            <v>M.Bernard CAMPILLO</v>
          </cell>
        </row>
        <row r="105">
          <cell r="C105">
            <v>93</v>
          </cell>
          <cell r="D105" t="str">
            <v>M.Nicolas REEB</v>
          </cell>
        </row>
        <row r="106">
          <cell r="C106">
            <v>94</v>
          </cell>
          <cell r="D106" t="str">
            <v>M.Philippe FINCK</v>
          </cell>
        </row>
        <row r="107">
          <cell r="C107">
            <v>95</v>
          </cell>
          <cell r="D107" t="str">
            <v>M.Sylvain FRIEDRICH</v>
          </cell>
        </row>
        <row r="108">
          <cell r="C108">
            <v>96</v>
          </cell>
          <cell r="D108" t="str">
            <v>M.Christophe GOENNER</v>
          </cell>
        </row>
        <row r="109">
          <cell r="C109">
            <v>97</v>
          </cell>
          <cell r="D109" t="str">
            <v>M. José NYSSEN</v>
          </cell>
        </row>
        <row r="110">
          <cell r="C110">
            <v>98</v>
          </cell>
          <cell r="D110" t="str">
            <v>Mme.Cléophée DALLIER</v>
          </cell>
        </row>
        <row r="111">
          <cell r="C111">
            <v>99</v>
          </cell>
          <cell r="D111" t="str">
            <v>M.Bertrand HEDRICH</v>
          </cell>
        </row>
        <row r="112">
          <cell r="C112">
            <v>100</v>
          </cell>
          <cell r="D112" t="str">
            <v>M.Hervé JESSEL</v>
          </cell>
        </row>
        <row r="113">
          <cell r="C113">
            <v>101</v>
          </cell>
          <cell r="D113" t="str">
            <v>M.Fabrice PLANE</v>
          </cell>
        </row>
        <row r="114">
          <cell r="C114">
            <v>102</v>
          </cell>
          <cell r="D114" t="str">
            <v>M.Matthias DAFFON</v>
          </cell>
        </row>
        <row r="115">
          <cell r="C115">
            <v>103</v>
          </cell>
          <cell r="D115" t="str">
            <v>M.Sylvain BOETSCH</v>
          </cell>
        </row>
        <row r="116">
          <cell r="C116">
            <v>104</v>
          </cell>
          <cell r="D116" t="str">
            <v>M.Matthias DAFFON</v>
          </cell>
        </row>
        <row r="117">
          <cell r="C117">
            <v>105</v>
          </cell>
          <cell r="D117" t="str">
            <v>M.Benoit COULON</v>
          </cell>
        </row>
        <row r="118">
          <cell r="C118">
            <v>106</v>
          </cell>
          <cell r="D118" t="str">
            <v>M.Roger  HILBERT</v>
          </cell>
        </row>
        <row r="119">
          <cell r="C119">
            <v>107</v>
          </cell>
          <cell r="D119" t="str">
            <v>M.Gérard MOUGEOT</v>
          </cell>
        </row>
        <row r="120">
          <cell r="C120">
            <v>108</v>
          </cell>
          <cell r="D120" t="str">
            <v>M.Ludovic CHATELAIN</v>
          </cell>
        </row>
        <row r="121">
          <cell r="C121">
            <v>109</v>
          </cell>
          <cell r="D121" t="str">
            <v>M.Jérôme COUETOUX</v>
          </cell>
        </row>
        <row r="122">
          <cell r="C122">
            <v>110</v>
          </cell>
          <cell r="D122" t="str">
            <v>M.Benoit COULON</v>
          </cell>
        </row>
        <row r="123">
          <cell r="C123">
            <v>111</v>
          </cell>
          <cell r="D123" t="str">
            <v>M. Eric  MIDEZ</v>
          </cell>
        </row>
        <row r="124">
          <cell r="C124">
            <v>112</v>
          </cell>
          <cell r="D124" t="str">
            <v>M.Nicolas MEYER</v>
          </cell>
        </row>
        <row r="125">
          <cell r="C125">
            <v>113</v>
          </cell>
          <cell r="D125" t="str">
            <v>M.David BAUDREY</v>
          </cell>
        </row>
        <row r="126">
          <cell r="C126">
            <v>114</v>
          </cell>
          <cell r="D126" t="str">
            <v>M.Sylvain BOETSCH</v>
          </cell>
        </row>
        <row r="127">
          <cell r="C127">
            <v>115</v>
          </cell>
          <cell r="D127" t="str">
            <v>M.Christophe PEREZ</v>
          </cell>
        </row>
        <row r="128">
          <cell r="C128">
            <v>116</v>
          </cell>
          <cell r="D128" t="str">
            <v>M.Nicolas FILISETTI</v>
          </cell>
        </row>
        <row r="129">
          <cell r="C129">
            <v>117</v>
          </cell>
          <cell r="D129" t="str">
            <v>M.Christophe PEREZ</v>
          </cell>
        </row>
        <row r="130">
          <cell r="C130">
            <v>118</v>
          </cell>
          <cell r="D130" t="str">
            <v>M.Nicolas MEYER</v>
          </cell>
        </row>
        <row r="131">
          <cell r="C131">
            <v>119</v>
          </cell>
          <cell r="D131" t="str">
            <v>Mme.Alexandra NAUDI</v>
          </cell>
        </row>
        <row r="132">
          <cell r="C132">
            <v>120</v>
          </cell>
          <cell r="D132" t="str">
            <v>M.David PETIT PHAR</v>
          </cell>
        </row>
        <row r="133">
          <cell r="C133">
            <v>121</v>
          </cell>
          <cell r="D133" t="str">
            <v>M.Roger  HILBERT</v>
          </cell>
        </row>
        <row r="134">
          <cell r="C134">
            <v>122</v>
          </cell>
          <cell r="D134" t="str">
            <v>M.Quentin DUBAR</v>
          </cell>
        </row>
        <row r="135">
          <cell r="C135">
            <v>123</v>
          </cell>
          <cell r="D135" t="str">
            <v>M.Gilles EICHENLAUB</v>
          </cell>
        </row>
        <row r="136">
          <cell r="C136">
            <v>124</v>
          </cell>
          <cell r="D136" t="str">
            <v>M.Jérémie CHABON</v>
          </cell>
        </row>
        <row r="137">
          <cell r="C137">
            <v>125</v>
          </cell>
          <cell r="D137" t="str">
            <v>M.David  BOISSET</v>
          </cell>
        </row>
        <row r="138">
          <cell r="C138">
            <v>126</v>
          </cell>
          <cell r="D138" t="str">
            <v>M.Mathieu PFEFFER</v>
          </cell>
        </row>
        <row r="139">
          <cell r="C139">
            <v>127</v>
          </cell>
          <cell r="D139" t="str">
            <v>M.William  SAUTRON</v>
          </cell>
        </row>
        <row r="140">
          <cell r="C140">
            <v>128</v>
          </cell>
          <cell r="D140" t="str">
            <v>M.David SANCEY</v>
          </cell>
        </row>
        <row r="141">
          <cell r="C141">
            <v>129</v>
          </cell>
          <cell r="D141" t="str">
            <v>M.Frédéric SURELLE</v>
          </cell>
        </row>
        <row r="142">
          <cell r="C142">
            <v>130</v>
          </cell>
          <cell r="D142" t="str">
            <v>M.Guillaume CRON</v>
          </cell>
        </row>
        <row r="143">
          <cell r="C143">
            <v>131</v>
          </cell>
          <cell r="D143" t="str">
            <v>M &amp; MmeParents PFEFFER</v>
          </cell>
        </row>
        <row r="144">
          <cell r="C144">
            <v>132</v>
          </cell>
          <cell r="D144" t="str">
            <v>M.Nikola MILICEVIC</v>
          </cell>
        </row>
        <row r="145">
          <cell r="C145">
            <v>133</v>
          </cell>
          <cell r="D145" t="str">
            <v>M.David  BOISSET</v>
          </cell>
        </row>
        <row r="146">
          <cell r="C146">
            <v>134</v>
          </cell>
          <cell r="D146" t="str">
            <v>M.Christophe PEREZ</v>
          </cell>
        </row>
        <row r="147">
          <cell r="C147">
            <v>135</v>
          </cell>
          <cell r="D147" t="str">
            <v>M.Pierre Alain MOYSE</v>
          </cell>
        </row>
        <row r="148">
          <cell r="C148">
            <v>136</v>
          </cell>
          <cell r="D148" t="str">
            <v>M.Norbert FALGUIERES</v>
          </cell>
        </row>
        <row r="149">
          <cell r="C149">
            <v>137</v>
          </cell>
          <cell r="D149" t="str">
            <v>M.Yvan BEGIC</v>
          </cell>
        </row>
        <row r="150">
          <cell r="C150">
            <v>138</v>
          </cell>
          <cell r="D150" t="str">
            <v>M.Roméo LAURENT</v>
          </cell>
        </row>
        <row r="151">
          <cell r="C151">
            <v>139</v>
          </cell>
          <cell r="D151" t="str">
            <v>M.Benoit COULON</v>
          </cell>
        </row>
        <row r="152">
          <cell r="C152">
            <v>140</v>
          </cell>
          <cell r="D152" t="str">
            <v>Mme.Martine BALEYA</v>
          </cell>
        </row>
        <row r="153">
          <cell r="C153">
            <v>141</v>
          </cell>
          <cell r="D153" t="str">
            <v>M.Pascal THIEBAUT</v>
          </cell>
        </row>
        <row r="154">
          <cell r="C154">
            <v>142</v>
          </cell>
          <cell r="D154" t="str">
            <v>M. Eric  MIDEZ</v>
          </cell>
        </row>
        <row r="155">
          <cell r="C155">
            <v>143</v>
          </cell>
          <cell r="D155" t="str">
            <v>M. José NYSSEN</v>
          </cell>
        </row>
        <row r="156">
          <cell r="C156">
            <v>144</v>
          </cell>
          <cell r="D156" t="str">
            <v>Mme.Martine BALEYA</v>
          </cell>
        </row>
        <row r="157">
          <cell r="C157">
            <v>145</v>
          </cell>
          <cell r="D157" t="str">
            <v>M.Roger  HILBERT</v>
          </cell>
        </row>
        <row r="158">
          <cell r="C158">
            <v>146</v>
          </cell>
          <cell r="D158" t="str">
            <v>M.Ludovic CHATELAIN</v>
          </cell>
        </row>
        <row r="159">
          <cell r="C159">
            <v>147</v>
          </cell>
          <cell r="D159" t="str">
            <v>M.Sylvain BOETSCH</v>
          </cell>
        </row>
        <row r="160">
          <cell r="C160">
            <v>148</v>
          </cell>
          <cell r="D160" t="str">
            <v>M.Kevin BALEYA</v>
          </cell>
        </row>
        <row r="161">
          <cell r="C161">
            <v>149</v>
          </cell>
          <cell r="D161" t="str">
            <v>M.Nicolas NEVEU</v>
          </cell>
        </row>
        <row r="162">
          <cell r="C162">
            <v>150</v>
          </cell>
          <cell r="D162" t="str">
            <v>M.Sylvain BOETSCH</v>
          </cell>
        </row>
        <row r="163">
          <cell r="C163">
            <v>151</v>
          </cell>
          <cell r="D163" t="str">
            <v>M.William  SAUTRON</v>
          </cell>
        </row>
        <row r="164">
          <cell r="C164">
            <v>152</v>
          </cell>
          <cell r="D164" t="str">
            <v>M.Benoit COULON</v>
          </cell>
        </row>
        <row r="165">
          <cell r="C165">
            <v>153</v>
          </cell>
          <cell r="D165" t="str">
            <v>M.Stéphane COUR</v>
          </cell>
        </row>
        <row r="166">
          <cell r="C166">
            <v>154</v>
          </cell>
          <cell r="D166" t="str">
            <v>M.Stéphane COUR</v>
          </cell>
        </row>
        <row r="167">
          <cell r="C167">
            <v>155</v>
          </cell>
          <cell r="D167" t="str">
            <v>M.Benoit COULON</v>
          </cell>
        </row>
        <row r="168">
          <cell r="C168">
            <v>156</v>
          </cell>
          <cell r="D168" t="str">
            <v>M.Anthony ROEMER</v>
          </cell>
        </row>
        <row r="169">
          <cell r="C169">
            <v>157</v>
          </cell>
          <cell r="D169" t="str">
            <v>M.Laurent  VANDAMME</v>
          </cell>
        </row>
        <row r="170">
          <cell r="C170">
            <v>158</v>
          </cell>
          <cell r="D170" t="str">
            <v>M.Hervé JESSEL</v>
          </cell>
        </row>
        <row r="171">
          <cell r="C171">
            <v>159</v>
          </cell>
          <cell r="D171" t="str">
            <v>M.Benoit COULON</v>
          </cell>
        </row>
        <row r="172">
          <cell r="C172">
            <v>160</v>
          </cell>
          <cell r="D172" t="str">
            <v>M.Olivier BOUCHARD</v>
          </cell>
        </row>
        <row r="173">
          <cell r="C173">
            <v>161</v>
          </cell>
          <cell r="D173" t="str">
            <v>Mme.Bénédicte CASSARD</v>
          </cell>
        </row>
        <row r="174">
          <cell r="C174">
            <v>162</v>
          </cell>
          <cell r="D174" t="str">
            <v>M &amp; MmeParents PFEFFER</v>
          </cell>
        </row>
        <row r="175">
          <cell r="C175">
            <v>163</v>
          </cell>
          <cell r="D175" t="str">
            <v>M. Bernard DRIFF</v>
          </cell>
        </row>
        <row r="176">
          <cell r="C176">
            <v>164</v>
          </cell>
          <cell r="D176" t="str">
            <v>M.Jonathan LORBER</v>
          </cell>
        </row>
        <row r="177">
          <cell r="C177">
            <v>165</v>
          </cell>
          <cell r="D177" t="str">
            <v>M.Philippe FINCK</v>
          </cell>
        </row>
        <row r="178">
          <cell r="C178">
            <v>166</v>
          </cell>
          <cell r="D178" t="str">
            <v>M.David PETIT PHAR</v>
          </cell>
        </row>
        <row r="179">
          <cell r="C179">
            <v>167</v>
          </cell>
          <cell r="D179" t="str">
            <v>Mme.Bénédicte CASSARD</v>
          </cell>
        </row>
        <row r="180">
          <cell r="C180">
            <v>168</v>
          </cell>
          <cell r="D180" t="str">
            <v>M.Dominique ROBERT</v>
          </cell>
        </row>
        <row r="181">
          <cell r="C181">
            <v>169</v>
          </cell>
          <cell r="D181" t="str">
            <v>M.Ludovic CHATELAIN</v>
          </cell>
        </row>
        <row r="182">
          <cell r="C182">
            <v>170</v>
          </cell>
          <cell r="D182" t="str">
            <v>M &amp; MmeParents PFEFFER</v>
          </cell>
        </row>
        <row r="183">
          <cell r="C183">
            <v>171</v>
          </cell>
          <cell r="D183" t="str">
            <v>Mme.Florence MARRER</v>
          </cell>
        </row>
        <row r="184">
          <cell r="C184">
            <v>172</v>
          </cell>
          <cell r="D184" t="str">
            <v>Mme.Nathalie CLAMME</v>
          </cell>
        </row>
        <row r="185">
          <cell r="C185">
            <v>173</v>
          </cell>
          <cell r="D185" t="str">
            <v>M.Julien ROSCHITZ</v>
          </cell>
        </row>
        <row r="186">
          <cell r="C186">
            <v>174</v>
          </cell>
          <cell r="D186" t="str">
            <v>M.Gilles MACHUREY</v>
          </cell>
        </row>
        <row r="187">
          <cell r="C187">
            <v>175</v>
          </cell>
          <cell r="D187" t="str">
            <v>M.Morgan LACELLE</v>
          </cell>
        </row>
        <row r="188">
          <cell r="C188">
            <v>176</v>
          </cell>
          <cell r="D188" t="str">
            <v>M.Cédric MILLET</v>
          </cell>
        </row>
        <row r="189">
          <cell r="C189">
            <v>177</v>
          </cell>
          <cell r="D189" t="str">
            <v>M.Roger  HILBERT</v>
          </cell>
        </row>
        <row r="190">
          <cell r="C190">
            <v>178</v>
          </cell>
          <cell r="D190" t="str">
            <v>M.Bertrand SCHULLER</v>
          </cell>
        </row>
        <row r="191">
          <cell r="C191">
            <v>179</v>
          </cell>
          <cell r="D191" t="str">
            <v>M.Sylvain BOETSCH</v>
          </cell>
        </row>
        <row r="192">
          <cell r="C192">
            <v>180</v>
          </cell>
          <cell r="D192" t="str">
            <v>M.Alexis GUILBERT</v>
          </cell>
        </row>
        <row r="193">
          <cell r="C193">
            <v>181</v>
          </cell>
          <cell r="D193" t="str">
            <v>M.Norbert FALGUIERES</v>
          </cell>
        </row>
        <row r="194">
          <cell r="C194">
            <v>182</v>
          </cell>
          <cell r="D194" t="str">
            <v>M.Yohan BRISCHOUX</v>
          </cell>
        </row>
        <row r="195">
          <cell r="C195">
            <v>183</v>
          </cell>
          <cell r="D195" t="str">
            <v>M.Christophe ZIELATKIEWICZ</v>
          </cell>
        </row>
        <row r="196">
          <cell r="C196">
            <v>184</v>
          </cell>
          <cell r="D196" t="str">
            <v>M.Gilles MACHUREY</v>
          </cell>
        </row>
        <row r="197">
          <cell r="C197">
            <v>185</v>
          </cell>
          <cell r="D197" t="str">
            <v>M.Jérémie SCHUFFENECKER</v>
          </cell>
        </row>
        <row r="198">
          <cell r="C198">
            <v>186</v>
          </cell>
          <cell r="D198" t="str">
            <v>M.Cyril FAVAREL</v>
          </cell>
        </row>
        <row r="199">
          <cell r="C199">
            <v>187</v>
          </cell>
          <cell r="D199" t="str">
            <v>M.Sylvain FRIEDRICH</v>
          </cell>
        </row>
        <row r="200">
          <cell r="C200">
            <v>188</v>
          </cell>
          <cell r="D200" t="str">
            <v>M.Christophe PEREZ</v>
          </cell>
        </row>
        <row r="201">
          <cell r="C201">
            <v>189</v>
          </cell>
          <cell r="D201" t="str">
            <v>M. Maxime DUFRENOY</v>
          </cell>
        </row>
        <row r="202">
          <cell r="C202">
            <v>190</v>
          </cell>
          <cell r="D202" t="str">
            <v>M.Alexis GUILBERT</v>
          </cell>
        </row>
        <row r="203">
          <cell r="C203">
            <v>191</v>
          </cell>
          <cell r="D203" t="str">
            <v>M.Jonathan LORBER</v>
          </cell>
        </row>
        <row r="204">
          <cell r="C204">
            <v>192</v>
          </cell>
          <cell r="D204" t="str">
            <v>M.Patrick DURUPT</v>
          </cell>
        </row>
        <row r="205">
          <cell r="C205">
            <v>193</v>
          </cell>
          <cell r="D205" t="str">
            <v>M.Ludovic CHATELAIN</v>
          </cell>
        </row>
        <row r="206">
          <cell r="C206">
            <v>194</v>
          </cell>
          <cell r="D206" t="str">
            <v>M.Daniel DIDOT</v>
          </cell>
        </row>
        <row r="207">
          <cell r="C207">
            <v>195</v>
          </cell>
          <cell r="D207" t="str">
            <v>M.Dominique ROBERT</v>
          </cell>
        </row>
        <row r="208">
          <cell r="C208">
            <v>196</v>
          </cell>
          <cell r="D208" t="str">
            <v>M.Christophe ZIELATKIEWICZ</v>
          </cell>
        </row>
        <row r="209">
          <cell r="C209">
            <v>197</v>
          </cell>
          <cell r="D209" t="str">
            <v>M.Julien ROSCHITZ</v>
          </cell>
        </row>
        <row r="210">
          <cell r="C210">
            <v>198</v>
          </cell>
          <cell r="D210" t="str">
            <v>M.Lionel JUGUELET</v>
          </cell>
        </row>
        <row r="211">
          <cell r="C211">
            <v>199</v>
          </cell>
          <cell r="D211" t="str">
            <v>M.James ZIESSEL</v>
          </cell>
        </row>
        <row r="212">
          <cell r="C212">
            <v>200</v>
          </cell>
          <cell r="D212" t="str">
            <v>M.David PETIT PHAR</v>
          </cell>
        </row>
        <row r="213">
          <cell r="C213">
            <v>201</v>
          </cell>
          <cell r="D213" t="str">
            <v>M. Jérôme TITEL</v>
          </cell>
        </row>
        <row r="214">
          <cell r="C214">
            <v>202</v>
          </cell>
          <cell r="D214" t="str">
            <v>M.Stéphane COUR</v>
          </cell>
        </row>
        <row r="215">
          <cell r="C215">
            <v>203</v>
          </cell>
          <cell r="D215" t="str">
            <v>M.Philippe FINCK</v>
          </cell>
        </row>
        <row r="216">
          <cell r="C216">
            <v>204</v>
          </cell>
          <cell r="D216" t="str">
            <v>M. José NYSSEN</v>
          </cell>
        </row>
        <row r="217">
          <cell r="C217">
            <v>205</v>
          </cell>
          <cell r="D217" t="str">
            <v>Mme.Coleen GUSCHING</v>
          </cell>
        </row>
        <row r="218">
          <cell r="C218">
            <v>206</v>
          </cell>
          <cell r="D218" t="str">
            <v>M.François VETRIVENDAN</v>
          </cell>
        </row>
        <row r="219">
          <cell r="C219">
            <v>207</v>
          </cell>
          <cell r="D219" t="str">
            <v>M. Stéphane KARLIN</v>
          </cell>
        </row>
        <row r="220">
          <cell r="C220">
            <v>208</v>
          </cell>
          <cell r="D220" t="str">
            <v>M.David BOUVRESSE</v>
          </cell>
        </row>
        <row r="221">
          <cell r="C221">
            <v>209</v>
          </cell>
          <cell r="D221" t="str">
            <v>M.Sylvain BOETSCH</v>
          </cell>
        </row>
        <row r="222">
          <cell r="C222">
            <v>210</v>
          </cell>
          <cell r="D222" t="str">
            <v>M.Roger  HILBERT</v>
          </cell>
        </row>
        <row r="223">
          <cell r="C223">
            <v>211</v>
          </cell>
          <cell r="D223" t="str">
            <v>M.Benoit COULON</v>
          </cell>
        </row>
        <row r="224">
          <cell r="C224">
            <v>212</v>
          </cell>
          <cell r="D224" t="str">
            <v>Mme.Isabelle HIVET.</v>
          </cell>
        </row>
        <row r="225">
          <cell r="C225">
            <v>213</v>
          </cell>
          <cell r="D225" t="str">
            <v>M.Benoit COULON</v>
          </cell>
        </row>
        <row r="226">
          <cell r="C226">
            <v>214</v>
          </cell>
          <cell r="D226" t="str">
            <v>M.Raphaël GOMEZ</v>
          </cell>
        </row>
        <row r="227">
          <cell r="C227">
            <v>215</v>
          </cell>
          <cell r="D227" t="str">
            <v>M.Fabrice PLANE</v>
          </cell>
        </row>
        <row r="228">
          <cell r="C228">
            <v>216</v>
          </cell>
          <cell r="D228" t="str">
            <v>M.Robert JEWINE</v>
          </cell>
        </row>
        <row r="229">
          <cell r="C229">
            <v>217</v>
          </cell>
          <cell r="D229" t="str">
            <v>M.Sylvain BOETSCH</v>
          </cell>
        </row>
        <row r="230">
          <cell r="C230">
            <v>218</v>
          </cell>
          <cell r="D230" t="str">
            <v>M.Sylvain BOETSCH</v>
          </cell>
        </row>
        <row r="231">
          <cell r="C231">
            <v>219</v>
          </cell>
          <cell r="D231" t="str">
            <v>Mme.Corinne GISSINGER</v>
          </cell>
        </row>
        <row r="232">
          <cell r="C232">
            <v>220</v>
          </cell>
          <cell r="D232" t="str">
            <v>M.Gilles MACHUREY</v>
          </cell>
        </row>
        <row r="233">
          <cell r="C233">
            <v>221</v>
          </cell>
          <cell r="D233" t="str">
            <v>M.Dominique KLICH</v>
          </cell>
        </row>
        <row r="234">
          <cell r="C234">
            <v>222</v>
          </cell>
          <cell r="D234" t="str">
            <v>Mme.Pascale VAUDOIS</v>
          </cell>
        </row>
        <row r="235">
          <cell r="C235">
            <v>223</v>
          </cell>
          <cell r="D235" t="str">
            <v>M.Dominique KLICH</v>
          </cell>
        </row>
        <row r="236">
          <cell r="C236">
            <v>224</v>
          </cell>
          <cell r="D236" t="str">
            <v>M.David BAUDREY</v>
          </cell>
        </row>
        <row r="237">
          <cell r="C237">
            <v>225</v>
          </cell>
          <cell r="D237" t="str">
            <v>M.Olivier BURRI</v>
          </cell>
        </row>
        <row r="238">
          <cell r="C238">
            <v>226</v>
          </cell>
          <cell r="D238" t="str">
            <v>M.Bertrand SCHULLER</v>
          </cell>
        </row>
        <row r="239">
          <cell r="C239">
            <v>227</v>
          </cell>
          <cell r="D239" t="str">
            <v>M.David BAUDREY</v>
          </cell>
        </row>
        <row r="240">
          <cell r="C240">
            <v>228</v>
          </cell>
          <cell r="D240" t="str">
            <v>M.Laurent  HESSE</v>
          </cell>
        </row>
        <row r="241">
          <cell r="C241">
            <v>229</v>
          </cell>
          <cell r="D241" t="str">
            <v>Mme.Nathalie CLAMME</v>
          </cell>
        </row>
        <row r="242">
          <cell r="C242">
            <v>230</v>
          </cell>
          <cell r="D242" t="str">
            <v>M.Christophe PEREZ</v>
          </cell>
        </row>
        <row r="243">
          <cell r="C243">
            <v>231</v>
          </cell>
          <cell r="D243" t="str">
            <v>M.Franck LAGARD</v>
          </cell>
        </row>
        <row r="244">
          <cell r="C244">
            <v>232</v>
          </cell>
          <cell r="D244" t="str">
            <v>Mme.Florence MARRER</v>
          </cell>
        </row>
        <row r="245">
          <cell r="C245">
            <v>233</v>
          </cell>
          <cell r="D245" t="str">
            <v>M.Mathieu PFEFFER</v>
          </cell>
        </row>
        <row r="246">
          <cell r="C246">
            <v>234</v>
          </cell>
          <cell r="D246" t="str">
            <v>Mme.Nathalie CLAMME</v>
          </cell>
        </row>
        <row r="247">
          <cell r="C247">
            <v>235</v>
          </cell>
          <cell r="D247" t="str">
            <v>Mme.Laurence VERDUZZO-KRAEMER</v>
          </cell>
        </row>
        <row r="248">
          <cell r="C248">
            <v>236</v>
          </cell>
          <cell r="D248" t="str">
            <v>M.Robert JEWINE</v>
          </cell>
        </row>
        <row r="249">
          <cell r="C249">
            <v>237</v>
          </cell>
          <cell r="D249" t="str">
            <v>M.David  BOISSET</v>
          </cell>
        </row>
        <row r="250">
          <cell r="C250">
            <v>238</v>
          </cell>
          <cell r="D250" t="str">
            <v>M &amp; MmeParents PFEFFER</v>
          </cell>
        </row>
        <row r="251">
          <cell r="C251">
            <v>239</v>
          </cell>
          <cell r="D251" t="str">
            <v>M.Stéphane NOEL</v>
          </cell>
        </row>
        <row r="252">
          <cell r="C252">
            <v>240</v>
          </cell>
          <cell r="D252" t="str">
            <v>Mme.Pascale VAUDOIS</v>
          </cell>
        </row>
        <row r="253">
          <cell r="C253">
            <v>241</v>
          </cell>
          <cell r="D253" t="str">
            <v>M.Lionel JUGUELET</v>
          </cell>
        </row>
        <row r="254">
          <cell r="C254">
            <v>242</v>
          </cell>
          <cell r="D254" t="str">
            <v>Mme.Bénédicte CASSARD</v>
          </cell>
        </row>
        <row r="255">
          <cell r="C255">
            <v>243</v>
          </cell>
          <cell r="D255" t="str">
            <v>M.Stéphane COUR</v>
          </cell>
        </row>
        <row r="256">
          <cell r="C256">
            <v>244</v>
          </cell>
          <cell r="D256" t="str">
            <v>M.François VETRIVENDAN</v>
          </cell>
        </row>
        <row r="257">
          <cell r="C257">
            <v>245</v>
          </cell>
          <cell r="D257" t="str">
            <v>Mme.Alexandra NAUDI</v>
          </cell>
        </row>
        <row r="258">
          <cell r="C258">
            <v>246</v>
          </cell>
          <cell r="D258" t="str">
            <v>M.Benoit COULON</v>
          </cell>
        </row>
        <row r="259">
          <cell r="C259">
            <v>247</v>
          </cell>
          <cell r="D259" t="str">
            <v>M.Cyril FAVAREL</v>
          </cell>
        </row>
        <row r="260">
          <cell r="C260">
            <v>248</v>
          </cell>
          <cell r="D260" t="str">
            <v>M.Gilles MACHUREY</v>
          </cell>
        </row>
        <row r="261">
          <cell r="C261">
            <v>249</v>
          </cell>
          <cell r="D261" t="str">
            <v>M.Yohan BRISCHOUX</v>
          </cell>
        </row>
        <row r="262">
          <cell r="C262">
            <v>250</v>
          </cell>
          <cell r="D262" t="str">
            <v>M.Raphaël GOMEZ</v>
          </cell>
        </row>
        <row r="263">
          <cell r="C263">
            <v>251</v>
          </cell>
          <cell r="D263" t="str">
            <v>M. Jérôme TITEL</v>
          </cell>
        </row>
        <row r="264">
          <cell r="C264">
            <v>252</v>
          </cell>
          <cell r="D264" t="str">
            <v>M. Jérôme TITEL</v>
          </cell>
        </row>
        <row r="265">
          <cell r="C265">
            <v>253</v>
          </cell>
          <cell r="D265" t="str">
            <v>M.Rudy MERLO</v>
          </cell>
        </row>
        <row r="266">
          <cell r="C266">
            <v>254</v>
          </cell>
          <cell r="D266" t="str">
            <v>M.Stéphane NOEL</v>
          </cell>
        </row>
        <row r="267">
          <cell r="C267">
            <v>255</v>
          </cell>
          <cell r="D267" t="str">
            <v>M.Benoit COULON</v>
          </cell>
        </row>
        <row r="268">
          <cell r="C268">
            <v>256</v>
          </cell>
          <cell r="D268" t="str">
            <v>M.Sébastien LONCAN</v>
          </cell>
        </row>
        <row r="269">
          <cell r="C269">
            <v>257</v>
          </cell>
          <cell r="D269" t="str">
            <v>M.Matthias DAFFON</v>
          </cell>
        </row>
        <row r="270">
          <cell r="C270">
            <v>258</v>
          </cell>
          <cell r="D270" t="str">
            <v>M.Ludovic CHATELAIN</v>
          </cell>
        </row>
        <row r="271">
          <cell r="C271">
            <v>259</v>
          </cell>
          <cell r="D271" t="str">
            <v>M.David BAUDREY</v>
          </cell>
        </row>
        <row r="272">
          <cell r="C272">
            <v>260</v>
          </cell>
          <cell r="D272" t="str">
            <v>M.Jérémie SCHUFFENECKER</v>
          </cell>
        </row>
        <row r="273">
          <cell r="C273">
            <v>261</v>
          </cell>
          <cell r="D273" t="str">
            <v>M.Maxime DO BENTO</v>
          </cell>
        </row>
        <row r="274">
          <cell r="C274">
            <v>262</v>
          </cell>
          <cell r="D274" t="str">
            <v>M.Patrick COLNOT</v>
          </cell>
        </row>
        <row r="275">
          <cell r="C275">
            <v>263</v>
          </cell>
          <cell r="D275" t="str">
            <v>M.Sylvain FRIEDRICH</v>
          </cell>
        </row>
        <row r="276">
          <cell r="C276">
            <v>264</v>
          </cell>
          <cell r="D276" t="str">
            <v>M.Robert JEWINE</v>
          </cell>
        </row>
        <row r="277">
          <cell r="C277">
            <v>265</v>
          </cell>
          <cell r="D277" t="str">
            <v>M.Francesco BRUNO</v>
          </cell>
        </row>
        <row r="278">
          <cell r="C278">
            <v>266</v>
          </cell>
          <cell r="D278" t="str">
            <v>Mme.Florence MARRER</v>
          </cell>
        </row>
        <row r="279">
          <cell r="C279">
            <v>267</v>
          </cell>
          <cell r="D279" t="str">
            <v>M.Sylvain BOETSCH</v>
          </cell>
        </row>
        <row r="280">
          <cell r="C280">
            <v>268</v>
          </cell>
          <cell r="D280" t="str">
            <v>Mme.Cléophée DALLIER</v>
          </cell>
        </row>
        <row r="281">
          <cell r="C281">
            <v>269</v>
          </cell>
          <cell r="D281" t="str">
            <v>M.Roger  HILBERT</v>
          </cell>
        </row>
        <row r="282">
          <cell r="C282">
            <v>270</v>
          </cell>
          <cell r="D282" t="str">
            <v>Mme.Florence MARRER</v>
          </cell>
        </row>
        <row r="283">
          <cell r="C283">
            <v>271</v>
          </cell>
          <cell r="D283" t="str">
            <v>M. Esteban OTT</v>
          </cell>
        </row>
        <row r="284">
          <cell r="C284">
            <v>272</v>
          </cell>
          <cell r="D284" t="str">
            <v>M.Benoit COULON</v>
          </cell>
        </row>
        <row r="285">
          <cell r="C285">
            <v>273</v>
          </cell>
          <cell r="D285" t="str">
            <v>M.Bertrand SCHULLER</v>
          </cell>
        </row>
        <row r="286">
          <cell r="C286">
            <v>274</v>
          </cell>
          <cell r="D286" t="str">
            <v>M.François VETRIVENDAN</v>
          </cell>
        </row>
        <row r="287">
          <cell r="C287">
            <v>275</v>
          </cell>
          <cell r="D287" t="str">
            <v>Mme.Alexandra NAUDI</v>
          </cell>
        </row>
        <row r="288">
          <cell r="C288">
            <v>276</v>
          </cell>
          <cell r="D288" t="str">
            <v>M.Patrick DURUPT</v>
          </cell>
        </row>
        <row r="289">
          <cell r="C289">
            <v>277</v>
          </cell>
          <cell r="D289" t="str">
            <v>M.Morgan LACELLE</v>
          </cell>
        </row>
        <row r="290">
          <cell r="C290">
            <v>278</v>
          </cell>
          <cell r="D290" t="str">
            <v>M.David PETIT PHAR</v>
          </cell>
        </row>
        <row r="291">
          <cell r="C291">
            <v>279</v>
          </cell>
          <cell r="D291" t="str">
            <v>M.Alexis GUILBERT</v>
          </cell>
        </row>
        <row r="292">
          <cell r="C292">
            <v>280</v>
          </cell>
          <cell r="D292" t="str">
            <v>M.Alexis GUILBERT</v>
          </cell>
        </row>
        <row r="293">
          <cell r="C293">
            <v>281</v>
          </cell>
          <cell r="D293" t="str">
            <v>M.Frédéric SURELLE</v>
          </cell>
        </row>
        <row r="294">
          <cell r="C294">
            <v>282</v>
          </cell>
          <cell r="D294" t="str">
            <v>M.Olivier BURRI</v>
          </cell>
        </row>
        <row r="295">
          <cell r="C295">
            <v>283</v>
          </cell>
          <cell r="D295" t="str">
            <v>M.Stéphane COUR</v>
          </cell>
        </row>
        <row r="296">
          <cell r="C296">
            <v>284</v>
          </cell>
          <cell r="D296" t="str">
            <v>M.Jean Philippe DARSCH</v>
          </cell>
        </row>
        <row r="297">
          <cell r="C297">
            <v>285</v>
          </cell>
          <cell r="D297" t="str">
            <v>Mme.Pascale VAUDOIS</v>
          </cell>
        </row>
        <row r="298">
          <cell r="C298">
            <v>286</v>
          </cell>
          <cell r="D298" t="str">
            <v>M.Benoit COULON</v>
          </cell>
        </row>
        <row r="299">
          <cell r="C299">
            <v>287</v>
          </cell>
          <cell r="D299" t="str">
            <v>M.Olivier BOUCHARD</v>
          </cell>
        </row>
        <row r="300">
          <cell r="C300">
            <v>288</v>
          </cell>
          <cell r="D300" t="str">
            <v>M.Stéphane COUR</v>
          </cell>
        </row>
        <row r="301">
          <cell r="C301">
            <v>289</v>
          </cell>
          <cell r="D301" t="str">
            <v>M.David BAUDREY</v>
          </cell>
        </row>
        <row r="302">
          <cell r="C302">
            <v>290</v>
          </cell>
          <cell r="D302" t="str">
            <v>M.Nicolas REEB</v>
          </cell>
        </row>
        <row r="303">
          <cell r="C303">
            <v>291</v>
          </cell>
          <cell r="D303" t="str">
            <v>M.Nicolas REEB</v>
          </cell>
        </row>
        <row r="304">
          <cell r="C304">
            <v>292</v>
          </cell>
          <cell r="D304" t="str">
            <v>M.Benoit COULON</v>
          </cell>
        </row>
        <row r="305">
          <cell r="C305">
            <v>293</v>
          </cell>
          <cell r="D305" t="str">
            <v>M.Sylvain BOETSCH</v>
          </cell>
        </row>
        <row r="306">
          <cell r="C306">
            <v>294</v>
          </cell>
          <cell r="D306" t="str">
            <v>M. Stéphane KARLIN</v>
          </cell>
        </row>
        <row r="307">
          <cell r="C307">
            <v>295</v>
          </cell>
          <cell r="D307" t="str">
            <v>M.Sébastien LONCAN</v>
          </cell>
        </row>
        <row r="308">
          <cell r="C308">
            <v>296</v>
          </cell>
          <cell r="D308" t="str">
            <v>M.Gilles EICHENLAUB</v>
          </cell>
        </row>
        <row r="309">
          <cell r="C309">
            <v>297</v>
          </cell>
          <cell r="D309" t="str">
            <v>M.Gilles EICHENLAUB</v>
          </cell>
        </row>
        <row r="310">
          <cell r="C310">
            <v>298</v>
          </cell>
          <cell r="D310" t="str">
            <v>M.François VETRIVENDAN</v>
          </cell>
        </row>
        <row r="311">
          <cell r="C311">
            <v>299</v>
          </cell>
          <cell r="D311" t="str">
            <v>M.Gilles EICHENLAUB</v>
          </cell>
        </row>
        <row r="312">
          <cell r="C312">
            <v>300</v>
          </cell>
          <cell r="D312" t="str">
            <v>M.Christophe PEREZ</v>
          </cell>
        </row>
        <row r="313">
          <cell r="C313">
            <v>301</v>
          </cell>
          <cell r="D313" t="str">
            <v>M. Jérôme TITEL</v>
          </cell>
        </row>
        <row r="314">
          <cell r="C314">
            <v>302</v>
          </cell>
          <cell r="D314" t="str">
            <v>M.Jérémie CHABON</v>
          </cell>
        </row>
        <row r="315">
          <cell r="C315">
            <v>303</v>
          </cell>
          <cell r="D315" t="str">
            <v>M.Ludovic CHATELAIN</v>
          </cell>
        </row>
        <row r="316">
          <cell r="C316">
            <v>304</v>
          </cell>
          <cell r="D316" t="str">
            <v>M.Patrick COLNOT</v>
          </cell>
        </row>
        <row r="317">
          <cell r="C317">
            <v>305</v>
          </cell>
          <cell r="D317" t="str">
            <v>M.David BOUVRESSE</v>
          </cell>
        </row>
        <row r="318">
          <cell r="C318">
            <v>306</v>
          </cell>
          <cell r="D318" t="str">
            <v>Mme.Cléophée DALLIER</v>
          </cell>
        </row>
        <row r="319">
          <cell r="C319">
            <v>307</v>
          </cell>
          <cell r="D319" t="str">
            <v>Mme.Coleen GUSCHING</v>
          </cell>
        </row>
        <row r="320">
          <cell r="C320">
            <v>308</v>
          </cell>
          <cell r="D320" t="str">
            <v>M.Frédéric SURELLE</v>
          </cell>
        </row>
        <row r="321">
          <cell r="C321">
            <v>309</v>
          </cell>
          <cell r="D321" t="str">
            <v>M.Robert JEWINE</v>
          </cell>
        </row>
        <row r="322">
          <cell r="C322">
            <v>310</v>
          </cell>
          <cell r="D322" t="str">
            <v>M.Jean Philippe DARSCH</v>
          </cell>
        </row>
        <row r="323">
          <cell r="C323">
            <v>311</v>
          </cell>
          <cell r="D323" t="str">
            <v>M.Francesco BRUNO</v>
          </cell>
        </row>
        <row r="324">
          <cell r="C324">
            <v>312</v>
          </cell>
          <cell r="D324" t="str">
            <v>M.Jérémie SCHUFFENECKER</v>
          </cell>
        </row>
        <row r="325">
          <cell r="C325">
            <v>313</v>
          </cell>
          <cell r="D325" t="str">
            <v>Mme.Florence MARRER</v>
          </cell>
        </row>
        <row r="326">
          <cell r="C326">
            <v>314</v>
          </cell>
          <cell r="D326" t="str">
            <v>M.Nicolas MEYER</v>
          </cell>
        </row>
        <row r="327">
          <cell r="C327">
            <v>315</v>
          </cell>
          <cell r="D327" t="str">
            <v>M.Sylvain FRIEDRICH</v>
          </cell>
        </row>
        <row r="328">
          <cell r="C328">
            <v>316</v>
          </cell>
          <cell r="D328" t="str">
            <v>M.Quentin BALEYA</v>
          </cell>
        </row>
        <row r="329">
          <cell r="C329">
            <v>317</v>
          </cell>
          <cell r="D329" t="str">
            <v xml:space="preserve">M.Laurent  BRUNET </v>
          </cell>
        </row>
        <row r="330">
          <cell r="C330">
            <v>318</v>
          </cell>
          <cell r="D330" t="str">
            <v>M.Jean Christophe GRET</v>
          </cell>
        </row>
        <row r="331">
          <cell r="C331">
            <v>319</v>
          </cell>
          <cell r="D331" t="str">
            <v>M.Fabien MUNCH</v>
          </cell>
        </row>
        <row r="332">
          <cell r="C332">
            <v>320</v>
          </cell>
          <cell r="D332" t="str">
            <v>M.Christophe MARCKERT</v>
          </cell>
        </row>
        <row r="333">
          <cell r="C333">
            <v>321</v>
          </cell>
          <cell r="D333" t="str">
            <v>M.David SANCEY</v>
          </cell>
        </row>
        <row r="334">
          <cell r="C334">
            <v>322</v>
          </cell>
          <cell r="D334" t="str">
            <v>M.Benoit COULON</v>
          </cell>
        </row>
        <row r="335">
          <cell r="C335">
            <v>323</v>
          </cell>
          <cell r="D335" t="str">
            <v>M.Olivier FRITSCH</v>
          </cell>
        </row>
        <row r="336">
          <cell r="C336">
            <v>324</v>
          </cell>
          <cell r="D336" t="str">
            <v>Mme.Pascale VAUDOIS</v>
          </cell>
        </row>
        <row r="337">
          <cell r="C337">
            <v>325</v>
          </cell>
          <cell r="D337" t="str">
            <v>M.Nicolas MEYER</v>
          </cell>
        </row>
        <row r="338">
          <cell r="C338">
            <v>326</v>
          </cell>
          <cell r="D338" t="str">
            <v>M.Gilles MACHUREY</v>
          </cell>
        </row>
        <row r="339">
          <cell r="C339">
            <v>327</v>
          </cell>
          <cell r="D339" t="str">
            <v>M. Esteban OTT</v>
          </cell>
        </row>
        <row r="340">
          <cell r="C340">
            <v>328</v>
          </cell>
          <cell r="D340" t="str">
            <v>M.Alexandre BONHOMME</v>
          </cell>
        </row>
        <row r="341">
          <cell r="C341">
            <v>329</v>
          </cell>
          <cell r="D341" t="str">
            <v>M.Patrick COLNOT</v>
          </cell>
        </row>
        <row r="342">
          <cell r="C342">
            <v>330</v>
          </cell>
          <cell r="D342" t="str">
            <v>Mme.Cléophée DALLIER</v>
          </cell>
        </row>
        <row r="343">
          <cell r="C343">
            <v>331</v>
          </cell>
          <cell r="D343" t="str">
            <v>M.Roméo LAURENT</v>
          </cell>
        </row>
        <row r="344">
          <cell r="C344">
            <v>332</v>
          </cell>
          <cell r="D344" t="str">
            <v>M.Pierre Alain MOYSE</v>
          </cell>
        </row>
        <row r="345">
          <cell r="C345">
            <v>333</v>
          </cell>
          <cell r="D345" t="str">
            <v>M.Christophe GOENNER</v>
          </cell>
        </row>
        <row r="346">
          <cell r="C346">
            <v>334</v>
          </cell>
          <cell r="D346" t="str">
            <v>M.Alexis GUILBERT</v>
          </cell>
        </row>
        <row r="347">
          <cell r="C347">
            <v>335</v>
          </cell>
          <cell r="D347" t="str">
            <v>M.Norbert FALGUIERES</v>
          </cell>
        </row>
        <row r="348">
          <cell r="C348">
            <v>336</v>
          </cell>
          <cell r="D348" t="str">
            <v>M.Gilles EICHENLAUB</v>
          </cell>
        </row>
        <row r="349">
          <cell r="C349">
            <v>337</v>
          </cell>
          <cell r="D349" t="str">
            <v>M.Médéric MOUREAUX</v>
          </cell>
        </row>
        <row r="350">
          <cell r="C350">
            <v>338</v>
          </cell>
          <cell r="D350" t="str">
            <v>M.Benoit COULON</v>
          </cell>
        </row>
        <row r="351">
          <cell r="C351">
            <v>339</v>
          </cell>
          <cell r="D351" t="str">
            <v>M.Michael BLETTNER</v>
          </cell>
        </row>
        <row r="352">
          <cell r="C352">
            <v>340</v>
          </cell>
          <cell r="D352" t="str">
            <v>M.Quentin BALEYA</v>
          </cell>
        </row>
        <row r="353">
          <cell r="C353">
            <v>341</v>
          </cell>
          <cell r="D353" t="str">
            <v>M.Benoit COULON</v>
          </cell>
        </row>
        <row r="354">
          <cell r="C354">
            <v>342</v>
          </cell>
          <cell r="D354" t="str">
            <v>M.Benoit COULON</v>
          </cell>
        </row>
        <row r="355">
          <cell r="C355">
            <v>343</v>
          </cell>
          <cell r="D355" t="str">
            <v>M.Gilles EICHENLAUB</v>
          </cell>
        </row>
        <row r="356">
          <cell r="C356">
            <v>344</v>
          </cell>
          <cell r="D356" t="str">
            <v>M.Olivier HIVET</v>
          </cell>
        </row>
        <row r="357">
          <cell r="C357">
            <v>345</v>
          </cell>
          <cell r="D357" t="str">
            <v>Mme.Cléophée DALLIER</v>
          </cell>
        </row>
        <row r="358">
          <cell r="C358">
            <v>346</v>
          </cell>
          <cell r="D358" t="str">
            <v>M.Bertrand SCHULLER</v>
          </cell>
        </row>
        <row r="359">
          <cell r="C359">
            <v>347</v>
          </cell>
          <cell r="D359" t="str">
            <v>M.Gilles EICHENLAUB</v>
          </cell>
        </row>
        <row r="360">
          <cell r="C360">
            <v>348</v>
          </cell>
          <cell r="D360" t="str">
            <v>M.Cyril FAVAREL</v>
          </cell>
        </row>
        <row r="361">
          <cell r="C361">
            <v>349</v>
          </cell>
          <cell r="D361" t="str">
            <v>M.Gilles EICHENLAUB</v>
          </cell>
        </row>
        <row r="362">
          <cell r="C362">
            <v>350</v>
          </cell>
          <cell r="D362" t="str">
            <v>M.Alexis GUILBERT</v>
          </cell>
        </row>
        <row r="363">
          <cell r="C363">
            <v>351</v>
          </cell>
          <cell r="D363" t="str">
            <v>M.Raphaël GOMEZ</v>
          </cell>
        </row>
        <row r="364">
          <cell r="C364">
            <v>352</v>
          </cell>
          <cell r="D364" t="str">
            <v>M.Alain LAURENT.</v>
          </cell>
        </row>
        <row r="365">
          <cell r="C365">
            <v>353</v>
          </cell>
          <cell r="D365" t="str">
            <v>M.Jonathan LORBER</v>
          </cell>
        </row>
        <row r="366">
          <cell r="C366">
            <v>354</v>
          </cell>
          <cell r="D366" t="str">
            <v>M.Alexandre BONHOMME</v>
          </cell>
        </row>
        <row r="367">
          <cell r="C367">
            <v>355</v>
          </cell>
          <cell r="D367" t="str">
            <v>Mme.Crystal JOSE</v>
          </cell>
        </row>
        <row r="368">
          <cell r="C368">
            <v>356</v>
          </cell>
          <cell r="D368" t="str">
            <v>M.Jean Philippe DARSCH</v>
          </cell>
        </row>
        <row r="369">
          <cell r="C369">
            <v>357</v>
          </cell>
          <cell r="D369" t="str">
            <v>M.Alexandre BONHOMME</v>
          </cell>
        </row>
        <row r="370">
          <cell r="C370">
            <v>358</v>
          </cell>
          <cell r="D370" t="str">
            <v>M.Sylvain BOETSCH</v>
          </cell>
        </row>
        <row r="371">
          <cell r="C371">
            <v>359</v>
          </cell>
          <cell r="D371" t="str">
            <v>M.Stéphane COUR</v>
          </cell>
        </row>
        <row r="372">
          <cell r="C372">
            <v>360</v>
          </cell>
          <cell r="D372" t="str">
            <v>M.Stéphane COUR</v>
          </cell>
        </row>
        <row r="373">
          <cell r="C373">
            <v>361</v>
          </cell>
          <cell r="D373" t="str">
            <v>M.Guillaume CORBET</v>
          </cell>
        </row>
        <row r="374">
          <cell r="C374">
            <v>362</v>
          </cell>
          <cell r="D374" t="str">
            <v>M.Mathieu PFEFFER</v>
          </cell>
        </row>
        <row r="375">
          <cell r="C375">
            <v>363</v>
          </cell>
          <cell r="D375" t="str">
            <v>M.James ZIESSEL</v>
          </cell>
        </row>
        <row r="376">
          <cell r="C376">
            <v>364</v>
          </cell>
          <cell r="D376" t="str">
            <v>M.Yvan BEGIC</v>
          </cell>
        </row>
        <row r="377">
          <cell r="C377">
            <v>365</v>
          </cell>
          <cell r="D377" t="str">
            <v>M.Jean Christophe GRET</v>
          </cell>
        </row>
        <row r="378">
          <cell r="C378">
            <v>366</v>
          </cell>
          <cell r="D378" t="str">
            <v>M.Alexis GUILBERT</v>
          </cell>
        </row>
        <row r="379">
          <cell r="C379">
            <v>367</v>
          </cell>
          <cell r="D379" t="str">
            <v>M.Quentin BALEYA</v>
          </cell>
        </row>
        <row r="380">
          <cell r="C380">
            <v>368</v>
          </cell>
          <cell r="D380" t="str">
            <v>M.Sylvain FRIEDRICH</v>
          </cell>
        </row>
        <row r="381">
          <cell r="C381">
            <v>369</v>
          </cell>
          <cell r="D381" t="str">
            <v>M.Jérémie SCHUFFENECKER</v>
          </cell>
        </row>
        <row r="382">
          <cell r="C382">
            <v>370</v>
          </cell>
          <cell r="D382" t="str">
            <v>M.Nicolas REEB</v>
          </cell>
        </row>
        <row r="383">
          <cell r="C383">
            <v>371</v>
          </cell>
          <cell r="D383" t="str">
            <v>M.Fabrice PLANE</v>
          </cell>
        </row>
        <row r="384">
          <cell r="C384">
            <v>372</v>
          </cell>
          <cell r="D384" t="str">
            <v>M.Lionel NAMBOT</v>
          </cell>
        </row>
        <row r="385">
          <cell r="C385">
            <v>373</v>
          </cell>
          <cell r="D385" t="str">
            <v>M.Guillaume CRON</v>
          </cell>
        </row>
        <row r="386">
          <cell r="C386">
            <v>374</v>
          </cell>
          <cell r="D386" t="str">
            <v>M.Nicolas MEYER</v>
          </cell>
        </row>
        <row r="387">
          <cell r="C387">
            <v>375</v>
          </cell>
          <cell r="D387" t="str">
            <v>M.Michael BLETTNER</v>
          </cell>
        </row>
        <row r="388">
          <cell r="C388">
            <v>376</v>
          </cell>
          <cell r="D388" t="str">
            <v>M.Benoit COULON</v>
          </cell>
        </row>
        <row r="389">
          <cell r="C389">
            <v>377</v>
          </cell>
          <cell r="D389" t="str">
            <v>M.Raphaël GOMEZ</v>
          </cell>
        </row>
        <row r="390">
          <cell r="C390">
            <v>378</v>
          </cell>
          <cell r="D390" t="str">
            <v>M.Robert JEWINE</v>
          </cell>
        </row>
        <row r="391">
          <cell r="C391">
            <v>379</v>
          </cell>
          <cell r="D391" t="str">
            <v>M.Jonathan LORBER</v>
          </cell>
        </row>
        <row r="392">
          <cell r="C392">
            <v>380</v>
          </cell>
          <cell r="D392" t="str">
            <v>M.David  BOISSET</v>
          </cell>
        </row>
        <row r="393">
          <cell r="C393">
            <v>381</v>
          </cell>
          <cell r="D393" t="str">
            <v>M.James ZIESSEL</v>
          </cell>
        </row>
        <row r="394">
          <cell r="C394">
            <v>382</v>
          </cell>
          <cell r="D394" t="str">
            <v>M.Raphaël GOMEZ</v>
          </cell>
        </row>
        <row r="395">
          <cell r="C395">
            <v>383</v>
          </cell>
          <cell r="D395" t="str">
            <v>M.Jérôme CHAPEY</v>
          </cell>
        </row>
        <row r="396">
          <cell r="C396">
            <v>384</v>
          </cell>
          <cell r="D396" t="str">
            <v>Mme.Nathalie CLAMME</v>
          </cell>
        </row>
        <row r="397">
          <cell r="C397">
            <v>385</v>
          </cell>
          <cell r="D397" t="str">
            <v>Mme.Pascale VAUDOIS</v>
          </cell>
        </row>
        <row r="398">
          <cell r="C398">
            <v>386</v>
          </cell>
          <cell r="D398" t="str">
            <v>M.Jérôme CHAPEY</v>
          </cell>
        </row>
        <row r="399">
          <cell r="C399">
            <v>387</v>
          </cell>
          <cell r="D399" t="str">
            <v>M.David BAUDREY</v>
          </cell>
        </row>
        <row r="400">
          <cell r="C400">
            <v>388</v>
          </cell>
          <cell r="D400" t="str">
            <v>Mme.Béatrice COSTECALDE</v>
          </cell>
        </row>
        <row r="401">
          <cell r="C401">
            <v>389</v>
          </cell>
          <cell r="D401" t="str">
            <v>M.Quentin BALEYA</v>
          </cell>
        </row>
        <row r="402">
          <cell r="C402">
            <v>390</v>
          </cell>
          <cell r="D402" t="str">
            <v>M.Alain LAURENT.</v>
          </cell>
        </row>
        <row r="403">
          <cell r="C403">
            <v>391</v>
          </cell>
          <cell r="D403" t="str">
            <v>M.Sébastien LONCAN</v>
          </cell>
        </row>
        <row r="404">
          <cell r="C404">
            <v>392</v>
          </cell>
          <cell r="D404" t="str">
            <v>M.Ludovic CHATELAIN</v>
          </cell>
        </row>
        <row r="405">
          <cell r="C405">
            <v>393</v>
          </cell>
          <cell r="D405" t="str">
            <v>M. Eric  MIDEZ</v>
          </cell>
        </row>
        <row r="406">
          <cell r="C406">
            <v>394</v>
          </cell>
          <cell r="D406" t="str">
            <v>M.Stéphane COUR</v>
          </cell>
        </row>
        <row r="407">
          <cell r="C407">
            <v>395</v>
          </cell>
          <cell r="D407" t="str">
            <v>M.Matthias DAFFON</v>
          </cell>
        </row>
        <row r="408">
          <cell r="C408">
            <v>396</v>
          </cell>
          <cell r="D408" t="str">
            <v>Mme.Martine BALEYA</v>
          </cell>
        </row>
        <row r="409">
          <cell r="C409">
            <v>397</v>
          </cell>
          <cell r="D409" t="str">
            <v>M.Serge VIEIRA</v>
          </cell>
        </row>
        <row r="410">
          <cell r="C410">
            <v>398</v>
          </cell>
          <cell r="D410" t="str">
            <v>M.Alexis GUILBERT</v>
          </cell>
        </row>
        <row r="411">
          <cell r="C411">
            <v>399</v>
          </cell>
          <cell r="D411" t="str">
            <v>M.Morgan LACELLE</v>
          </cell>
        </row>
        <row r="412">
          <cell r="C412">
            <v>400</v>
          </cell>
          <cell r="D412" t="str">
            <v>M.Gilles EICHENLAUB</v>
          </cell>
        </row>
        <row r="413">
          <cell r="C413">
            <v>401</v>
          </cell>
          <cell r="D413" t="str">
            <v>M.Christophe PEREZ</v>
          </cell>
        </row>
        <row r="414">
          <cell r="C414">
            <v>402</v>
          </cell>
          <cell r="D414" t="str">
            <v>M.Benoit COULON</v>
          </cell>
        </row>
        <row r="415">
          <cell r="C415">
            <v>403</v>
          </cell>
          <cell r="D415" t="str">
            <v>M.Philippe ABBA</v>
          </cell>
        </row>
        <row r="416">
          <cell r="C416">
            <v>404</v>
          </cell>
          <cell r="D416" t="str">
            <v>M.Stéphane COUR</v>
          </cell>
        </row>
        <row r="417">
          <cell r="C417">
            <v>405</v>
          </cell>
          <cell r="D417" t="str">
            <v>M.Philippe FANDELET</v>
          </cell>
        </row>
        <row r="418">
          <cell r="C418">
            <v>406</v>
          </cell>
          <cell r="D418" t="str">
            <v>M.David RAMOS</v>
          </cell>
        </row>
        <row r="419">
          <cell r="C419">
            <v>407</v>
          </cell>
          <cell r="D419" t="str">
            <v>M.Anthony ROEMER</v>
          </cell>
        </row>
        <row r="420">
          <cell r="C420">
            <v>408</v>
          </cell>
          <cell r="D420" t="str">
            <v>M.Francesco BRUNO</v>
          </cell>
        </row>
        <row r="421">
          <cell r="C421">
            <v>409</v>
          </cell>
          <cell r="D421" t="str">
            <v>M.Bertrand HEDRICH</v>
          </cell>
        </row>
        <row r="422">
          <cell r="C422">
            <v>410</v>
          </cell>
          <cell r="D422" t="str">
            <v>M.Guillaume CRON</v>
          </cell>
        </row>
        <row r="423">
          <cell r="C423">
            <v>411</v>
          </cell>
          <cell r="D423" t="str">
            <v>M.Stéphane COUR</v>
          </cell>
        </row>
        <row r="424">
          <cell r="C424">
            <v>412</v>
          </cell>
          <cell r="D424" t="str">
            <v>Mme.Martine BALEYA</v>
          </cell>
        </row>
        <row r="425">
          <cell r="C425">
            <v>413</v>
          </cell>
          <cell r="D425" t="str">
            <v>M.James ZIESSEL</v>
          </cell>
        </row>
        <row r="426">
          <cell r="C426">
            <v>414</v>
          </cell>
          <cell r="D426" t="str">
            <v>M.Alexandre BONHOMME</v>
          </cell>
        </row>
        <row r="427">
          <cell r="C427">
            <v>415</v>
          </cell>
          <cell r="D427" t="str">
            <v>M.Quentin BALEYA</v>
          </cell>
        </row>
        <row r="428">
          <cell r="C428">
            <v>416</v>
          </cell>
          <cell r="D428" t="str">
            <v>M.Gilles MACHUREY</v>
          </cell>
        </row>
        <row r="429">
          <cell r="C429">
            <v>417</v>
          </cell>
          <cell r="D429" t="str">
            <v>M.Sylvain FRIEDRICH</v>
          </cell>
        </row>
        <row r="430">
          <cell r="C430">
            <v>418</v>
          </cell>
          <cell r="D430" t="str">
            <v>M. Maxime DUFRENOY</v>
          </cell>
        </row>
        <row r="431">
          <cell r="C431">
            <v>419</v>
          </cell>
          <cell r="D431" t="str">
            <v>Mme.Emma BALEYA</v>
          </cell>
        </row>
        <row r="432">
          <cell r="C432">
            <v>420</v>
          </cell>
          <cell r="D432" t="str">
            <v>M.Philippe ABBA</v>
          </cell>
        </row>
        <row r="433">
          <cell r="C433">
            <v>421</v>
          </cell>
          <cell r="D433" t="str">
            <v>M.Francesco BRUNO</v>
          </cell>
        </row>
        <row r="434">
          <cell r="C434">
            <v>422</v>
          </cell>
          <cell r="D434" t="str">
            <v>M.Hervé JESSEL</v>
          </cell>
        </row>
        <row r="435">
          <cell r="C435">
            <v>423</v>
          </cell>
          <cell r="D435" t="str">
            <v>M.Bertrand SCHULLER</v>
          </cell>
        </row>
        <row r="436">
          <cell r="C436">
            <v>424</v>
          </cell>
          <cell r="D436" t="str">
            <v>Mme.Florence MARRER</v>
          </cell>
        </row>
        <row r="437">
          <cell r="C437">
            <v>425</v>
          </cell>
          <cell r="D437" t="str">
            <v>M.Gilles MACHUREY</v>
          </cell>
        </row>
        <row r="438">
          <cell r="C438">
            <v>426</v>
          </cell>
          <cell r="D438" t="str">
            <v>M.Jérémie SCHUFFENECKER</v>
          </cell>
        </row>
        <row r="439">
          <cell r="C439">
            <v>427</v>
          </cell>
          <cell r="D439" t="str">
            <v>M.Quentin DUBAR</v>
          </cell>
        </row>
        <row r="440">
          <cell r="C440">
            <v>428</v>
          </cell>
          <cell r="D440" t="str">
            <v>M. Eric  MIDEZ</v>
          </cell>
        </row>
        <row r="441">
          <cell r="C441">
            <v>429</v>
          </cell>
          <cell r="D441" t="str">
            <v>M.Jean Philippe DARSCH</v>
          </cell>
        </row>
        <row r="442">
          <cell r="C442">
            <v>430</v>
          </cell>
          <cell r="D442" t="str">
            <v>M.Julien ROSCHITZ</v>
          </cell>
        </row>
        <row r="443">
          <cell r="C443">
            <v>431</v>
          </cell>
          <cell r="D443" t="str">
            <v>M.Stéphane COUR</v>
          </cell>
        </row>
        <row r="444">
          <cell r="C444">
            <v>432</v>
          </cell>
          <cell r="D444" t="str">
            <v>M.Nicolas MEYER</v>
          </cell>
        </row>
        <row r="445">
          <cell r="C445">
            <v>433</v>
          </cell>
          <cell r="D445" t="str">
            <v>M.Stéphane COUR</v>
          </cell>
        </row>
        <row r="446">
          <cell r="C446">
            <v>434</v>
          </cell>
          <cell r="D446" t="str">
            <v>M.Matthias DAFFON</v>
          </cell>
        </row>
        <row r="447">
          <cell r="C447">
            <v>435</v>
          </cell>
          <cell r="D447" t="str">
            <v>M.Benoit COULON</v>
          </cell>
        </row>
        <row r="448">
          <cell r="C448">
            <v>436</v>
          </cell>
          <cell r="D448" t="str">
            <v>Mme.Alexandra NAUDI</v>
          </cell>
        </row>
        <row r="449">
          <cell r="C449">
            <v>437</v>
          </cell>
          <cell r="D449" t="str">
            <v>M.Philippe FANDELET</v>
          </cell>
        </row>
        <row r="450">
          <cell r="C450">
            <v>438</v>
          </cell>
          <cell r="D450" t="str">
            <v>M.Matthias DAFFON</v>
          </cell>
        </row>
        <row r="451">
          <cell r="C451">
            <v>439</v>
          </cell>
          <cell r="D451" t="str">
            <v>M. José NYSSEN</v>
          </cell>
        </row>
        <row r="452">
          <cell r="C452">
            <v>440</v>
          </cell>
          <cell r="D452" t="str">
            <v>M.Alexis GUILBERT</v>
          </cell>
        </row>
        <row r="453">
          <cell r="C453">
            <v>441</v>
          </cell>
          <cell r="D453" t="str">
            <v>M.Morgan LACELLE</v>
          </cell>
        </row>
        <row r="454">
          <cell r="C454">
            <v>442</v>
          </cell>
          <cell r="D454" t="str">
            <v>M.Frédéric SURELLE</v>
          </cell>
        </row>
        <row r="455">
          <cell r="C455">
            <v>443</v>
          </cell>
          <cell r="D455" t="str">
            <v>M. Maxime DUFRENOY</v>
          </cell>
        </row>
        <row r="456">
          <cell r="C456">
            <v>444</v>
          </cell>
          <cell r="D456" t="str">
            <v>M.Quentin DUBAR</v>
          </cell>
        </row>
        <row r="457">
          <cell r="C457">
            <v>445</v>
          </cell>
          <cell r="D457" t="str">
            <v>M.Frédéric SURELLE</v>
          </cell>
        </row>
        <row r="458">
          <cell r="C458">
            <v>446</v>
          </cell>
          <cell r="D458" t="str">
            <v>M. Stéphane KARLIN</v>
          </cell>
        </row>
        <row r="459">
          <cell r="C459">
            <v>447</v>
          </cell>
          <cell r="D459" t="str">
            <v>Mme.Karen LUEGER</v>
          </cell>
        </row>
        <row r="460">
          <cell r="C460">
            <v>448</v>
          </cell>
          <cell r="D460" t="str">
            <v>M.Philippe FANDELET</v>
          </cell>
        </row>
        <row r="461">
          <cell r="C461">
            <v>449</v>
          </cell>
          <cell r="D461" t="str">
            <v>M.Alexandre BONHOMME</v>
          </cell>
        </row>
        <row r="462">
          <cell r="C462">
            <v>450</v>
          </cell>
          <cell r="D462" t="str">
            <v>M.Patrick COLNOT</v>
          </cell>
        </row>
        <row r="463">
          <cell r="C463">
            <v>451</v>
          </cell>
          <cell r="D463" t="str">
            <v>M.Roger  HILBERT</v>
          </cell>
        </row>
        <row r="464">
          <cell r="C464">
            <v>452</v>
          </cell>
          <cell r="D464" t="str">
            <v>M.Sylvain FRIEDRICH</v>
          </cell>
        </row>
        <row r="465">
          <cell r="C465">
            <v>453</v>
          </cell>
          <cell r="D465" t="str">
            <v>M.Pierre  CLAIN</v>
          </cell>
        </row>
        <row r="466">
          <cell r="C466">
            <v>454</v>
          </cell>
          <cell r="D466" t="str">
            <v>M.David BAUDREY</v>
          </cell>
        </row>
        <row r="467">
          <cell r="C467">
            <v>455</v>
          </cell>
          <cell r="D467" t="str">
            <v>M. Maxime DUFRENOY</v>
          </cell>
        </row>
        <row r="468">
          <cell r="C468">
            <v>456</v>
          </cell>
          <cell r="D468" t="str">
            <v>M.Hervé JESSEL</v>
          </cell>
        </row>
        <row r="469">
          <cell r="C469">
            <v>457</v>
          </cell>
          <cell r="D469" t="str">
            <v>M.Dominique KLICH</v>
          </cell>
        </row>
        <row r="470">
          <cell r="C470">
            <v>458</v>
          </cell>
          <cell r="D470" t="str">
            <v>M.Sylvain FRIEDRICH</v>
          </cell>
        </row>
        <row r="471">
          <cell r="C471">
            <v>459</v>
          </cell>
          <cell r="D471" t="str">
            <v>M.David  BOISSET</v>
          </cell>
        </row>
        <row r="472">
          <cell r="C472">
            <v>460</v>
          </cell>
          <cell r="D472" t="str">
            <v>M.Guillaume CORBET</v>
          </cell>
        </row>
        <row r="473">
          <cell r="C473">
            <v>461</v>
          </cell>
          <cell r="D473" t="str">
            <v>M.Olivier BOUCHARD</v>
          </cell>
        </row>
        <row r="474">
          <cell r="C474">
            <v>462</v>
          </cell>
          <cell r="D474" t="str">
            <v>M.Sylvain BOETSCH</v>
          </cell>
        </row>
        <row r="475">
          <cell r="C475">
            <v>463</v>
          </cell>
          <cell r="D475" t="str">
            <v>M.Stéphane COUR</v>
          </cell>
        </row>
        <row r="476">
          <cell r="C476">
            <v>464</v>
          </cell>
          <cell r="D476" t="str">
            <v>M.David RAMOS</v>
          </cell>
        </row>
        <row r="477">
          <cell r="C477">
            <v>465</v>
          </cell>
          <cell r="D477" t="str">
            <v>M.Gilles MACHUREY</v>
          </cell>
        </row>
        <row r="478">
          <cell r="C478">
            <v>466</v>
          </cell>
          <cell r="D478" t="str">
            <v>Mme.Florence MARRER</v>
          </cell>
        </row>
        <row r="479">
          <cell r="C479">
            <v>467</v>
          </cell>
          <cell r="D479" t="str">
            <v>M.David RAMOS</v>
          </cell>
        </row>
        <row r="480">
          <cell r="C480">
            <v>468</v>
          </cell>
          <cell r="D480" t="str">
            <v>M.Gilles EICHENLAUB</v>
          </cell>
        </row>
        <row r="481">
          <cell r="C481">
            <v>469</v>
          </cell>
          <cell r="D481" t="str">
            <v>M.Pascal RUMPLER</v>
          </cell>
        </row>
        <row r="482">
          <cell r="C482">
            <v>470</v>
          </cell>
          <cell r="D482" t="str">
            <v>Mme.Karen LUEGER</v>
          </cell>
        </row>
        <row r="483">
          <cell r="C483">
            <v>471</v>
          </cell>
          <cell r="D483" t="str">
            <v>M. Eric  MIDEZ</v>
          </cell>
        </row>
        <row r="484">
          <cell r="C484">
            <v>472</v>
          </cell>
          <cell r="D484" t="str">
            <v>M.Jérôme COUETOUX</v>
          </cell>
        </row>
        <row r="485">
          <cell r="C485">
            <v>473</v>
          </cell>
          <cell r="D485" t="str">
            <v>M.Yohan BRISCHOUX</v>
          </cell>
        </row>
        <row r="486">
          <cell r="C486">
            <v>474</v>
          </cell>
          <cell r="D486" t="str">
            <v>M.Alexandre BONHOMME</v>
          </cell>
        </row>
        <row r="487">
          <cell r="C487">
            <v>475</v>
          </cell>
          <cell r="D487" t="str">
            <v>Mme.Karen LUEGER</v>
          </cell>
        </row>
        <row r="488">
          <cell r="C488">
            <v>476</v>
          </cell>
          <cell r="D488" t="str">
            <v>M.Dominique ROBERT</v>
          </cell>
        </row>
        <row r="489">
          <cell r="C489">
            <v>477</v>
          </cell>
          <cell r="D489" t="str">
            <v>M.Alexis GUILBERT</v>
          </cell>
        </row>
        <row r="490">
          <cell r="C490">
            <v>478</v>
          </cell>
          <cell r="D490" t="str">
            <v>M.Philippe FINCK</v>
          </cell>
        </row>
        <row r="491">
          <cell r="C491">
            <v>479</v>
          </cell>
          <cell r="D491" t="str">
            <v>M.Stéphane COUR</v>
          </cell>
        </row>
        <row r="492">
          <cell r="C492">
            <v>480</v>
          </cell>
          <cell r="D492" t="str">
            <v>M.Mathieu PFEFFER</v>
          </cell>
        </row>
        <row r="493">
          <cell r="C493">
            <v>481</v>
          </cell>
          <cell r="D493" t="str">
            <v>M.Yohan BRISCHOUX</v>
          </cell>
        </row>
        <row r="494">
          <cell r="C494">
            <v>482</v>
          </cell>
          <cell r="D494" t="str">
            <v>M.Cédric GLOHR</v>
          </cell>
        </row>
        <row r="495">
          <cell r="C495">
            <v>483</v>
          </cell>
          <cell r="D495" t="str">
            <v>M.Guillaume CORBET</v>
          </cell>
        </row>
        <row r="496">
          <cell r="C496">
            <v>484</v>
          </cell>
          <cell r="D496" t="str">
            <v>M.David BOUVRESSE</v>
          </cell>
        </row>
        <row r="497">
          <cell r="C497">
            <v>485</v>
          </cell>
          <cell r="D497" t="str">
            <v>M.Gilles EICHENLAUB</v>
          </cell>
        </row>
        <row r="498">
          <cell r="C498">
            <v>486</v>
          </cell>
          <cell r="D498" t="str">
            <v>M.Frédéric SURELLE</v>
          </cell>
        </row>
        <row r="499">
          <cell r="C499">
            <v>487</v>
          </cell>
          <cell r="D499" t="str">
            <v>M.Christophe PEREZ</v>
          </cell>
        </row>
        <row r="500">
          <cell r="C500">
            <v>488</v>
          </cell>
          <cell r="D500" t="str">
            <v>M.Gérard DURAND</v>
          </cell>
        </row>
        <row r="501">
          <cell r="C501">
            <v>489</v>
          </cell>
          <cell r="D501" t="str">
            <v>M.Nicolas NEVEU</v>
          </cell>
        </row>
        <row r="502">
          <cell r="C502">
            <v>490</v>
          </cell>
          <cell r="D502" t="str">
            <v>M.Laurent  HESSE</v>
          </cell>
        </row>
        <row r="503">
          <cell r="C503">
            <v>491</v>
          </cell>
          <cell r="D503" t="str">
            <v>M.Pascal THIEBAUT</v>
          </cell>
        </row>
        <row r="504">
          <cell r="C504">
            <v>492</v>
          </cell>
          <cell r="D504" t="str">
            <v>M.Michael BLETTNER</v>
          </cell>
        </row>
        <row r="505">
          <cell r="C505">
            <v>493</v>
          </cell>
          <cell r="D505" t="str">
            <v>M.Philippe FANDELET</v>
          </cell>
        </row>
        <row r="506">
          <cell r="C506">
            <v>494</v>
          </cell>
          <cell r="D506" t="str">
            <v>M. Jérôme TITEL</v>
          </cell>
        </row>
        <row r="507">
          <cell r="C507">
            <v>495</v>
          </cell>
          <cell r="D507" t="str">
            <v>M.Jean Philippe DARSCH</v>
          </cell>
        </row>
        <row r="508">
          <cell r="C508">
            <v>496</v>
          </cell>
          <cell r="D508" t="str">
            <v>M.Jérôme CHAPEY</v>
          </cell>
        </row>
        <row r="509">
          <cell r="C509">
            <v>497</v>
          </cell>
          <cell r="D509" t="str">
            <v>M.Sylvain BOETSCH</v>
          </cell>
        </row>
        <row r="510">
          <cell r="C510">
            <v>498</v>
          </cell>
          <cell r="D510" t="str">
            <v>M. Bernard DRIFF</v>
          </cell>
        </row>
        <row r="511">
          <cell r="C511">
            <v>499</v>
          </cell>
          <cell r="D511" t="str">
            <v>M.David PETIT PHAR</v>
          </cell>
        </row>
        <row r="512">
          <cell r="C512">
            <v>500</v>
          </cell>
          <cell r="D512" t="str">
            <v>M. Esteban OTT</v>
          </cell>
        </row>
        <row r="513">
          <cell r="C513">
            <v>501</v>
          </cell>
          <cell r="D513" t="str">
            <v>M.Gilles MACHUREY</v>
          </cell>
        </row>
        <row r="514">
          <cell r="C514">
            <v>502</v>
          </cell>
          <cell r="D514" t="str">
            <v>M.Cédric MILLET</v>
          </cell>
        </row>
        <row r="515">
          <cell r="C515">
            <v>503</v>
          </cell>
          <cell r="D515" t="str">
            <v>M.Nicolas REEB</v>
          </cell>
        </row>
        <row r="516">
          <cell r="C516">
            <v>504</v>
          </cell>
          <cell r="D516" t="str">
            <v>M.Nikola MILICEVIC</v>
          </cell>
        </row>
        <row r="517">
          <cell r="C517">
            <v>505</v>
          </cell>
          <cell r="D517" t="str">
            <v>M.Sylvain FRIEDRICH</v>
          </cell>
        </row>
        <row r="518">
          <cell r="C518">
            <v>506</v>
          </cell>
          <cell r="D518" t="str">
            <v>Mme.Chantal  ANTHONY</v>
          </cell>
        </row>
        <row r="519">
          <cell r="C519">
            <v>507</v>
          </cell>
          <cell r="D519" t="str">
            <v>M.Stéphane COUR</v>
          </cell>
        </row>
        <row r="520">
          <cell r="C520">
            <v>508</v>
          </cell>
          <cell r="D520" t="str">
            <v>M.Sylvain BOETSCH</v>
          </cell>
        </row>
        <row r="521">
          <cell r="C521">
            <v>509</v>
          </cell>
          <cell r="D521" t="str">
            <v>Mme.Karen LUEGER</v>
          </cell>
        </row>
        <row r="522">
          <cell r="C522">
            <v>510</v>
          </cell>
          <cell r="D522" t="str">
            <v>M.Dominique ROBERT</v>
          </cell>
        </row>
        <row r="523">
          <cell r="C523">
            <v>511</v>
          </cell>
          <cell r="D523" t="str">
            <v>M.Norbert FALGUIERES</v>
          </cell>
        </row>
        <row r="524">
          <cell r="C524">
            <v>512</v>
          </cell>
          <cell r="D524" t="str">
            <v>M.Guillaume CRON</v>
          </cell>
        </row>
        <row r="525">
          <cell r="C525">
            <v>513</v>
          </cell>
          <cell r="D525" t="str">
            <v>M. Eric  MIDEZ</v>
          </cell>
        </row>
        <row r="526">
          <cell r="C526">
            <v>514</v>
          </cell>
          <cell r="D526" t="str">
            <v>M.Laurent  HESSE</v>
          </cell>
        </row>
        <row r="527">
          <cell r="C527">
            <v>515</v>
          </cell>
          <cell r="D527" t="str">
            <v>M.Gilles EICHENLAUB</v>
          </cell>
        </row>
        <row r="528">
          <cell r="C528">
            <v>516</v>
          </cell>
          <cell r="D528" t="str">
            <v xml:space="preserve">M.Laurent  BRUNET </v>
          </cell>
        </row>
        <row r="529">
          <cell r="C529">
            <v>517</v>
          </cell>
          <cell r="D529" t="str">
            <v>M.Jonathan LORBER</v>
          </cell>
        </row>
        <row r="530">
          <cell r="C530">
            <v>518</v>
          </cell>
          <cell r="D530" t="str">
            <v>M.Gérard MOUGEOT</v>
          </cell>
        </row>
        <row r="531">
          <cell r="C531">
            <v>519</v>
          </cell>
          <cell r="D531" t="str">
            <v>M.Patrick COLNOT</v>
          </cell>
        </row>
        <row r="532">
          <cell r="C532">
            <v>520</v>
          </cell>
          <cell r="D532" t="str">
            <v>Mme.Chantal  ANTHONY</v>
          </cell>
        </row>
        <row r="533">
          <cell r="C533">
            <v>521</v>
          </cell>
          <cell r="D533" t="str">
            <v>M.Guillaume CORBET</v>
          </cell>
        </row>
        <row r="534">
          <cell r="C534">
            <v>522</v>
          </cell>
          <cell r="D534" t="str">
            <v>M.Patrick DURUPT</v>
          </cell>
        </row>
        <row r="535">
          <cell r="C535">
            <v>523</v>
          </cell>
          <cell r="D535" t="str">
            <v>M.Stéphane COUR</v>
          </cell>
        </row>
        <row r="536">
          <cell r="C536">
            <v>524</v>
          </cell>
          <cell r="D536" t="str">
            <v>Mme.Coleen GUSCHING</v>
          </cell>
        </row>
        <row r="537">
          <cell r="C537">
            <v>525</v>
          </cell>
          <cell r="D537" t="str">
            <v>M.Stéphane COUR</v>
          </cell>
        </row>
        <row r="538">
          <cell r="C538">
            <v>526</v>
          </cell>
          <cell r="D538" t="str">
            <v>M.Patrick DURUPT</v>
          </cell>
        </row>
        <row r="539">
          <cell r="C539">
            <v>527</v>
          </cell>
          <cell r="D539" t="str">
            <v>M.Yvan BEGIC</v>
          </cell>
        </row>
        <row r="540">
          <cell r="C540">
            <v>528</v>
          </cell>
          <cell r="D540" t="str">
            <v>M.Bernard CAMPILLO</v>
          </cell>
        </row>
        <row r="541">
          <cell r="C541">
            <v>529</v>
          </cell>
          <cell r="D541" t="str">
            <v>M.François VETRIVENDAN</v>
          </cell>
        </row>
        <row r="542">
          <cell r="C542">
            <v>530</v>
          </cell>
          <cell r="D542" t="str">
            <v>M.Maxime DO BENTO</v>
          </cell>
        </row>
        <row r="543">
          <cell r="C543">
            <v>531</v>
          </cell>
          <cell r="D543" t="str">
            <v>Mme.Emma BALEYA</v>
          </cell>
        </row>
        <row r="544">
          <cell r="C544">
            <v>532</v>
          </cell>
          <cell r="D544" t="str">
            <v>M.Benoit COULON</v>
          </cell>
        </row>
        <row r="545">
          <cell r="C545">
            <v>533</v>
          </cell>
          <cell r="D545" t="str">
            <v>M.Gilles MACHUREY</v>
          </cell>
        </row>
        <row r="546">
          <cell r="C546">
            <v>534</v>
          </cell>
          <cell r="D546" t="str">
            <v>M.Roméo LAURENT</v>
          </cell>
        </row>
        <row r="547">
          <cell r="C547">
            <v>535</v>
          </cell>
          <cell r="D547" t="str">
            <v>M.Sylvain FRIEDRICH</v>
          </cell>
        </row>
        <row r="548">
          <cell r="C548">
            <v>536</v>
          </cell>
          <cell r="D548" t="str">
            <v>M.David RAMOS</v>
          </cell>
        </row>
        <row r="549">
          <cell r="C549">
            <v>537</v>
          </cell>
          <cell r="D549" t="str">
            <v>M.David RAMOS</v>
          </cell>
        </row>
        <row r="550">
          <cell r="C550">
            <v>538</v>
          </cell>
          <cell r="D550" t="str">
            <v>Mme.Isabelle HIVET.</v>
          </cell>
        </row>
        <row r="551">
          <cell r="C551">
            <v>539</v>
          </cell>
          <cell r="D551" t="str">
            <v>M.Gilles EICHENLAUB</v>
          </cell>
        </row>
        <row r="552">
          <cell r="C552">
            <v>540</v>
          </cell>
          <cell r="D552" t="str">
            <v>M.Christophe PEREZ</v>
          </cell>
        </row>
        <row r="553">
          <cell r="C553">
            <v>541</v>
          </cell>
          <cell r="D553" t="str">
            <v>M.Robert JEWINE</v>
          </cell>
        </row>
        <row r="554">
          <cell r="C554">
            <v>542</v>
          </cell>
          <cell r="D554" t="str">
            <v>M.Guillaume CORBET</v>
          </cell>
        </row>
        <row r="555">
          <cell r="C555">
            <v>543</v>
          </cell>
          <cell r="D555" t="str">
            <v>M.Sylvain BOETSCH</v>
          </cell>
        </row>
        <row r="556">
          <cell r="C556">
            <v>544</v>
          </cell>
          <cell r="D556" t="str">
            <v>M.Jérémie SCHUFFENECKER</v>
          </cell>
        </row>
        <row r="557">
          <cell r="C557">
            <v>545</v>
          </cell>
          <cell r="D557" t="str">
            <v>M.François VETRIVENDAN</v>
          </cell>
        </row>
        <row r="558">
          <cell r="C558">
            <v>546</v>
          </cell>
          <cell r="D558" t="str">
            <v>M.Anthony ROEMER</v>
          </cell>
        </row>
        <row r="559">
          <cell r="C559">
            <v>547</v>
          </cell>
          <cell r="D559" t="str">
            <v>M.Dominique ROBERT</v>
          </cell>
        </row>
        <row r="560">
          <cell r="C560">
            <v>548</v>
          </cell>
          <cell r="D560" t="str">
            <v>M.Dominique KLICH</v>
          </cell>
        </row>
        <row r="561">
          <cell r="C561">
            <v>549</v>
          </cell>
          <cell r="D561" t="str">
            <v>M.Norbert FALGUIERES</v>
          </cell>
        </row>
        <row r="562">
          <cell r="C562">
            <v>550</v>
          </cell>
          <cell r="D562" t="str">
            <v>M.Christophe PEREZ</v>
          </cell>
        </row>
        <row r="563">
          <cell r="C563">
            <v>551</v>
          </cell>
          <cell r="D563" t="str">
            <v>M.Ludovic CHATELAIN</v>
          </cell>
        </row>
        <row r="564">
          <cell r="C564">
            <v>552</v>
          </cell>
          <cell r="D564" t="str">
            <v>M.Philippe FINCK</v>
          </cell>
        </row>
        <row r="565">
          <cell r="C565">
            <v>553</v>
          </cell>
          <cell r="D565" t="str">
            <v>M.Benoit COULON</v>
          </cell>
        </row>
        <row r="566">
          <cell r="C566">
            <v>554</v>
          </cell>
          <cell r="D566" t="str">
            <v>M.Jérémie SCHUFFENECKER</v>
          </cell>
        </row>
        <row r="567">
          <cell r="C567">
            <v>555</v>
          </cell>
          <cell r="D567" t="str">
            <v>M.Jérémie CHABON</v>
          </cell>
        </row>
        <row r="568">
          <cell r="C568">
            <v>556</v>
          </cell>
          <cell r="D568" t="str">
            <v>M.Nicolas NEVEU</v>
          </cell>
        </row>
        <row r="569">
          <cell r="C569">
            <v>557</v>
          </cell>
          <cell r="D569" t="str">
            <v>M.William  SAUTRON</v>
          </cell>
        </row>
        <row r="570">
          <cell r="C570">
            <v>558</v>
          </cell>
          <cell r="D570" t="str">
            <v>Mme.Emma BALEYA</v>
          </cell>
        </row>
        <row r="571">
          <cell r="C571">
            <v>559</v>
          </cell>
          <cell r="D571" t="str">
            <v>M.David  BOISSET</v>
          </cell>
        </row>
        <row r="572">
          <cell r="C572">
            <v>560</v>
          </cell>
          <cell r="D572" t="str">
            <v>Mme.Florence MARRER</v>
          </cell>
        </row>
        <row r="573">
          <cell r="C573">
            <v>561</v>
          </cell>
          <cell r="D573" t="str">
            <v>M.François VETRIVENDAN</v>
          </cell>
        </row>
        <row r="574">
          <cell r="C574">
            <v>562</v>
          </cell>
          <cell r="D574" t="str">
            <v>M.James ZIESSEL</v>
          </cell>
        </row>
        <row r="575">
          <cell r="C575">
            <v>563</v>
          </cell>
          <cell r="D575" t="str">
            <v>M.Michael BLETTNER</v>
          </cell>
        </row>
        <row r="576">
          <cell r="C576">
            <v>564</v>
          </cell>
          <cell r="D576" t="str">
            <v>M.Matthias DAFFON</v>
          </cell>
        </row>
        <row r="577">
          <cell r="C577">
            <v>565</v>
          </cell>
          <cell r="D577" t="str">
            <v>M.Yohan BRISCHOUX</v>
          </cell>
        </row>
        <row r="578">
          <cell r="C578">
            <v>566</v>
          </cell>
          <cell r="D578" t="str">
            <v>M.Matthias DAFFON</v>
          </cell>
        </row>
        <row r="579">
          <cell r="C579">
            <v>567</v>
          </cell>
          <cell r="D579" t="str">
            <v>M.Cyril FAVAREL</v>
          </cell>
        </row>
        <row r="580">
          <cell r="C580">
            <v>568</v>
          </cell>
          <cell r="D580" t="str">
            <v>M.Fabien MUNCH</v>
          </cell>
        </row>
        <row r="581">
          <cell r="C581">
            <v>569</v>
          </cell>
          <cell r="D581" t="str">
            <v>M.Stéphane COUR</v>
          </cell>
        </row>
        <row r="582">
          <cell r="C582">
            <v>570</v>
          </cell>
          <cell r="D582" t="str">
            <v>M.Olivier BOUCHARD</v>
          </cell>
        </row>
        <row r="583">
          <cell r="C583">
            <v>571</v>
          </cell>
          <cell r="D583" t="str">
            <v>M.David BAUDREY</v>
          </cell>
        </row>
        <row r="584">
          <cell r="C584">
            <v>572</v>
          </cell>
          <cell r="D584" t="str">
            <v>M.Olivier HIVET</v>
          </cell>
        </row>
        <row r="585">
          <cell r="C585">
            <v>573</v>
          </cell>
          <cell r="D585" t="str">
            <v>M. Bernard DRIFF</v>
          </cell>
        </row>
        <row r="586">
          <cell r="C586">
            <v>574</v>
          </cell>
          <cell r="D586" t="str">
            <v>M.David BAUDREY</v>
          </cell>
        </row>
        <row r="587">
          <cell r="C587">
            <v>575</v>
          </cell>
          <cell r="D587" t="str">
            <v>M.Yohan BRISCHOUX</v>
          </cell>
        </row>
        <row r="588">
          <cell r="C588">
            <v>576</v>
          </cell>
          <cell r="D588" t="str">
            <v>Mme.Chantal  ANTHONY</v>
          </cell>
        </row>
        <row r="589">
          <cell r="C589">
            <v>577</v>
          </cell>
          <cell r="D589" t="str">
            <v>M.David PETIT PHAR</v>
          </cell>
        </row>
        <row r="590">
          <cell r="C590">
            <v>578</v>
          </cell>
          <cell r="D590" t="str">
            <v>M.Matthias DAFFON</v>
          </cell>
        </row>
        <row r="591">
          <cell r="C591">
            <v>579</v>
          </cell>
          <cell r="D591" t="str">
            <v>M.Gérard DURAND</v>
          </cell>
        </row>
        <row r="592">
          <cell r="C592">
            <v>580</v>
          </cell>
          <cell r="D592" t="str">
            <v>M.Pierre  CLAIN</v>
          </cell>
        </row>
        <row r="593">
          <cell r="C593">
            <v>581</v>
          </cell>
          <cell r="D593" t="str">
            <v>M.Jérôme CHAPEY</v>
          </cell>
        </row>
        <row r="594">
          <cell r="C594">
            <v>582</v>
          </cell>
          <cell r="D594" t="str">
            <v>M.Pascal THIEBAUT</v>
          </cell>
        </row>
        <row r="595">
          <cell r="C595">
            <v>583</v>
          </cell>
          <cell r="D595" t="str">
            <v>Mme.Laurence VERDUZZO-KRAEMER</v>
          </cell>
        </row>
        <row r="596">
          <cell r="C596">
            <v>584</v>
          </cell>
          <cell r="D596" t="str">
            <v>M.Matthias DAFFON</v>
          </cell>
        </row>
        <row r="597">
          <cell r="C597">
            <v>585</v>
          </cell>
          <cell r="D597" t="str">
            <v>M.Christophe GOENNER</v>
          </cell>
        </row>
        <row r="598">
          <cell r="C598">
            <v>586</v>
          </cell>
          <cell r="D598" t="str">
            <v>M.Gilles EICHENLAUB</v>
          </cell>
        </row>
        <row r="599">
          <cell r="C599">
            <v>587</v>
          </cell>
          <cell r="D599" t="str">
            <v>M.Raphaël GOMEZ</v>
          </cell>
        </row>
        <row r="600">
          <cell r="C600">
            <v>588</v>
          </cell>
          <cell r="D600" t="str">
            <v>M.Yohan BRISCHOUX</v>
          </cell>
        </row>
        <row r="601">
          <cell r="C601">
            <v>589</v>
          </cell>
          <cell r="D601" t="str">
            <v>M.Gilles EICHENLAUB</v>
          </cell>
        </row>
        <row r="602">
          <cell r="C602">
            <v>590</v>
          </cell>
          <cell r="D602" t="str">
            <v>Mme.Coleen GUSCHING</v>
          </cell>
        </row>
        <row r="603">
          <cell r="C603">
            <v>591</v>
          </cell>
          <cell r="D603" t="str">
            <v>M.Maxime DO BENTO</v>
          </cell>
        </row>
        <row r="604">
          <cell r="C604">
            <v>592</v>
          </cell>
          <cell r="D604" t="str">
            <v>M.Benoit COULON</v>
          </cell>
        </row>
        <row r="605">
          <cell r="C605">
            <v>593</v>
          </cell>
          <cell r="D605" t="str">
            <v>M &amp; MmeParents PFEFFER</v>
          </cell>
        </row>
        <row r="606">
          <cell r="C606">
            <v>594</v>
          </cell>
          <cell r="D606" t="str">
            <v>Mme.Pascale VAUDOIS</v>
          </cell>
        </row>
        <row r="607">
          <cell r="C607">
            <v>595</v>
          </cell>
          <cell r="D607" t="str">
            <v>M.Yohan BRISCHOUX</v>
          </cell>
        </row>
        <row r="608">
          <cell r="C608">
            <v>596</v>
          </cell>
          <cell r="D608" t="str">
            <v>M.Yvan BEGIC</v>
          </cell>
        </row>
        <row r="609">
          <cell r="C609">
            <v>597</v>
          </cell>
          <cell r="D609" t="str">
            <v>M.Alain LAURENT.</v>
          </cell>
        </row>
        <row r="610">
          <cell r="C610">
            <v>598</v>
          </cell>
          <cell r="D610" t="str">
            <v>M.James ZIESSEL</v>
          </cell>
        </row>
        <row r="611">
          <cell r="C611">
            <v>599</v>
          </cell>
          <cell r="D611" t="str">
            <v>Mme.Souhila BELLAHCENE</v>
          </cell>
        </row>
        <row r="612">
          <cell r="C612">
            <v>600</v>
          </cell>
          <cell r="D612" t="str">
            <v>M.Jérôme CHAPEY</v>
          </cell>
        </row>
        <row r="613">
          <cell r="C613">
            <v>601</v>
          </cell>
          <cell r="D613" t="str">
            <v>M.Mathieu PFEFFER</v>
          </cell>
        </row>
        <row r="614">
          <cell r="C614">
            <v>602</v>
          </cell>
          <cell r="D614" t="str">
            <v>M.Ludovic CHATELAIN</v>
          </cell>
        </row>
        <row r="615">
          <cell r="C615">
            <v>603</v>
          </cell>
          <cell r="D615" t="str">
            <v>M.Ludovic CHATELAIN</v>
          </cell>
        </row>
        <row r="616">
          <cell r="C616">
            <v>604</v>
          </cell>
          <cell r="D616" t="str">
            <v>M.Raphaël GOMEZ</v>
          </cell>
        </row>
        <row r="617">
          <cell r="C617">
            <v>605</v>
          </cell>
          <cell r="D617" t="str">
            <v>M.Franck LAGARD</v>
          </cell>
        </row>
        <row r="618">
          <cell r="C618">
            <v>606</v>
          </cell>
          <cell r="D618" t="str">
            <v>M.Alexis GUILBERT</v>
          </cell>
        </row>
        <row r="619">
          <cell r="C619">
            <v>607</v>
          </cell>
          <cell r="D619" t="str">
            <v>M. Bernard DRIFF</v>
          </cell>
        </row>
        <row r="620">
          <cell r="C620">
            <v>608</v>
          </cell>
          <cell r="D620" t="str">
            <v>M.Philippe FINCK</v>
          </cell>
        </row>
        <row r="621">
          <cell r="C621">
            <v>609</v>
          </cell>
          <cell r="D621" t="str">
            <v>M.Jérôme COUETOUX</v>
          </cell>
        </row>
        <row r="622">
          <cell r="C622">
            <v>610</v>
          </cell>
          <cell r="D622" t="str">
            <v>M.Benoit COULON</v>
          </cell>
        </row>
        <row r="623">
          <cell r="C623">
            <v>611</v>
          </cell>
          <cell r="D623" t="str">
            <v>M.Gilles MACHUREY</v>
          </cell>
        </row>
        <row r="624">
          <cell r="C624">
            <v>612</v>
          </cell>
          <cell r="D624" t="str">
            <v>M.Patrick DURUPT</v>
          </cell>
        </row>
        <row r="625">
          <cell r="C625">
            <v>613</v>
          </cell>
          <cell r="D625" t="str">
            <v>M.Nicolas MEYER</v>
          </cell>
        </row>
        <row r="626">
          <cell r="C626">
            <v>614</v>
          </cell>
          <cell r="D626" t="str">
            <v>M.Ludovic CHATELAIN</v>
          </cell>
        </row>
        <row r="627">
          <cell r="C627">
            <v>615</v>
          </cell>
          <cell r="D627" t="str">
            <v>M.Mathieu PFEFFER</v>
          </cell>
        </row>
        <row r="628">
          <cell r="C628">
            <v>616</v>
          </cell>
          <cell r="D628" t="str">
            <v>Mme.Pascale VAUDOIS</v>
          </cell>
        </row>
        <row r="629">
          <cell r="C629">
            <v>617</v>
          </cell>
          <cell r="D629" t="str">
            <v>M.David  BOISSET</v>
          </cell>
        </row>
        <row r="630">
          <cell r="C630">
            <v>618</v>
          </cell>
          <cell r="D630" t="str">
            <v>M.Christophe PEREZ</v>
          </cell>
        </row>
        <row r="631">
          <cell r="C631">
            <v>619</v>
          </cell>
          <cell r="D631" t="str">
            <v>M.Raphaël GOMEZ</v>
          </cell>
        </row>
        <row r="632">
          <cell r="C632">
            <v>620</v>
          </cell>
          <cell r="D632" t="str">
            <v>M.Robert JEWINE</v>
          </cell>
        </row>
        <row r="633">
          <cell r="C633">
            <v>621</v>
          </cell>
          <cell r="D633" t="str">
            <v>M.Christophe ZIELATKIEWICZ</v>
          </cell>
        </row>
        <row r="634">
          <cell r="C634">
            <v>622</v>
          </cell>
          <cell r="D634" t="str">
            <v>M.Patrick COLNOT</v>
          </cell>
        </row>
        <row r="635">
          <cell r="C635">
            <v>623</v>
          </cell>
          <cell r="D635" t="str">
            <v>M. Thierry LE GALL</v>
          </cell>
        </row>
        <row r="636">
          <cell r="C636">
            <v>624</v>
          </cell>
          <cell r="D636" t="str">
            <v>M. Thierry LE GALL</v>
          </cell>
        </row>
        <row r="637">
          <cell r="C637">
            <v>625</v>
          </cell>
          <cell r="D637" t="str">
            <v>M.Bertrand SCHULLER</v>
          </cell>
        </row>
        <row r="638">
          <cell r="C638">
            <v>626</v>
          </cell>
          <cell r="D638" t="str">
            <v>M.Christophe ZIELATKIEWICZ</v>
          </cell>
        </row>
        <row r="639">
          <cell r="C639">
            <v>627</v>
          </cell>
          <cell r="D639" t="str">
            <v>M.Stéphane COUR</v>
          </cell>
        </row>
        <row r="640">
          <cell r="C640">
            <v>628</v>
          </cell>
          <cell r="D640" t="str">
            <v>M.Matthias DAFFON</v>
          </cell>
        </row>
        <row r="641">
          <cell r="C641">
            <v>629</v>
          </cell>
          <cell r="D641" t="str">
            <v>M.Jonathan LORBER</v>
          </cell>
        </row>
        <row r="642">
          <cell r="C642">
            <v>630</v>
          </cell>
          <cell r="D642" t="str">
            <v>M. Maxime DUFRENOY</v>
          </cell>
        </row>
        <row r="643">
          <cell r="C643">
            <v>631</v>
          </cell>
          <cell r="D643" t="str">
            <v>M.Anthony ROEMER</v>
          </cell>
        </row>
        <row r="644">
          <cell r="C644">
            <v>632</v>
          </cell>
          <cell r="D644" t="str">
            <v>M.Sylvain BOETSCH</v>
          </cell>
        </row>
        <row r="645">
          <cell r="C645">
            <v>633</v>
          </cell>
          <cell r="D645" t="str">
            <v>M.Laurent  VANDAMME</v>
          </cell>
        </row>
        <row r="646">
          <cell r="C646">
            <v>634</v>
          </cell>
          <cell r="D646" t="str">
            <v>M.Jérémie SCHUFFENECKER</v>
          </cell>
        </row>
        <row r="647">
          <cell r="C647">
            <v>635</v>
          </cell>
          <cell r="D647" t="str">
            <v>M.Stéphane COUR</v>
          </cell>
        </row>
        <row r="648">
          <cell r="C648">
            <v>636</v>
          </cell>
          <cell r="D648" t="str">
            <v>Mme.Florence MARRER</v>
          </cell>
        </row>
        <row r="649">
          <cell r="C649">
            <v>637</v>
          </cell>
          <cell r="D649" t="str">
            <v>M.David BAUDREY</v>
          </cell>
        </row>
        <row r="650">
          <cell r="C650">
            <v>638</v>
          </cell>
          <cell r="D650" t="str">
            <v>M.Gilles EICHENLAUB</v>
          </cell>
        </row>
        <row r="651">
          <cell r="C651">
            <v>639</v>
          </cell>
          <cell r="D651" t="str">
            <v>M.Sylvain BOETSCH</v>
          </cell>
        </row>
        <row r="652">
          <cell r="C652">
            <v>640</v>
          </cell>
          <cell r="D652" t="str">
            <v>M.Olivier HIVET</v>
          </cell>
        </row>
        <row r="653">
          <cell r="C653">
            <v>641</v>
          </cell>
          <cell r="D653" t="str">
            <v>M.Alexis GUILBERT</v>
          </cell>
        </row>
        <row r="654">
          <cell r="C654">
            <v>642</v>
          </cell>
          <cell r="D654" t="str">
            <v>Mme.Corinne GISSINGER</v>
          </cell>
        </row>
        <row r="655">
          <cell r="C655">
            <v>643</v>
          </cell>
          <cell r="D655" t="str">
            <v>M.David  BOISSET</v>
          </cell>
        </row>
        <row r="656">
          <cell r="C656">
            <v>644</v>
          </cell>
          <cell r="D656" t="str">
            <v>Mme.Souhila BELLAHCENE</v>
          </cell>
        </row>
        <row r="657">
          <cell r="C657">
            <v>645</v>
          </cell>
          <cell r="D657" t="str">
            <v>M.Bernard CAMPILLO</v>
          </cell>
        </row>
        <row r="658">
          <cell r="C658">
            <v>646</v>
          </cell>
          <cell r="D658" t="str">
            <v>M.Dominique KLICH</v>
          </cell>
        </row>
        <row r="659">
          <cell r="C659">
            <v>647</v>
          </cell>
          <cell r="D659" t="str">
            <v>M.Patrick DURUPT</v>
          </cell>
        </row>
        <row r="660">
          <cell r="C660">
            <v>648</v>
          </cell>
          <cell r="D660" t="str">
            <v>M.Alain LAURENT.</v>
          </cell>
        </row>
        <row r="661">
          <cell r="C661">
            <v>649</v>
          </cell>
          <cell r="D661" t="str">
            <v>M.Olivier FRITSCH</v>
          </cell>
        </row>
        <row r="662">
          <cell r="C662">
            <v>650</v>
          </cell>
          <cell r="D662" t="str">
            <v>M.Franck LAGARD</v>
          </cell>
        </row>
        <row r="663">
          <cell r="C663">
            <v>651</v>
          </cell>
          <cell r="D663" t="str">
            <v>M.Jérémie CHABON</v>
          </cell>
        </row>
        <row r="664">
          <cell r="C664">
            <v>652</v>
          </cell>
          <cell r="D664" t="str">
            <v>M.Cyril AUBRY</v>
          </cell>
        </row>
        <row r="665">
          <cell r="C665">
            <v>653</v>
          </cell>
          <cell r="D665" t="str">
            <v>Mme.Karen LUEGER</v>
          </cell>
        </row>
        <row r="666">
          <cell r="C666">
            <v>654</v>
          </cell>
          <cell r="D666" t="str">
            <v>M.Philippe FINCK</v>
          </cell>
        </row>
        <row r="667">
          <cell r="C667">
            <v>655</v>
          </cell>
          <cell r="D667" t="str">
            <v>M.Stéphane NOEL</v>
          </cell>
        </row>
        <row r="668">
          <cell r="C668">
            <v>656</v>
          </cell>
          <cell r="D668" t="str">
            <v>M.Benoit COULON</v>
          </cell>
        </row>
        <row r="669">
          <cell r="C669">
            <v>657</v>
          </cell>
          <cell r="D669" t="str">
            <v>M.Sébastien LONCAN</v>
          </cell>
        </row>
        <row r="670">
          <cell r="C670">
            <v>658</v>
          </cell>
          <cell r="D670" t="str">
            <v>M.Lionel NAMBOT</v>
          </cell>
        </row>
        <row r="671">
          <cell r="C671">
            <v>659</v>
          </cell>
          <cell r="D671" t="str">
            <v>M.Raphaël GOMEZ</v>
          </cell>
        </row>
        <row r="672">
          <cell r="C672">
            <v>660</v>
          </cell>
          <cell r="D672" t="str">
            <v>M.Sylvain BOETSCH</v>
          </cell>
        </row>
        <row r="673">
          <cell r="C673">
            <v>661</v>
          </cell>
          <cell r="D673" t="str">
            <v>Mme.Pascale VAUDOIS</v>
          </cell>
        </row>
        <row r="674">
          <cell r="C674">
            <v>662</v>
          </cell>
          <cell r="D674" t="str">
            <v>M. Eric  MIDEZ</v>
          </cell>
        </row>
        <row r="675">
          <cell r="C675">
            <v>663</v>
          </cell>
          <cell r="D675" t="str">
            <v>M.Rudy MERLO</v>
          </cell>
        </row>
        <row r="676">
          <cell r="C676">
            <v>664</v>
          </cell>
          <cell r="D676" t="str">
            <v>M.Morgan LACELLE</v>
          </cell>
        </row>
        <row r="677">
          <cell r="C677">
            <v>665</v>
          </cell>
          <cell r="D677" t="str">
            <v>M.Francesco BRUNO</v>
          </cell>
        </row>
        <row r="678">
          <cell r="C678">
            <v>666</v>
          </cell>
          <cell r="D678" t="str">
            <v>M.Mathieu PFEFFER</v>
          </cell>
        </row>
        <row r="679">
          <cell r="C679">
            <v>667</v>
          </cell>
          <cell r="D679" t="str">
            <v>M.David PETIT PHAR</v>
          </cell>
        </row>
        <row r="680">
          <cell r="C680">
            <v>668</v>
          </cell>
          <cell r="D680" t="str">
            <v>M.Alexandre BONHOMME</v>
          </cell>
        </row>
        <row r="681">
          <cell r="C681">
            <v>669</v>
          </cell>
          <cell r="D681" t="str">
            <v>M.Cédric GLOHR</v>
          </cell>
        </row>
        <row r="682">
          <cell r="C682">
            <v>670</v>
          </cell>
          <cell r="D682" t="str">
            <v>M. Esteban OTT</v>
          </cell>
        </row>
        <row r="683">
          <cell r="C683">
            <v>671</v>
          </cell>
          <cell r="D683" t="str">
            <v>M.Alexandre BONHOMME</v>
          </cell>
        </row>
        <row r="684">
          <cell r="C684">
            <v>672</v>
          </cell>
          <cell r="D684" t="str">
            <v>Mme.Alexandra NAUDI</v>
          </cell>
        </row>
        <row r="685">
          <cell r="C685">
            <v>673</v>
          </cell>
          <cell r="D685" t="str">
            <v>M.Matthias DAFFON</v>
          </cell>
        </row>
        <row r="686">
          <cell r="C686">
            <v>674</v>
          </cell>
          <cell r="D686" t="str">
            <v>M.Maxime DO BENTO</v>
          </cell>
        </row>
        <row r="687">
          <cell r="C687">
            <v>675</v>
          </cell>
          <cell r="D687" t="str">
            <v>M.Nicolas MEYER</v>
          </cell>
        </row>
        <row r="688">
          <cell r="C688">
            <v>676</v>
          </cell>
          <cell r="D688" t="str">
            <v>M.Sébastien LONCAN</v>
          </cell>
        </row>
        <row r="689">
          <cell r="C689">
            <v>677</v>
          </cell>
          <cell r="D689" t="str">
            <v>M.Arnaud LEMENU</v>
          </cell>
        </row>
        <row r="690">
          <cell r="C690">
            <v>678</v>
          </cell>
          <cell r="D690" t="str">
            <v>M.Jérémie SCHUFFENECKER</v>
          </cell>
        </row>
        <row r="691">
          <cell r="C691">
            <v>679</v>
          </cell>
          <cell r="D691" t="str">
            <v>Mme.Pascale VAUDOIS</v>
          </cell>
        </row>
        <row r="692">
          <cell r="C692">
            <v>680</v>
          </cell>
          <cell r="D692" t="str">
            <v>Mme.Florence MARRER</v>
          </cell>
        </row>
        <row r="693">
          <cell r="C693">
            <v>681</v>
          </cell>
          <cell r="D693" t="str">
            <v>M.Sylvain BOETSCH</v>
          </cell>
        </row>
        <row r="694">
          <cell r="C694">
            <v>682</v>
          </cell>
          <cell r="D694" t="str">
            <v>Mme.Isabelle HIVET.</v>
          </cell>
        </row>
        <row r="695">
          <cell r="C695">
            <v>683</v>
          </cell>
          <cell r="D695" t="str">
            <v>M.Robert JEWINE</v>
          </cell>
        </row>
        <row r="696">
          <cell r="C696">
            <v>684</v>
          </cell>
          <cell r="D696" t="str">
            <v>M.Benoit COULON</v>
          </cell>
        </row>
        <row r="697">
          <cell r="C697">
            <v>685</v>
          </cell>
          <cell r="D697" t="str">
            <v>M.David  BOISSET</v>
          </cell>
        </row>
        <row r="698">
          <cell r="C698">
            <v>686</v>
          </cell>
          <cell r="D698" t="str">
            <v>M. Maxime DUFRENOY</v>
          </cell>
        </row>
        <row r="699">
          <cell r="C699">
            <v>687</v>
          </cell>
          <cell r="D699" t="str">
            <v>M.Cyril FAVAREL</v>
          </cell>
        </row>
        <row r="700">
          <cell r="C700">
            <v>688</v>
          </cell>
          <cell r="D700" t="str">
            <v>M.Ludovic CHATELAIN</v>
          </cell>
        </row>
        <row r="701">
          <cell r="C701">
            <v>689</v>
          </cell>
          <cell r="D701" t="str">
            <v>M.Yohan BRISCHOUX</v>
          </cell>
        </row>
        <row r="702">
          <cell r="C702">
            <v>690</v>
          </cell>
          <cell r="D702" t="str">
            <v>M.Alain LAURENT.</v>
          </cell>
        </row>
        <row r="703">
          <cell r="C703">
            <v>691</v>
          </cell>
          <cell r="D703" t="str">
            <v>M.Pierre  CLAIN</v>
          </cell>
        </row>
        <row r="704">
          <cell r="C704">
            <v>692</v>
          </cell>
          <cell r="D704" t="str">
            <v>M.David SANCEY</v>
          </cell>
        </row>
        <row r="705">
          <cell r="C705">
            <v>693</v>
          </cell>
          <cell r="D705" t="str">
            <v>M.Patrick COLNOT</v>
          </cell>
        </row>
        <row r="706">
          <cell r="C706">
            <v>694</v>
          </cell>
          <cell r="D706" t="str">
            <v>M.Matthias DAFFON</v>
          </cell>
        </row>
        <row r="707">
          <cell r="C707">
            <v>695</v>
          </cell>
          <cell r="D707" t="str">
            <v>M.Nicolas FILISETTI</v>
          </cell>
        </row>
        <row r="708">
          <cell r="C708">
            <v>696</v>
          </cell>
          <cell r="D708" t="str">
            <v>M.Raphaël GOMEZ</v>
          </cell>
        </row>
        <row r="709">
          <cell r="C709">
            <v>697</v>
          </cell>
          <cell r="D709" t="str">
            <v>M.Serge VIEIRA</v>
          </cell>
        </row>
        <row r="710">
          <cell r="C710">
            <v>698</v>
          </cell>
          <cell r="D710" t="str">
            <v>M.James ZIESSEL</v>
          </cell>
        </row>
        <row r="711">
          <cell r="C711">
            <v>699</v>
          </cell>
          <cell r="D711" t="str">
            <v>Mme.Souhila BELLAHCENE</v>
          </cell>
        </row>
        <row r="712">
          <cell r="C712">
            <v>700</v>
          </cell>
          <cell r="D712" t="str">
            <v>M.Ludovic CHATELAIN</v>
          </cell>
        </row>
        <row r="713">
          <cell r="C713">
            <v>701</v>
          </cell>
          <cell r="D713" t="str">
            <v>M.David SANCEY</v>
          </cell>
        </row>
        <row r="714">
          <cell r="C714">
            <v>702</v>
          </cell>
          <cell r="D714" t="str">
            <v>M.Benoit COULON</v>
          </cell>
        </row>
        <row r="715">
          <cell r="C715">
            <v>703</v>
          </cell>
          <cell r="D715" t="str">
            <v>Mme.Florence MARRER</v>
          </cell>
        </row>
        <row r="716">
          <cell r="C716">
            <v>704</v>
          </cell>
          <cell r="D716" t="str">
            <v>M.Sylvain BOETSCH</v>
          </cell>
        </row>
        <row r="717">
          <cell r="C717">
            <v>705</v>
          </cell>
          <cell r="D717" t="str">
            <v>M. Bernard DRIFF</v>
          </cell>
        </row>
        <row r="718">
          <cell r="C718">
            <v>706</v>
          </cell>
          <cell r="D718" t="str">
            <v>M.Quentin JOUAN</v>
          </cell>
        </row>
        <row r="719">
          <cell r="C719">
            <v>707</v>
          </cell>
          <cell r="D719" t="str">
            <v>M.Guillaume CRON</v>
          </cell>
        </row>
        <row r="720">
          <cell r="C720">
            <v>708</v>
          </cell>
          <cell r="D720" t="str">
            <v>M.Yohan BRISCHOUX</v>
          </cell>
        </row>
        <row r="721">
          <cell r="C721">
            <v>709</v>
          </cell>
          <cell r="D721" t="str">
            <v>Mme.Nathalie CLAMME</v>
          </cell>
        </row>
        <row r="722">
          <cell r="C722">
            <v>710</v>
          </cell>
          <cell r="D722" t="str">
            <v>Mme.Isabelle HIVET.</v>
          </cell>
        </row>
        <row r="723">
          <cell r="C723">
            <v>711</v>
          </cell>
          <cell r="D723" t="str">
            <v>M. Jérôme TITEL</v>
          </cell>
        </row>
        <row r="724">
          <cell r="C724">
            <v>712</v>
          </cell>
          <cell r="D724" t="str">
            <v>M.Arnaud LEMENU</v>
          </cell>
        </row>
        <row r="725">
          <cell r="C725">
            <v>713</v>
          </cell>
          <cell r="D725" t="str">
            <v>M.Philippe FINCK</v>
          </cell>
        </row>
        <row r="726">
          <cell r="C726">
            <v>714</v>
          </cell>
          <cell r="D726" t="str">
            <v>M.Anthony ROEMER</v>
          </cell>
        </row>
        <row r="727">
          <cell r="C727">
            <v>715</v>
          </cell>
          <cell r="D727" t="str">
            <v>Mme.Souhila BELLAHCENE</v>
          </cell>
        </row>
        <row r="728">
          <cell r="C728">
            <v>716</v>
          </cell>
          <cell r="D728" t="str">
            <v>M.Jérémie SCHUFFENECKER</v>
          </cell>
        </row>
        <row r="729">
          <cell r="C729">
            <v>717</v>
          </cell>
          <cell r="D729" t="str">
            <v>Mme.Florence MARRER</v>
          </cell>
        </row>
        <row r="730">
          <cell r="C730">
            <v>718</v>
          </cell>
          <cell r="D730" t="str">
            <v>M.Stéphane COUR</v>
          </cell>
        </row>
        <row r="731">
          <cell r="C731">
            <v>719</v>
          </cell>
          <cell r="D731" t="str">
            <v>M.Ludovic CHATELAIN</v>
          </cell>
        </row>
        <row r="732">
          <cell r="C732">
            <v>720</v>
          </cell>
          <cell r="D732" t="str">
            <v>M.Matthias DAFFON</v>
          </cell>
        </row>
        <row r="733">
          <cell r="C733">
            <v>721</v>
          </cell>
          <cell r="D733" t="str">
            <v>M.Pierre  CLAIN</v>
          </cell>
        </row>
        <row r="734">
          <cell r="C734">
            <v>722</v>
          </cell>
          <cell r="D734" t="str">
            <v>M.David PETIT PHAR</v>
          </cell>
        </row>
        <row r="735">
          <cell r="C735">
            <v>723</v>
          </cell>
          <cell r="D735" t="str">
            <v>M.Cédric MILLET</v>
          </cell>
        </row>
        <row r="736">
          <cell r="C736">
            <v>724</v>
          </cell>
          <cell r="D736" t="str">
            <v>Mme.Laurence VERDUZZO-KRAEMER</v>
          </cell>
        </row>
        <row r="737">
          <cell r="C737">
            <v>725</v>
          </cell>
          <cell r="D737" t="str">
            <v>M.David SANCEY</v>
          </cell>
        </row>
        <row r="738">
          <cell r="C738">
            <v>726</v>
          </cell>
          <cell r="D738" t="str">
            <v>M. Stéphane KARLIN</v>
          </cell>
        </row>
        <row r="739">
          <cell r="C739">
            <v>727</v>
          </cell>
          <cell r="D739" t="str">
            <v>M.Norbert FALGUIERES</v>
          </cell>
        </row>
        <row r="740">
          <cell r="C740">
            <v>728</v>
          </cell>
          <cell r="D740" t="str">
            <v>Mme.Florence MARRER</v>
          </cell>
        </row>
        <row r="741">
          <cell r="C741">
            <v>729</v>
          </cell>
          <cell r="D741" t="str">
            <v>M.Dominique KLICH</v>
          </cell>
        </row>
        <row r="742">
          <cell r="C742">
            <v>730</v>
          </cell>
          <cell r="D742" t="str">
            <v>M.Cyril AUBRY</v>
          </cell>
        </row>
        <row r="743">
          <cell r="C743">
            <v>731</v>
          </cell>
          <cell r="D743" t="str">
            <v>Mme.Alexandra NAUDI</v>
          </cell>
        </row>
        <row r="744">
          <cell r="C744">
            <v>732</v>
          </cell>
          <cell r="D744" t="str">
            <v>M.Benoit COULON</v>
          </cell>
        </row>
        <row r="745">
          <cell r="C745">
            <v>733</v>
          </cell>
          <cell r="D745" t="str">
            <v>M.Christophe MARCKERT</v>
          </cell>
        </row>
        <row r="746">
          <cell r="C746">
            <v>734</v>
          </cell>
          <cell r="D746" t="str">
            <v>M.Pascal RUMPLER</v>
          </cell>
        </row>
        <row r="747">
          <cell r="C747">
            <v>735</v>
          </cell>
          <cell r="D747" t="str">
            <v>M.Stéphane COUR</v>
          </cell>
        </row>
        <row r="748">
          <cell r="C748">
            <v>736</v>
          </cell>
          <cell r="D748" t="str">
            <v>M.Christophe GOENNER</v>
          </cell>
        </row>
        <row r="749">
          <cell r="C749">
            <v>737</v>
          </cell>
          <cell r="D749" t="str">
            <v>M.Sylvain BOETSCH</v>
          </cell>
        </row>
        <row r="750">
          <cell r="C750">
            <v>738</v>
          </cell>
          <cell r="D750" t="str">
            <v>M.Christophe PEREZ</v>
          </cell>
        </row>
        <row r="751">
          <cell r="C751">
            <v>739</v>
          </cell>
          <cell r="D751" t="str">
            <v>M.Roméo LAURENT</v>
          </cell>
        </row>
        <row r="752">
          <cell r="C752">
            <v>740</v>
          </cell>
          <cell r="D752" t="str">
            <v>M.Matthias DAFFON</v>
          </cell>
        </row>
        <row r="753">
          <cell r="C753">
            <v>741</v>
          </cell>
          <cell r="D753" t="str">
            <v>M.Jérémie CHABON</v>
          </cell>
        </row>
        <row r="754">
          <cell r="C754">
            <v>742</v>
          </cell>
          <cell r="D754" t="str">
            <v>M.Philippe ABBA</v>
          </cell>
        </row>
        <row r="755">
          <cell r="C755">
            <v>743</v>
          </cell>
          <cell r="D755" t="str">
            <v>M.Quentin BALEYA</v>
          </cell>
        </row>
        <row r="756">
          <cell r="C756">
            <v>744</v>
          </cell>
          <cell r="D756" t="str">
            <v>M.Fabien MUNCH</v>
          </cell>
        </row>
        <row r="757">
          <cell r="C757">
            <v>745</v>
          </cell>
          <cell r="D757" t="str">
            <v>M.Nicolas REEB</v>
          </cell>
        </row>
        <row r="758">
          <cell r="C758">
            <v>746</v>
          </cell>
          <cell r="D758" t="str">
            <v>M.Christophe PEREZ</v>
          </cell>
        </row>
        <row r="759">
          <cell r="C759">
            <v>747</v>
          </cell>
          <cell r="D759" t="str">
            <v>M.Sylvain BOETSCH</v>
          </cell>
        </row>
        <row r="760">
          <cell r="C760">
            <v>748</v>
          </cell>
          <cell r="D760" t="str">
            <v>M &amp; MmeParents PFEFFER</v>
          </cell>
        </row>
        <row r="761">
          <cell r="C761">
            <v>749</v>
          </cell>
          <cell r="D761" t="str">
            <v>M.Yohan BRISCHOUX</v>
          </cell>
        </row>
        <row r="762">
          <cell r="C762">
            <v>750</v>
          </cell>
          <cell r="D762" t="str">
            <v>M.Laurent  VANDAMME</v>
          </cell>
        </row>
        <row r="763">
          <cell r="C763">
            <v>751</v>
          </cell>
          <cell r="D763" t="str">
            <v>M.Jean Christophe GRET</v>
          </cell>
        </row>
        <row r="764">
          <cell r="C764">
            <v>752</v>
          </cell>
          <cell r="D764" t="str">
            <v>M.Yohan BRISCHOUX</v>
          </cell>
        </row>
        <row r="765">
          <cell r="C765">
            <v>753</v>
          </cell>
          <cell r="D765" t="str">
            <v>M.Mathieu PFEFFER</v>
          </cell>
        </row>
        <row r="766">
          <cell r="C766">
            <v>754</v>
          </cell>
          <cell r="D766" t="str">
            <v>M.Sylvain BOETSCH</v>
          </cell>
        </row>
        <row r="767">
          <cell r="C767">
            <v>755</v>
          </cell>
          <cell r="D767" t="str">
            <v>M.Olivier BOUCHARD</v>
          </cell>
        </row>
        <row r="768">
          <cell r="C768">
            <v>756</v>
          </cell>
          <cell r="D768" t="str">
            <v>Mme.Souhila BELLAHCENE</v>
          </cell>
        </row>
        <row r="769">
          <cell r="C769">
            <v>757</v>
          </cell>
          <cell r="D769" t="str">
            <v>M.Sylvain BOETSCH</v>
          </cell>
        </row>
        <row r="770">
          <cell r="C770">
            <v>758</v>
          </cell>
          <cell r="D770" t="str">
            <v>M.Alain LAURENT.</v>
          </cell>
        </row>
        <row r="771">
          <cell r="C771">
            <v>759</v>
          </cell>
          <cell r="D771" t="str">
            <v>M.Cédric GLOHR</v>
          </cell>
        </row>
        <row r="772">
          <cell r="C772">
            <v>760</v>
          </cell>
          <cell r="D772" t="str">
            <v>M.Sylvain FRIEDRICH</v>
          </cell>
        </row>
        <row r="773">
          <cell r="C773">
            <v>761</v>
          </cell>
          <cell r="D773" t="str">
            <v>M.Maxime DO BENTO</v>
          </cell>
        </row>
        <row r="774">
          <cell r="C774">
            <v>762</v>
          </cell>
          <cell r="D774" t="str">
            <v>M.Yohan BRISCHOUX</v>
          </cell>
        </row>
        <row r="775">
          <cell r="C775">
            <v>763</v>
          </cell>
          <cell r="D775" t="str">
            <v>M.Matthias DAFFON</v>
          </cell>
        </row>
        <row r="776">
          <cell r="C776">
            <v>764</v>
          </cell>
          <cell r="D776" t="str">
            <v>M.Sylvain FRIEDRICH</v>
          </cell>
        </row>
        <row r="777">
          <cell r="C777">
            <v>765</v>
          </cell>
          <cell r="D777" t="str">
            <v>M.Gérard DURAND</v>
          </cell>
        </row>
        <row r="778">
          <cell r="C778">
            <v>766</v>
          </cell>
          <cell r="D778" t="str">
            <v>M.Jonathan LORBER</v>
          </cell>
        </row>
        <row r="779">
          <cell r="C779">
            <v>767</v>
          </cell>
          <cell r="D779" t="str">
            <v>M.Olivier FRITSCH</v>
          </cell>
        </row>
        <row r="780">
          <cell r="C780">
            <v>768</v>
          </cell>
          <cell r="D780" t="str">
            <v>M.Gilles MACHUREY</v>
          </cell>
        </row>
        <row r="781">
          <cell r="C781">
            <v>769</v>
          </cell>
          <cell r="D781" t="str">
            <v>M.Dominique ROBERT</v>
          </cell>
        </row>
        <row r="782">
          <cell r="C782">
            <v>770</v>
          </cell>
          <cell r="D782" t="str">
            <v>M.Jean Philippe DARSCH</v>
          </cell>
        </row>
        <row r="783">
          <cell r="C783">
            <v>771</v>
          </cell>
          <cell r="D783" t="str">
            <v>M. Maxime DUFRENOY</v>
          </cell>
        </row>
        <row r="784">
          <cell r="C784">
            <v>772</v>
          </cell>
          <cell r="D784" t="str">
            <v>M.Stéphane COUR</v>
          </cell>
        </row>
        <row r="785">
          <cell r="C785">
            <v>773</v>
          </cell>
          <cell r="D785" t="str">
            <v>M.Bertrand SCHULLER</v>
          </cell>
        </row>
        <row r="786">
          <cell r="C786">
            <v>774</v>
          </cell>
          <cell r="D786" t="str">
            <v>M.David SANCEY</v>
          </cell>
        </row>
        <row r="787">
          <cell r="C787">
            <v>775</v>
          </cell>
          <cell r="D787" t="str">
            <v>M.Ludovic CHATELAIN</v>
          </cell>
        </row>
        <row r="788">
          <cell r="C788">
            <v>776</v>
          </cell>
          <cell r="D788" t="str">
            <v>M.William  SAUTRON</v>
          </cell>
        </row>
        <row r="789">
          <cell r="C789">
            <v>777</v>
          </cell>
          <cell r="D789" t="str">
            <v>M.Matthias DAFFON</v>
          </cell>
        </row>
        <row r="790">
          <cell r="C790">
            <v>778</v>
          </cell>
          <cell r="D790" t="str">
            <v>M.Stéphane COUR</v>
          </cell>
        </row>
        <row r="791">
          <cell r="C791">
            <v>779</v>
          </cell>
          <cell r="D791" t="str">
            <v>M.Jérémie SCHUFFENECKER</v>
          </cell>
        </row>
        <row r="792">
          <cell r="C792">
            <v>780</v>
          </cell>
          <cell r="D792" t="str">
            <v>M.Yvan BEGIC</v>
          </cell>
        </row>
        <row r="793">
          <cell r="C793">
            <v>781</v>
          </cell>
          <cell r="D793" t="str">
            <v>M.William  SAUTRON</v>
          </cell>
        </row>
        <row r="794">
          <cell r="C794">
            <v>782</v>
          </cell>
          <cell r="D794" t="str">
            <v>M.Nikola MILICEVIC</v>
          </cell>
        </row>
        <row r="795">
          <cell r="C795">
            <v>783</v>
          </cell>
          <cell r="D795" t="str">
            <v>M.Anthony ROEMER</v>
          </cell>
        </row>
        <row r="796">
          <cell r="C796">
            <v>784</v>
          </cell>
          <cell r="D796" t="str">
            <v>M.Stéphane COUR</v>
          </cell>
        </row>
        <row r="797">
          <cell r="C797">
            <v>785</v>
          </cell>
          <cell r="D797" t="str">
            <v>M.Matthias DAFFON</v>
          </cell>
        </row>
        <row r="798">
          <cell r="C798">
            <v>786</v>
          </cell>
          <cell r="D798" t="str">
            <v>M.Gérard DURAND</v>
          </cell>
        </row>
        <row r="799">
          <cell r="C799">
            <v>787</v>
          </cell>
          <cell r="D799" t="str">
            <v>Mme.Crystal JOSE</v>
          </cell>
        </row>
        <row r="800">
          <cell r="C800">
            <v>788</v>
          </cell>
          <cell r="D800" t="str">
            <v>M.Julien ROSCHITZ</v>
          </cell>
        </row>
        <row r="801">
          <cell r="C801">
            <v>789</v>
          </cell>
          <cell r="D801" t="str">
            <v>M.Sébastien LONCAN</v>
          </cell>
        </row>
        <row r="802">
          <cell r="C802">
            <v>790</v>
          </cell>
          <cell r="D802" t="str">
            <v>M.Roméo LAURENT</v>
          </cell>
        </row>
        <row r="803">
          <cell r="C803">
            <v>791</v>
          </cell>
          <cell r="D803" t="str">
            <v>M.Nicolas REEB</v>
          </cell>
        </row>
        <row r="804">
          <cell r="C804">
            <v>792</v>
          </cell>
          <cell r="D804" t="str">
            <v>M. José NYSSEN</v>
          </cell>
        </row>
        <row r="805">
          <cell r="C805">
            <v>793</v>
          </cell>
          <cell r="D805" t="str">
            <v>M.Norbert FALGUIERES</v>
          </cell>
        </row>
        <row r="806">
          <cell r="C806">
            <v>794</v>
          </cell>
          <cell r="D806" t="str">
            <v>M.Robert JEWINE</v>
          </cell>
        </row>
        <row r="807">
          <cell r="C807">
            <v>795</v>
          </cell>
          <cell r="D807" t="str">
            <v>Mme.Karen LUEGER</v>
          </cell>
        </row>
        <row r="808">
          <cell r="C808">
            <v>796</v>
          </cell>
          <cell r="D808" t="str">
            <v>M.Raphaël GOMEZ</v>
          </cell>
        </row>
        <row r="809">
          <cell r="C809">
            <v>797</v>
          </cell>
          <cell r="D809" t="str">
            <v>M.Stéphane COUR</v>
          </cell>
        </row>
        <row r="810">
          <cell r="C810">
            <v>798</v>
          </cell>
          <cell r="D810" t="str">
            <v>M.Stéphane COUR</v>
          </cell>
        </row>
        <row r="811">
          <cell r="C811">
            <v>799</v>
          </cell>
          <cell r="D811" t="str">
            <v>M.Nicolas FILISETTI</v>
          </cell>
        </row>
        <row r="812">
          <cell r="C812">
            <v>800</v>
          </cell>
          <cell r="D812" t="str">
            <v>M.Kevin BALEYA</v>
          </cell>
        </row>
        <row r="813">
          <cell r="C813">
            <v>801</v>
          </cell>
          <cell r="D813" t="str">
            <v>M.Matthias DAFFON</v>
          </cell>
        </row>
        <row r="814">
          <cell r="C814">
            <v>802</v>
          </cell>
          <cell r="D814" t="str">
            <v>M.Cyril FAVAREL</v>
          </cell>
        </row>
        <row r="815">
          <cell r="C815">
            <v>803</v>
          </cell>
          <cell r="D815" t="str">
            <v>M.Pascal RUMPLER</v>
          </cell>
        </row>
        <row r="816">
          <cell r="C816">
            <v>804</v>
          </cell>
          <cell r="D816" t="str">
            <v>M.Jonathan LORBER</v>
          </cell>
        </row>
        <row r="817">
          <cell r="C817">
            <v>805</v>
          </cell>
          <cell r="D817" t="str">
            <v>M.Daniel DIDOT</v>
          </cell>
        </row>
        <row r="818">
          <cell r="C818">
            <v>806</v>
          </cell>
          <cell r="D818" t="str">
            <v>M.Philippe ABBA</v>
          </cell>
        </row>
        <row r="819">
          <cell r="C819">
            <v>807</v>
          </cell>
          <cell r="D819" t="str">
            <v>M.Matthias DAFFON</v>
          </cell>
        </row>
        <row r="820">
          <cell r="C820">
            <v>808</v>
          </cell>
          <cell r="D820" t="str">
            <v>M.Benoit COULON</v>
          </cell>
        </row>
        <row r="821">
          <cell r="C821">
            <v>809</v>
          </cell>
          <cell r="D821" t="str">
            <v>M.Stéphane COUR</v>
          </cell>
        </row>
        <row r="822">
          <cell r="C822">
            <v>810</v>
          </cell>
          <cell r="D822" t="str">
            <v>M.Matthias DAFFON</v>
          </cell>
        </row>
        <row r="823">
          <cell r="C823">
            <v>811</v>
          </cell>
          <cell r="D823" t="str">
            <v>M.David BAUDREY</v>
          </cell>
        </row>
        <row r="824">
          <cell r="C824">
            <v>812</v>
          </cell>
          <cell r="D824" t="str">
            <v>M.Gilles EICHENLAUB</v>
          </cell>
        </row>
        <row r="825">
          <cell r="C825">
            <v>813</v>
          </cell>
          <cell r="D825" t="str">
            <v>M.Francesco BRUNO</v>
          </cell>
        </row>
        <row r="826">
          <cell r="C826">
            <v>814</v>
          </cell>
          <cell r="D826" t="str">
            <v>M.Alexis GUILBERT</v>
          </cell>
        </row>
        <row r="827">
          <cell r="C827">
            <v>815</v>
          </cell>
          <cell r="D827" t="str">
            <v>M.Guillaume CORBET</v>
          </cell>
        </row>
        <row r="828">
          <cell r="C828">
            <v>816</v>
          </cell>
          <cell r="D828" t="str">
            <v>M. Stéphane KARLIN</v>
          </cell>
        </row>
        <row r="829">
          <cell r="C829">
            <v>817</v>
          </cell>
          <cell r="D829" t="str">
            <v>M.Frédéric SURELLE</v>
          </cell>
        </row>
        <row r="830">
          <cell r="C830">
            <v>818</v>
          </cell>
          <cell r="D830" t="str">
            <v>M.Laurent  VANDAMME</v>
          </cell>
        </row>
        <row r="831">
          <cell r="C831">
            <v>819</v>
          </cell>
          <cell r="D831" t="str">
            <v>M.Quentin BALEYA</v>
          </cell>
        </row>
        <row r="832">
          <cell r="C832">
            <v>820</v>
          </cell>
          <cell r="D832" t="str">
            <v>M.David  BOISSET</v>
          </cell>
        </row>
        <row r="833">
          <cell r="C833">
            <v>821</v>
          </cell>
          <cell r="D833" t="str">
            <v>M.Gilles EICHENLAUB</v>
          </cell>
        </row>
        <row r="834">
          <cell r="C834">
            <v>822</v>
          </cell>
          <cell r="D834" t="str">
            <v>M.Jonathan LORBER</v>
          </cell>
        </row>
        <row r="835">
          <cell r="C835">
            <v>823</v>
          </cell>
          <cell r="D835" t="str">
            <v>M.Matthias DAFFON</v>
          </cell>
        </row>
        <row r="836">
          <cell r="C836">
            <v>824</v>
          </cell>
          <cell r="D836" t="str">
            <v>M.Cyril AUBRY</v>
          </cell>
        </row>
        <row r="837">
          <cell r="C837">
            <v>825</v>
          </cell>
          <cell r="D837" t="str">
            <v>M.Benoit COULON</v>
          </cell>
        </row>
        <row r="838">
          <cell r="C838">
            <v>826</v>
          </cell>
          <cell r="D838" t="str">
            <v>M.Gilles MACHUREY</v>
          </cell>
        </row>
        <row r="839">
          <cell r="C839">
            <v>827</v>
          </cell>
          <cell r="D839" t="str">
            <v>M.Sylvain FRIEDRICH</v>
          </cell>
        </row>
        <row r="840">
          <cell r="C840">
            <v>828</v>
          </cell>
          <cell r="D840" t="str">
            <v>M.Robert JEWINE</v>
          </cell>
        </row>
        <row r="841">
          <cell r="C841">
            <v>829</v>
          </cell>
          <cell r="D841" t="str">
            <v>M.Sylvain BOETSCH</v>
          </cell>
        </row>
        <row r="842">
          <cell r="C842">
            <v>830</v>
          </cell>
          <cell r="D842" t="str">
            <v>M.Matthias DAFFON</v>
          </cell>
        </row>
        <row r="843">
          <cell r="C843">
            <v>831</v>
          </cell>
          <cell r="D843" t="str">
            <v>M. Maxime DUFRENOY</v>
          </cell>
        </row>
        <row r="844">
          <cell r="C844">
            <v>832</v>
          </cell>
          <cell r="D844" t="str">
            <v>M.Quentin JOUAN</v>
          </cell>
        </row>
        <row r="845">
          <cell r="C845">
            <v>833</v>
          </cell>
          <cell r="D845" t="str">
            <v>M.Benoit COULON</v>
          </cell>
        </row>
        <row r="846">
          <cell r="C846">
            <v>834</v>
          </cell>
          <cell r="D846" t="str">
            <v>M.Arnaud LEMENU</v>
          </cell>
        </row>
        <row r="847">
          <cell r="C847">
            <v>835</v>
          </cell>
          <cell r="D847" t="str">
            <v>M. Maxime DUFRENOY</v>
          </cell>
        </row>
        <row r="848">
          <cell r="C848">
            <v>836</v>
          </cell>
          <cell r="D848" t="str">
            <v>M.Cédric MILLET</v>
          </cell>
        </row>
        <row r="849">
          <cell r="C849">
            <v>837</v>
          </cell>
          <cell r="D849" t="str">
            <v>M.Matthias DAFFON</v>
          </cell>
        </row>
        <row r="850">
          <cell r="C850">
            <v>838</v>
          </cell>
          <cell r="D850" t="str">
            <v>M.Gilles EICHENLAUB</v>
          </cell>
        </row>
        <row r="851">
          <cell r="C851">
            <v>839</v>
          </cell>
          <cell r="D851" t="str">
            <v>M.Matthias DAFFON</v>
          </cell>
        </row>
        <row r="852">
          <cell r="C852">
            <v>840</v>
          </cell>
          <cell r="D852" t="str">
            <v>M. Eric  MIDEZ</v>
          </cell>
        </row>
        <row r="853">
          <cell r="C853">
            <v>841</v>
          </cell>
          <cell r="D853" t="str">
            <v>M.Philippe FINCK</v>
          </cell>
        </row>
        <row r="854">
          <cell r="C854">
            <v>842</v>
          </cell>
          <cell r="D854" t="str">
            <v>M.Guillaume CRON</v>
          </cell>
        </row>
        <row r="855">
          <cell r="C855">
            <v>843</v>
          </cell>
          <cell r="D855" t="str">
            <v>M.Jérémie SCHUFFENECKER</v>
          </cell>
        </row>
        <row r="856">
          <cell r="C856">
            <v>844</v>
          </cell>
          <cell r="D856" t="str">
            <v>M. Maxime DUFRENOY</v>
          </cell>
        </row>
        <row r="857">
          <cell r="C857">
            <v>845</v>
          </cell>
          <cell r="D857" t="str">
            <v>M.Alexis GUILBERT</v>
          </cell>
        </row>
        <row r="858">
          <cell r="C858">
            <v>846</v>
          </cell>
          <cell r="D858" t="str">
            <v>M.Christophe GOENNER</v>
          </cell>
        </row>
        <row r="859">
          <cell r="C859">
            <v>847</v>
          </cell>
          <cell r="D859" t="str">
            <v>M.Sylvain FRIEDRICH</v>
          </cell>
        </row>
        <row r="860">
          <cell r="C860">
            <v>848</v>
          </cell>
          <cell r="D860" t="str">
            <v>M.Roméo LAURENT</v>
          </cell>
        </row>
        <row r="861">
          <cell r="C861">
            <v>849</v>
          </cell>
          <cell r="D861" t="str">
            <v>M.Guillaume CORBET</v>
          </cell>
        </row>
        <row r="862">
          <cell r="C862">
            <v>850</v>
          </cell>
          <cell r="D862" t="str">
            <v>M. Jérôme TITEL</v>
          </cell>
        </row>
        <row r="863">
          <cell r="C863">
            <v>851</v>
          </cell>
          <cell r="D863" t="str">
            <v>M.Alain LAURENT.</v>
          </cell>
        </row>
        <row r="864">
          <cell r="C864">
            <v>852</v>
          </cell>
          <cell r="D864" t="str">
            <v>M.Norbert FALGUIERES</v>
          </cell>
        </row>
        <row r="865">
          <cell r="C865">
            <v>853</v>
          </cell>
          <cell r="D865" t="str">
            <v>M.Alain LAURENT.</v>
          </cell>
        </row>
        <row r="866">
          <cell r="C866">
            <v>854</v>
          </cell>
          <cell r="D866" t="str">
            <v>M.Francesco BRUNO</v>
          </cell>
        </row>
        <row r="867">
          <cell r="C867">
            <v>855</v>
          </cell>
          <cell r="D867" t="str">
            <v>M.Matthias DAFFON</v>
          </cell>
        </row>
        <row r="868">
          <cell r="C868">
            <v>856</v>
          </cell>
          <cell r="D868" t="str">
            <v>M.Patrick DURUPT</v>
          </cell>
        </row>
        <row r="869">
          <cell r="C869">
            <v>857</v>
          </cell>
          <cell r="D869" t="str">
            <v>M.Christophe PEREZ</v>
          </cell>
        </row>
        <row r="870">
          <cell r="C870">
            <v>858</v>
          </cell>
          <cell r="D870" t="str">
            <v>M.Fabien MUNCH</v>
          </cell>
        </row>
        <row r="871">
          <cell r="C871">
            <v>859</v>
          </cell>
          <cell r="D871" t="str">
            <v>M.Gilles EICHENLAUB</v>
          </cell>
        </row>
        <row r="872">
          <cell r="C872">
            <v>860</v>
          </cell>
          <cell r="D872" t="str">
            <v>M.Quentin DUBAR</v>
          </cell>
        </row>
        <row r="873">
          <cell r="C873">
            <v>861</v>
          </cell>
          <cell r="D873" t="str">
            <v xml:space="preserve">M.Laurent  BRUNET </v>
          </cell>
        </row>
        <row r="874">
          <cell r="C874">
            <v>862</v>
          </cell>
          <cell r="D874" t="str">
            <v>M.Benoit COULON</v>
          </cell>
        </row>
        <row r="875">
          <cell r="C875">
            <v>863</v>
          </cell>
          <cell r="D875" t="str">
            <v>M.David BOUVRESSE</v>
          </cell>
        </row>
        <row r="876">
          <cell r="C876">
            <v>864</v>
          </cell>
          <cell r="D876" t="str">
            <v>M.Jonathan LORBER</v>
          </cell>
        </row>
        <row r="877">
          <cell r="C877">
            <v>865</v>
          </cell>
          <cell r="D877" t="str">
            <v>M.Hervé JESSEL</v>
          </cell>
        </row>
        <row r="878">
          <cell r="C878">
            <v>866</v>
          </cell>
          <cell r="D878" t="str">
            <v>M.Quentin BALEYA</v>
          </cell>
        </row>
        <row r="879">
          <cell r="C879">
            <v>867</v>
          </cell>
          <cell r="D879" t="str">
            <v>M.Julien ROSCHITZ</v>
          </cell>
        </row>
        <row r="880">
          <cell r="C880">
            <v>868</v>
          </cell>
          <cell r="D880" t="str">
            <v>M.Bertrand HEDRICH</v>
          </cell>
        </row>
        <row r="881">
          <cell r="C881">
            <v>869</v>
          </cell>
          <cell r="D881" t="str">
            <v>M.Sylvain FRIEDRICH</v>
          </cell>
        </row>
        <row r="882">
          <cell r="C882">
            <v>870</v>
          </cell>
          <cell r="D882" t="str">
            <v>M.Jonathan LORBER</v>
          </cell>
        </row>
        <row r="883">
          <cell r="C883">
            <v>871</v>
          </cell>
          <cell r="D883" t="str">
            <v>M.Christophe GOENNER</v>
          </cell>
        </row>
        <row r="884">
          <cell r="C884">
            <v>872</v>
          </cell>
          <cell r="D884" t="str">
            <v>M. Maxime DUFRENOY</v>
          </cell>
        </row>
        <row r="885">
          <cell r="C885">
            <v>873</v>
          </cell>
          <cell r="D885" t="str">
            <v>M.Yvan BEGIC</v>
          </cell>
        </row>
        <row r="886">
          <cell r="C886">
            <v>874</v>
          </cell>
          <cell r="D886" t="str">
            <v>M.Sylvain BOETSCH</v>
          </cell>
        </row>
        <row r="887">
          <cell r="C887">
            <v>875</v>
          </cell>
          <cell r="D887" t="str">
            <v>M.Laurent  VANDAMME</v>
          </cell>
        </row>
        <row r="888">
          <cell r="C888">
            <v>876</v>
          </cell>
          <cell r="D888" t="str">
            <v>M.Daniel DIDOT</v>
          </cell>
        </row>
        <row r="889">
          <cell r="C889">
            <v>877</v>
          </cell>
          <cell r="D889" t="str">
            <v>M.Cédric MILLET</v>
          </cell>
        </row>
        <row r="890">
          <cell r="C890">
            <v>878</v>
          </cell>
          <cell r="D890" t="str">
            <v>M.Raphaël GOMEZ</v>
          </cell>
        </row>
        <row r="891">
          <cell r="C891">
            <v>879</v>
          </cell>
          <cell r="D891" t="str">
            <v>M.Yvan BEGIC</v>
          </cell>
        </row>
        <row r="892">
          <cell r="C892">
            <v>880</v>
          </cell>
          <cell r="D892" t="str">
            <v>M.Benoit COULON</v>
          </cell>
        </row>
        <row r="893">
          <cell r="C893">
            <v>881</v>
          </cell>
          <cell r="D893" t="str">
            <v>M.David BAUDREY</v>
          </cell>
        </row>
        <row r="894">
          <cell r="C894">
            <v>882</v>
          </cell>
          <cell r="D894" t="str">
            <v>M.Olivier BOUCHARD</v>
          </cell>
        </row>
        <row r="895">
          <cell r="C895">
            <v>883</v>
          </cell>
          <cell r="D895" t="str">
            <v>M.Jérémie CHABON</v>
          </cell>
        </row>
        <row r="896">
          <cell r="C896">
            <v>884</v>
          </cell>
          <cell r="D896" t="str">
            <v>M.William  SAUTRON</v>
          </cell>
        </row>
        <row r="897">
          <cell r="C897">
            <v>885</v>
          </cell>
          <cell r="D897" t="str">
            <v>M.Alain LAURENT.</v>
          </cell>
        </row>
        <row r="898">
          <cell r="C898">
            <v>886</v>
          </cell>
          <cell r="D898" t="str">
            <v>M.Nikola MILICEVIC</v>
          </cell>
        </row>
        <row r="899">
          <cell r="C899">
            <v>887</v>
          </cell>
          <cell r="D899" t="str">
            <v>Mme.Florence MARRER</v>
          </cell>
        </row>
        <row r="900">
          <cell r="C900">
            <v>888</v>
          </cell>
          <cell r="D900" t="str">
            <v>M.Bertrand SCHULLER</v>
          </cell>
        </row>
        <row r="901">
          <cell r="C901">
            <v>889</v>
          </cell>
          <cell r="D901" t="str">
            <v>Mme.Alexandra NAUDI</v>
          </cell>
        </row>
        <row r="902">
          <cell r="C902">
            <v>890</v>
          </cell>
          <cell r="D902" t="str">
            <v>M. Eric  MIDEZ</v>
          </cell>
        </row>
        <row r="903">
          <cell r="C903">
            <v>891</v>
          </cell>
          <cell r="D903" t="str">
            <v>M.Daniel DIDOT</v>
          </cell>
        </row>
        <row r="904">
          <cell r="C904">
            <v>892</v>
          </cell>
          <cell r="D904" t="str">
            <v>M.Sylvain FRIEDRICH</v>
          </cell>
        </row>
        <row r="905">
          <cell r="C905">
            <v>893</v>
          </cell>
          <cell r="D905" t="str">
            <v>M.Robert JEWINE</v>
          </cell>
        </row>
        <row r="906">
          <cell r="C906">
            <v>894</v>
          </cell>
          <cell r="D906" t="str">
            <v>Mme.Nathalie CLAMME</v>
          </cell>
        </row>
        <row r="907">
          <cell r="C907">
            <v>895</v>
          </cell>
          <cell r="D907" t="str">
            <v>M. Eric  MIDEZ</v>
          </cell>
        </row>
        <row r="908">
          <cell r="C908">
            <v>896</v>
          </cell>
          <cell r="D908" t="str">
            <v>M. Esteban OTT</v>
          </cell>
        </row>
        <row r="909">
          <cell r="C909">
            <v>897</v>
          </cell>
          <cell r="D909" t="str">
            <v>M.Norbert FALGUIERES</v>
          </cell>
        </row>
        <row r="910">
          <cell r="C910">
            <v>898</v>
          </cell>
          <cell r="D910" t="str">
            <v>M.Ludovic CHATELAIN</v>
          </cell>
        </row>
        <row r="911">
          <cell r="C911">
            <v>899</v>
          </cell>
          <cell r="D911" t="str">
            <v>M.David BAUDREY</v>
          </cell>
        </row>
        <row r="912">
          <cell r="C912">
            <v>900</v>
          </cell>
          <cell r="D912" t="str">
            <v>Mme.Florence MARRER</v>
          </cell>
        </row>
        <row r="913">
          <cell r="C913">
            <v>901</v>
          </cell>
          <cell r="D913" t="str">
            <v>M.Quentin BALEYA</v>
          </cell>
        </row>
        <row r="914">
          <cell r="C914">
            <v>902</v>
          </cell>
          <cell r="D914" t="str">
            <v>M.David SANCEY</v>
          </cell>
        </row>
        <row r="915">
          <cell r="C915">
            <v>903</v>
          </cell>
          <cell r="D915" t="str">
            <v>Mme.Corinne GISSINGER</v>
          </cell>
        </row>
        <row r="916">
          <cell r="C916">
            <v>904</v>
          </cell>
          <cell r="D916" t="str">
            <v>M.Norbert FALGUIERES</v>
          </cell>
        </row>
        <row r="917">
          <cell r="C917">
            <v>905</v>
          </cell>
          <cell r="D917" t="str">
            <v>M.Norbert FALGUIERES</v>
          </cell>
        </row>
        <row r="918">
          <cell r="C918">
            <v>906</v>
          </cell>
          <cell r="D918" t="str">
            <v>M.Médéric MOUREAUX</v>
          </cell>
        </row>
        <row r="919">
          <cell r="C919">
            <v>907</v>
          </cell>
          <cell r="D919" t="str">
            <v>M.Benoit COULON</v>
          </cell>
        </row>
        <row r="920">
          <cell r="C920">
            <v>908</v>
          </cell>
          <cell r="D920" t="str">
            <v>M.Robert JEWINE</v>
          </cell>
        </row>
        <row r="921">
          <cell r="C921">
            <v>909</v>
          </cell>
          <cell r="D921" t="str">
            <v>M.Matthias DAFFON</v>
          </cell>
        </row>
        <row r="922">
          <cell r="C922">
            <v>910</v>
          </cell>
          <cell r="D922" t="str">
            <v>M.Sylvain BOETSCH</v>
          </cell>
        </row>
        <row r="923">
          <cell r="C923">
            <v>911</v>
          </cell>
          <cell r="D923" t="str">
            <v>M.Sébastien LONCAN</v>
          </cell>
        </row>
        <row r="924">
          <cell r="C924">
            <v>912</v>
          </cell>
          <cell r="D924" t="str">
            <v>M.Robert JEWINE</v>
          </cell>
        </row>
        <row r="925">
          <cell r="C925">
            <v>913</v>
          </cell>
          <cell r="D925" t="str">
            <v>M.Hervé JESSEL</v>
          </cell>
        </row>
        <row r="926">
          <cell r="C926">
            <v>914</v>
          </cell>
          <cell r="D926" t="str">
            <v>M.Sylvain BOETSCH</v>
          </cell>
        </row>
        <row r="927">
          <cell r="C927">
            <v>915</v>
          </cell>
          <cell r="D927" t="str">
            <v>M.Christophe MARCKERT</v>
          </cell>
        </row>
        <row r="928">
          <cell r="C928">
            <v>916</v>
          </cell>
          <cell r="D928" t="str">
            <v>M.Stéphane COUR</v>
          </cell>
        </row>
        <row r="929">
          <cell r="C929">
            <v>917</v>
          </cell>
          <cell r="D929" t="str">
            <v>M.Frédéric SURELLE</v>
          </cell>
        </row>
        <row r="930">
          <cell r="C930">
            <v>918</v>
          </cell>
          <cell r="D930" t="str">
            <v>M.Roméo LAURENT</v>
          </cell>
        </row>
        <row r="931">
          <cell r="C931">
            <v>919</v>
          </cell>
          <cell r="D931" t="str">
            <v>M.Alexis GUILBERT</v>
          </cell>
        </row>
        <row r="932">
          <cell r="C932">
            <v>920</v>
          </cell>
          <cell r="D932" t="str">
            <v>M.Franck LAGARD</v>
          </cell>
        </row>
        <row r="933">
          <cell r="C933">
            <v>921</v>
          </cell>
          <cell r="D933" t="str">
            <v>M.Matthias DAFFON</v>
          </cell>
        </row>
        <row r="934">
          <cell r="C934">
            <v>922</v>
          </cell>
          <cell r="D934" t="str">
            <v>M.Christophe GOENNER</v>
          </cell>
        </row>
        <row r="935">
          <cell r="C935">
            <v>923</v>
          </cell>
          <cell r="D935" t="str">
            <v>M.Anthony ROEMER</v>
          </cell>
        </row>
        <row r="936">
          <cell r="C936">
            <v>924</v>
          </cell>
          <cell r="D936" t="str">
            <v>M.Lionel JUGUELET</v>
          </cell>
        </row>
        <row r="937">
          <cell r="C937">
            <v>925</v>
          </cell>
          <cell r="D937" t="str">
            <v>M.Jean Philippe DARSCH</v>
          </cell>
        </row>
        <row r="938">
          <cell r="C938">
            <v>926</v>
          </cell>
          <cell r="D938" t="str">
            <v>M.Laurent  HESSE</v>
          </cell>
        </row>
        <row r="939">
          <cell r="C939">
            <v>927</v>
          </cell>
          <cell r="D939" t="str">
            <v>M.Raphaël GOMEZ</v>
          </cell>
        </row>
        <row r="940">
          <cell r="C940">
            <v>928</v>
          </cell>
          <cell r="D940" t="str">
            <v>M.Stéphane COUR</v>
          </cell>
        </row>
        <row r="941">
          <cell r="C941">
            <v>929</v>
          </cell>
          <cell r="D941" t="str">
            <v>M.Nikola MILICEVIC</v>
          </cell>
        </row>
        <row r="942">
          <cell r="C942">
            <v>930</v>
          </cell>
          <cell r="D942" t="str">
            <v>M.Sébastien LONCAN</v>
          </cell>
        </row>
        <row r="943">
          <cell r="C943">
            <v>931</v>
          </cell>
          <cell r="D943" t="str">
            <v>M.Alexis GUILBERT</v>
          </cell>
        </row>
        <row r="944">
          <cell r="C944">
            <v>932</v>
          </cell>
          <cell r="D944" t="str">
            <v>M.Robert JEWINE</v>
          </cell>
        </row>
        <row r="945">
          <cell r="C945">
            <v>933</v>
          </cell>
          <cell r="D945" t="str">
            <v>M. Esteban OTT</v>
          </cell>
        </row>
        <row r="946">
          <cell r="C946">
            <v>934</v>
          </cell>
          <cell r="D946" t="str">
            <v>M. Thierry LE GALL</v>
          </cell>
        </row>
        <row r="947">
          <cell r="C947">
            <v>935</v>
          </cell>
          <cell r="D947" t="str">
            <v>M.Yohan BRISCHOUX</v>
          </cell>
        </row>
        <row r="948">
          <cell r="C948">
            <v>936</v>
          </cell>
          <cell r="D948" t="str">
            <v>M.Lionel JUGUELET</v>
          </cell>
        </row>
        <row r="949">
          <cell r="C949">
            <v>937</v>
          </cell>
          <cell r="D949" t="str">
            <v>M.David  BOISSET</v>
          </cell>
        </row>
        <row r="950">
          <cell r="C950">
            <v>938</v>
          </cell>
          <cell r="D950" t="str">
            <v>M.Dominique KLICH</v>
          </cell>
        </row>
        <row r="951">
          <cell r="C951">
            <v>939</v>
          </cell>
          <cell r="D951" t="str">
            <v>M.Pierre  CLAIN</v>
          </cell>
        </row>
        <row r="952">
          <cell r="C952">
            <v>940</v>
          </cell>
          <cell r="D952" t="str">
            <v>M.Kevin BALEYA</v>
          </cell>
        </row>
        <row r="953">
          <cell r="C953">
            <v>941</v>
          </cell>
          <cell r="D953" t="str">
            <v>M.Nicolas NEVEU</v>
          </cell>
        </row>
        <row r="954">
          <cell r="C954">
            <v>942</v>
          </cell>
          <cell r="D954" t="str">
            <v>M.David PETIT PHAR</v>
          </cell>
        </row>
        <row r="955">
          <cell r="C955">
            <v>943</v>
          </cell>
          <cell r="D955" t="str">
            <v>Mme.Souhila BELLAHCENE</v>
          </cell>
        </row>
        <row r="956">
          <cell r="C956">
            <v>944</v>
          </cell>
          <cell r="D956" t="str">
            <v>M.Sylvain BOETSCH</v>
          </cell>
        </row>
        <row r="957">
          <cell r="C957">
            <v>945</v>
          </cell>
          <cell r="D957" t="str">
            <v>M.Anthony ROEMER</v>
          </cell>
        </row>
        <row r="958">
          <cell r="C958">
            <v>946</v>
          </cell>
          <cell r="D958" t="str">
            <v>M.Christophe MARCKERT</v>
          </cell>
        </row>
        <row r="959">
          <cell r="C959">
            <v>947</v>
          </cell>
          <cell r="D959" t="str">
            <v xml:space="preserve">M.Laurent  BRUNET </v>
          </cell>
        </row>
        <row r="960">
          <cell r="C960">
            <v>948</v>
          </cell>
          <cell r="D960" t="str">
            <v>M.Cyril FAVAREL</v>
          </cell>
        </row>
        <row r="961">
          <cell r="C961">
            <v>949</v>
          </cell>
          <cell r="D961" t="str">
            <v>M.Guy RONGIER</v>
          </cell>
        </row>
        <row r="962">
          <cell r="C962">
            <v>950</v>
          </cell>
          <cell r="D962" t="str">
            <v>M.Sylvain FRIEDRICH</v>
          </cell>
        </row>
        <row r="963">
          <cell r="C963">
            <v>951</v>
          </cell>
          <cell r="D963" t="str">
            <v>M.Francesco BRUNO</v>
          </cell>
        </row>
        <row r="964">
          <cell r="C964">
            <v>952</v>
          </cell>
          <cell r="D964" t="str">
            <v>M.Matthias DAFFON</v>
          </cell>
        </row>
        <row r="965">
          <cell r="C965">
            <v>953</v>
          </cell>
          <cell r="D965" t="str">
            <v>M.Sébastien LONCAN</v>
          </cell>
        </row>
        <row r="966">
          <cell r="C966">
            <v>954</v>
          </cell>
          <cell r="D966" t="str">
            <v>M.Gilles EICHENLAUB</v>
          </cell>
        </row>
        <row r="967">
          <cell r="C967">
            <v>955</v>
          </cell>
          <cell r="D967" t="str">
            <v>M.Morgan LACELLE</v>
          </cell>
        </row>
        <row r="968">
          <cell r="C968">
            <v>956</v>
          </cell>
          <cell r="D968" t="str">
            <v>M.Gérard DURAND</v>
          </cell>
        </row>
        <row r="969">
          <cell r="C969">
            <v>957</v>
          </cell>
          <cell r="D969" t="str">
            <v>M.Bertrand HEDRICH</v>
          </cell>
        </row>
        <row r="970">
          <cell r="C970">
            <v>958</v>
          </cell>
          <cell r="D970" t="str">
            <v>M.Laurent  HESSE</v>
          </cell>
        </row>
        <row r="971">
          <cell r="C971">
            <v>959</v>
          </cell>
          <cell r="D971" t="str">
            <v>M.William  SAUTRON</v>
          </cell>
        </row>
        <row r="972">
          <cell r="C972">
            <v>960</v>
          </cell>
          <cell r="D972" t="str">
            <v>M.Christophe PEREZ</v>
          </cell>
        </row>
        <row r="973">
          <cell r="C973">
            <v>961</v>
          </cell>
          <cell r="D973" t="str">
            <v>M.Fabien MUNCH</v>
          </cell>
        </row>
        <row r="974">
          <cell r="C974">
            <v>962</v>
          </cell>
          <cell r="D974" t="str">
            <v>M.Christophe ZIELATKIEWICZ</v>
          </cell>
        </row>
        <row r="975">
          <cell r="C975">
            <v>963</v>
          </cell>
          <cell r="D975" t="str">
            <v>M.Benoit COULON</v>
          </cell>
        </row>
        <row r="976">
          <cell r="C976">
            <v>964</v>
          </cell>
          <cell r="D976" t="str">
            <v>M.Ludovic CHATELAIN</v>
          </cell>
        </row>
        <row r="977">
          <cell r="C977">
            <v>965</v>
          </cell>
          <cell r="D977" t="str">
            <v>M.Norbert FALGUIERES</v>
          </cell>
        </row>
        <row r="978">
          <cell r="C978">
            <v>966</v>
          </cell>
          <cell r="D978" t="str">
            <v>M.Yvan BEGIC</v>
          </cell>
        </row>
        <row r="979">
          <cell r="C979">
            <v>967</v>
          </cell>
          <cell r="D979" t="str">
            <v>M.Quentin BALEYA</v>
          </cell>
        </row>
        <row r="980">
          <cell r="C980">
            <v>968</v>
          </cell>
          <cell r="D980" t="str">
            <v>M.Jérôme CHAPEY</v>
          </cell>
        </row>
        <row r="981">
          <cell r="C981">
            <v>969</v>
          </cell>
          <cell r="D981" t="str">
            <v>M.Christophe ZIELATKIEWICZ</v>
          </cell>
        </row>
        <row r="982">
          <cell r="C982">
            <v>970</v>
          </cell>
          <cell r="D982" t="str">
            <v>Mme.Laurence VERDUZZO-KRAEMER</v>
          </cell>
        </row>
        <row r="983">
          <cell r="C983">
            <v>971</v>
          </cell>
          <cell r="D983" t="str">
            <v>M.Roméo LAURENT</v>
          </cell>
        </row>
        <row r="984">
          <cell r="C984">
            <v>972</v>
          </cell>
          <cell r="D984" t="str">
            <v>M.Matthias DAFFON</v>
          </cell>
        </row>
        <row r="985">
          <cell r="C985">
            <v>973</v>
          </cell>
          <cell r="D985" t="str">
            <v>M.Pascal THIEBAUT</v>
          </cell>
        </row>
        <row r="986">
          <cell r="C986">
            <v>974</v>
          </cell>
          <cell r="D986" t="str">
            <v>M.Ludovic CHATELAIN</v>
          </cell>
        </row>
        <row r="987">
          <cell r="C987">
            <v>975</v>
          </cell>
          <cell r="D987" t="str">
            <v>M.Gilles EICHENLAUB</v>
          </cell>
        </row>
        <row r="988">
          <cell r="C988">
            <v>976</v>
          </cell>
          <cell r="D988" t="str">
            <v>M. Eric  MIDEZ</v>
          </cell>
        </row>
        <row r="989">
          <cell r="C989">
            <v>977</v>
          </cell>
          <cell r="D989" t="str">
            <v>M.Patrick DURUPT</v>
          </cell>
        </row>
        <row r="990">
          <cell r="C990">
            <v>978</v>
          </cell>
          <cell r="D990" t="str">
            <v>Mme.Béatrice COSTECALDE</v>
          </cell>
        </row>
        <row r="991">
          <cell r="C991">
            <v>979</v>
          </cell>
          <cell r="D991" t="str">
            <v>M.Christophe PEREZ</v>
          </cell>
        </row>
        <row r="992">
          <cell r="C992">
            <v>980</v>
          </cell>
          <cell r="D992" t="str">
            <v>M.Sylvain BOETSCH</v>
          </cell>
        </row>
        <row r="993">
          <cell r="C993">
            <v>981</v>
          </cell>
          <cell r="D993" t="str">
            <v>M.Philippe ABBA</v>
          </cell>
        </row>
        <row r="994">
          <cell r="C994">
            <v>982</v>
          </cell>
          <cell r="D994" t="str">
            <v>M.Pascal THIEBAUT</v>
          </cell>
        </row>
        <row r="995">
          <cell r="C995">
            <v>983</v>
          </cell>
          <cell r="D995" t="str">
            <v>M.Olivier HIVET</v>
          </cell>
        </row>
        <row r="996">
          <cell r="C996">
            <v>984</v>
          </cell>
          <cell r="D996" t="str">
            <v>M.Gilles MACHUREY</v>
          </cell>
        </row>
        <row r="997">
          <cell r="C997">
            <v>985</v>
          </cell>
          <cell r="D997" t="str">
            <v>M. Esteban OTT</v>
          </cell>
        </row>
        <row r="998">
          <cell r="C998">
            <v>986</v>
          </cell>
          <cell r="D998" t="str">
            <v>M.Lionel AMM</v>
          </cell>
        </row>
        <row r="999">
          <cell r="C999">
            <v>987</v>
          </cell>
          <cell r="D999" t="str">
            <v>M.Raphaël GOMEZ</v>
          </cell>
        </row>
        <row r="1000">
          <cell r="C1000">
            <v>988</v>
          </cell>
          <cell r="D1000" t="str">
            <v>M.Jérôme COUETOUX</v>
          </cell>
        </row>
        <row r="1001">
          <cell r="C1001">
            <v>989</v>
          </cell>
          <cell r="D1001" t="str">
            <v>M.Gilles EICHENLAUB</v>
          </cell>
        </row>
        <row r="1002">
          <cell r="C1002">
            <v>990</v>
          </cell>
          <cell r="D1002" t="str">
            <v>M.Morgan LACELLE</v>
          </cell>
        </row>
        <row r="1003">
          <cell r="C1003">
            <v>991</v>
          </cell>
          <cell r="D1003" t="str">
            <v>M.David BAUDREY</v>
          </cell>
        </row>
        <row r="1004">
          <cell r="C1004">
            <v>992</v>
          </cell>
          <cell r="D1004" t="str">
            <v>M.Jérôme CHAPEY</v>
          </cell>
        </row>
        <row r="1005">
          <cell r="C1005">
            <v>993</v>
          </cell>
          <cell r="D1005" t="str">
            <v>M.Guy RONGIER</v>
          </cell>
        </row>
        <row r="1006">
          <cell r="C1006">
            <v>994</v>
          </cell>
          <cell r="D1006" t="str">
            <v>Mme.Bénédicte CASSARD</v>
          </cell>
        </row>
        <row r="1007">
          <cell r="C1007">
            <v>995</v>
          </cell>
          <cell r="D1007" t="str">
            <v>M.David RAMOS</v>
          </cell>
        </row>
        <row r="1008">
          <cell r="C1008">
            <v>996</v>
          </cell>
          <cell r="D1008" t="str">
            <v>M. Stéphane KARLIN</v>
          </cell>
        </row>
        <row r="1009">
          <cell r="C1009">
            <v>997</v>
          </cell>
          <cell r="D1009" t="str">
            <v>M.Philippe FANDELET</v>
          </cell>
        </row>
        <row r="1010">
          <cell r="C1010">
            <v>998</v>
          </cell>
          <cell r="D1010" t="str">
            <v>Mme.Laurence VERDUZZO-KRAEMER</v>
          </cell>
        </row>
        <row r="1011">
          <cell r="C1011">
            <v>999</v>
          </cell>
          <cell r="D1011" t="str">
            <v>M.Rudy MERLO</v>
          </cell>
        </row>
        <row r="1012">
          <cell r="C1012">
            <v>1000</v>
          </cell>
          <cell r="D1012" t="str">
            <v>M.Jean Philippe DARSCH</v>
          </cell>
        </row>
        <row r="1013">
          <cell r="C1013">
            <v>1001</v>
          </cell>
          <cell r="D1013" t="str">
            <v>M. Bernard DRIFF</v>
          </cell>
        </row>
        <row r="1014">
          <cell r="C1014">
            <v>1002</v>
          </cell>
          <cell r="D1014" t="str">
            <v>M.Quentin JOUAN</v>
          </cell>
        </row>
        <row r="1015">
          <cell r="C1015">
            <v>1003</v>
          </cell>
          <cell r="D1015" t="str">
            <v>M.Matthias DAFFON</v>
          </cell>
        </row>
        <row r="1016">
          <cell r="C1016">
            <v>1004</v>
          </cell>
          <cell r="D1016" t="str">
            <v>M.Yohan BRISCHOUX</v>
          </cell>
        </row>
        <row r="1017">
          <cell r="C1017">
            <v>1005</v>
          </cell>
          <cell r="D1017" t="str">
            <v>M.Dominique ROBERT</v>
          </cell>
        </row>
        <row r="1018">
          <cell r="C1018">
            <v>1006</v>
          </cell>
          <cell r="D1018" t="str">
            <v>Mme.Pascale VAUDOIS</v>
          </cell>
        </row>
        <row r="1019">
          <cell r="C1019">
            <v>1007</v>
          </cell>
          <cell r="D1019" t="str">
            <v>M.Olivier FRITSCH</v>
          </cell>
        </row>
        <row r="1020">
          <cell r="C1020">
            <v>1008</v>
          </cell>
          <cell r="D1020" t="str">
            <v>M.Stéphane COUR</v>
          </cell>
        </row>
        <row r="1021">
          <cell r="C1021">
            <v>1009</v>
          </cell>
          <cell r="D1021" t="str">
            <v>M.Nicolas REEB</v>
          </cell>
        </row>
        <row r="1022">
          <cell r="C1022">
            <v>1010</v>
          </cell>
          <cell r="D1022" t="str">
            <v>M.Alain LAURENT.</v>
          </cell>
        </row>
        <row r="1023">
          <cell r="C1023">
            <v>1011</v>
          </cell>
          <cell r="D1023" t="str">
            <v>M.Raphaël GOMEZ</v>
          </cell>
        </row>
        <row r="1024">
          <cell r="C1024">
            <v>1012</v>
          </cell>
          <cell r="D1024" t="str">
            <v>M.Alain LAURENT.</v>
          </cell>
        </row>
        <row r="1025">
          <cell r="C1025">
            <v>1013</v>
          </cell>
          <cell r="D1025" t="str">
            <v>M. Eric  MIDEZ</v>
          </cell>
        </row>
        <row r="1026">
          <cell r="C1026">
            <v>1014</v>
          </cell>
          <cell r="D1026" t="str">
            <v>M.Stéphane COUR</v>
          </cell>
        </row>
        <row r="1027">
          <cell r="C1027">
            <v>1015</v>
          </cell>
          <cell r="D1027" t="str">
            <v>M.Alain LAURENT.</v>
          </cell>
        </row>
        <row r="1028">
          <cell r="C1028">
            <v>1016</v>
          </cell>
          <cell r="D1028" t="str">
            <v>Mme.Cléophée DALLIER</v>
          </cell>
        </row>
        <row r="1029">
          <cell r="C1029">
            <v>1017</v>
          </cell>
          <cell r="D1029" t="str">
            <v>M.Norbert FALGUIERES</v>
          </cell>
        </row>
        <row r="1030">
          <cell r="C1030">
            <v>1018</v>
          </cell>
          <cell r="D1030" t="str">
            <v>Mme.Pascale VAUDOIS</v>
          </cell>
        </row>
        <row r="1031">
          <cell r="C1031">
            <v>1019</v>
          </cell>
          <cell r="D1031" t="str">
            <v>M.Matthias DAFFON</v>
          </cell>
        </row>
        <row r="1032">
          <cell r="C1032">
            <v>1020</v>
          </cell>
          <cell r="D1032" t="str">
            <v>M.Matthias DAFFON</v>
          </cell>
        </row>
        <row r="1033">
          <cell r="C1033">
            <v>1021</v>
          </cell>
          <cell r="D1033" t="str">
            <v>M.Jérôme CHAPEY</v>
          </cell>
        </row>
        <row r="1034">
          <cell r="C1034">
            <v>1022</v>
          </cell>
          <cell r="D1034" t="str">
            <v>Mme.Laurence VERDUZZO-KRAEMER</v>
          </cell>
        </row>
        <row r="1035">
          <cell r="C1035">
            <v>1023</v>
          </cell>
          <cell r="D1035" t="str">
            <v>M.Guy RONGIER</v>
          </cell>
        </row>
        <row r="1036">
          <cell r="C1036">
            <v>1024</v>
          </cell>
          <cell r="D1036" t="str">
            <v>M.Christophe ZIELATKIEWICZ</v>
          </cell>
        </row>
        <row r="1037">
          <cell r="C1037">
            <v>1025</v>
          </cell>
          <cell r="D1037" t="str">
            <v>M.Anthony ROEMER</v>
          </cell>
        </row>
        <row r="1038">
          <cell r="C1038">
            <v>1026</v>
          </cell>
          <cell r="D1038" t="str">
            <v>M.Nicolas FILISETTI</v>
          </cell>
        </row>
        <row r="1039">
          <cell r="C1039">
            <v>1027</v>
          </cell>
          <cell r="D1039" t="str">
            <v>M.Jonathan LORBER</v>
          </cell>
        </row>
        <row r="1040">
          <cell r="C1040">
            <v>1028</v>
          </cell>
          <cell r="D1040" t="str">
            <v>M.Gilles EICHENLAUB</v>
          </cell>
        </row>
        <row r="1041">
          <cell r="C1041">
            <v>1029</v>
          </cell>
          <cell r="D1041" t="str">
            <v>Mme.Pascale VAUDOIS</v>
          </cell>
        </row>
        <row r="1042">
          <cell r="C1042">
            <v>1030</v>
          </cell>
          <cell r="D1042" t="str">
            <v>M.William  SAUTRON</v>
          </cell>
        </row>
        <row r="1043">
          <cell r="C1043">
            <v>1031</v>
          </cell>
          <cell r="D1043" t="str">
            <v>Mme.Coleen GUSCHING</v>
          </cell>
        </row>
        <row r="1044">
          <cell r="C1044">
            <v>1032</v>
          </cell>
          <cell r="D1044" t="str">
            <v>Mme.Béatrice COSTECALDE</v>
          </cell>
        </row>
        <row r="1045">
          <cell r="C1045">
            <v>1033</v>
          </cell>
          <cell r="D1045" t="str">
            <v>M.Jérémie SCHUFFENECKER</v>
          </cell>
        </row>
        <row r="1046">
          <cell r="C1046">
            <v>1034</v>
          </cell>
          <cell r="D1046" t="str">
            <v>Mme.Florence MARRER</v>
          </cell>
        </row>
        <row r="1047">
          <cell r="C1047">
            <v>1035</v>
          </cell>
          <cell r="D1047" t="str">
            <v>Mme.Florence MARRER</v>
          </cell>
        </row>
        <row r="1048">
          <cell r="C1048">
            <v>1036</v>
          </cell>
          <cell r="D1048" t="str">
            <v>M.Christophe PEREZ</v>
          </cell>
        </row>
        <row r="1049">
          <cell r="C1049">
            <v>1037</v>
          </cell>
          <cell r="D1049" t="str">
            <v>M.Jérémie CHABON</v>
          </cell>
        </row>
        <row r="1050">
          <cell r="C1050">
            <v>1038</v>
          </cell>
          <cell r="D1050" t="str">
            <v>M.Jérémie CHABON</v>
          </cell>
        </row>
        <row r="1051">
          <cell r="C1051">
            <v>1039</v>
          </cell>
          <cell r="D1051" t="str">
            <v>M.Francesco BRUNO</v>
          </cell>
        </row>
        <row r="1052">
          <cell r="C1052">
            <v>1040</v>
          </cell>
          <cell r="D1052" t="str">
            <v>M. Bernard DRIFF</v>
          </cell>
        </row>
        <row r="1053">
          <cell r="C1053">
            <v>1041</v>
          </cell>
          <cell r="D1053" t="str">
            <v>M.Stéphane COUR</v>
          </cell>
        </row>
        <row r="1054">
          <cell r="C1054">
            <v>1042</v>
          </cell>
          <cell r="D1054" t="str">
            <v>Mme.Pascale VAUDOIS</v>
          </cell>
        </row>
        <row r="1055">
          <cell r="C1055">
            <v>1043</v>
          </cell>
          <cell r="D1055" t="str">
            <v>M.Robert JEWINE</v>
          </cell>
        </row>
        <row r="1056">
          <cell r="C1056">
            <v>1044</v>
          </cell>
          <cell r="D1056" t="str">
            <v>M.David  BOISSET</v>
          </cell>
        </row>
        <row r="1057">
          <cell r="C1057">
            <v>1045</v>
          </cell>
          <cell r="D1057" t="str">
            <v>M.Arnaud LEMENU</v>
          </cell>
        </row>
        <row r="1058">
          <cell r="C1058">
            <v>1046</v>
          </cell>
          <cell r="D1058" t="str">
            <v>M.Jérémie CHABON</v>
          </cell>
        </row>
        <row r="1059">
          <cell r="C1059">
            <v>1047</v>
          </cell>
          <cell r="D1059" t="str">
            <v>M.Benoit COULON</v>
          </cell>
        </row>
        <row r="1060">
          <cell r="C1060">
            <v>1048</v>
          </cell>
          <cell r="D1060" t="str">
            <v>M.Sylvain BOETSCH</v>
          </cell>
        </row>
        <row r="1061">
          <cell r="C1061">
            <v>1049</v>
          </cell>
          <cell r="D1061" t="str">
            <v>M.David RAMOS</v>
          </cell>
        </row>
        <row r="1062">
          <cell r="C1062">
            <v>1050</v>
          </cell>
          <cell r="D1062" t="str">
            <v>M.Olivier BOUCHARD</v>
          </cell>
        </row>
        <row r="1063">
          <cell r="C1063">
            <v>1051</v>
          </cell>
          <cell r="D1063" t="str">
            <v>M.Ludovic CHATELAIN</v>
          </cell>
        </row>
        <row r="1064">
          <cell r="C1064">
            <v>1052</v>
          </cell>
          <cell r="D1064" t="str">
            <v>M.Bertrand SCHULLER</v>
          </cell>
        </row>
        <row r="1065">
          <cell r="C1065">
            <v>1053</v>
          </cell>
          <cell r="D1065" t="str">
            <v>M.Pierre  CLAIN</v>
          </cell>
        </row>
        <row r="1066">
          <cell r="C1066">
            <v>1054</v>
          </cell>
          <cell r="D1066" t="str">
            <v>M.David  BOISSET</v>
          </cell>
        </row>
        <row r="1067">
          <cell r="C1067">
            <v>1055</v>
          </cell>
          <cell r="D1067" t="str">
            <v>M.Matthias DAFFON</v>
          </cell>
        </row>
        <row r="1068">
          <cell r="C1068">
            <v>1056</v>
          </cell>
          <cell r="D1068" t="str">
            <v>M.Nikola MILICEVIC</v>
          </cell>
        </row>
        <row r="1069">
          <cell r="C1069">
            <v>1057</v>
          </cell>
          <cell r="D1069" t="str">
            <v>M.Benoit COULON</v>
          </cell>
        </row>
        <row r="1070">
          <cell r="C1070">
            <v>1058</v>
          </cell>
          <cell r="D1070" t="str">
            <v>M.Lionel AMM</v>
          </cell>
        </row>
        <row r="1071">
          <cell r="C1071">
            <v>1059</v>
          </cell>
          <cell r="D1071" t="str">
            <v>M.Guillaume CRON</v>
          </cell>
        </row>
        <row r="1072">
          <cell r="C1072">
            <v>1060</v>
          </cell>
          <cell r="D1072" t="str">
            <v>Mme.Pascale VAUDOIS</v>
          </cell>
        </row>
        <row r="1073">
          <cell r="C1073">
            <v>1061</v>
          </cell>
          <cell r="D1073" t="str">
            <v>M.Jérémie SCHUFFENECKER</v>
          </cell>
        </row>
        <row r="1074">
          <cell r="C1074">
            <v>1062</v>
          </cell>
          <cell r="D1074" t="str">
            <v>M.Matthias DAFFON</v>
          </cell>
        </row>
        <row r="1075">
          <cell r="C1075">
            <v>1063</v>
          </cell>
          <cell r="D1075" t="str">
            <v>M.Raphaël GOMEZ</v>
          </cell>
        </row>
        <row r="1076">
          <cell r="C1076">
            <v>1064</v>
          </cell>
          <cell r="D1076" t="str">
            <v>M.Fabien MUNCH</v>
          </cell>
        </row>
        <row r="1077">
          <cell r="C1077">
            <v>1065</v>
          </cell>
          <cell r="D1077" t="str">
            <v>Mme.Corinne GISSINGER</v>
          </cell>
        </row>
        <row r="1078">
          <cell r="C1078">
            <v>1066</v>
          </cell>
          <cell r="D1078" t="str">
            <v>M.François VETRIVENDAN</v>
          </cell>
        </row>
        <row r="1079">
          <cell r="C1079">
            <v>1067</v>
          </cell>
          <cell r="D1079" t="str">
            <v>M.Cyril AUBRY</v>
          </cell>
        </row>
        <row r="1080">
          <cell r="C1080">
            <v>1068</v>
          </cell>
          <cell r="D1080" t="str">
            <v>M.Raphaël GOMEZ</v>
          </cell>
        </row>
        <row r="1081">
          <cell r="C1081">
            <v>1069</v>
          </cell>
          <cell r="D1081" t="str">
            <v>M.Bertrand HEDRICH</v>
          </cell>
        </row>
        <row r="1082">
          <cell r="C1082">
            <v>1070</v>
          </cell>
          <cell r="D1082" t="str">
            <v>M.Benoit COULON</v>
          </cell>
        </row>
        <row r="1083">
          <cell r="C1083">
            <v>1071</v>
          </cell>
          <cell r="D1083" t="str">
            <v>M.Matthias DAFFON</v>
          </cell>
        </row>
        <row r="1084">
          <cell r="C1084">
            <v>1072</v>
          </cell>
          <cell r="D1084" t="str">
            <v>M.Patrick COLNOT</v>
          </cell>
        </row>
        <row r="1085">
          <cell r="C1085">
            <v>1073</v>
          </cell>
          <cell r="D1085" t="str">
            <v>M. Bernard DRIFF</v>
          </cell>
        </row>
        <row r="1086">
          <cell r="C1086">
            <v>1074</v>
          </cell>
          <cell r="D1086" t="str">
            <v>M &amp; MmeParents PFEFFER</v>
          </cell>
        </row>
        <row r="1087">
          <cell r="C1087">
            <v>1075</v>
          </cell>
          <cell r="D1087" t="str">
            <v>M.Jean Philippe DARSCH</v>
          </cell>
        </row>
        <row r="1088">
          <cell r="C1088">
            <v>1076</v>
          </cell>
          <cell r="D1088" t="str">
            <v>Mme.Cléophée DALLIER</v>
          </cell>
        </row>
        <row r="1089">
          <cell r="C1089">
            <v>1077</v>
          </cell>
          <cell r="D1089" t="str">
            <v>M.Lionel AMM</v>
          </cell>
        </row>
        <row r="1090">
          <cell r="C1090">
            <v>1078</v>
          </cell>
          <cell r="D1090" t="str">
            <v>M.Fabien MUNCH</v>
          </cell>
        </row>
        <row r="1091">
          <cell r="C1091">
            <v>1079</v>
          </cell>
          <cell r="D1091" t="str">
            <v>M.Médéric MOUREAUX</v>
          </cell>
        </row>
        <row r="1092">
          <cell r="C1092">
            <v>1080</v>
          </cell>
          <cell r="D1092" t="str">
            <v>M.Raphaël GOMEZ</v>
          </cell>
        </row>
        <row r="1093">
          <cell r="C1093">
            <v>1081</v>
          </cell>
          <cell r="D1093" t="str">
            <v>M.Raphaël GOMEZ</v>
          </cell>
        </row>
        <row r="1094">
          <cell r="C1094">
            <v>1082</v>
          </cell>
          <cell r="D1094" t="str">
            <v>M. Stéphane KARLIN</v>
          </cell>
        </row>
        <row r="1095">
          <cell r="C1095">
            <v>1083</v>
          </cell>
          <cell r="D1095" t="str">
            <v>M.Raphaël GOMEZ</v>
          </cell>
        </row>
        <row r="1096">
          <cell r="C1096">
            <v>1084</v>
          </cell>
          <cell r="D1096" t="str">
            <v>Mme.Alexandra NAUDI</v>
          </cell>
        </row>
        <row r="1097">
          <cell r="C1097">
            <v>1085</v>
          </cell>
          <cell r="D1097" t="str">
            <v>M.Nicolas FILISETTI</v>
          </cell>
        </row>
        <row r="1098">
          <cell r="C1098">
            <v>1086</v>
          </cell>
          <cell r="D1098" t="str">
            <v>M.Matthias DAFFON</v>
          </cell>
        </row>
        <row r="1099">
          <cell r="C1099">
            <v>1087</v>
          </cell>
          <cell r="D1099" t="str">
            <v>Mme.Pascale VAUDOIS</v>
          </cell>
        </row>
        <row r="1100">
          <cell r="C1100">
            <v>1088</v>
          </cell>
          <cell r="D1100" t="str">
            <v>M.Olivier BURRI</v>
          </cell>
        </row>
        <row r="1101">
          <cell r="C1101">
            <v>1089</v>
          </cell>
          <cell r="D1101" t="str">
            <v>M.Stéphane COUR</v>
          </cell>
        </row>
        <row r="1102">
          <cell r="C1102">
            <v>1090</v>
          </cell>
          <cell r="D1102" t="str">
            <v>M.Sylvain BOETSCH</v>
          </cell>
        </row>
        <row r="1103">
          <cell r="C1103">
            <v>1091</v>
          </cell>
          <cell r="D1103" t="str">
            <v>M.Pierre  CLAIN</v>
          </cell>
        </row>
        <row r="1104">
          <cell r="C1104">
            <v>1092</v>
          </cell>
          <cell r="D1104" t="str">
            <v>M.Yvan BEGIC</v>
          </cell>
        </row>
        <row r="1105">
          <cell r="C1105">
            <v>1093</v>
          </cell>
          <cell r="D1105" t="str">
            <v>Mme.Pascale VAUDOIS</v>
          </cell>
        </row>
        <row r="1106">
          <cell r="C1106">
            <v>1094</v>
          </cell>
          <cell r="D1106" t="str">
            <v>Mme.Pascale VAUDOIS</v>
          </cell>
        </row>
        <row r="1107">
          <cell r="C1107">
            <v>1095</v>
          </cell>
          <cell r="D1107" t="str">
            <v>Mme.Pascale VAUDOIS</v>
          </cell>
        </row>
        <row r="1108">
          <cell r="C1108">
            <v>1096</v>
          </cell>
          <cell r="D1108" t="str">
            <v>M.Hervé JESSEL</v>
          </cell>
        </row>
        <row r="1109">
          <cell r="C1109">
            <v>1097</v>
          </cell>
          <cell r="D1109" t="str">
            <v>M.Pierre Alain MOYSE</v>
          </cell>
        </row>
        <row r="1110">
          <cell r="C1110">
            <v>1098</v>
          </cell>
          <cell r="D1110" t="str">
            <v>Mme.Pascale VAUDOIS</v>
          </cell>
        </row>
        <row r="1111">
          <cell r="C1111">
            <v>1099</v>
          </cell>
          <cell r="D1111" t="str">
            <v>Mme.Chantal  ANTHONY</v>
          </cell>
        </row>
        <row r="1112">
          <cell r="C1112">
            <v>1100</v>
          </cell>
          <cell r="D1112" t="str">
            <v>M.Stéphane COUR</v>
          </cell>
        </row>
        <row r="1113">
          <cell r="C1113">
            <v>1101</v>
          </cell>
          <cell r="D1113" t="str">
            <v>M.Matthias DAFFON</v>
          </cell>
        </row>
        <row r="1114">
          <cell r="C1114">
            <v>1102</v>
          </cell>
          <cell r="D1114" t="str">
            <v>M.Sylvain FRIEDRICH</v>
          </cell>
        </row>
        <row r="1115">
          <cell r="C1115">
            <v>1103</v>
          </cell>
          <cell r="D1115" t="str">
            <v>M.Bernard CAMPILLO</v>
          </cell>
        </row>
        <row r="1116">
          <cell r="C1116">
            <v>1104</v>
          </cell>
          <cell r="D1116" t="str">
            <v>M.Guillaume CRON</v>
          </cell>
        </row>
        <row r="1117">
          <cell r="C1117">
            <v>1105</v>
          </cell>
          <cell r="D1117" t="str">
            <v>M.Stéphane NOEL</v>
          </cell>
        </row>
        <row r="1118">
          <cell r="C1118">
            <v>1106</v>
          </cell>
          <cell r="D1118" t="str">
            <v>M. Maxime DUFRENOY</v>
          </cell>
        </row>
        <row r="1119">
          <cell r="C1119">
            <v>1107</v>
          </cell>
          <cell r="D1119" t="str">
            <v>M.Jérémie SCHUFFENECKER</v>
          </cell>
        </row>
        <row r="1120">
          <cell r="C1120">
            <v>1108</v>
          </cell>
          <cell r="D1120" t="str">
            <v>M.Matthias DAFFON</v>
          </cell>
        </row>
        <row r="1121">
          <cell r="C1121">
            <v>1109</v>
          </cell>
          <cell r="D1121" t="str">
            <v>Mme.Nathalie CLAMME</v>
          </cell>
        </row>
        <row r="1122">
          <cell r="C1122">
            <v>1110</v>
          </cell>
          <cell r="D1122" t="str">
            <v>Mme.Laurence VERDUZZO-KRAEMER</v>
          </cell>
        </row>
        <row r="1123">
          <cell r="C1123">
            <v>1111</v>
          </cell>
          <cell r="D1123" t="str">
            <v>Mme.Martine BALEYA</v>
          </cell>
        </row>
        <row r="1124">
          <cell r="C1124">
            <v>1112</v>
          </cell>
          <cell r="D1124" t="str">
            <v>M.William  SAUTRON</v>
          </cell>
        </row>
        <row r="1125">
          <cell r="C1125">
            <v>1113</v>
          </cell>
          <cell r="D1125" t="str">
            <v>M.Pierre  CLAIN</v>
          </cell>
        </row>
        <row r="1126">
          <cell r="C1126">
            <v>1114</v>
          </cell>
          <cell r="D1126" t="str">
            <v>M.Nicolas NEVEU</v>
          </cell>
        </row>
        <row r="1127">
          <cell r="C1127">
            <v>1115</v>
          </cell>
          <cell r="D1127" t="str">
            <v>M &amp; MmeParents PFEFFER</v>
          </cell>
        </row>
        <row r="1128">
          <cell r="C1128">
            <v>1116</v>
          </cell>
          <cell r="D1128" t="str">
            <v>M.Jérôme CHAPEY</v>
          </cell>
        </row>
        <row r="1129">
          <cell r="C1129">
            <v>1117</v>
          </cell>
          <cell r="D1129" t="str">
            <v>M.Stéphane COUR</v>
          </cell>
        </row>
        <row r="1130">
          <cell r="C1130">
            <v>1118</v>
          </cell>
          <cell r="D1130" t="str">
            <v>M.Pierre  CLAIN</v>
          </cell>
        </row>
        <row r="1131">
          <cell r="C1131">
            <v>1119</v>
          </cell>
          <cell r="D1131" t="str">
            <v>M.Raphaël GOMEZ</v>
          </cell>
        </row>
        <row r="1132">
          <cell r="C1132">
            <v>1120</v>
          </cell>
          <cell r="D1132" t="str">
            <v>M.Stéphane COUR</v>
          </cell>
        </row>
        <row r="1133">
          <cell r="C1133">
            <v>1121</v>
          </cell>
          <cell r="D1133" t="str">
            <v>M.Alexis GUILBERT</v>
          </cell>
        </row>
        <row r="1134">
          <cell r="C1134">
            <v>1122</v>
          </cell>
          <cell r="D1134" t="str">
            <v>M.Gilles EICHENLAUB</v>
          </cell>
        </row>
        <row r="1135">
          <cell r="C1135">
            <v>1123</v>
          </cell>
          <cell r="D1135" t="str">
            <v>M.Olivier BURRI</v>
          </cell>
        </row>
        <row r="1136">
          <cell r="C1136">
            <v>1124</v>
          </cell>
          <cell r="D1136" t="str">
            <v>M.Stéphane COUR</v>
          </cell>
        </row>
        <row r="1137">
          <cell r="C1137">
            <v>1125</v>
          </cell>
          <cell r="D1137" t="str">
            <v>Mme.Florence MARRER</v>
          </cell>
        </row>
        <row r="1138">
          <cell r="C1138">
            <v>1126</v>
          </cell>
          <cell r="D1138" t="str">
            <v>M.Cyril FAVAREL</v>
          </cell>
        </row>
        <row r="1139">
          <cell r="C1139">
            <v>1127</v>
          </cell>
          <cell r="D1139" t="str">
            <v>M. Stéphane KARLIN</v>
          </cell>
        </row>
        <row r="1140">
          <cell r="C1140">
            <v>1128</v>
          </cell>
          <cell r="D1140" t="str">
            <v>M.Frédéric SURELLE</v>
          </cell>
        </row>
        <row r="1141">
          <cell r="C1141">
            <v>1129</v>
          </cell>
          <cell r="D1141" t="str">
            <v>M.Jérôme COUETOUX</v>
          </cell>
        </row>
        <row r="1142">
          <cell r="C1142">
            <v>1130</v>
          </cell>
          <cell r="D1142" t="str">
            <v>M.Roger  HILBERT</v>
          </cell>
        </row>
        <row r="1143">
          <cell r="C1143">
            <v>1131</v>
          </cell>
          <cell r="D1143" t="str">
            <v>M.Fabien MUNCH</v>
          </cell>
        </row>
        <row r="1144">
          <cell r="C1144">
            <v>1132</v>
          </cell>
          <cell r="D1144" t="str">
            <v>M.Alexis GUILBERT</v>
          </cell>
        </row>
        <row r="1145">
          <cell r="C1145">
            <v>1133</v>
          </cell>
          <cell r="D1145" t="str">
            <v>M.Lionel AMM</v>
          </cell>
        </row>
        <row r="1146">
          <cell r="C1146">
            <v>1134</v>
          </cell>
          <cell r="D1146" t="str">
            <v>Mme.Florence MARRER</v>
          </cell>
        </row>
        <row r="1147">
          <cell r="C1147">
            <v>1135</v>
          </cell>
          <cell r="D1147" t="str">
            <v>M.Gérard MOUGEOT</v>
          </cell>
        </row>
        <row r="1148">
          <cell r="C1148">
            <v>1136</v>
          </cell>
          <cell r="D1148" t="str">
            <v>M.Roméo LAURENT</v>
          </cell>
        </row>
        <row r="1149">
          <cell r="C1149">
            <v>1137</v>
          </cell>
          <cell r="D1149" t="str">
            <v>M.Christophe ZIELATKIEWICZ</v>
          </cell>
        </row>
        <row r="1150">
          <cell r="C1150">
            <v>1138</v>
          </cell>
          <cell r="D1150" t="str">
            <v>M.Roger  HILBERT</v>
          </cell>
        </row>
        <row r="1151">
          <cell r="C1151">
            <v>1139</v>
          </cell>
          <cell r="D1151" t="str">
            <v>M.Raphaël GOMEZ</v>
          </cell>
        </row>
        <row r="1152">
          <cell r="C1152">
            <v>1140</v>
          </cell>
          <cell r="D1152" t="str">
            <v>Mme.Cléophée DALLIER</v>
          </cell>
        </row>
        <row r="1153">
          <cell r="C1153">
            <v>1141</v>
          </cell>
          <cell r="D1153" t="str">
            <v>M.Jérémie SCHUFFENECKER</v>
          </cell>
        </row>
        <row r="1154">
          <cell r="C1154">
            <v>1142</v>
          </cell>
          <cell r="D1154" t="str">
            <v>M.Gilles MACHUREY</v>
          </cell>
        </row>
        <row r="1155">
          <cell r="C1155">
            <v>1143</v>
          </cell>
          <cell r="D1155" t="str">
            <v>M.Benoit COULON</v>
          </cell>
        </row>
        <row r="1156">
          <cell r="C1156">
            <v>1144</v>
          </cell>
          <cell r="D1156" t="str">
            <v>M.Gilles EICHENLAUB</v>
          </cell>
        </row>
        <row r="1157">
          <cell r="C1157">
            <v>1145</v>
          </cell>
          <cell r="D1157" t="str">
            <v>M.Christophe GOENNER</v>
          </cell>
        </row>
        <row r="1158">
          <cell r="C1158">
            <v>1146</v>
          </cell>
          <cell r="D1158" t="str">
            <v>M.Hervé JESSEL</v>
          </cell>
        </row>
        <row r="1159">
          <cell r="C1159">
            <v>1147</v>
          </cell>
          <cell r="D1159" t="str">
            <v>M.Quentin BALEYA</v>
          </cell>
        </row>
        <row r="1160">
          <cell r="C1160">
            <v>1148</v>
          </cell>
          <cell r="D1160" t="str">
            <v>M.Robert JEWINE</v>
          </cell>
        </row>
        <row r="1161">
          <cell r="C1161">
            <v>1149</v>
          </cell>
          <cell r="D1161" t="str">
            <v>M.Yohan BRISCHOUX</v>
          </cell>
        </row>
        <row r="1162">
          <cell r="C1162">
            <v>1150</v>
          </cell>
          <cell r="D1162" t="str">
            <v>M.David RAMOS</v>
          </cell>
        </row>
        <row r="1163">
          <cell r="C1163">
            <v>1151</v>
          </cell>
          <cell r="D1163" t="str">
            <v>M.Sylvain BOETSCH</v>
          </cell>
        </row>
        <row r="1164">
          <cell r="C1164">
            <v>1152</v>
          </cell>
          <cell r="D1164" t="str">
            <v>M.Gilles EICHENLAUB</v>
          </cell>
        </row>
        <row r="1165">
          <cell r="C1165">
            <v>1153</v>
          </cell>
          <cell r="D1165" t="str">
            <v>Mme.Pascale VAUDOIS</v>
          </cell>
        </row>
        <row r="1166">
          <cell r="C1166">
            <v>1154</v>
          </cell>
          <cell r="D1166" t="str">
            <v>M.Quentin BALEYA</v>
          </cell>
        </row>
        <row r="1167">
          <cell r="C1167">
            <v>1155</v>
          </cell>
          <cell r="D1167" t="str">
            <v>M.Roger  HILBERT</v>
          </cell>
        </row>
        <row r="1168">
          <cell r="C1168">
            <v>1156</v>
          </cell>
          <cell r="D1168" t="str">
            <v>Mme.Karen LUEGER</v>
          </cell>
        </row>
        <row r="1169">
          <cell r="C1169">
            <v>1157</v>
          </cell>
          <cell r="D1169" t="str">
            <v>Mme.Florence MARRER</v>
          </cell>
        </row>
        <row r="1170">
          <cell r="C1170">
            <v>1158</v>
          </cell>
          <cell r="D1170" t="str">
            <v>M.Sylvain BOETSCH</v>
          </cell>
        </row>
        <row r="1171">
          <cell r="C1171">
            <v>1159</v>
          </cell>
          <cell r="D1171" t="str">
            <v>M.Raphaël GOMEZ</v>
          </cell>
        </row>
        <row r="1172">
          <cell r="C1172">
            <v>1160</v>
          </cell>
          <cell r="D1172" t="str">
            <v>M.Norbert FALGUIERES</v>
          </cell>
        </row>
        <row r="1173">
          <cell r="C1173">
            <v>1161</v>
          </cell>
          <cell r="D1173" t="str">
            <v>Mme.Souhila BELLAHCENE</v>
          </cell>
        </row>
        <row r="1174">
          <cell r="C1174">
            <v>1162</v>
          </cell>
          <cell r="D1174" t="str">
            <v>M.Norbert FALGUIERES</v>
          </cell>
        </row>
        <row r="1175">
          <cell r="C1175">
            <v>1163</v>
          </cell>
          <cell r="D1175" t="str">
            <v>M.Gilles EICHENLAUB</v>
          </cell>
        </row>
        <row r="1176">
          <cell r="C1176">
            <v>1164</v>
          </cell>
          <cell r="D1176" t="str">
            <v>M.Nikola MILICEVIC</v>
          </cell>
        </row>
        <row r="1177">
          <cell r="C1177">
            <v>1165</v>
          </cell>
          <cell r="D1177" t="str">
            <v>M.Christophe ZIELATKIEWICZ</v>
          </cell>
        </row>
        <row r="1178">
          <cell r="C1178">
            <v>1166</v>
          </cell>
          <cell r="D1178" t="str">
            <v>M.Daniel DIDOT</v>
          </cell>
        </row>
        <row r="1179">
          <cell r="C1179">
            <v>1167</v>
          </cell>
          <cell r="D1179" t="str">
            <v>M &amp; MmeParents PFEFFER</v>
          </cell>
        </row>
        <row r="1180">
          <cell r="C1180">
            <v>1168</v>
          </cell>
          <cell r="D1180" t="str">
            <v>M.Stéphane COUR</v>
          </cell>
        </row>
        <row r="1181">
          <cell r="C1181">
            <v>1169</v>
          </cell>
          <cell r="D1181" t="str">
            <v>Mme.Béatrice COSTECALDE</v>
          </cell>
        </row>
        <row r="1182">
          <cell r="C1182">
            <v>1170</v>
          </cell>
          <cell r="D1182" t="str">
            <v>M.Stéphane COUR</v>
          </cell>
        </row>
        <row r="1183">
          <cell r="C1183">
            <v>1171</v>
          </cell>
          <cell r="D1183" t="str">
            <v>M.Alexis GUILBERT</v>
          </cell>
        </row>
        <row r="1184">
          <cell r="C1184">
            <v>1172</v>
          </cell>
          <cell r="D1184" t="str">
            <v>M.Nikola MILICEVIC</v>
          </cell>
        </row>
        <row r="1185">
          <cell r="C1185">
            <v>1173</v>
          </cell>
          <cell r="D1185" t="str">
            <v>M.Anthony ROEMER</v>
          </cell>
        </row>
        <row r="1186">
          <cell r="C1186">
            <v>1174</v>
          </cell>
          <cell r="D1186" t="str">
            <v>M.Sylvain FRIEDRICH</v>
          </cell>
        </row>
        <row r="1187">
          <cell r="C1187">
            <v>1175</v>
          </cell>
          <cell r="D1187" t="str">
            <v>M. Eric  MIDEZ</v>
          </cell>
        </row>
        <row r="1188">
          <cell r="C1188">
            <v>1176</v>
          </cell>
          <cell r="D1188" t="str">
            <v>M. Esteban OTT</v>
          </cell>
        </row>
        <row r="1189">
          <cell r="C1189">
            <v>1177</v>
          </cell>
          <cell r="D1189" t="str">
            <v>M.Benoit COULON</v>
          </cell>
        </row>
        <row r="1190">
          <cell r="C1190">
            <v>1178</v>
          </cell>
          <cell r="D1190" t="str">
            <v>M.Yohan BRISCHOUX</v>
          </cell>
        </row>
        <row r="1191">
          <cell r="C1191">
            <v>1179</v>
          </cell>
          <cell r="D1191" t="str">
            <v>M.Pascal RUMPLER</v>
          </cell>
        </row>
        <row r="1192">
          <cell r="C1192">
            <v>1180</v>
          </cell>
          <cell r="D1192" t="str">
            <v>M.Serge VIEIRA</v>
          </cell>
        </row>
        <row r="1193">
          <cell r="C1193">
            <v>1181</v>
          </cell>
          <cell r="D1193" t="str">
            <v>Mme.Nathalie CLAMME</v>
          </cell>
        </row>
        <row r="1194">
          <cell r="C1194">
            <v>1182</v>
          </cell>
          <cell r="D1194" t="str">
            <v>M.Norbert FALGUIERES</v>
          </cell>
        </row>
        <row r="1195">
          <cell r="C1195">
            <v>1183</v>
          </cell>
          <cell r="D1195" t="str">
            <v>M.Gérard MOUGEOT</v>
          </cell>
        </row>
        <row r="1196">
          <cell r="C1196">
            <v>1184</v>
          </cell>
          <cell r="D1196" t="str">
            <v>M. Eric  MIDEZ</v>
          </cell>
        </row>
        <row r="1197">
          <cell r="C1197">
            <v>1185</v>
          </cell>
          <cell r="D1197" t="str">
            <v>M.Quentin DUBAR</v>
          </cell>
        </row>
        <row r="1198">
          <cell r="C1198">
            <v>1186</v>
          </cell>
          <cell r="D1198" t="str">
            <v>Mme.Crystal JOSE</v>
          </cell>
        </row>
        <row r="1199">
          <cell r="C1199">
            <v>1187</v>
          </cell>
          <cell r="D1199" t="str">
            <v>M.Robert JEWINE</v>
          </cell>
        </row>
        <row r="1200">
          <cell r="C1200">
            <v>1188</v>
          </cell>
          <cell r="D1200" t="str">
            <v>M.Norbert FALGUIERES</v>
          </cell>
        </row>
        <row r="1201">
          <cell r="C1201">
            <v>1189</v>
          </cell>
          <cell r="D1201" t="str">
            <v>M.Mathieu PFEFFER</v>
          </cell>
        </row>
        <row r="1202">
          <cell r="C1202">
            <v>1190</v>
          </cell>
          <cell r="D1202" t="str">
            <v>M.Pascal THIEBAUT</v>
          </cell>
        </row>
        <row r="1203">
          <cell r="C1203">
            <v>1191</v>
          </cell>
          <cell r="D1203" t="str">
            <v>M.Alexis GUILBERT</v>
          </cell>
        </row>
        <row r="1204">
          <cell r="C1204">
            <v>1192</v>
          </cell>
          <cell r="D1204" t="str">
            <v>M.Guillaume CRON</v>
          </cell>
        </row>
        <row r="1205">
          <cell r="C1205">
            <v>1193</v>
          </cell>
          <cell r="D1205" t="str">
            <v>M.Pascal THIEBAUT</v>
          </cell>
        </row>
        <row r="1206">
          <cell r="C1206">
            <v>1194</v>
          </cell>
          <cell r="D1206" t="str">
            <v>M.Robert JEWINE</v>
          </cell>
        </row>
        <row r="1207">
          <cell r="C1207">
            <v>1195</v>
          </cell>
          <cell r="D1207" t="str">
            <v>M.Médéric MOUREAUX</v>
          </cell>
        </row>
        <row r="1208">
          <cell r="C1208">
            <v>1196</v>
          </cell>
          <cell r="D1208" t="str">
            <v>M.Benoit COULON</v>
          </cell>
        </row>
        <row r="1209">
          <cell r="C1209">
            <v>1197</v>
          </cell>
          <cell r="D1209" t="str">
            <v>M.Guillaume CORBET</v>
          </cell>
        </row>
        <row r="1210">
          <cell r="C1210">
            <v>1198</v>
          </cell>
          <cell r="D1210" t="str">
            <v>M.Raphaël GOMEZ</v>
          </cell>
        </row>
        <row r="1211">
          <cell r="C1211">
            <v>1199</v>
          </cell>
          <cell r="D1211" t="str">
            <v>M.Christophe ZIELATKIEWICZ</v>
          </cell>
        </row>
        <row r="1212">
          <cell r="C1212">
            <v>1200</v>
          </cell>
          <cell r="D1212" t="str">
            <v>Mme.Chantal  ANTHONY</v>
          </cell>
        </row>
        <row r="1213">
          <cell r="C1213">
            <v>1201</v>
          </cell>
          <cell r="D1213" t="str">
            <v>M.Alain LAURENT.</v>
          </cell>
        </row>
        <row r="1214">
          <cell r="C1214">
            <v>1202</v>
          </cell>
          <cell r="D1214" t="str">
            <v>M.Olivier BOUCHARD</v>
          </cell>
        </row>
        <row r="1215">
          <cell r="C1215">
            <v>1203</v>
          </cell>
          <cell r="D1215" t="str">
            <v>M.Arnaud LEMENU</v>
          </cell>
        </row>
        <row r="1216">
          <cell r="C1216">
            <v>1204</v>
          </cell>
          <cell r="D1216" t="str">
            <v>M. Stéphane KARLIN</v>
          </cell>
        </row>
        <row r="1217">
          <cell r="C1217">
            <v>1205</v>
          </cell>
          <cell r="D1217" t="str">
            <v>M.Raphaël GOMEZ</v>
          </cell>
        </row>
        <row r="1218">
          <cell r="C1218">
            <v>1206</v>
          </cell>
          <cell r="D1218" t="str">
            <v>M.David SANCEY</v>
          </cell>
        </row>
        <row r="1219">
          <cell r="C1219">
            <v>1207</v>
          </cell>
          <cell r="D1219" t="str">
            <v>M.Gilles EICHENLAUB</v>
          </cell>
        </row>
        <row r="1220">
          <cell r="C1220">
            <v>1208</v>
          </cell>
          <cell r="D1220" t="str">
            <v>M.Guillaume CORBET</v>
          </cell>
        </row>
        <row r="1221">
          <cell r="C1221">
            <v>1209</v>
          </cell>
          <cell r="D1221" t="str">
            <v>M.Nicolas REEB</v>
          </cell>
        </row>
        <row r="1222">
          <cell r="C1222">
            <v>1210</v>
          </cell>
          <cell r="D1222" t="str">
            <v>M.Raphaël GOMEZ</v>
          </cell>
        </row>
        <row r="1223">
          <cell r="C1223">
            <v>1211</v>
          </cell>
          <cell r="D1223" t="str">
            <v>M.Christophe PEREZ</v>
          </cell>
        </row>
        <row r="1224">
          <cell r="C1224">
            <v>1212</v>
          </cell>
          <cell r="D1224" t="str">
            <v>Mme.Chantal  ANTHONY</v>
          </cell>
        </row>
        <row r="1225">
          <cell r="C1225">
            <v>1213</v>
          </cell>
          <cell r="D1225" t="str">
            <v>M.David  BOISSET</v>
          </cell>
        </row>
        <row r="1226">
          <cell r="C1226">
            <v>1214</v>
          </cell>
          <cell r="D1226" t="str">
            <v>M.Jérémie SCHUFFENECKER</v>
          </cell>
        </row>
        <row r="1227">
          <cell r="C1227">
            <v>1215</v>
          </cell>
          <cell r="D1227" t="str">
            <v>M.Jonathan LORBER</v>
          </cell>
        </row>
        <row r="1228">
          <cell r="C1228">
            <v>1216</v>
          </cell>
          <cell r="D1228" t="str">
            <v>M.Christophe PEREZ</v>
          </cell>
        </row>
        <row r="1229">
          <cell r="C1229">
            <v>1217</v>
          </cell>
          <cell r="D1229" t="str">
            <v>M.Quentin JOUAN</v>
          </cell>
        </row>
        <row r="1230">
          <cell r="C1230">
            <v>1218</v>
          </cell>
          <cell r="D1230" t="str">
            <v>M.Francesco BRUNO</v>
          </cell>
        </row>
        <row r="1231">
          <cell r="C1231">
            <v>1219</v>
          </cell>
          <cell r="D1231" t="str">
            <v>M.Gilles MACHUREY</v>
          </cell>
        </row>
        <row r="1232">
          <cell r="C1232">
            <v>1220</v>
          </cell>
          <cell r="D1232" t="str">
            <v>M.David PETIT PHAR</v>
          </cell>
        </row>
        <row r="1233">
          <cell r="C1233">
            <v>1221</v>
          </cell>
          <cell r="D1233" t="str">
            <v>M.Patrick COLNOT</v>
          </cell>
        </row>
        <row r="1234">
          <cell r="C1234">
            <v>1222</v>
          </cell>
          <cell r="D1234" t="str">
            <v>M.Norbert FALGUIERES</v>
          </cell>
        </row>
        <row r="1235">
          <cell r="C1235">
            <v>1223</v>
          </cell>
          <cell r="D1235" t="str">
            <v>M.Raphaël GOMEZ</v>
          </cell>
        </row>
        <row r="1236">
          <cell r="C1236">
            <v>1224</v>
          </cell>
          <cell r="D1236" t="str">
            <v>M.Frédéric SURELLE</v>
          </cell>
        </row>
        <row r="1237">
          <cell r="C1237">
            <v>1225</v>
          </cell>
          <cell r="D1237" t="str">
            <v>M.Serge VIEIRA</v>
          </cell>
        </row>
        <row r="1238">
          <cell r="C1238">
            <v>1226</v>
          </cell>
          <cell r="D1238" t="str">
            <v>M.Sylvain FRIEDRICH</v>
          </cell>
        </row>
        <row r="1239">
          <cell r="C1239">
            <v>1227</v>
          </cell>
          <cell r="D1239" t="str">
            <v>M.William  SAUTRON</v>
          </cell>
        </row>
        <row r="1240">
          <cell r="C1240">
            <v>1228</v>
          </cell>
          <cell r="D1240" t="str">
            <v>M.Guy RONGIER</v>
          </cell>
        </row>
        <row r="1241">
          <cell r="C1241">
            <v>1229</v>
          </cell>
          <cell r="D1241" t="str">
            <v>M.David RAMOS</v>
          </cell>
        </row>
        <row r="1242">
          <cell r="C1242">
            <v>1230</v>
          </cell>
          <cell r="D1242" t="str">
            <v>M.Raphaël GOMEZ</v>
          </cell>
        </row>
        <row r="1243">
          <cell r="C1243">
            <v>1231</v>
          </cell>
          <cell r="D1243" t="str">
            <v>M.Laurent  HESSE</v>
          </cell>
        </row>
        <row r="1244">
          <cell r="C1244">
            <v>1232</v>
          </cell>
          <cell r="D1244" t="str">
            <v>M.Gilles EICHENLAUB</v>
          </cell>
        </row>
        <row r="1245">
          <cell r="C1245">
            <v>1233</v>
          </cell>
          <cell r="D1245" t="str">
            <v xml:space="preserve">M.Laurent  BRUNET </v>
          </cell>
        </row>
        <row r="1246">
          <cell r="C1246">
            <v>1234</v>
          </cell>
          <cell r="D1246" t="str">
            <v>M. Jérôme TITEL</v>
          </cell>
        </row>
        <row r="1247">
          <cell r="C1247">
            <v>1235</v>
          </cell>
          <cell r="D1247" t="str">
            <v>M.Christophe PEREZ</v>
          </cell>
        </row>
        <row r="1248">
          <cell r="C1248">
            <v>1236</v>
          </cell>
          <cell r="D1248" t="str">
            <v>Mme.Florence MARRER</v>
          </cell>
        </row>
        <row r="1249">
          <cell r="C1249">
            <v>1237</v>
          </cell>
          <cell r="D1249" t="str">
            <v>M.Gilles MACHUREY</v>
          </cell>
        </row>
        <row r="1250">
          <cell r="C1250">
            <v>1238</v>
          </cell>
          <cell r="D1250" t="str">
            <v>M.Stéphane COUR</v>
          </cell>
        </row>
        <row r="1251">
          <cell r="C1251">
            <v>1239</v>
          </cell>
          <cell r="D1251" t="str">
            <v>M.Benoit COULON</v>
          </cell>
        </row>
        <row r="1252">
          <cell r="C1252">
            <v>1240</v>
          </cell>
          <cell r="D1252" t="str">
            <v>Mme.Florence MARRER</v>
          </cell>
        </row>
        <row r="1253">
          <cell r="C1253">
            <v>1241</v>
          </cell>
          <cell r="D1253" t="str">
            <v>M.Rudy MERLO</v>
          </cell>
        </row>
        <row r="1254">
          <cell r="C1254">
            <v>1242</v>
          </cell>
          <cell r="D1254" t="str">
            <v>M.Robert JEWINE</v>
          </cell>
        </row>
        <row r="1255">
          <cell r="C1255">
            <v>1243</v>
          </cell>
          <cell r="D1255" t="str">
            <v>M.Hervé JESSEL</v>
          </cell>
        </row>
        <row r="1256">
          <cell r="C1256">
            <v>1244</v>
          </cell>
          <cell r="D1256" t="str">
            <v>M.Raphaël GOMEZ</v>
          </cell>
        </row>
        <row r="1257">
          <cell r="C1257">
            <v>1245</v>
          </cell>
          <cell r="D1257" t="str">
            <v>M.Benoit COULON</v>
          </cell>
        </row>
        <row r="1258">
          <cell r="C1258">
            <v>1246</v>
          </cell>
          <cell r="D1258" t="str">
            <v>M.Jean Philippe DARSCH</v>
          </cell>
        </row>
        <row r="1259">
          <cell r="C1259">
            <v>1247</v>
          </cell>
          <cell r="D1259" t="str">
            <v>M.Patrick COLNOT</v>
          </cell>
        </row>
        <row r="1260">
          <cell r="C1260">
            <v>1248</v>
          </cell>
          <cell r="D1260" t="str">
            <v>M.Alexis GUILBERT</v>
          </cell>
        </row>
        <row r="1261">
          <cell r="C1261">
            <v>1249</v>
          </cell>
          <cell r="D1261" t="str">
            <v>M.Gilles EICHENLAUB</v>
          </cell>
        </row>
        <row r="1262">
          <cell r="C1262">
            <v>1250</v>
          </cell>
          <cell r="D1262" t="str">
            <v>M.Norbert FALGUIERES</v>
          </cell>
        </row>
        <row r="1263">
          <cell r="C1263">
            <v>1251</v>
          </cell>
          <cell r="D1263" t="str">
            <v>M. Bernard DRIFF</v>
          </cell>
        </row>
        <row r="1264">
          <cell r="C1264">
            <v>1252</v>
          </cell>
          <cell r="D1264" t="str">
            <v>M.Benoit COULON</v>
          </cell>
        </row>
        <row r="1265">
          <cell r="C1265">
            <v>1253</v>
          </cell>
          <cell r="D1265" t="str">
            <v>M.Pascal RUMPLER</v>
          </cell>
        </row>
        <row r="1266">
          <cell r="C1266">
            <v>1254</v>
          </cell>
          <cell r="D1266" t="str">
            <v>M. Maxime DUFRENOY</v>
          </cell>
        </row>
        <row r="1267">
          <cell r="C1267">
            <v>1255</v>
          </cell>
          <cell r="D1267" t="str">
            <v>M.Benoit COULON</v>
          </cell>
        </row>
        <row r="1268">
          <cell r="C1268">
            <v>1256</v>
          </cell>
          <cell r="D1268" t="str">
            <v>M.Jérémie CHABON</v>
          </cell>
        </row>
        <row r="1269">
          <cell r="C1269">
            <v>1257</v>
          </cell>
          <cell r="D1269" t="str">
            <v>M.Hervé JESSEL</v>
          </cell>
        </row>
        <row r="1270">
          <cell r="C1270">
            <v>1258</v>
          </cell>
          <cell r="D1270" t="str">
            <v>M.Stéphane COUR</v>
          </cell>
        </row>
        <row r="1271">
          <cell r="C1271">
            <v>1259</v>
          </cell>
          <cell r="D1271" t="str">
            <v>M.David BAUDREY</v>
          </cell>
        </row>
        <row r="1272">
          <cell r="C1272">
            <v>1260</v>
          </cell>
          <cell r="D1272" t="str">
            <v>Mme.Isabelle HIVET.</v>
          </cell>
        </row>
        <row r="1273">
          <cell r="C1273">
            <v>1261</v>
          </cell>
          <cell r="D1273" t="str">
            <v>M.Laurent  HESSE</v>
          </cell>
        </row>
        <row r="1274">
          <cell r="C1274">
            <v>1262</v>
          </cell>
          <cell r="D1274" t="str">
            <v>M.Pascal THIEBAUT</v>
          </cell>
        </row>
        <row r="1275">
          <cell r="C1275">
            <v>1263</v>
          </cell>
          <cell r="D1275" t="str">
            <v>M.Mathieu PFEFFER</v>
          </cell>
        </row>
        <row r="1276">
          <cell r="C1276">
            <v>1264</v>
          </cell>
          <cell r="D1276" t="str">
            <v>M.Ludovic CHATELAIN</v>
          </cell>
        </row>
        <row r="1277">
          <cell r="C1277">
            <v>1265</v>
          </cell>
          <cell r="D1277" t="str">
            <v>M.Pierre Alain MOYSE</v>
          </cell>
        </row>
        <row r="1278">
          <cell r="C1278">
            <v>1266</v>
          </cell>
          <cell r="D1278" t="str">
            <v>M.Nikola MILICEVIC</v>
          </cell>
        </row>
        <row r="1279">
          <cell r="C1279">
            <v>1267</v>
          </cell>
          <cell r="D1279" t="str">
            <v>M.Quentin BALEYA</v>
          </cell>
        </row>
        <row r="1280">
          <cell r="C1280">
            <v>1268</v>
          </cell>
          <cell r="D1280" t="str">
            <v>M.Lionel NAMBOT</v>
          </cell>
        </row>
        <row r="1281">
          <cell r="C1281">
            <v>1269</v>
          </cell>
          <cell r="D1281" t="str">
            <v>M.Raphaël GOMEZ</v>
          </cell>
        </row>
        <row r="1282">
          <cell r="C1282">
            <v>1270</v>
          </cell>
          <cell r="D1282" t="str">
            <v>M.Pierre Alain MOYSE</v>
          </cell>
        </row>
        <row r="1283">
          <cell r="C1283">
            <v>1271</v>
          </cell>
          <cell r="D1283" t="str">
            <v>Mme.Souhila BELLAHCENE</v>
          </cell>
        </row>
        <row r="1284">
          <cell r="C1284">
            <v>1272</v>
          </cell>
          <cell r="D1284" t="str">
            <v>M.James ZIESSEL</v>
          </cell>
        </row>
        <row r="1285">
          <cell r="C1285">
            <v>1273</v>
          </cell>
          <cell r="D1285" t="str">
            <v>M.Dominique ROBERT</v>
          </cell>
        </row>
        <row r="1286">
          <cell r="C1286">
            <v>1274</v>
          </cell>
          <cell r="D1286" t="str">
            <v>Mme.Souhila BELLAHCENE</v>
          </cell>
        </row>
        <row r="1287">
          <cell r="C1287">
            <v>1275</v>
          </cell>
          <cell r="D1287" t="str">
            <v>M.François VETRIVENDAN</v>
          </cell>
        </row>
        <row r="1288">
          <cell r="C1288">
            <v>1276</v>
          </cell>
          <cell r="D1288" t="str">
            <v>M.David RAMOS</v>
          </cell>
        </row>
        <row r="1289">
          <cell r="C1289">
            <v>1277</v>
          </cell>
          <cell r="D1289" t="str">
            <v>M.Christophe GOENNER</v>
          </cell>
        </row>
        <row r="1290">
          <cell r="C1290">
            <v>1278</v>
          </cell>
          <cell r="D1290" t="str">
            <v>M.Yvan BEGIC</v>
          </cell>
        </row>
        <row r="1291">
          <cell r="C1291">
            <v>1279</v>
          </cell>
          <cell r="D1291" t="str">
            <v>M &amp; MmeParents PFEFFER</v>
          </cell>
        </row>
        <row r="1292">
          <cell r="C1292">
            <v>1280</v>
          </cell>
          <cell r="D1292" t="str">
            <v>M.Bertrand SCHULLER</v>
          </cell>
        </row>
        <row r="1293">
          <cell r="C1293">
            <v>1281</v>
          </cell>
          <cell r="D1293" t="str">
            <v>Mme.Laurence VERDUZZO-KRAEMER</v>
          </cell>
        </row>
        <row r="1294">
          <cell r="C1294">
            <v>1282</v>
          </cell>
          <cell r="D1294" t="str">
            <v>M.Sylvain FRIEDRICH</v>
          </cell>
        </row>
        <row r="1295">
          <cell r="C1295">
            <v>1283</v>
          </cell>
          <cell r="D1295" t="str">
            <v>M.Yohan BRISCHOUX</v>
          </cell>
        </row>
        <row r="1296">
          <cell r="C1296">
            <v>1284</v>
          </cell>
          <cell r="D1296" t="str">
            <v>M.Olivier BOUCHARD</v>
          </cell>
        </row>
        <row r="1297">
          <cell r="C1297">
            <v>1285</v>
          </cell>
          <cell r="D1297" t="str">
            <v>M.Jean Christophe GRET</v>
          </cell>
        </row>
        <row r="1298">
          <cell r="C1298">
            <v>1286</v>
          </cell>
          <cell r="D1298" t="str">
            <v>M.Jérémie SCHUFFENECKER</v>
          </cell>
        </row>
        <row r="1299">
          <cell r="C1299">
            <v>1287</v>
          </cell>
          <cell r="D1299" t="str">
            <v>Mme.Cléophée DALLIER</v>
          </cell>
        </row>
        <row r="1300">
          <cell r="C1300">
            <v>1288</v>
          </cell>
          <cell r="D1300" t="str">
            <v>M.Franck LAGARD</v>
          </cell>
        </row>
        <row r="1301">
          <cell r="C1301">
            <v>1289</v>
          </cell>
          <cell r="D1301" t="str">
            <v>M.Alain LAURENT.</v>
          </cell>
        </row>
        <row r="1302">
          <cell r="C1302">
            <v>1290</v>
          </cell>
          <cell r="D1302" t="str">
            <v>M.David  BOISSET</v>
          </cell>
        </row>
        <row r="1303">
          <cell r="C1303">
            <v>1291</v>
          </cell>
          <cell r="D1303" t="str">
            <v>Mme.Alexandra NAUDI</v>
          </cell>
        </row>
        <row r="1304">
          <cell r="C1304">
            <v>1292</v>
          </cell>
          <cell r="D1304" t="str">
            <v>M.Sylvain BOETSCH</v>
          </cell>
        </row>
        <row r="1305">
          <cell r="C1305">
            <v>1293</v>
          </cell>
          <cell r="D1305" t="str">
            <v>Mme.Florence MARRER</v>
          </cell>
        </row>
        <row r="1306">
          <cell r="C1306">
            <v>1294</v>
          </cell>
          <cell r="D1306" t="str">
            <v>M.David SANCEY</v>
          </cell>
        </row>
        <row r="1307">
          <cell r="C1307">
            <v>1295</v>
          </cell>
          <cell r="D1307" t="str">
            <v>M.Guillaume CORBET</v>
          </cell>
        </row>
        <row r="1308">
          <cell r="C1308">
            <v>1296</v>
          </cell>
          <cell r="D1308" t="str">
            <v>M. Jérôme TITEL</v>
          </cell>
        </row>
        <row r="1309">
          <cell r="C1309">
            <v>1297</v>
          </cell>
          <cell r="D1309" t="str">
            <v>M.Stéphane COUR</v>
          </cell>
        </row>
        <row r="1310">
          <cell r="C1310">
            <v>1298</v>
          </cell>
          <cell r="D1310" t="str">
            <v>M. Stéphane KARLIN</v>
          </cell>
        </row>
        <row r="1311">
          <cell r="C1311">
            <v>1299</v>
          </cell>
          <cell r="D1311" t="str">
            <v>Mme.Karen LUEGER</v>
          </cell>
        </row>
        <row r="1312">
          <cell r="C1312">
            <v>1300</v>
          </cell>
          <cell r="D1312" t="str">
            <v>Mme.Karen LUEGER</v>
          </cell>
        </row>
        <row r="1313">
          <cell r="C1313">
            <v>1301</v>
          </cell>
          <cell r="D1313" t="str">
            <v>M.Jonathan LORBER</v>
          </cell>
        </row>
        <row r="1314">
          <cell r="C1314">
            <v>1302</v>
          </cell>
          <cell r="D1314" t="str">
            <v>M.Morgan LACELLE</v>
          </cell>
        </row>
        <row r="1315">
          <cell r="C1315">
            <v>1303</v>
          </cell>
          <cell r="D1315" t="str">
            <v>M.Nicolas REEB</v>
          </cell>
        </row>
        <row r="1316">
          <cell r="C1316">
            <v>1304</v>
          </cell>
          <cell r="D1316" t="str">
            <v>M.Gilles MACHUREY</v>
          </cell>
        </row>
        <row r="1317">
          <cell r="C1317">
            <v>1305</v>
          </cell>
          <cell r="D1317" t="str">
            <v>M.Sylvain BOETSCH</v>
          </cell>
        </row>
        <row r="1318">
          <cell r="C1318">
            <v>1306</v>
          </cell>
          <cell r="D1318" t="str">
            <v>M.Dominique ROBERT</v>
          </cell>
        </row>
        <row r="1319">
          <cell r="C1319">
            <v>1307</v>
          </cell>
          <cell r="D1319" t="str">
            <v>M.Benoit COULON</v>
          </cell>
        </row>
        <row r="1320">
          <cell r="C1320">
            <v>1308</v>
          </cell>
          <cell r="D1320" t="str">
            <v>M.David RAMOS</v>
          </cell>
        </row>
        <row r="1321">
          <cell r="C1321">
            <v>1309</v>
          </cell>
          <cell r="D1321" t="str">
            <v>M.Lionel NAMBOT</v>
          </cell>
        </row>
        <row r="1322">
          <cell r="C1322">
            <v>1310</v>
          </cell>
          <cell r="D1322" t="str">
            <v>M.Olivier FRITSCH</v>
          </cell>
        </row>
        <row r="1323">
          <cell r="C1323">
            <v>1311</v>
          </cell>
          <cell r="D1323" t="str">
            <v>M.Alexis GUILBERT</v>
          </cell>
        </row>
        <row r="1324">
          <cell r="C1324">
            <v>1312</v>
          </cell>
          <cell r="D1324" t="str">
            <v>M.Alain LAURENT.</v>
          </cell>
        </row>
        <row r="1325">
          <cell r="C1325">
            <v>1313</v>
          </cell>
          <cell r="D1325" t="str">
            <v>M.Robert JEWINE</v>
          </cell>
        </row>
        <row r="1326">
          <cell r="C1326">
            <v>1314</v>
          </cell>
          <cell r="D1326" t="str">
            <v>M.Ludovic CHATELAIN</v>
          </cell>
        </row>
        <row r="1327">
          <cell r="C1327">
            <v>1315</v>
          </cell>
          <cell r="D1327" t="str">
            <v>M.Nicolas MEYER</v>
          </cell>
        </row>
        <row r="1328">
          <cell r="C1328">
            <v>1316</v>
          </cell>
          <cell r="D1328" t="str">
            <v>M.David RAMOS</v>
          </cell>
        </row>
        <row r="1329">
          <cell r="C1329">
            <v>1317</v>
          </cell>
          <cell r="D1329" t="str">
            <v>M.David SANCEY</v>
          </cell>
        </row>
        <row r="1330">
          <cell r="C1330">
            <v>1318</v>
          </cell>
          <cell r="D1330" t="str">
            <v>Mme.Alexandra NAUDI</v>
          </cell>
        </row>
        <row r="1331">
          <cell r="C1331">
            <v>1319</v>
          </cell>
          <cell r="D1331" t="str">
            <v>Mme.Emma BALEYA</v>
          </cell>
        </row>
        <row r="1332">
          <cell r="C1332">
            <v>1320</v>
          </cell>
          <cell r="D1332" t="str">
            <v>Mme.Chantal  ANTHONY</v>
          </cell>
        </row>
        <row r="1333">
          <cell r="C1333">
            <v>1321</v>
          </cell>
          <cell r="D1333" t="str">
            <v>M.Benoit COULON</v>
          </cell>
        </row>
        <row r="1334">
          <cell r="C1334">
            <v>1322</v>
          </cell>
          <cell r="D1334" t="str">
            <v>Mme.Cléophée DALLIER</v>
          </cell>
        </row>
        <row r="1335">
          <cell r="C1335">
            <v>1323</v>
          </cell>
          <cell r="D1335" t="str">
            <v>M.Matthias DAFFON</v>
          </cell>
        </row>
        <row r="1336">
          <cell r="C1336">
            <v>1324</v>
          </cell>
          <cell r="D1336" t="str">
            <v>Mme.Crystal JOSE</v>
          </cell>
        </row>
        <row r="1337">
          <cell r="C1337">
            <v>1325</v>
          </cell>
          <cell r="D1337" t="str">
            <v>M.Sylvain FRIEDRICH</v>
          </cell>
        </row>
        <row r="1338">
          <cell r="C1338">
            <v>1326</v>
          </cell>
          <cell r="D1338" t="str">
            <v>M.Matthias DAFFON</v>
          </cell>
        </row>
        <row r="1339">
          <cell r="C1339">
            <v>1327</v>
          </cell>
          <cell r="D1339" t="str">
            <v>Mme.Nathalie CLAMME</v>
          </cell>
        </row>
        <row r="1340">
          <cell r="C1340">
            <v>1328</v>
          </cell>
          <cell r="D1340" t="str">
            <v>M.Christophe PEREZ</v>
          </cell>
        </row>
        <row r="1341">
          <cell r="C1341">
            <v>1329</v>
          </cell>
          <cell r="D1341" t="str">
            <v>M.Robert JEWINE</v>
          </cell>
        </row>
        <row r="1342">
          <cell r="C1342">
            <v>1330</v>
          </cell>
          <cell r="D1342" t="str">
            <v>M.Olivier BURRI</v>
          </cell>
        </row>
        <row r="1343">
          <cell r="C1343">
            <v>1331</v>
          </cell>
          <cell r="D1343" t="str">
            <v>M.Cédric GLOHR</v>
          </cell>
        </row>
        <row r="1344">
          <cell r="C1344">
            <v>1332</v>
          </cell>
          <cell r="D1344" t="str">
            <v>M.Stéphane NOEL</v>
          </cell>
        </row>
        <row r="1345">
          <cell r="C1345">
            <v>1333</v>
          </cell>
          <cell r="D1345" t="str">
            <v>M.Lionel NAMBOT</v>
          </cell>
        </row>
        <row r="1346">
          <cell r="C1346">
            <v>1334</v>
          </cell>
          <cell r="D1346" t="str">
            <v>M.Ludovic CHATELAIN</v>
          </cell>
        </row>
        <row r="1347">
          <cell r="C1347">
            <v>1335</v>
          </cell>
          <cell r="D1347" t="str">
            <v>M.Olivier BOUCHARD</v>
          </cell>
        </row>
        <row r="1348">
          <cell r="C1348">
            <v>1336</v>
          </cell>
          <cell r="D1348" t="str">
            <v>M.Gilles EICHENLAUB</v>
          </cell>
        </row>
        <row r="1349">
          <cell r="C1349">
            <v>1337</v>
          </cell>
          <cell r="D1349" t="str">
            <v>M.Dominique KLICH</v>
          </cell>
        </row>
        <row r="1350">
          <cell r="C1350">
            <v>1338</v>
          </cell>
          <cell r="D1350" t="str">
            <v>Mme.Chantal  ANTHONY</v>
          </cell>
        </row>
        <row r="1351">
          <cell r="C1351">
            <v>1339</v>
          </cell>
          <cell r="D1351" t="str">
            <v>M.Stéphane COUR</v>
          </cell>
        </row>
        <row r="1352">
          <cell r="C1352">
            <v>1340</v>
          </cell>
          <cell r="D1352" t="str">
            <v>M. Maxime DUFRENOY</v>
          </cell>
        </row>
        <row r="1353">
          <cell r="C1353">
            <v>1341</v>
          </cell>
          <cell r="D1353" t="str">
            <v>M.Matthias DAFFON</v>
          </cell>
        </row>
        <row r="1354">
          <cell r="C1354">
            <v>1342</v>
          </cell>
          <cell r="D1354" t="str">
            <v>M.Ludovic CHATELAIN</v>
          </cell>
        </row>
        <row r="1355">
          <cell r="C1355">
            <v>1343</v>
          </cell>
          <cell r="D1355" t="str">
            <v>M.Norbert FALGUIERES</v>
          </cell>
        </row>
        <row r="1356">
          <cell r="C1356">
            <v>1344</v>
          </cell>
          <cell r="D1356" t="str">
            <v>M.Laurent  HESSE</v>
          </cell>
        </row>
        <row r="1357">
          <cell r="C1357">
            <v>1345</v>
          </cell>
          <cell r="D1357" t="str">
            <v>M.Nikola MILICEVIC</v>
          </cell>
        </row>
        <row r="1358">
          <cell r="C1358">
            <v>1346</v>
          </cell>
          <cell r="D1358" t="str">
            <v>M.François VETRIVENDAN</v>
          </cell>
        </row>
        <row r="1359">
          <cell r="C1359">
            <v>1347</v>
          </cell>
          <cell r="D1359" t="str">
            <v>M.Norbert FALGUIERES</v>
          </cell>
        </row>
        <row r="1360">
          <cell r="C1360">
            <v>1348</v>
          </cell>
          <cell r="D1360" t="str">
            <v>M.Cyril FAVAREL</v>
          </cell>
        </row>
        <row r="1361">
          <cell r="C1361">
            <v>1349</v>
          </cell>
          <cell r="D1361" t="str">
            <v>M.Fabrice PLANE</v>
          </cell>
        </row>
        <row r="1362">
          <cell r="C1362">
            <v>1350</v>
          </cell>
          <cell r="D1362" t="str">
            <v>M.Christophe GOENNER</v>
          </cell>
        </row>
        <row r="1363">
          <cell r="C1363">
            <v>1351</v>
          </cell>
          <cell r="D1363" t="str">
            <v>M.Serge VIEIRA</v>
          </cell>
        </row>
        <row r="1364">
          <cell r="C1364">
            <v>1352</v>
          </cell>
          <cell r="D1364" t="str">
            <v>M.Patrick DURUPT</v>
          </cell>
        </row>
        <row r="1365">
          <cell r="C1365">
            <v>1353</v>
          </cell>
          <cell r="D1365" t="str">
            <v>M.Ludovic CHATELAIN</v>
          </cell>
        </row>
        <row r="1366">
          <cell r="C1366">
            <v>1354</v>
          </cell>
          <cell r="D1366" t="str">
            <v>M.Gilles MACHUREY</v>
          </cell>
        </row>
        <row r="1367">
          <cell r="C1367">
            <v>1355</v>
          </cell>
          <cell r="D1367" t="str">
            <v>M.Alexis GUILBERT</v>
          </cell>
        </row>
        <row r="1368">
          <cell r="C1368">
            <v>1356</v>
          </cell>
          <cell r="D1368" t="str">
            <v>Mme.Florence MARRER</v>
          </cell>
        </row>
        <row r="1369">
          <cell r="C1369">
            <v>1357</v>
          </cell>
          <cell r="D1369" t="str">
            <v>M.Robert JEWINE</v>
          </cell>
        </row>
        <row r="1370">
          <cell r="C1370">
            <v>1358</v>
          </cell>
          <cell r="D1370" t="str">
            <v>M.Laurent  HESSE</v>
          </cell>
        </row>
        <row r="1371">
          <cell r="C1371">
            <v>1359</v>
          </cell>
          <cell r="D1371" t="str">
            <v>M.Quentin JOUAN</v>
          </cell>
        </row>
        <row r="1372">
          <cell r="C1372">
            <v>1360</v>
          </cell>
          <cell r="D1372" t="str">
            <v>M.James ZIESSEL</v>
          </cell>
        </row>
        <row r="1373">
          <cell r="C1373">
            <v>1361</v>
          </cell>
          <cell r="D1373" t="str">
            <v>M.Sylvain BOETSCH</v>
          </cell>
        </row>
        <row r="1374">
          <cell r="C1374">
            <v>1362</v>
          </cell>
          <cell r="D1374" t="str">
            <v>Mme.Emma BALEYA</v>
          </cell>
        </row>
        <row r="1375">
          <cell r="C1375">
            <v>1363</v>
          </cell>
          <cell r="D1375" t="str">
            <v>M.Quentin BALEYA</v>
          </cell>
        </row>
        <row r="1376">
          <cell r="C1376">
            <v>1364</v>
          </cell>
          <cell r="D1376" t="str">
            <v>M.Norbert FALGUIERES</v>
          </cell>
        </row>
        <row r="1377">
          <cell r="C1377">
            <v>1365</v>
          </cell>
          <cell r="D1377" t="str">
            <v>M.Fabrice PLANE</v>
          </cell>
        </row>
        <row r="1378">
          <cell r="C1378">
            <v>1366</v>
          </cell>
          <cell r="D1378" t="str">
            <v>M.Norbert FALGUIERES</v>
          </cell>
        </row>
        <row r="1379">
          <cell r="C1379">
            <v>1367</v>
          </cell>
          <cell r="D1379" t="str">
            <v>Mme.Pascale VAUDOIS</v>
          </cell>
        </row>
        <row r="1380">
          <cell r="C1380">
            <v>1368</v>
          </cell>
          <cell r="D1380" t="str">
            <v>M.Guillaume CRON</v>
          </cell>
        </row>
        <row r="1381">
          <cell r="C1381">
            <v>1369</v>
          </cell>
          <cell r="D1381" t="str">
            <v>M.Benoit COULON</v>
          </cell>
        </row>
        <row r="1382">
          <cell r="C1382">
            <v>1370</v>
          </cell>
          <cell r="D1382" t="str">
            <v>M.Jérôme CHAPEY</v>
          </cell>
        </row>
        <row r="1383">
          <cell r="C1383">
            <v>1371</v>
          </cell>
          <cell r="D1383" t="str">
            <v>M.Quentin BALEYA</v>
          </cell>
        </row>
        <row r="1384">
          <cell r="C1384">
            <v>1372</v>
          </cell>
          <cell r="D1384" t="str">
            <v>M.Jérémie SCHUFFENECKER</v>
          </cell>
        </row>
        <row r="1385">
          <cell r="C1385">
            <v>1373</v>
          </cell>
          <cell r="D1385" t="str">
            <v>M.Pascal THIEBAUT</v>
          </cell>
        </row>
        <row r="1386">
          <cell r="C1386">
            <v>1374</v>
          </cell>
          <cell r="D1386" t="str">
            <v>M.Jean Christophe GRET</v>
          </cell>
        </row>
        <row r="1387">
          <cell r="C1387">
            <v>1375</v>
          </cell>
          <cell r="D1387" t="str">
            <v>M.Lionel JUGUELET</v>
          </cell>
        </row>
        <row r="1388">
          <cell r="C1388">
            <v>1376</v>
          </cell>
          <cell r="D1388" t="str">
            <v>M.Stéphane COUR</v>
          </cell>
        </row>
        <row r="1389">
          <cell r="C1389">
            <v>1377</v>
          </cell>
          <cell r="D1389" t="str">
            <v>M.Jérémie SCHUFFENECKER</v>
          </cell>
        </row>
        <row r="1390">
          <cell r="C1390">
            <v>1378</v>
          </cell>
          <cell r="D1390" t="str">
            <v>M.Cyril FAVAREL</v>
          </cell>
        </row>
        <row r="1391">
          <cell r="C1391">
            <v>1379</v>
          </cell>
          <cell r="D1391" t="str">
            <v>M.Benoit COULON</v>
          </cell>
        </row>
        <row r="1392">
          <cell r="C1392">
            <v>1380</v>
          </cell>
          <cell r="D1392" t="str">
            <v>M.Stéphane COUR</v>
          </cell>
        </row>
        <row r="1393">
          <cell r="C1393">
            <v>1381</v>
          </cell>
          <cell r="D1393" t="str">
            <v>M.Pascal THIEBAUT</v>
          </cell>
        </row>
        <row r="1394">
          <cell r="C1394">
            <v>1382</v>
          </cell>
          <cell r="D1394" t="str">
            <v>M.David BOUVRESSE</v>
          </cell>
        </row>
        <row r="1395">
          <cell r="C1395">
            <v>1383</v>
          </cell>
          <cell r="D1395" t="str">
            <v>M.Christophe PEREZ</v>
          </cell>
        </row>
        <row r="1396">
          <cell r="C1396">
            <v>1384</v>
          </cell>
          <cell r="D1396" t="str">
            <v>M.Morgan LACELLE</v>
          </cell>
        </row>
        <row r="1397">
          <cell r="C1397">
            <v>1385</v>
          </cell>
          <cell r="D1397" t="str">
            <v>M.Dominique ROBERT</v>
          </cell>
        </row>
        <row r="1398">
          <cell r="C1398">
            <v>1386</v>
          </cell>
          <cell r="D1398" t="str">
            <v>M.Yohan BRISCHOUX</v>
          </cell>
        </row>
        <row r="1399">
          <cell r="C1399">
            <v>1387</v>
          </cell>
          <cell r="D1399" t="str">
            <v>M. Thierry LE GALL</v>
          </cell>
        </row>
        <row r="1400">
          <cell r="C1400">
            <v>1388</v>
          </cell>
          <cell r="D1400" t="str">
            <v>M.Dominique KLICH</v>
          </cell>
        </row>
        <row r="1401">
          <cell r="C1401">
            <v>1389</v>
          </cell>
          <cell r="D1401" t="str">
            <v>M.Christophe PEREZ</v>
          </cell>
        </row>
        <row r="1402">
          <cell r="C1402">
            <v>1390</v>
          </cell>
          <cell r="D1402" t="str">
            <v>M.Kevin BALEYA</v>
          </cell>
        </row>
        <row r="1404">
          <cell r="C1404">
            <v>1392</v>
          </cell>
        </row>
        <row r="1405">
          <cell r="C1405">
            <v>1393</v>
          </cell>
        </row>
        <row r="1406">
          <cell r="C1406">
            <v>1394</v>
          </cell>
        </row>
        <row r="1407">
          <cell r="C1407">
            <v>1395</v>
          </cell>
        </row>
        <row r="1408">
          <cell r="C1408">
            <v>1396</v>
          </cell>
        </row>
        <row r="1409">
          <cell r="C1409">
            <v>1397</v>
          </cell>
        </row>
        <row r="1410">
          <cell r="C1410">
            <v>1398</v>
          </cell>
        </row>
        <row r="1411">
          <cell r="C1411">
            <v>1399</v>
          </cell>
        </row>
        <row r="1412">
          <cell r="C1412">
            <v>1400</v>
          </cell>
        </row>
        <row r="1413">
          <cell r="C1413">
            <v>1401</v>
          </cell>
        </row>
        <row r="1414">
          <cell r="C1414">
            <v>1402</v>
          </cell>
        </row>
        <row r="1415">
          <cell r="C1415">
            <v>1403</v>
          </cell>
        </row>
        <row r="1416">
          <cell r="C1416">
            <v>1404</v>
          </cell>
        </row>
        <row r="1417">
          <cell r="C1417">
            <v>1405</v>
          </cell>
        </row>
        <row r="1418">
          <cell r="C1418">
            <v>1406</v>
          </cell>
        </row>
        <row r="1419">
          <cell r="C1419">
            <v>1407</v>
          </cell>
        </row>
        <row r="1420">
          <cell r="C1420">
            <v>1408</v>
          </cell>
        </row>
        <row r="1421">
          <cell r="C1421">
            <v>1409</v>
          </cell>
        </row>
        <row r="1422">
          <cell r="C1422">
            <v>1410</v>
          </cell>
        </row>
        <row r="1423">
          <cell r="C1423">
            <v>1411</v>
          </cell>
        </row>
        <row r="1424">
          <cell r="C1424">
            <v>1412</v>
          </cell>
        </row>
        <row r="1425">
          <cell r="C1425">
            <v>1413</v>
          </cell>
        </row>
        <row r="1426">
          <cell r="C1426">
            <v>1414</v>
          </cell>
        </row>
        <row r="1427">
          <cell r="C1427">
            <v>1415</v>
          </cell>
        </row>
        <row r="1428">
          <cell r="C1428">
            <v>1416</v>
          </cell>
        </row>
        <row r="1429">
          <cell r="C1429">
            <v>1417</v>
          </cell>
        </row>
        <row r="1430">
          <cell r="C1430">
            <v>1418</v>
          </cell>
        </row>
        <row r="1431">
          <cell r="C1431">
            <v>1419</v>
          </cell>
        </row>
        <row r="1432">
          <cell r="C1432">
            <v>1420</v>
          </cell>
        </row>
        <row r="1433">
          <cell r="C1433">
            <v>1421</v>
          </cell>
        </row>
        <row r="1434">
          <cell r="C1434">
            <v>1422</v>
          </cell>
        </row>
        <row r="1435">
          <cell r="C1435">
            <v>1423</v>
          </cell>
        </row>
        <row r="1436">
          <cell r="C1436">
            <v>1424</v>
          </cell>
        </row>
        <row r="1437">
          <cell r="C1437">
            <v>1425</v>
          </cell>
        </row>
        <row r="1438">
          <cell r="C1438">
            <v>1426</v>
          </cell>
        </row>
        <row r="1439">
          <cell r="C1439">
            <v>1427</v>
          </cell>
        </row>
        <row r="1440">
          <cell r="C1440">
            <v>1428</v>
          </cell>
        </row>
        <row r="1441">
          <cell r="C1441">
            <v>1429</v>
          </cell>
        </row>
        <row r="1442">
          <cell r="C1442">
            <v>1430</v>
          </cell>
        </row>
        <row r="1443">
          <cell r="C1443">
            <v>1431</v>
          </cell>
        </row>
        <row r="1444">
          <cell r="C1444">
            <v>1432</v>
          </cell>
        </row>
        <row r="1445">
          <cell r="C1445">
            <v>1433</v>
          </cell>
        </row>
        <row r="1446">
          <cell r="C1446">
            <v>1434</v>
          </cell>
        </row>
        <row r="1447">
          <cell r="C1447">
            <v>1435</v>
          </cell>
        </row>
        <row r="1448">
          <cell r="C1448">
            <v>1436</v>
          </cell>
        </row>
        <row r="1449">
          <cell r="C1449">
            <v>1437</v>
          </cell>
        </row>
        <row r="1450">
          <cell r="C1450">
            <v>1438</v>
          </cell>
        </row>
        <row r="1451">
          <cell r="C1451">
            <v>1439</v>
          </cell>
        </row>
        <row r="1452">
          <cell r="C1452">
            <v>1440</v>
          </cell>
        </row>
        <row r="1453">
          <cell r="C1453">
            <v>1441</v>
          </cell>
        </row>
        <row r="1454">
          <cell r="C1454">
            <v>1442</v>
          </cell>
        </row>
        <row r="1455">
          <cell r="C1455">
            <v>1443</v>
          </cell>
        </row>
        <row r="1456">
          <cell r="C1456">
            <v>1444</v>
          </cell>
        </row>
        <row r="1457">
          <cell r="C1457">
            <v>1445</v>
          </cell>
        </row>
        <row r="1458">
          <cell r="C1458">
            <v>1446</v>
          </cell>
        </row>
        <row r="1459">
          <cell r="C1459">
            <v>1447</v>
          </cell>
        </row>
        <row r="1460">
          <cell r="C1460">
            <v>1448</v>
          </cell>
        </row>
        <row r="1461">
          <cell r="C1461">
            <v>1449</v>
          </cell>
        </row>
        <row r="1462">
          <cell r="C1462">
            <v>1450</v>
          </cell>
        </row>
        <row r="1463">
          <cell r="C1463">
            <v>1451</v>
          </cell>
        </row>
        <row r="1464">
          <cell r="C1464">
            <v>1452</v>
          </cell>
        </row>
        <row r="1465">
          <cell r="C1465">
            <v>1453</v>
          </cell>
        </row>
        <row r="1466">
          <cell r="C1466">
            <v>1454</v>
          </cell>
        </row>
        <row r="1467">
          <cell r="C1467">
            <v>1455</v>
          </cell>
        </row>
        <row r="1468">
          <cell r="C1468">
            <v>1456</v>
          </cell>
        </row>
        <row r="1469">
          <cell r="C1469">
            <v>1457</v>
          </cell>
        </row>
        <row r="1470">
          <cell r="C1470">
            <v>1458</v>
          </cell>
        </row>
        <row r="1471">
          <cell r="C1471">
            <v>1459</v>
          </cell>
        </row>
        <row r="1472">
          <cell r="C1472">
            <v>1460</v>
          </cell>
        </row>
        <row r="1473">
          <cell r="C1473">
            <v>1461</v>
          </cell>
        </row>
        <row r="1474">
          <cell r="C1474">
            <v>1462</v>
          </cell>
        </row>
        <row r="1475">
          <cell r="C1475">
            <v>1463</v>
          </cell>
        </row>
        <row r="1476">
          <cell r="C1476">
            <v>1464</v>
          </cell>
        </row>
        <row r="1477">
          <cell r="C1477">
            <v>1465</v>
          </cell>
        </row>
        <row r="1478">
          <cell r="C1478">
            <v>1466</v>
          </cell>
        </row>
        <row r="1479">
          <cell r="C1479">
            <v>1467</v>
          </cell>
        </row>
        <row r="1480">
          <cell r="C1480">
            <v>1468</v>
          </cell>
        </row>
        <row r="1481">
          <cell r="C1481">
            <v>1469</v>
          </cell>
        </row>
        <row r="1482">
          <cell r="C1482">
            <v>1470</v>
          </cell>
        </row>
        <row r="1483">
          <cell r="C1483">
            <v>1471</v>
          </cell>
        </row>
        <row r="1484">
          <cell r="C1484">
            <v>1472</v>
          </cell>
        </row>
        <row r="1485">
          <cell r="C1485">
            <v>1473</v>
          </cell>
        </row>
        <row r="1486">
          <cell r="C1486">
            <v>1474</v>
          </cell>
        </row>
        <row r="1487">
          <cell r="C1487">
            <v>1475</v>
          </cell>
        </row>
        <row r="1488">
          <cell r="C1488">
            <v>1476</v>
          </cell>
        </row>
        <row r="1489">
          <cell r="C1489">
            <v>1477</v>
          </cell>
        </row>
        <row r="1490">
          <cell r="C1490">
            <v>1478</v>
          </cell>
        </row>
        <row r="1491">
          <cell r="C1491">
            <v>1479</v>
          </cell>
        </row>
        <row r="1492">
          <cell r="C1492">
            <v>1480</v>
          </cell>
        </row>
        <row r="1493">
          <cell r="C1493">
            <v>1481</v>
          </cell>
        </row>
        <row r="1494">
          <cell r="C1494">
            <v>1482</v>
          </cell>
        </row>
        <row r="1495">
          <cell r="C1495">
            <v>1483</v>
          </cell>
        </row>
        <row r="1496">
          <cell r="C1496">
            <v>1484</v>
          </cell>
        </row>
        <row r="1497">
          <cell r="C1497">
            <v>1485</v>
          </cell>
        </row>
        <row r="1498">
          <cell r="C1498">
            <v>1486</v>
          </cell>
        </row>
        <row r="1499">
          <cell r="C1499">
            <v>1487</v>
          </cell>
        </row>
        <row r="1500">
          <cell r="C1500">
            <v>1488</v>
          </cell>
        </row>
        <row r="1501">
          <cell r="C1501">
            <v>1489</v>
          </cell>
        </row>
        <row r="1502">
          <cell r="C1502">
            <v>1490</v>
          </cell>
        </row>
        <row r="1503">
          <cell r="C1503">
            <v>1491</v>
          </cell>
        </row>
        <row r="1504">
          <cell r="C1504">
            <v>1492</v>
          </cell>
        </row>
        <row r="1505">
          <cell r="C1505">
            <v>1493</v>
          </cell>
        </row>
        <row r="1506">
          <cell r="C1506">
            <v>1494</v>
          </cell>
        </row>
        <row r="1507">
          <cell r="C1507">
            <v>1495</v>
          </cell>
        </row>
        <row r="1508">
          <cell r="C1508">
            <v>1496</v>
          </cell>
        </row>
        <row r="1509">
          <cell r="C1509">
            <v>1497</v>
          </cell>
        </row>
        <row r="1510">
          <cell r="C1510">
            <v>1498</v>
          </cell>
        </row>
        <row r="1511">
          <cell r="C1511">
            <v>1499</v>
          </cell>
        </row>
        <row r="1512">
          <cell r="C1512">
            <v>1500</v>
          </cell>
        </row>
        <row r="1513">
          <cell r="C1513">
            <v>1501</v>
          </cell>
        </row>
        <row r="1514">
          <cell r="C1514">
            <v>1502</v>
          </cell>
        </row>
        <row r="1515">
          <cell r="C1515">
            <v>1503</v>
          </cell>
        </row>
        <row r="1516">
          <cell r="C1516">
            <v>1504</v>
          </cell>
        </row>
        <row r="1517">
          <cell r="C1517">
            <v>1505</v>
          </cell>
        </row>
        <row r="1518">
          <cell r="C1518">
            <v>1506</v>
          </cell>
        </row>
        <row r="1519">
          <cell r="C1519">
            <v>1507</v>
          </cell>
        </row>
        <row r="1520">
          <cell r="C1520">
            <v>1508</v>
          </cell>
        </row>
        <row r="1521">
          <cell r="C1521">
            <v>1509</v>
          </cell>
        </row>
        <row r="1522">
          <cell r="C1522">
            <v>1510</v>
          </cell>
        </row>
        <row r="1523">
          <cell r="C1523">
            <v>1511</v>
          </cell>
        </row>
        <row r="1524">
          <cell r="C1524">
            <v>1512</v>
          </cell>
        </row>
        <row r="1525">
          <cell r="C1525">
            <v>1513</v>
          </cell>
        </row>
        <row r="1526">
          <cell r="C1526">
            <v>1514</v>
          </cell>
        </row>
        <row r="1527">
          <cell r="C1527">
            <v>1515</v>
          </cell>
        </row>
        <row r="1528">
          <cell r="C1528">
            <v>1516</v>
          </cell>
        </row>
        <row r="1529">
          <cell r="C1529">
            <v>1517</v>
          </cell>
        </row>
        <row r="1530">
          <cell r="C1530">
            <v>1518</v>
          </cell>
        </row>
        <row r="1531">
          <cell r="C1531">
            <v>1519</v>
          </cell>
        </row>
        <row r="1532">
          <cell r="C1532">
            <v>1520</v>
          </cell>
        </row>
        <row r="1533">
          <cell r="C1533">
            <v>1521</v>
          </cell>
        </row>
        <row r="1534">
          <cell r="C1534">
            <v>1522</v>
          </cell>
        </row>
        <row r="1535">
          <cell r="C1535">
            <v>1523</v>
          </cell>
        </row>
        <row r="1536">
          <cell r="C1536">
            <v>1524</v>
          </cell>
        </row>
        <row r="1537">
          <cell r="C1537">
            <v>1525</v>
          </cell>
        </row>
        <row r="1538">
          <cell r="C1538">
            <v>1526</v>
          </cell>
        </row>
        <row r="1539">
          <cell r="C1539">
            <v>1527</v>
          </cell>
        </row>
        <row r="1540">
          <cell r="C1540">
            <v>1528</v>
          </cell>
        </row>
        <row r="1541">
          <cell r="C1541">
            <v>1529</v>
          </cell>
        </row>
        <row r="1542">
          <cell r="C1542">
            <v>1530</v>
          </cell>
        </row>
        <row r="1543">
          <cell r="C1543">
            <v>1531</v>
          </cell>
        </row>
        <row r="1544">
          <cell r="C1544">
            <v>1532</v>
          </cell>
        </row>
        <row r="1545">
          <cell r="C1545">
            <v>1533</v>
          </cell>
        </row>
        <row r="1546">
          <cell r="C1546">
            <v>1534</v>
          </cell>
        </row>
        <row r="1547">
          <cell r="C1547">
            <v>1535</v>
          </cell>
        </row>
        <row r="1548">
          <cell r="C1548">
            <v>1536</v>
          </cell>
        </row>
        <row r="1549">
          <cell r="C1549">
            <v>1537</v>
          </cell>
        </row>
        <row r="1550">
          <cell r="C1550">
            <v>1538</v>
          </cell>
        </row>
        <row r="1551">
          <cell r="C1551">
            <v>1539</v>
          </cell>
        </row>
        <row r="1552">
          <cell r="C1552">
            <v>1540</v>
          </cell>
        </row>
        <row r="1553">
          <cell r="C1553">
            <v>1541</v>
          </cell>
        </row>
        <row r="1554">
          <cell r="C1554">
            <v>1542</v>
          </cell>
        </row>
        <row r="1555">
          <cell r="C1555">
            <v>1543</v>
          </cell>
        </row>
        <row r="1556">
          <cell r="C1556">
            <v>1544</v>
          </cell>
        </row>
        <row r="1557">
          <cell r="C1557">
            <v>1545</v>
          </cell>
        </row>
        <row r="1558">
          <cell r="C1558">
            <v>1546</v>
          </cell>
        </row>
        <row r="1559">
          <cell r="C1559">
            <v>1547</v>
          </cell>
        </row>
        <row r="1560">
          <cell r="C1560">
            <v>1548</v>
          </cell>
        </row>
        <row r="1561">
          <cell r="C1561">
            <v>1549</v>
          </cell>
        </row>
        <row r="1562">
          <cell r="C1562">
            <v>1550</v>
          </cell>
        </row>
        <row r="1563">
          <cell r="C1563">
            <v>1551</v>
          </cell>
        </row>
        <row r="1564">
          <cell r="C1564">
            <v>1552</v>
          </cell>
        </row>
        <row r="1565">
          <cell r="C1565">
            <v>1553</v>
          </cell>
        </row>
        <row r="1566">
          <cell r="C1566">
            <v>1554</v>
          </cell>
        </row>
        <row r="1567">
          <cell r="C1567">
            <v>1555</v>
          </cell>
        </row>
        <row r="1568">
          <cell r="C1568">
            <v>1556</v>
          </cell>
        </row>
        <row r="1569">
          <cell r="C1569">
            <v>1557</v>
          </cell>
        </row>
        <row r="1570">
          <cell r="C1570">
            <v>1558</v>
          </cell>
        </row>
        <row r="1571">
          <cell r="C1571">
            <v>1559</v>
          </cell>
        </row>
        <row r="1572">
          <cell r="C1572">
            <v>1560</v>
          </cell>
        </row>
        <row r="1573">
          <cell r="C1573">
            <v>1561</v>
          </cell>
        </row>
        <row r="1574">
          <cell r="C1574">
            <v>1562</v>
          </cell>
        </row>
        <row r="1575">
          <cell r="C1575">
            <v>1563</v>
          </cell>
        </row>
        <row r="1576">
          <cell r="C1576">
            <v>1564</v>
          </cell>
        </row>
        <row r="1577">
          <cell r="C1577">
            <v>1565</v>
          </cell>
        </row>
        <row r="1578">
          <cell r="C1578">
            <v>1566</v>
          </cell>
        </row>
        <row r="1579">
          <cell r="C1579">
            <v>1567</v>
          </cell>
        </row>
        <row r="1580">
          <cell r="C1580">
            <v>1568</v>
          </cell>
        </row>
        <row r="1581">
          <cell r="C1581">
            <v>1569</v>
          </cell>
        </row>
        <row r="1582">
          <cell r="C1582">
            <v>1570</v>
          </cell>
        </row>
        <row r="1583">
          <cell r="C1583">
            <v>1571</v>
          </cell>
        </row>
        <row r="1584">
          <cell r="C1584">
            <v>1572</v>
          </cell>
        </row>
        <row r="1585">
          <cell r="C1585">
            <v>1573</v>
          </cell>
        </row>
        <row r="1586">
          <cell r="C1586">
            <v>1574</v>
          </cell>
        </row>
        <row r="1587">
          <cell r="C1587">
            <v>1575</v>
          </cell>
        </row>
        <row r="1588">
          <cell r="C1588">
            <v>1576</v>
          </cell>
        </row>
        <row r="1589">
          <cell r="C1589">
            <v>1577</v>
          </cell>
        </row>
        <row r="1590">
          <cell r="C1590">
            <v>1578</v>
          </cell>
        </row>
        <row r="1591">
          <cell r="C1591">
            <v>1579</v>
          </cell>
        </row>
        <row r="1592">
          <cell r="C1592">
            <v>1580</v>
          </cell>
        </row>
        <row r="1593">
          <cell r="C1593">
            <v>1581</v>
          </cell>
        </row>
        <row r="1594">
          <cell r="C1594">
            <v>1582</v>
          </cell>
        </row>
        <row r="1595">
          <cell r="C1595">
            <v>1583</v>
          </cell>
        </row>
        <row r="1596">
          <cell r="C1596">
            <v>1584</v>
          </cell>
        </row>
        <row r="1597">
          <cell r="C1597">
            <v>1585</v>
          </cell>
        </row>
        <row r="1598">
          <cell r="C1598">
            <v>1586</v>
          </cell>
        </row>
        <row r="1599">
          <cell r="C1599">
            <v>1587</v>
          </cell>
        </row>
        <row r="1600">
          <cell r="C1600">
            <v>1588</v>
          </cell>
        </row>
        <row r="1601">
          <cell r="C1601">
            <v>1589</v>
          </cell>
        </row>
        <row r="1602">
          <cell r="C1602">
            <v>1590</v>
          </cell>
        </row>
        <row r="1603">
          <cell r="C1603">
            <v>1591</v>
          </cell>
        </row>
        <row r="1604">
          <cell r="C1604">
            <v>1592</v>
          </cell>
        </row>
        <row r="1605">
          <cell r="C1605">
            <v>1593</v>
          </cell>
        </row>
        <row r="1606">
          <cell r="C1606">
            <v>1594</v>
          </cell>
        </row>
        <row r="1607">
          <cell r="C1607">
            <v>1595</v>
          </cell>
        </row>
        <row r="1608">
          <cell r="C1608">
            <v>1596</v>
          </cell>
        </row>
        <row r="1609">
          <cell r="C1609">
            <v>1597</v>
          </cell>
        </row>
        <row r="1610">
          <cell r="C1610">
            <v>1598</v>
          </cell>
        </row>
        <row r="1611">
          <cell r="C1611">
            <v>1599</v>
          </cell>
        </row>
        <row r="1612">
          <cell r="C1612">
            <v>1600</v>
          </cell>
        </row>
        <row r="1613">
          <cell r="C1613">
            <v>1601</v>
          </cell>
        </row>
        <row r="1614">
          <cell r="C1614">
            <v>1602</v>
          </cell>
        </row>
        <row r="1615">
          <cell r="C1615">
            <v>1603</v>
          </cell>
        </row>
        <row r="1616">
          <cell r="C1616">
            <v>1604</v>
          </cell>
        </row>
        <row r="1617">
          <cell r="C1617">
            <v>1605</v>
          </cell>
        </row>
        <row r="1618">
          <cell r="C1618">
            <v>1606</v>
          </cell>
        </row>
        <row r="1619">
          <cell r="C1619">
            <v>1607</v>
          </cell>
        </row>
        <row r="1620">
          <cell r="C1620">
            <v>1608</v>
          </cell>
        </row>
        <row r="1621">
          <cell r="C1621">
            <v>1609</v>
          </cell>
        </row>
        <row r="1622">
          <cell r="C1622">
            <v>1610</v>
          </cell>
        </row>
        <row r="1623">
          <cell r="C1623">
            <v>1611</v>
          </cell>
        </row>
        <row r="1624">
          <cell r="C1624">
            <v>1612</v>
          </cell>
        </row>
        <row r="1625">
          <cell r="C1625">
            <v>1613</v>
          </cell>
        </row>
        <row r="1626">
          <cell r="C1626">
            <v>1614</v>
          </cell>
        </row>
        <row r="1627">
          <cell r="C1627">
            <v>1615</v>
          </cell>
        </row>
        <row r="1628">
          <cell r="C1628">
            <v>1616</v>
          </cell>
        </row>
        <row r="1629">
          <cell r="C1629">
            <v>1617</v>
          </cell>
        </row>
        <row r="1630">
          <cell r="C1630">
            <v>1618</v>
          </cell>
        </row>
        <row r="1631">
          <cell r="C1631">
            <v>1619</v>
          </cell>
        </row>
        <row r="1632">
          <cell r="C1632">
            <v>1620</v>
          </cell>
        </row>
        <row r="1633">
          <cell r="C1633">
            <v>1621</v>
          </cell>
        </row>
        <row r="1634">
          <cell r="C1634">
            <v>1622</v>
          </cell>
        </row>
        <row r="1635">
          <cell r="C1635">
            <v>1623</v>
          </cell>
        </row>
        <row r="1636">
          <cell r="C1636">
            <v>1624</v>
          </cell>
        </row>
        <row r="1637">
          <cell r="C1637">
            <v>1625</v>
          </cell>
        </row>
        <row r="1638">
          <cell r="C1638">
            <v>1626</v>
          </cell>
        </row>
        <row r="1639">
          <cell r="C1639">
            <v>1627</v>
          </cell>
        </row>
        <row r="1640">
          <cell r="C1640">
            <v>1628</v>
          </cell>
        </row>
        <row r="1641">
          <cell r="C1641">
            <v>1629</v>
          </cell>
        </row>
        <row r="1642">
          <cell r="C1642">
            <v>1630</v>
          </cell>
        </row>
        <row r="1643">
          <cell r="C1643">
            <v>1631</v>
          </cell>
        </row>
        <row r="1644">
          <cell r="C1644">
            <v>1632</v>
          </cell>
        </row>
        <row r="1645">
          <cell r="C1645">
            <v>1633</v>
          </cell>
        </row>
        <row r="1646">
          <cell r="C1646">
            <v>1634</v>
          </cell>
        </row>
        <row r="1647">
          <cell r="C1647">
            <v>1635</v>
          </cell>
        </row>
        <row r="1648">
          <cell r="C1648">
            <v>1636</v>
          </cell>
        </row>
        <row r="1649">
          <cell r="C1649">
            <v>1637</v>
          </cell>
        </row>
        <row r="1650">
          <cell r="C1650">
            <v>1638</v>
          </cell>
        </row>
        <row r="1651">
          <cell r="C1651">
            <v>1639</v>
          </cell>
        </row>
        <row r="1652">
          <cell r="C1652">
            <v>1640</v>
          </cell>
        </row>
        <row r="1653">
          <cell r="C1653">
            <v>1641</v>
          </cell>
        </row>
        <row r="1654">
          <cell r="C1654">
            <v>1642</v>
          </cell>
        </row>
        <row r="1655">
          <cell r="C1655">
            <v>1643</v>
          </cell>
        </row>
        <row r="1656">
          <cell r="C1656">
            <v>1644</v>
          </cell>
        </row>
        <row r="1657">
          <cell r="C1657">
            <v>1645</v>
          </cell>
        </row>
        <row r="1658">
          <cell r="C1658">
            <v>1646</v>
          </cell>
        </row>
        <row r="1659">
          <cell r="C1659">
            <v>1647</v>
          </cell>
        </row>
        <row r="1660">
          <cell r="C1660">
            <v>1648</v>
          </cell>
        </row>
        <row r="1661">
          <cell r="C1661">
            <v>1649</v>
          </cell>
        </row>
        <row r="1662">
          <cell r="C1662">
            <v>1650</v>
          </cell>
        </row>
        <row r="1663">
          <cell r="C1663">
            <v>1651</v>
          </cell>
        </row>
        <row r="1664">
          <cell r="C1664">
            <v>1652</v>
          </cell>
        </row>
        <row r="1665">
          <cell r="C1665">
            <v>1653</v>
          </cell>
        </row>
        <row r="1666">
          <cell r="C1666">
            <v>1654</v>
          </cell>
        </row>
        <row r="1667">
          <cell r="C1667">
            <v>1655</v>
          </cell>
        </row>
        <row r="1668">
          <cell r="C1668">
            <v>1656</v>
          </cell>
        </row>
        <row r="1669">
          <cell r="C1669">
            <v>1657</v>
          </cell>
        </row>
        <row r="1670">
          <cell r="C1670">
            <v>1658</v>
          </cell>
        </row>
        <row r="1671">
          <cell r="C1671">
            <v>1659</v>
          </cell>
        </row>
        <row r="1672">
          <cell r="C1672">
            <v>1660</v>
          </cell>
        </row>
        <row r="1673">
          <cell r="C1673">
            <v>1661</v>
          </cell>
        </row>
        <row r="1674">
          <cell r="C1674">
            <v>1662</v>
          </cell>
        </row>
        <row r="1675">
          <cell r="C1675">
            <v>1663</v>
          </cell>
        </row>
        <row r="1676">
          <cell r="C1676">
            <v>1664</v>
          </cell>
        </row>
        <row r="1677">
          <cell r="C1677">
            <v>1665</v>
          </cell>
        </row>
        <row r="1678">
          <cell r="C1678">
            <v>1666</v>
          </cell>
        </row>
        <row r="1679">
          <cell r="C1679">
            <v>1667</v>
          </cell>
        </row>
        <row r="1680">
          <cell r="C1680">
            <v>1668</v>
          </cell>
        </row>
        <row r="1681">
          <cell r="C1681">
            <v>1669</v>
          </cell>
        </row>
        <row r="1682">
          <cell r="C1682">
            <v>1670</v>
          </cell>
        </row>
        <row r="1683">
          <cell r="C1683">
            <v>1671</v>
          </cell>
        </row>
        <row r="1684">
          <cell r="C1684">
            <v>1672</v>
          </cell>
        </row>
        <row r="1685">
          <cell r="C1685">
            <v>1673</v>
          </cell>
        </row>
        <row r="1686">
          <cell r="C1686">
            <v>1674</v>
          </cell>
        </row>
        <row r="1687">
          <cell r="C1687">
            <v>1675</v>
          </cell>
        </row>
        <row r="1688">
          <cell r="C1688">
            <v>1676</v>
          </cell>
        </row>
        <row r="1689">
          <cell r="C1689">
            <v>1677</v>
          </cell>
        </row>
        <row r="1690">
          <cell r="C1690">
            <v>1678</v>
          </cell>
        </row>
        <row r="1691">
          <cell r="C1691">
            <v>1679</v>
          </cell>
        </row>
        <row r="1692">
          <cell r="C1692">
            <v>1680</v>
          </cell>
        </row>
        <row r="1693">
          <cell r="C1693">
            <v>1681</v>
          </cell>
        </row>
        <row r="1694">
          <cell r="C1694">
            <v>1682</v>
          </cell>
        </row>
        <row r="1695">
          <cell r="C1695">
            <v>1683</v>
          </cell>
        </row>
        <row r="1696">
          <cell r="C1696">
            <v>1684</v>
          </cell>
        </row>
        <row r="1697">
          <cell r="C1697">
            <v>1685</v>
          </cell>
        </row>
        <row r="1698">
          <cell r="C1698">
            <v>1686</v>
          </cell>
        </row>
        <row r="1699">
          <cell r="C1699">
            <v>1687</v>
          </cell>
        </row>
        <row r="1700">
          <cell r="C1700">
            <v>1688</v>
          </cell>
        </row>
        <row r="1701">
          <cell r="C1701">
            <v>1689</v>
          </cell>
        </row>
        <row r="1702">
          <cell r="C1702">
            <v>1690</v>
          </cell>
        </row>
        <row r="1703">
          <cell r="C1703">
            <v>1691</v>
          </cell>
        </row>
        <row r="1704">
          <cell r="C1704">
            <v>1692</v>
          </cell>
        </row>
        <row r="1705">
          <cell r="C1705">
            <v>1693</v>
          </cell>
        </row>
        <row r="1706">
          <cell r="C1706">
            <v>1694</v>
          </cell>
        </row>
        <row r="1707">
          <cell r="C1707">
            <v>1695</v>
          </cell>
        </row>
        <row r="1708">
          <cell r="C1708">
            <v>1696</v>
          </cell>
        </row>
        <row r="1709">
          <cell r="C1709">
            <v>1697</v>
          </cell>
        </row>
        <row r="1710">
          <cell r="C1710">
            <v>1698</v>
          </cell>
        </row>
        <row r="1711">
          <cell r="C1711">
            <v>1699</v>
          </cell>
        </row>
        <row r="1712">
          <cell r="C1712">
            <v>1700</v>
          </cell>
        </row>
        <row r="1713">
          <cell r="C1713">
            <v>1701</v>
          </cell>
        </row>
        <row r="1714">
          <cell r="C1714">
            <v>1702</v>
          </cell>
        </row>
        <row r="1715">
          <cell r="C1715">
            <v>1703</v>
          </cell>
        </row>
        <row r="1716">
          <cell r="C1716">
            <v>1704</v>
          </cell>
        </row>
        <row r="1717">
          <cell r="C1717">
            <v>1705</v>
          </cell>
        </row>
        <row r="1718">
          <cell r="C1718">
            <v>1706</v>
          </cell>
        </row>
        <row r="1719">
          <cell r="C1719">
            <v>1707</v>
          </cell>
        </row>
        <row r="1720">
          <cell r="C1720">
            <v>1708</v>
          </cell>
        </row>
        <row r="1721">
          <cell r="C1721">
            <v>1709</v>
          </cell>
        </row>
        <row r="1722">
          <cell r="C1722">
            <v>1710</v>
          </cell>
        </row>
        <row r="1723">
          <cell r="C1723">
            <v>1711</v>
          </cell>
        </row>
        <row r="1724">
          <cell r="C1724">
            <v>1712</v>
          </cell>
        </row>
        <row r="1725">
          <cell r="C1725">
            <v>1713</v>
          </cell>
        </row>
        <row r="1726">
          <cell r="C1726">
            <v>1714</v>
          </cell>
        </row>
        <row r="1727">
          <cell r="C1727">
            <v>1715</v>
          </cell>
        </row>
        <row r="1728">
          <cell r="C1728">
            <v>1716</v>
          </cell>
        </row>
        <row r="1729">
          <cell r="C1729">
            <v>1717</v>
          </cell>
        </row>
        <row r="1730">
          <cell r="C1730">
            <v>1718</v>
          </cell>
        </row>
        <row r="1731">
          <cell r="C1731">
            <v>1719</v>
          </cell>
        </row>
        <row r="1732">
          <cell r="C1732">
            <v>1720</v>
          </cell>
        </row>
        <row r="1733">
          <cell r="C1733">
            <v>1721</v>
          </cell>
        </row>
        <row r="1734">
          <cell r="C1734">
            <v>1722</v>
          </cell>
        </row>
        <row r="1735">
          <cell r="C1735">
            <v>1723</v>
          </cell>
        </row>
        <row r="1736">
          <cell r="C1736">
            <v>1724</v>
          </cell>
        </row>
        <row r="1737">
          <cell r="C1737">
            <v>1725</v>
          </cell>
        </row>
        <row r="1738">
          <cell r="C1738">
            <v>1726</v>
          </cell>
        </row>
        <row r="1739">
          <cell r="C1739">
            <v>1727</v>
          </cell>
        </row>
        <row r="1740">
          <cell r="C1740">
            <v>1728</v>
          </cell>
        </row>
        <row r="1741">
          <cell r="C1741">
            <v>1729</v>
          </cell>
        </row>
        <row r="1742">
          <cell r="C1742">
            <v>1730</v>
          </cell>
        </row>
        <row r="1743">
          <cell r="C1743">
            <v>1731</v>
          </cell>
        </row>
        <row r="1744">
          <cell r="C1744">
            <v>1732</v>
          </cell>
        </row>
        <row r="1745">
          <cell r="C1745">
            <v>1733</v>
          </cell>
        </row>
        <row r="1746">
          <cell r="C1746">
            <v>1734</v>
          </cell>
        </row>
        <row r="1747">
          <cell r="C1747">
            <v>1735</v>
          </cell>
        </row>
        <row r="1748">
          <cell r="C1748">
            <v>1736</v>
          </cell>
        </row>
        <row r="1749">
          <cell r="C1749">
            <v>1737</v>
          </cell>
        </row>
        <row r="1750">
          <cell r="C1750">
            <v>1738</v>
          </cell>
        </row>
        <row r="1751">
          <cell r="C1751">
            <v>1739</v>
          </cell>
        </row>
        <row r="1752">
          <cell r="C1752">
            <v>1740</v>
          </cell>
        </row>
        <row r="1753">
          <cell r="C1753">
            <v>1741</v>
          </cell>
        </row>
        <row r="1754">
          <cell r="C1754">
            <v>1742</v>
          </cell>
        </row>
        <row r="1755">
          <cell r="C1755">
            <v>1743</v>
          </cell>
        </row>
        <row r="1756">
          <cell r="C1756">
            <v>1744</v>
          </cell>
        </row>
        <row r="1757">
          <cell r="C1757">
            <v>1745</v>
          </cell>
        </row>
        <row r="1758">
          <cell r="C1758">
            <v>1746</v>
          </cell>
        </row>
        <row r="1759">
          <cell r="C1759">
            <v>1747</v>
          </cell>
        </row>
        <row r="1760">
          <cell r="C1760">
            <v>1748</v>
          </cell>
        </row>
        <row r="1761">
          <cell r="C1761">
            <v>1749</v>
          </cell>
        </row>
        <row r="1762">
          <cell r="C1762">
            <v>1750</v>
          </cell>
        </row>
        <row r="1763">
          <cell r="C1763">
            <v>1751</v>
          </cell>
        </row>
        <row r="1764">
          <cell r="C1764">
            <v>1752</v>
          </cell>
        </row>
        <row r="1765">
          <cell r="C1765">
            <v>1753</v>
          </cell>
        </row>
        <row r="1766">
          <cell r="C1766">
            <v>1754</v>
          </cell>
        </row>
        <row r="1767">
          <cell r="C1767">
            <v>1755</v>
          </cell>
        </row>
        <row r="1768">
          <cell r="C1768">
            <v>1756</v>
          </cell>
        </row>
        <row r="1769">
          <cell r="C1769">
            <v>1757</v>
          </cell>
        </row>
        <row r="1770">
          <cell r="C1770">
            <v>1758</v>
          </cell>
        </row>
        <row r="1771">
          <cell r="C1771">
            <v>1759</v>
          </cell>
        </row>
        <row r="1772">
          <cell r="C1772">
            <v>1760</v>
          </cell>
        </row>
        <row r="1773">
          <cell r="C1773">
            <v>1761</v>
          </cell>
        </row>
        <row r="1774">
          <cell r="C1774">
            <v>1762</v>
          </cell>
        </row>
        <row r="1775">
          <cell r="C1775">
            <v>1763</v>
          </cell>
        </row>
        <row r="1776">
          <cell r="C1776">
            <v>1764</v>
          </cell>
        </row>
        <row r="1777">
          <cell r="C1777">
            <v>1765</v>
          </cell>
        </row>
        <row r="1778">
          <cell r="C1778">
            <v>1766</v>
          </cell>
        </row>
        <row r="1779">
          <cell r="C1779">
            <v>1767</v>
          </cell>
        </row>
        <row r="1780">
          <cell r="C1780">
            <v>1768</v>
          </cell>
        </row>
        <row r="1781">
          <cell r="C1781">
            <v>1769</v>
          </cell>
        </row>
        <row r="1782">
          <cell r="C1782">
            <v>1770</v>
          </cell>
        </row>
        <row r="1783">
          <cell r="C1783">
            <v>1771</v>
          </cell>
        </row>
        <row r="1784">
          <cell r="C1784">
            <v>1772</v>
          </cell>
        </row>
        <row r="1785">
          <cell r="C1785">
            <v>1773</v>
          </cell>
        </row>
        <row r="1786">
          <cell r="C1786">
            <v>1774</v>
          </cell>
        </row>
        <row r="1787">
          <cell r="C1787">
            <v>1775</v>
          </cell>
        </row>
        <row r="1788">
          <cell r="C1788">
            <v>1776</v>
          </cell>
        </row>
        <row r="1789">
          <cell r="C1789">
            <v>1777</v>
          </cell>
        </row>
        <row r="1790">
          <cell r="C1790">
            <v>1778</v>
          </cell>
        </row>
        <row r="1791">
          <cell r="C1791">
            <v>1779</v>
          </cell>
        </row>
        <row r="1792">
          <cell r="C1792">
            <v>1780</v>
          </cell>
        </row>
        <row r="1793">
          <cell r="C1793">
            <v>1781</v>
          </cell>
        </row>
        <row r="1794">
          <cell r="C1794">
            <v>1782</v>
          </cell>
        </row>
        <row r="1795">
          <cell r="C1795">
            <v>1783</v>
          </cell>
        </row>
        <row r="1796">
          <cell r="C1796">
            <v>1784</v>
          </cell>
        </row>
        <row r="1797">
          <cell r="C1797">
            <v>1785</v>
          </cell>
        </row>
        <row r="1798">
          <cell r="C1798">
            <v>1786</v>
          </cell>
        </row>
        <row r="1799">
          <cell r="C1799">
            <v>1787</v>
          </cell>
        </row>
        <row r="1800">
          <cell r="C1800">
            <v>1788</v>
          </cell>
        </row>
        <row r="1801">
          <cell r="C1801">
            <v>1789</v>
          </cell>
        </row>
        <row r="1802">
          <cell r="C1802">
            <v>1790</v>
          </cell>
        </row>
        <row r="1803">
          <cell r="C1803">
            <v>1791</v>
          </cell>
        </row>
        <row r="1804">
          <cell r="C1804">
            <v>1792</v>
          </cell>
        </row>
        <row r="1805">
          <cell r="C1805">
            <v>1793</v>
          </cell>
        </row>
        <row r="1806">
          <cell r="C1806">
            <v>1794</v>
          </cell>
        </row>
        <row r="1807">
          <cell r="C1807">
            <v>1795</v>
          </cell>
        </row>
        <row r="1808">
          <cell r="C1808">
            <v>1796</v>
          </cell>
        </row>
        <row r="1809">
          <cell r="C1809">
            <v>1797</v>
          </cell>
        </row>
        <row r="1810">
          <cell r="C1810">
            <v>1798</v>
          </cell>
        </row>
        <row r="1811">
          <cell r="C1811">
            <v>1799</v>
          </cell>
        </row>
        <row r="1812">
          <cell r="C1812">
            <v>1800</v>
          </cell>
        </row>
        <row r="1813">
          <cell r="C1813">
            <v>1801</v>
          </cell>
        </row>
        <row r="1814">
          <cell r="C1814">
            <v>1802</v>
          </cell>
        </row>
        <row r="1815">
          <cell r="C1815">
            <v>1803</v>
          </cell>
        </row>
        <row r="1816">
          <cell r="C1816">
            <v>1804</v>
          </cell>
        </row>
        <row r="1817">
          <cell r="C1817">
            <v>1805</v>
          </cell>
        </row>
        <row r="1818">
          <cell r="C1818">
            <v>1806</v>
          </cell>
        </row>
        <row r="1819">
          <cell r="C1819">
            <v>1807</v>
          </cell>
        </row>
        <row r="1820">
          <cell r="C1820">
            <v>1808</v>
          </cell>
        </row>
        <row r="1821">
          <cell r="C1821">
            <v>1809</v>
          </cell>
        </row>
        <row r="1822">
          <cell r="C1822">
            <v>1810</v>
          </cell>
        </row>
        <row r="1823">
          <cell r="C1823">
            <v>1811</v>
          </cell>
        </row>
        <row r="1824">
          <cell r="C1824">
            <v>1812</v>
          </cell>
        </row>
        <row r="1825">
          <cell r="C1825">
            <v>1813</v>
          </cell>
        </row>
        <row r="1826">
          <cell r="C1826">
            <v>1814</v>
          </cell>
        </row>
        <row r="1827">
          <cell r="C1827">
            <v>1815</v>
          </cell>
        </row>
        <row r="1828">
          <cell r="C1828">
            <v>1816</v>
          </cell>
        </row>
        <row r="1829">
          <cell r="C1829">
            <v>1817</v>
          </cell>
        </row>
        <row r="1830">
          <cell r="C1830">
            <v>1818</v>
          </cell>
        </row>
        <row r="1831">
          <cell r="C1831">
            <v>1819</v>
          </cell>
        </row>
        <row r="1832">
          <cell r="C1832">
            <v>1820</v>
          </cell>
        </row>
        <row r="1833">
          <cell r="C1833">
            <v>1821</v>
          </cell>
        </row>
        <row r="1834">
          <cell r="C1834">
            <v>1822</v>
          </cell>
        </row>
        <row r="1835">
          <cell r="C1835">
            <v>1823</v>
          </cell>
        </row>
        <row r="1836">
          <cell r="C1836">
            <v>1824</v>
          </cell>
        </row>
        <row r="1837">
          <cell r="C1837">
            <v>1825</v>
          </cell>
        </row>
        <row r="1838">
          <cell r="C1838">
            <v>1826</v>
          </cell>
        </row>
        <row r="1839">
          <cell r="C1839">
            <v>1827</v>
          </cell>
        </row>
        <row r="1840">
          <cell r="C1840">
            <v>1828</v>
          </cell>
        </row>
        <row r="1841">
          <cell r="C1841">
            <v>1829</v>
          </cell>
        </row>
        <row r="1842">
          <cell r="C1842">
            <v>1830</v>
          </cell>
        </row>
        <row r="1843">
          <cell r="C1843">
            <v>1831</v>
          </cell>
        </row>
        <row r="1844">
          <cell r="C1844">
            <v>1832</v>
          </cell>
        </row>
        <row r="1845">
          <cell r="C1845">
            <v>1833</v>
          </cell>
        </row>
        <row r="1846">
          <cell r="C1846">
            <v>1834</v>
          </cell>
        </row>
        <row r="1847">
          <cell r="C1847">
            <v>1835</v>
          </cell>
        </row>
        <row r="1848">
          <cell r="C1848">
            <v>1836</v>
          </cell>
        </row>
        <row r="1849">
          <cell r="C1849">
            <v>1837</v>
          </cell>
        </row>
        <row r="1850">
          <cell r="C1850">
            <v>1838</v>
          </cell>
        </row>
        <row r="1851">
          <cell r="C1851">
            <v>1839</v>
          </cell>
        </row>
        <row r="1852">
          <cell r="C1852">
            <v>1840</v>
          </cell>
        </row>
        <row r="1853">
          <cell r="C1853">
            <v>1841</v>
          </cell>
        </row>
        <row r="1854">
          <cell r="C1854">
            <v>1842</v>
          </cell>
        </row>
        <row r="1855">
          <cell r="C1855">
            <v>1843</v>
          </cell>
        </row>
        <row r="1856">
          <cell r="C1856">
            <v>1844</v>
          </cell>
        </row>
        <row r="1857">
          <cell r="C1857">
            <v>1845</v>
          </cell>
        </row>
        <row r="1858">
          <cell r="C1858">
            <v>1846</v>
          </cell>
        </row>
        <row r="1859">
          <cell r="C1859">
            <v>1847</v>
          </cell>
        </row>
        <row r="1860">
          <cell r="C1860">
            <v>1848</v>
          </cell>
        </row>
        <row r="1861">
          <cell r="C1861">
            <v>1849</v>
          </cell>
        </row>
        <row r="1862">
          <cell r="C1862">
            <v>1850</v>
          </cell>
        </row>
        <row r="1863">
          <cell r="C1863">
            <v>1851</v>
          </cell>
        </row>
        <row r="1864">
          <cell r="C1864">
            <v>1852</v>
          </cell>
        </row>
        <row r="1865">
          <cell r="C1865">
            <v>1853</v>
          </cell>
        </row>
        <row r="1866">
          <cell r="C1866">
            <v>1854</v>
          </cell>
        </row>
        <row r="1867">
          <cell r="C1867">
            <v>1855</v>
          </cell>
        </row>
        <row r="1868">
          <cell r="C1868">
            <v>1856</v>
          </cell>
        </row>
        <row r="1869">
          <cell r="C1869">
            <v>1857</v>
          </cell>
        </row>
        <row r="1870">
          <cell r="C1870">
            <v>1858</v>
          </cell>
        </row>
        <row r="1871">
          <cell r="C1871">
            <v>1859</v>
          </cell>
        </row>
        <row r="1872">
          <cell r="C1872">
            <v>1860</v>
          </cell>
        </row>
        <row r="1873">
          <cell r="C1873">
            <v>1861</v>
          </cell>
        </row>
        <row r="1874">
          <cell r="C1874">
            <v>1862</v>
          </cell>
        </row>
        <row r="1875">
          <cell r="C1875">
            <v>1863</v>
          </cell>
        </row>
        <row r="1876">
          <cell r="C1876">
            <v>1864</v>
          </cell>
        </row>
        <row r="1877">
          <cell r="C1877">
            <v>1865</v>
          </cell>
        </row>
        <row r="1878">
          <cell r="C1878">
            <v>1866</v>
          </cell>
        </row>
        <row r="1879">
          <cell r="C1879">
            <v>1867</v>
          </cell>
        </row>
        <row r="1880">
          <cell r="C1880">
            <v>1868</v>
          </cell>
        </row>
        <row r="1881">
          <cell r="C1881">
            <v>1869</v>
          </cell>
        </row>
        <row r="1882">
          <cell r="C1882">
            <v>1870</v>
          </cell>
        </row>
        <row r="1883">
          <cell r="C1883">
            <v>1871</v>
          </cell>
        </row>
        <row r="1884">
          <cell r="C1884">
            <v>1872</v>
          </cell>
        </row>
        <row r="1885">
          <cell r="C1885">
            <v>1873</v>
          </cell>
        </row>
        <row r="1886">
          <cell r="C1886">
            <v>1874</v>
          </cell>
        </row>
        <row r="1887">
          <cell r="C1887">
            <v>1875</v>
          </cell>
        </row>
        <row r="1888">
          <cell r="C1888">
            <v>1876</v>
          </cell>
        </row>
        <row r="1889">
          <cell r="C1889">
            <v>1877</v>
          </cell>
        </row>
        <row r="1890">
          <cell r="C1890">
            <v>1878</v>
          </cell>
        </row>
        <row r="1891">
          <cell r="C1891">
            <v>1879</v>
          </cell>
        </row>
        <row r="1892">
          <cell r="C1892">
            <v>1880</v>
          </cell>
        </row>
        <row r="1893">
          <cell r="C1893">
            <v>1881</v>
          </cell>
        </row>
        <row r="1894">
          <cell r="C1894">
            <v>1882</v>
          </cell>
        </row>
        <row r="1895">
          <cell r="C1895">
            <v>1883</v>
          </cell>
        </row>
        <row r="1896">
          <cell r="C1896">
            <v>1884</v>
          </cell>
        </row>
        <row r="1897">
          <cell r="C1897">
            <v>1885</v>
          </cell>
        </row>
        <row r="1898">
          <cell r="C1898">
            <v>1886</v>
          </cell>
        </row>
        <row r="1899">
          <cell r="C1899">
            <v>1887</v>
          </cell>
        </row>
        <row r="1900">
          <cell r="C1900">
            <v>1888</v>
          </cell>
        </row>
        <row r="1901">
          <cell r="C1901">
            <v>1889</v>
          </cell>
        </row>
        <row r="1902">
          <cell r="C1902">
            <v>1890</v>
          </cell>
        </row>
        <row r="1903">
          <cell r="C1903">
            <v>1891</v>
          </cell>
        </row>
        <row r="1904">
          <cell r="C1904">
            <v>1892</v>
          </cell>
        </row>
        <row r="1905">
          <cell r="C1905">
            <v>1893</v>
          </cell>
        </row>
        <row r="1906">
          <cell r="C1906">
            <v>1894</v>
          </cell>
        </row>
        <row r="1907">
          <cell r="C1907">
            <v>1895</v>
          </cell>
        </row>
        <row r="1908">
          <cell r="C1908">
            <v>1896</v>
          </cell>
        </row>
        <row r="1909">
          <cell r="C1909">
            <v>1897</v>
          </cell>
        </row>
        <row r="1910">
          <cell r="C1910">
            <v>1898</v>
          </cell>
        </row>
        <row r="1911">
          <cell r="C1911">
            <v>1899</v>
          </cell>
        </row>
        <row r="1912">
          <cell r="C1912">
            <v>1900</v>
          </cell>
        </row>
        <row r="1913">
          <cell r="C1913">
            <v>1901</v>
          </cell>
        </row>
        <row r="1914">
          <cell r="C1914">
            <v>1902</v>
          </cell>
        </row>
        <row r="1915">
          <cell r="C1915">
            <v>1903</v>
          </cell>
        </row>
        <row r="1916">
          <cell r="C1916">
            <v>1904</v>
          </cell>
        </row>
        <row r="1917">
          <cell r="C1917">
            <v>1905</v>
          </cell>
        </row>
        <row r="1918">
          <cell r="C1918">
            <v>1906</v>
          </cell>
        </row>
        <row r="1919">
          <cell r="C1919">
            <v>1907</v>
          </cell>
        </row>
        <row r="1920">
          <cell r="C1920">
            <v>1908</v>
          </cell>
        </row>
        <row r="1921">
          <cell r="C1921">
            <v>1909</v>
          </cell>
        </row>
        <row r="1922">
          <cell r="C1922">
            <v>1910</v>
          </cell>
        </row>
        <row r="1923">
          <cell r="C1923">
            <v>1911</v>
          </cell>
        </row>
        <row r="1924">
          <cell r="C1924">
            <v>1912</v>
          </cell>
        </row>
        <row r="1925">
          <cell r="C1925">
            <v>1913</v>
          </cell>
        </row>
        <row r="1926">
          <cell r="C1926">
            <v>1914</v>
          </cell>
        </row>
        <row r="1927">
          <cell r="C1927">
            <v>1915</v>
          </cell>
        </row>
        <row r="1928">
          <cell r="C1928">
            <v>1916</v>
          </cell>
        </row>
        <row r="1929">
          <cell r="C1929">
            <v>1917</v>
          </cell>
        </row>
        <row r="1930">
          <cell r="C1930">
            <v>1918</v>
          </cell>
        </row>
        <row r="1931">
          <cell r="C1931">
            <v>1919</v>
          </cell>
        </row>
        <row r="1932">
          <cell r="C1932">
            <v>1920</v>
          </cell>
        </row>
        <row r="1933">
          <cell r="C1933">
            <v>1921</v>
          </cell>
        </row>
        <row r="1934">
          <cell r="C1934">
            <v>1922</v>
          </cell>
        </row>
        <row r="1935">
          <cell r="C1935">
            <v>1923</v>
          </cell>
        </row>
        <row r="1936">
          <cell r="C1936">
            <v>1924</v>
          </cell>
        </row>
        <row r="1937">
          <cell r="C1937">
            <v>1925</v>
          </cell>
        </row>
        <row r="1938">
          <cell r="C1938">
            <v>1926</v>
          </cell>
        </row>
        <row r="1939">
          <cell r="C1939">
            <v>1927</v>
          </cell>
        </row>
        <row r="1940">
          <cell r="C1940">
            <v>1928</v>
          </cell>
        </row>
        <row r="1941">
          <cell r="C1941">
            <v>1929</v>
          </cell>
        </row>
        <row r="1942">
          <cell r="C1942">
            <v>1930</v>
          </cell>
        </row>
        <row r="1943">
          <cell r="C1943">
            <v>1931</v>
          </cell>
        </row>
        <row r="1944">
          <cell r="C1944">
            <v>1932</v>
          </cell>
        </row>
        <row r="1945">
          <cell r="C1945">
            <v>1933</v>
          </cell>
        </row>
        <row r="1946">
          <cell r="C1946">
            <v>1934</v>
          </cell>
        </row>
        <row r="1947">
          <cell r="C1947">
            <v>1935</v>
          </cell>
        </row>
        <row r="1948">
          <cell r="C1948">
            <v>1936</v>
          </cell>
        </row>
        <row r="1949">
          <cell r="C1949">
            <v>1937</v>
          </cell>
        </row>
        <row r="1950">
          <cell r="C1950">
            <v>1938</v>
          </cell>
        </row>
        <row r="1951">
          <cell r="C1951">
            <v>1939</v>
          </cell>
        </row>
        <row r="1952">
          <cell r="C1952">
            <v>1940</v>
          </cell>
        </row>
        <row r="1953">
          <cell r="C1953">
            <v>1941</v>
          </cell>
        </row>
        <row r="1954">
          <cell r="C1954">
            <v>1942</v>
          </cell>
        </row>
        <row r="1955">
          <cell r="C1955">
            <v>1943</v>
          </cell>
        </row>
        <row r="1956">
          <cell r="C1956">
            <v>1944</v>
          </cell>
        </row>
        <row r="1957">
          <cell r="C1957">
            <v>1945</v>
          </cell>
        </row>
        <row r="1958">
          <cell r="C1958">
            <v>1946</v>
          </cell>
        </row>
        <row r="1959">
          <cell r="C1959">
            <v>1947</v>
          </cell>
        </row>
        <row r="1960">
          <cell r="C1960">
            <v>1948</v>
          </cell>
        </row>
        <row r="1961">
          <cell r="C1961">
            <v>1949</v>
          </cell>
        </row>
        <row r="1962">
          <cell r="C1962">
            <v>1950</v>
          </cell>
        </row>
        <row r="1963">
          <cell r="C1963">
            <v>1951</v>
          </cell>
        </row>
        <row r="1964">
          <cell r="C1964">
            <v>1952</v>
          </cell>
        </row>
        <row r="1965">
          <cell r="C1965">
            <v>1953</v>
          </cell>
        </row>
        <row r="1966">
          <cell r="C1966">
            <v>1954</v>
          </cell>
        </row>
        <row r="1967">
          <cell r="C1967">
            <v>1955</v>
          </cell>
        </row>
        <row r="1968">
          <cell r="C1968">
            <v>1956</v>
          </cell>
        </row>
        <row r="1969">
          <cell r="C1969">
            <v>1957</v>
          </cell>
        </row>
        <row r="1970">
          <cell r="C1970">
            <v>1958</v>
          </cell>
        </row>
        <row r="1971">
          <cell r="C1971">
            <v>1959</v>
          </cell>
        </row>
        <row r="1972">
          <cell r="C1972">
            <v>1960</v>
          </cell>
        </row>
        <row r="1973">
          <cell r="C1973">
            <v>1961</v>
          </cell>
        </row>
        <row r="1974">
          <cell r="C1974">
            <v>1962</v>
          </cell>
        </row>
        <row r="1975">
          <cell r="C1975">
            <v>1963</v>
          </cell>
        </row>
        <row r="1976">
          <cell r="C1976">
            <v>1964</v>
          </cell>
        </row>
        <row r="1977">
          <cell r="C1977">
            <v>1965</v>
          </cell>
        </row>
        <row r="1978">
          <cell r="C1978">
            <v>1966</v>
          </cell>
        </row>
        <row r="1979">
          <cell r="C1979">
            <v>1967</v>
          </cell>
        </row>
        <row r="1980">
          <cell r="C1980">
            <v>1968</v>
          </cell>
        </row>
        <row r="1981">
          <cell r="C1981">
            <v>1969</v>
          </cell>
        </row>
        <row r="1982">
          <cell r="C1982">
            <v>1970</v>
          </cell>
        </row>
        <row r="1983">
          <cell r="C1983">
            <v>1971</v>
          </cell>
        </row>
        <row r="1984">
          <cell r="C1984">
            <v>1972</v>
          </cell>
        </row>
        <row r="1985">
          <cell r="C1985">
            <v>1973</v>
          </cell>
        </row>
        <row r="1986">
          <cell r="C1986">
            <v>1974</v>
          </cell>
        </row>
        <row r="1987">
          <cell r="C1987">
            <v>1975</v>
          </cell>
        </row>
        <row r="1988">
          <cell r="C1988">
            <v>1976</v>
          </cell>
        </row>
        <row r="1989">
          <cell r="C1989">
            <v>1977</v>
          </cell>
        </row>
        <row r="1990">
          <cell r="C1990">
            <v>1978</v>
          </cell>
        </row>
        <row r="1991">
          <cell r="C1991">
            <v>1979</v>
          </cell>
        </row>
        <row r="1992">
          <cell r="C1992">
            <v>1980</v>
          </cell>
        </row>
        <row r="1993">
          <cell r="C1993">
            <v>1981</v>
          </cell>
        </row>
        <row r="1994">
          <cell r="C1994">
            <v>1982</v>
          </cell>
        </row>
        <row r="1995">
          <cell r="C1995">
            <v>1983</v>
          </cell>
        </row>
        <row r="1996">
          <cell r="C1996">
            <v>1984</v>
          </cell>
        </row>
        <row r="1997">
          <cell r="C1997">
            <v>1985</v>
          </cell>
        </row>
        <row r="1998">
          <cell r="C1998">
            <v>1986</v>
          </cell>
        </row>
        <row r="1999">
          <cell r="C1999">
            <v>1987</v>
          </cell>
        </row>
        <row r="2000">
          <cell r="C2000">
            <v>1988</v>
          </cell>
        </row>
        <row r="2001">
          <cell r="C2001">
            <v>1989</v>
          </cell>
        </row>
        <row r="2002">
          <cell r="C2002">
            <v>1990</v>
          </cell>
        </row>
        <row r="2003">
          <cell r="C2003">
            <v>1991</v>
          </cell>
        </row>
        <row r="2004">
          <cell r="C2004">
            <v>1992</v>
          </cell>
        </row>
        <row r="2005">
          <cell r="C2005">
            <v>1993</v>
          </cell>
        </row>
        <row r="2006">
          <cell r="C2006">
            <v>1994</v>
          </cell>
        </row>
        <row r="2007">
          <cell r="C2007">
            <v>1995</v>
          </cell>
        </row>
        <row r="2008">
          <cell r="C2008">
            <v>1996</v>
          </cell>
        </row>
        <row r="2009">
          <cell r="C2009">
            <v>1997</v>
          </cell>
        </row>
        <row r="2010">
          <cell r="C2010">
            <v>1998</v>
          </cell>
        </row>
        <row r="2011">
          <cell r="C2011">
            <v>1999</v>
          </cell>
        </row>
        <row r="2012">
          <cell r="C2012">
            <v>2000</v>
          </cell>
        </row>
      </sheetData>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890B1F5-DBB9-494A-9EDF-13051543EED8}">
  <sheetPr codeName="Feuil14"/>
  <dimension ref="A1:BU157"/>
  <sheetViews>
    <sheetView showZeros="0" tabSelected="1" topLeftCell="BD1" zoomScale="75" zoomScaleNormal="100" workbookViewId="0">
      <selection activeCell="BL41" sqref="BL41"/>
    </sheetView>
  </sheetViews>
  <sheetFormatPr baseColWidth="10" defaultColWidth="10.83203125" defaultRowHeight="16" x14ac:dyDescent="0.2"/>
  <cols>
    <col min="1" max="1" width="15.83203125" style="5" customWidth="1"/>
    <col min="2" max="2" width="1.5" style="1" customWidth="1"/>
    <col min="3" max="3" width="11.1640625" style="3" hidden="1" customWidth="1"/>
    <col min="4" max="4" width="11.1640625" style="4" hidden="1" customWidth="1"/>
    <col min="5" max="5" width="8.5" style="1" customWidth="1"/>
    <col min="6" max="6" width="10.83203125" style="1"/>
    <col min="7" max="7" width="1.5" style="1" customWidth="1"/>
    <col min="8" max="8" width="3.6640625" style="1" customWidth="1"/>
    <col min="9" max="9" width="3.1640625" style="1" customWidth="1"/>
    <col min="10" max="10" width="34.83203125" style="2" customWidth="1"/>
    <col min="11" max="60" width="7.5" style="3" customWidth="1"/>
    <col min="61" max="61" width="34.33203125" style="2" customWidth="1"/>
    <col min="62" max="16384" width="10.83203125" style="1"/>
  </cols>
  <sheetData>
    <row r="1" spans="1:73" ht="42" customHeight="1" x14ac:dyDescent="0.2">
      <c r="A1" s="49"/>
      <c r="B1" s="48"/>
      <c r="C1" s="46" t="s">
        <v>19</v>
      </c>
      <c r="D1" s="47" t="s">
        <v>18</v>
      </c>
      <c r="K1" s="3">
        <v>1</v>
      </c>
      <c r="L1" s="3">
        <v>2</v>
      </c>
      <c r="M1" s="3">
        <v>3</v>
      </c>
      <c r="N1" s="3">
        <v>4</v>
      </c>
      <c r="O1" s="3">
        <v>5</v>
      </c>
      <c r="P1" s="3">
        <v>6</v>
      </c>
      <c r="Q1" s="3">
        <v>7</v>
      </c>
      <c r="R1" s="3">
        <v>8</v>
      </c>
      <c r="S1" s="3">
        <v>9</v>
      </c>
      <c r="T1" s="3">
        <v>10</v>
      </c>
      <c r="U1" s="3">
        <v>11</v>
      </c>
      <c r="V1" s="3">
        <v>12</v>
      </c>
      <c r="W1" s="3">
        <v>13</v>
      </c>
      <c r="X1" s="3">
        <v>14</v>
      </c>
      <c r="Y1" s="3">
        <v>15</v>
      </c>
      <c r="Z1" s="3">
        <v>16</v>
      </c>
      <c r="AA1" s="3">
        <v>17</v>
      </c>
      <c r="AB1" s="3">
        <v>18</v>
      </c>
      <c r="AC1" s="3">
        <v>19</v>
      </c>
      <c r="AD1" s="3">
        <v>20</v>
      </c>
      <c r="AE1" s="3">
        <v>21</v>
      </c>
      <c r="AF1" s="3">
        <v>22</v>
      </c>
      <c r="AG1" s="3">
        <v>23</v>
      </c>
      <c r="AH1" s="3">
        <v>24</v>
      </c>
      <c r="AI1" s="3">
        <v>25</v>
      </c>
      <c r="AJ1" s="3">
        <v>26</v>
      </c>
      <c r="AK1" s="3">
        <v>27</v>
      </c>
      <c r="AL1" s="3">
        <v>28</v>
      </c>
      <c r="AM1" s="3">
        <v>29</v>
      </c>
      <c r="AN1" s="3">
        <v>30</v>
      </c>
      <c r="AO1" s="3">
        <v>31</v>
      </c>
      <c r="AP1" s="3">
        <v>32</v>
      </c>
      <c r="AQ1" s="3">
        <v>33</v>
      </c>
      <c r="AR1" s="3">
        <v>34</v>
      </c>
      <c r="AS1" s="3">
        <v>35</v>
      </c>
      <c r="AT1" s="3">
        <v>36</v>
      </c>
      <c r="AU1" s="3">
        <v>37</v>
      </c>
      <c r="AV1" s="3">
        <v>38</v>
      </c>
      <c r="AW1" s="3">
        <v>39</v>
      </c>
      <c r="AX1" s="3">
        <v>40</v>
      </c>
      <c r="AY1" s="3">
        <v>41</v>
      </c>
      <c r="AZ1" s="3">
        <v>42</v>
      </c>
      <c r="BA1" s="3">
        <v>43</v>
      </c>
      <c r="BB1" s="3">
        <v>44</v>
      </c>
      <c r="BC1" s="3">
        <v>45</v>
      </c>
      <c r="BD1" s="3">
        <v>46</v>
      </c>
      <c r="BE1" s="3">
        <v>47</v>
      </c>
      <c r="BF1" s="3">
        <v>48</v>
      </c>
      <c r="BG1" s="3">
        <v>49</v>
      </c>
      <c r="BH1" s="3">
        <v>50</v>
      </c>
      <c r="BL1" s="39"/>
      <c r="BM1" s="39"/>
      <c r="BN1" s="39"/>
      <c r="BO1" s="45">
        <v>14</v>
      </c>
      <c r="BP1" s="44"/>
      <c r="BQ1" s="44"/>
      <c r="BR1" s="44"/>
      <c r="BS1" s="39"/>
      <c r="BT1" s="39"/>
      <c r="BU1" s="39"/>
    </row>
    <row r="2" spans="1:73" x14ac:dyDescent="0.2">
      <c r="J2" s="43"/>
      <c r="K2" s="42"/>
      <c r="L2" s="42"/>
      <c r="M2" s="42"/>
      <c r="N2" s="42"/>
      <c r="O2" s="42"/>
      <c r="P2" s="42"/>
      <c r="Q2" s="42"/>
      <c r="R2" s="42"/>
      <c r="S2" s="42"/>
      <c r="T2" s="42"/>
      <c r="U2" s="42"/>
      <c r="V2" s="42"/>
      <c r="W2" s="42"/>
      <c r="X2" s="42"/>
      <c r="Y2" s="42"/>
      <c r="Z2" s="42"/>
      <c r="AA2" s="42"/>
      <c r="AB2" s="42"/>
      <c r="AC2" s="42"/>
      <c r="AD2" s="42"/>
      <c r="AE2" s="42"/>
      <c r="AF2" s="42"/>
      <c r="AG2" s="42"/>
      <c r="AH2" s="42"/>
      <c r="AI2" s="42"/>
      <c r="AJ2" s="42"/>
      <c r="AK2" s="42"/>
      <c r="AL2" s="42"/>
      <c r="AM2" s="42"/>
      <c r="AN2" s="42"/>
      <c r="AO2" s="42"/>
      <c r="AP2" s="42"/>
      <c r="AQ2" s="42"/>
      <c r="AR2" s="42"/>
      <c r="AS2" s="42"/>
      <c r="AT2" s="42"/>
      <c r="AU2" s="42"/>
      <c r="AV2" s="42"/>
      <c r="AW2" s="42"/>
      <c r="AX2" s="42"/>
      <c r="AY2" s="42"/>
      <c r="AZ2" s="42"/>
      <c r="BA2" s="42"/>
      <c r="BB2" s="42"/>
      <c r="BC2" s="42"/>
      <c r="BD2" s="42"/>
      <c r="BE2" s="42"/>
      <c r="BF2" s="42"/>
      <c r="BG2" s="42"/>
      <c r="BH2" s="41"/>
      <c r="BL2" s="39"/>
      <c r="BM2" s="39"/>
      <c r="BN2" s="39"/>
      <c r="BO2" s="39"/>
      <c r="BP2" s="39"/>
      <c r="BQ2" s="39"/>
      <c r="BR2" s="39"/>
      <c r="BS2" s="39"/>
      <c r="BT2" s="39"/>
      <c r="BU2" s="39"/>
    </row>
    <row r="3" spans="1:73" ht="16" customHeight="1" x14ac:dyDescent="0.2">
      <c r="A3" s="37" t="s">
        <v>7</v>
      </c>
      <c r="B3" s="36"/>
      <c r="C3" s="34">
        <v>1</v>
      </c>
      <c r="D3" s="35">
        <f>C3*10</f>
        <v>10</v>
      </c>
      <c r="F3" s="34">
        <f>COUNTIF('[1]MISE EN PLACE NUMEROS '!$D$13:$D$2012,TOMBOLA!J3)</f>
        <v>0</v>
      </c>
      <c r="J3" s="32" t="str">
        <f>A3</f>
        <v>Philippe</v>
      </c>
      <c r="K3" s="33">
        <v>1</v>
      </c>
      <c r="L3" s="33">
        <v>2</v>
      </c>
      <c r="M3" s="33">
        <v>3</v>
      </c>
      <c r="N3" s="33">
        <v>4</v>
      </c>
      <c r="O3" s="33">
        <v>5</v>
      </c>
      <c r="P3" s="33"/>
      <c r="Q3" s="33"/>
      <c r="R3" s="33" cm="1">
        <f t="array" ref="R3">IF($J3="","",SUMPRODUCT(LARGE(IFERROR(('[1]MISE EN PLACE NUMEROS '!$D$13:$D$2012=TOMBOLA!$J3)*('[1]MISE EN PLACE NUMEROS '!$C$13:$C$2012),""),COLUMN(E1))))</f>
        <v>0</v>
      </c>
      <c r="S3" s="33" cm="1">
        <f t="array" ref="S3">IF($J3="","",SUMPRODUCT(LARGE(IFERROR(('[1]MISE EN PLACE NUMEROS '!$D$13:$D$2012=TOMBOLA!$J3)*('[1]MISE EN PLACE NUMEROS '!$C$13:$C$2012),""),COLUMN(F1))))</f>
        <v>0</v>
      </c>
      <c r="T3" s="33" cm="1">
        <f t="array" ref="T3">IF($J3="","",SUMPRODUCT(LARGE(IFERROR(('[1]MISE EN PLACE NUMEROS '!$D$13:$D$2012=TOMBOLA!$J3)*('[1]MISE EN PLACE NUMEROS '!$C$13:$C$2012),""),COLUMN(G1))))</f>
        <v>0</v>
      </c>
      <c r="U3" s="33" cm="1">
        <f t="array" ref="U3">IF($J3="","",SUMPRODUCT(LARGE(IFERROR(('[1]MISE EN PLACE NUMEROS '!$D$13:$D$2012=TOMBOLA!$J3)*('[1]MISE EN PLACE NUMEROS '!$C$13:$C$2012),""),COLUMN(H1))))</f>
        <v>0</v>
      </c>
      <c r="V3" s="33" cm="1">
        <f t="array" ref="V3">IF($J3="","",SUMPRODUCT(LARGE(IFERROR(('[1]MISE EN PLACE NUMEROS '!$D$13:$D$2012=TOMBOLA!$J3)*('[1]MISE EN PLACE NUMEROS '!$C$13:$C$2012),""),COLUMN(I1))))</f>
        <v>0</v>
      </c>
      <c r="W3" s="33" cm="1">
        <f t="array" ref="W3">IF($J3="","",SUMPRODUCT(LARGE(IFERROR(('[1]MISE EN PLACE NUMEROS '!$D$13:$D$2012=TOMBOLA!$J3)*('[1]MISE EN PLACE NUMEROS '!$C$13:$C$2012),""),COLUMN(J1))))</f>
        <v>0</v>
      </c>
      <c r="X3" s="33" cm="1">
        <f t="array" ref="X3">IF($J3="","",SUMPRODUCT(LARGE(IFERROR(('[1]MISE EN PLACE NUMEROS '!$D$13:$D$2012=TOMBOLA!$J3)*('[1]MISE EN PLACE NUMEROS '!$C$13:$C$2012),""),COLUMN(K1))))</f>
        <v>0</v>
      </c>
      <c r="Y3" s="33" cm="1">
        <f t="array" ref="Y3">IF($J3="","",SUMPRODUCT(LARGE(IFERROR(('[1]MISE EN PLACE NUMEROS '!$D$13:$D$2012=TOMBOLA!$J3)*('[1]MISE EN PLACE NUMEROS '!$C$13:$C$2012),""),COLUMN(L1))))</f>
        <v>0</v>
      </c>
      <c r="Z3" s="33" cm="1">
        <f t="array" ref="Z3">IF($J3="","",SUMPRODUCT(LARGE(IFERROR(('[1]MISE EN PLACE NUMEROS '!$D$13:$D$2012=TOMBOLA!$J3)*('[1]MISE EN PLACE NUMEROS '!$C$13:$C$2012),""),COLUMN(M1))))</f>
        <v>0</v>
      </c>
      <c r="AA3" s="33" cm="1">
        <f t="array" ref="AA3">IF($J3="","",SUMPRODUCT(LARGE(IFERROR(('[1]MISE EN PLACE NUMEROS '!$D$13:$D$2012=TOMBOLA!$J3)*('[1]MISE EN PLACE NUMEROS '!$C$13:$C$2012),""),COLUMN(N1))))</f>
        <v>0</v>
      </c>
      <c r="AB3" s="33" cm="1">
        <f t="array" ref="AB3">IF($J3="","",SUMPRODUCT(LARGE(IFERROR(('[1]MISE EN PLACE NUMEROS '!$D$13:$D$2012=TOMBOLA!$J3)*('[1]MISE EN PLACE NUMEROS '!$C$13:$C$2012),""),COLUMN(O1))))</f>
        <v>0</v>
      </c>
      <c r="AC3" s="33" cm="1">
        <f t="array" ref="AC3">IF($J3="","",SUMPRODUCT(LARGE(IFERROR(('[1]MISE EN PLACE NUMEROS '!$D$13:$D$2012=TOMBOLA!$J3)*('[1]MISE EN PLACE NUMEROS '!$C$13:$C$2012),""),COLUMN(P1))))</f>
        <v>0</v>
      </c>
      <c r="AD3" s="33" cm="1">
        <f t="array" ref="AD3">IF($J3="","",SUMPRODUCT(LARGE(IFERROR(('[1]MISE EN PLACE NUMEROS '!$D$13:$D$2012=TOMBOLA!$J3)*('[1]MISE EN PLACE NUMEROS '!$C$13:$C$2012),""),COLUMN(Q1))))</f>
        <v>0</v>
      </c>
      <c r="AE3" s="33" cm="1">
        <f t="array" ref="AE3">IF($J3="","",SUMPRODUCT(LARGE(IFERROR(('[1]MISE EN PLACE NUMEROS '!$D$13:$D$2012=TOMBOLA!$J3)*('[1]MISE EN PLACE NUMEROS '!$C$13:$C$2012),""),COLUMN(R1))))</f>
        <v>0</v>
      </c>
      <c r="AF3" s="33" cm="1">
        <f t="array" ref="AF3">IF($J3="","",SUMPRODUCT(LARGE(IFERROR(('[1]MISE EN PLACE NUMEROS '!$D$13:$D$2012=TOMBOLA!$J3)*('[1]MISE EN PLACE NUMEROS '!$C$13:$C$2012),""),COLUMN(S1))))</f>
        <v>0</v>
      </c>
      <c r="AG3" s="33" cm="1">
        <f t="array" ref="AG3">IF($J3="","",SUMPRODUCT(LARGE(IFERROR(('[1]MISE EN PLACE NUMEROS '!$D$13:$D$2012=TOMBOLA!$J3)*('[1]MISE EN PLACE NUMEROS '!$C$13:$C$2012),""),COLUMN(T1))))</f>
        <v>0</v>
      </c>
      <c r="AH3" s="33" cm="1">
        <f t="array" ref="AH3">IF($J3="","",SUMPRODUCT(LARGE(IFERROR(('[1]MISE EN PLACE NUMEROS '!$D$13:$D$2012=TOMBOLA!$J3)*('[1]MISE EN PLACE NUMEROS '!$C$13:$C$2012),""),COLUMN(U1))))</f>
        <v>0</v>
      </c>
      <c r="AI3" s="33" cm="1">
        <f t="array" ref="AI3">IF($J3="","",SUMPRODUCT(LARGE(IFERROR(('[1]MISE EN PLACE NUMEROS '!$D$13:$D$2012=TOMBOLA!$J3)*('[1]MISE EN PLACE NUMEROS '!$C$13:$C$2012),""),COLUMN(V1))))</f>
        <v>0</v>
      </c>
      <c r="AJ3" s="33" cm="1">
        <f t="array" ref="AJ3">IF($J3="","",SUMPRODUCT(LARGE(IFERROR(('[1]MISE EN PLACE NUMEROS '!$D$13:$D$2012=TOMBOLA!$J3)*('[1]MISE EN PLACE NUMEROS '!$C$13:$C$2012),""),COLUMN(W1))))</f>
        <v>0</v>
      </c>
      <c r="AK3" s="33" cm="1">
        <f t="array" ref="AK3">IF($J3="","",SUMPRODUCT(LARGE(IFERROR(('[1]MISE EN PLACE NUMEROS '!$D$13:$D$2012=TOMBOLA!$J3)*('[1]MISE EN PLACE NUMEROS '!$C$13:$C$2012),""),COLUMN(X1))))</f>
        <v>0</v>
      </c>
      <c r="AL3" s="33" cm="1">
        <f t="array" ref="AL3">IF($J3="","",SUMPRODUCT(LARGE(IFERROR(('[1]MISE EN PLACE NUMEROS '!$D$13:$D$2012=TOMBOLA!$J3)*('[1]MISE EN PLACE NUMEROS '!$C$13:$C$2012),""),COLUMN(Y1))))</f>
        <v>0</v>
      </c>
      <c r="AM3" s="33" cm="1">
        <f t="array" ref="AM3">IF($J3="","",SUMPRODUCT(LARGE(IFERROR(('[1]MISE EN PLACE NUMEROS '!$D$13:$D$2012=TOMBOLA!$J3)*('[1]MISE EN PLACE NUMEROS '!$C$13:$C$2012),""),COLUMN(Z1))))</f>
        <v>0</v>
      </c>
      <c r="AN3" s="33" cm="1">
        <f t="array" ref="AN3">IF($J3="","",SUMPRODUCT(LARGE(IFERROR(('[1]MISE EN PLACE NUMEROS '!$D$13:$D$2012=TOMBOLA!$J3)*('[1]MISE EN PLACE NUMEROS '!$C$13:$C$2012),""),COLUMN(AA1))))</f>
        <v>0</v>
      </c>
      <c r="AO3" s="33" cm="1">
        <f t="array" ref="AO3">IF($J3="","",SUMPRODUCT(LARGE(IFERROR(('[1]MISE EN PLACE NUMEROS '!$D$13:$D$2012=TOMBOLA!$J3)*('[1]MISE EN PLACE NUMEROS '!$C$13:$C$2012),""),COLUMN(AB1))))</f>
        <v>0</v>
      </c>
      <c r="AP3" s="33" cm="1">
        <f t="array" ref="AP3">IF($J3="","",SUMPRODUCT(LARGE(IFERROR(('[1]MISE EN PLACE NUMEROS '!$D$13:$D$2012=TOMBOLA!$J3)*('[1]MISE EN PLACE NUMEROS '!$C$13:$C$2012),""),COLUMN(AC1))))</f>
        <v>0</v>
      </c>
      <c r="AQ3" s="33" cm="1">
        <f t="array" ref="AQ3">IF($J3="","",SUMPRODUCT(LARGE(IFERROR(('[1]MISE EN PLACE NUMEROS '!$D$13:$D$2012=TOMBOLA!$J3)*('[1]MISE EN PLACE NUMEROS '!$C$13:$C$2012),""),COLUMN(AD1))))</f>
        <v>0</v>
      </c>
      <c r="AR3" s="33" cm="1">
        <f t="array" ref="AR3">IF($J3="","",SUMPRODUCT(LARGE(IFERROR(('[1]MISE EN PLACE NUMEROS '!$D$13:$D$2012=TOMBOLA!$J3)*('[1]MISE EN PLACE NUMEROS '!$C$13:$C$2012),""),COLUMN(AE1))))</f>
        <v>0</v>
      </c>
      <c r="AS3" s="33" cm="1">
        <f t="array" ref="AS3">IF($J3="","",SUMPRODUCT(LARGE(IFERROR(('[1]MISE EN PLACE NUMEROS '!$D$13:$D$2012=TOMBOLA!$J3)*('[1]MISE EN PLACE NUMEROS '!$C$13:$C$2012),""),COLUMN(AF1))))</f>
        <v>0</v>
      </c>
      <c r="AT3" s="33" cm="1">
        <f t="array" ref="AT3">IF($J3="","",SUMPRODUCT(LARGE(IFERROR(('[1]MISE EN PLACE NUMEROS '!$D$13:$D$2012=TOMBOLA!$J3)*('[1]MISE EN PLACE NUMEROS '!$C$13:$C$2012),""),COLUMN(AG1))))</f>
        <v>0</v>
      </c>
      <c r="AU3" s="33" cm="1">
        <f t="array" ref="AU3">IF($J3="","",SUMPRODUCT(LARGE(IFERROR(('[1]MISE EN PLACE NUMEROS '!$D$13:$D$2012=TOMBOLA!$J3)*('[1]MISE EN PLACE NUMEROS '!$C$13:$C$2012),""),COLUMN(AH1))))</f>
        <v>0</v>
      </c>
      <c r="AV3" s="33" cm="1">
        <f t="array" ref="AV3">IF($J3="","",SUMPRODUCT(LARGE(IFERROR(('[1]MISE EN PLACE NUMEROS '!$D$13:$D$2012=TOMBOLA!$J3)*('[1]MISE EN PLACE NUMEROS '!$C$13:$C$2012),""),COLUMN(AI1))))</f>
        <v>0</v>
      </c>
      <c r="AW3" s="33" cm="1">
        <f t="array" ref="AW3">IF($J3="","",SUMPRODUCT(LARGE(IFERROR(('[1]MISE EN PLACE NUMEROS '!$D$13:$D$2012=TOMBOLA!$J3)*('[1]MISE EN PLACE NUMEROS '!$C$13:$C$2012),""),COLUMN(AJ1))))</f>
        <v>0</v>
      </c>
      <c r="AX3" s="33" cm="1">
        <f t="array" ref="AX3">IF($J3="","",SUMPRODUCT(LARGE(IFERROR(('[1]MISE EN PLACE NUMEROS '!$D$13:$D$2012=TOMBOLA!$J3)*('[1]MISE EN PLACE NUMEROS '!$C$13:$C$2012),""),COLUMN(AK1))))</f>
        <v>0</v>
      </c>
      <c r="AY3" s="33" cm="1">
        <f t="array" ref="AY3">IF($J3="","",SUMPRODUCT(LARGE(IFERROR(('[1]MISE EN PLACE NUMEROS '!$D$13:$D$2012=TOMBOLA!$J3)*('[1]MISE EN PLACE NUMEROS '!$C$13:$C$2012),""),COLUMN(AL1))))</f>
        <v>0</v>
      </c>
      <c r="AZ3" s="33" cm="1">
        <f t="array" ref="AZ3">IF($J3="","",SUMPRODUCT(LARGE(IFERROR(('[1]MISE EN PLACE NUMEROS '!$D$13:$D$2012=TOMBOLA!$J3)*('[1]MISE EN PLACE NUMEROS '!$C$13:$C$2012),""),COLUMN(AM1))))</f>
        <v>0</v>
      </c>
      <c r="BA3" s="33" cm="1">
        <f t="array" ref="BA3">IF($J3="","",SUMPRODUCT(LARGE(IFERROR(('[1]MISE EN PLACE NUMEROS '!$D$13:$D$2012=TOMBOLA!$J3)*('[1]MISE EN PLACE NUMEROS '!$C$13:$C$2012),""),COLUMN(AN1))))</f>
        <v>0</v>
      </c>
      <c r="BB3" s="33" cm="1">
        <f t="array" ref="BB3">IF($J3="","",SUMPRODUCT(LARGE(IFERROR(('[1]MISE EN PLACE NUMEROS '!$D$13:$D$2012=TOMBOLA!$J3)*('[1]MISE EN PLACE NUMEROS '!$C$13:$C$2012),""),COLUMN(AO1))))</f>
        <v>0</v>
      </c>
      <c r="BC3" s="33" cm="1">
        <f t="array" ref="BC3">IF($J3="","",SUMPRODUCT(LARGE(IFERROR(('[1]MISE EN PLACE NUMEROS '!$D$13:$D$2012=TOMBOLA!$J3)*('[1]MISE EN PLACE NUMEROS '!$C$13:$C$2012),""),COLUMN(AP1))))</f>
        <v>0</v>
      </c>
      <c r="BD3" s="33" cm="1">
        <f t="array" ref="BD3">IF($J3="","",SUMPRODUCT(LARGE(IFERROR(('[1]MISE EN PLACE NUMEROS '!$D$13:$D$2012=TOMBOLA!$J3)*('[1]MISE EN PLACE NUMEROS '!$C$13:$C$2012),""),COLUMN(AQ1))))</f>
        <v>0</v>
      </c>
      <c r="BE3" s="33" cm="1">
        <f t="array" ref="BE3">IF($J3="","",SUMPRODUCT(LARGE(IFERROR(('[1]MISE EN PLACE NUMEROS '!$D$13:$D$2012=TOMBOLA!$J3)*('[1]MISE EN PLACE NUMEROS '!$C$13:$C$2012),""),COLUMN(AR1))))</f>
        <v>0</v>
      </c>
      <c r="BF3" s="33" cm="1">
        <f t="array" ref="BF3">IF($J3="","",SUMPRODUCT(LARGE(IFERROR(('[1]MISE EN PLACE NUMEROS '!$D$13:$D$2012=TOMBOLA!$J3)*('[1]MISE EN PLACE NUMEROS '!$C$13:$C$2012),""),COLUMN(AS1))))</f>
        <v>0</v>
      </c>
      <c r="BG3" s="33" cm="1">
        <f t="array" ref="BG3">IF($J3="","",SUMPRODUCT(LARGE(IFERROR(('[1]MISE EN PLACE NUMEROS '!$D$13:$D$2012=TOMBOLA!$J3)*('[1]MISE EN PLACE NUMEROS '!$C$13:$C$2012),""),COLUMN(AT1))))</f>
        <v>0</v>
      </c>
      <c r="BH3" s="33" cm="1">
        <f t="array" ref="BH3">IF($J3="","",SUMPRODUCT(LARGE(IFERROR(('[1]MISE EN PLACE NUMEROS '!$D$13:$D$2012=TOMBOLA!$J3)*('[1]MISE EN PLACE NUMEROS '!$C$13:$C$2012),""),COLUMN(AU1))))</f>
        <v>0</v>
      </c>
      <c r="BI3" s="38" t="str">
        <f>J3</f>
        <v>Philippe</v>
      </c>
      <c r="BL3" s="39"/>
      <c r="BM3" s="51" t="str" cm="1">
        <f t="array" ref="BM3">IF(COUNTIF(K2:BH142,BO1)=0,"",INDEX(BI:BI,MAX((K2:BH142=BO1)*ROW(K2:BH142))))</f>
        <v xml:space="preserve">Chantal </v>
      </c>
      <c r="BN3" s="51"/>
      <c r="BO3" s="51"/>
      <c r="BP3" s="51"/>
      <c r="BQ3" s="51"/>
      <c r="BR3" s="51"/>
      <c r="BS3" s="51"/>
      <c r="BT3" s="51"/>
      <c r="BU3" s="39"/>
    </row>
    <row r="4" spans="1:73" ht="16" customHeight="1" x14ac:dyDescent="0.2">
      <c r="A4" s="37" t="s">
        <v>4</v>
      </c>
      <c r="B4" s="36"/>
      <c r="C4" s="34">
        <v>1</v>
      </c>
      <c r="D4" s="35">
        <f>C4*10</f>
        <v>10</v>
      </c>
      <c r="F4" s="34">
        <f>COUNTIF('[1]MISE EN PLACE NUMEROS '!$D$13:$D$2012,TOMBOLA!J4)</f>
        <v>0</v>
      </c>
      <c r="J4" s="32" t="str">
        <f t="shared" ref="J4:J16" si="0">A4</f>
        <v>Lionel</v>
      </c>
      <c r="K4" s="33">
        <v>6</v>
      </c>
      <c r="L4" s="33">
        <v>7</v>
      </c>
      <c r="M4" s="33">
        <v>8</v>
      </c>
      <c r="N4" s="33">
        <v>9</v>
      </c>
      <c r="O4" s="33">
        <v>10</v>
      </c>
      <c r="P4" s="33"/>
      <c r="Q4" s="33"/>
      <c r="R4" s="33" cm="1">
        <f t="array" ref="R4">IF($J4="","",SUMPRODUCT(LARGE(IFERROR(('[1]MISE EN PLACE NUMEROS '!$D$13:$D$2012=TOMBOLA!$J4)*('[1]MISE EN PLACE NUMEROS '!$C$13:$C$2012),""),COLUMN(E2))))</f>
        <v>0</v>
      </c>
      <c r="S4" s="33" cm="1">
        <f t="array" ref="S4">IF($J4="","",SUMPRODUCT(LARGE(IFERROR(('[1]MISE EN PLACE NUMEROS '!$D$13:$D$2012=TOMBOLA!$J4)*('[1]MISE EN PLACE NUMEROS '!$C$13:$C$2012),""),COLUMN(F2))))</f>
        <v>0</v>
      </c>
      <c r="T4" s="33" cm="1">
        <f t="array" ref="T4">IF($J4="","",SUMPRODUCT(LARGE(IFERROR(('[1]MISE EN PLACE NUMEROS '!$D$13:$D$2012=TOMBOLA!$J4)*('[1]MISE EN PLACE NUMEROS '!$C$13:$C$2012),""),COLUMN(G2))))</f>
        <v>0</v>
      </c>
      <c r="U4" s="33" cm="1">
        <f t="array" ref="U4">IF($J4="","",SUMPRODUCT(LARGE(IFERROR(('[1]MISE EN PLACE NUMEROS '!$D$13:$D$2012=TOMBOLA!$J4)*('[1]MISE EN PLACE NUMEROS '!$C$13:$C$2012),""),COLUMN(H2))))</f>
        <v>0</v>
      </c>
      <c r="V4" s="33" cm="1">
        <f t="array" ref="V4">IF($J4="","",SUMPRODUCT(LARGE(IFERROR(('[1]MISE EN PLACE NUMEROS '!$D$13:$D$2012=TOMBOLA!$J4)*('[1]MISE EN PLACE NUMEROS '!$C$13:$C$2012),""),COLUMN(I2))))</f>
        <v>0</v>
      </c>
      <c r="W4" s="33" cm="1">
        <f t="array" ref="W4">IF($J4="","",SUMPRODUCT(LARGE(IFERROR(('[1]MISE EN PLACE NUMEROS '!$D$13:$D$2012=TOMBOLA!$J4)*('[1]MISE EN PLACE NUMEROS '!$C$13:$C$2012),""),COLUMN(J2))))</f>
        <v>0</v>
      </c>
      <c r="X4" s="33" cm="1">
        <f t="array" ref="X4">IF($J4="","",SUMPRODUCT(LARGE(IFERROR(('[1]MISE EN PLACE NUMEROS '!$D$13:$D$2012=TOMBOLA!$J4)*('[1]MISE EN PLACE NUMEROS '!$C$13:$C$2012),""),COLUMN(K2))))</f>
        <v>0</v>
      </c>
      <c r="Y4" s="33" cm="1">
        <f t="array" ref="Y4">IF($J4="","",SUMPRODUCT(LARGE(IFERROR(('[1]MISE EN PLACE NUMEROS '!$D$13:$D$2012=TOMBOLA!$J4)*('[1]MISE EN PLACE NUMEROS '!$C$13:$C$2012),""),COLUMN(L2))))</f>
        <v>0</v>
      </c>
      <c r="Z4" s="33" cm="1">
        <f t="array" ref="Z4">IF($J4="","",SUMPRODUCT(LARGE(IFERROR(('[1]MISE EN PLACE NUMEROS '!$D$13:$D$2012=TOMBOLA!$J4)*('[1]MISE EN PLACE NUMEROS '!$C$13:$C$2012),""),COLUMN(M2))))</f>
        <v>0</v>
      </c>
      <c r="AA4" s="33" cm="1">
        <f t="array" ref="AA4">IF($J4="","",SUMPRODUCT(LARGE(IFERROR(('[1]MISE EN PLACE NUMEROS '!$D$13:$D$2012=TOMBOLA!$J4)*('[1]MISE EN PLACE NUMEROS '!$C$13:$C$2012),""),COLUMN(N2))))</f>
        <v>0</v>
      </c>
      <c r="AB4" s="33" cm="1">
        <f t="array" ref="AB4">IF($J4="","",SUMPRODUCT(LARGE(IFERROR(('[1]MISE EN PLACE NUMEROS '!$D$13:$D$2012=TOMBOLA!$J4)*('[1]MISE EN PLACE NUMEROS '!$C$13:$C$2012),""),COLUMN(O2))))</f>
        <v>0</v>
      </c>
      <c r="AC4" s="33" cm="1">
        <f t="array" ref="AC4">IF($J4="","",SUMPRODUCT(LARGE(IFERROR(('[1]MISE EN PLACE NUMEROS '!$D$13:$D$2012=TOMBOLA!$J4)*('[1]MISE EN PLACE NUMEROS '!$C$13:$C$2012),""),COLUMN(P2))))</f>
        <v>0</v>
      </c>
      <c r="AD4" s="33" cm="1">
        <f t="array" ref="AD4">IF($J4="","",SUMPRODUCT(LARGE(IFERROR(('[1]MISE EN PLACE NUMEROS '!$D$13:$D$2012=TOMBOLA!$J4)*('[1]MISE EN PLACE NUMEROS '!$C$13:$C$2012),""),COLUMN(Q2))))</f>
        <v>0</v>
      </c>
      <c r="AE4" s="33" cm="1">
        <f t="array" ref="AE4">IF($J4="","",SUMPRODUCT(LARGE(IFERROR(('[1]MISE EN PLACE NUMEROS '!$D$13:$D$2012=TOMBOLA!$J4)*('[1]MISE EN PLACE NUMEROS '!$C$13:$C$2012),""),COLUMN(R2))))</f>
        <v>0</v>
      </c>
      <c r="AF4" s="33" cm="1">
        <f t="array" ref="AF4">IF($J4="","",SUMPRODUCT(LARGE(IFERROR(('[1]MISE EN PLACE NUMEROS '!$D$13:$D$2012=TOMBOLA!$J4)*('[1]MISE EN PLACE NUMEROS '!$C$13:$C$2012),""),COLUMN(S2))))</f>
        <v>0</v>
      </c>
      <c r="AG4" s="33" cm="1">
        <f t="array" ref="AG4">IF($J4="","",SUMPRODUCT(LARGE(IFERROR(('[1]MISE EN PLACE NUMEROS '!$D$13:$D$2012=TOMBOLA!$J4)*('[1]MISE EN PLACE NUMEROS '!$C$13:$C$2012),""),COLUMN(T2))))</f>
        <v>0</v>
      </c>
      <c r="AH4" s="33" cm="1">
        <f t="array" ref="AH4">IF($J4="","",SUMPRODUCT(LARGE(IFERROR(('[1]MISE EN PLACE NUMEROS '!$D$13:$D$2012=TOMBOLA!$J4)*('[1]MISE EN PLACE NUMEROS '!$C$13:$C$2012),""),COLUMN(U2))))</f>
        <v>0</v>
      </c>
      <c r="AI4" s="33" cm="1">
        <f t="array" ref="AI4">IF($J4="","",SUMPRODUCT(LARGE(IFERROR(('[1]MISE EN PLACE NUMEROS '!$D$13:$D$2012=TOMBOLA!$J4)*('[1]MISE EN PLACE NUMEROS '!$C$13:$C$2012),""),COLUMN(V2))))</f>
        <v>0</v>
      </c>
      <c r="AJ4" s="33" cm="1">
        <f t="array" ref="AJ4">IF($J4="","",SUMPRODUCT(LARGE(IFERROR(('[1]MISE EN PLACE NUMEROS '!$D$13:$D$2012=TOMBOLA!$J4)*('[1]MISE EN PLACE NUMEROS '!$C$13:$C$2012),""),COLUMN(W2))))</f>
        <v>0</v>
      </c>
      <c r="AK4" s="33" cm="1">
        <f t="array" ref="AK4">IF($J4="","",SUMPRODUCT(LARGE(IFERROR(('[1]MISE EN PLACE NUMEROS '!$D$13:$D$2012=TOMBOLA!$J4)*('[1]MISE EN PLACE NUMEROS '!$C$13:$C$2012),""),COLUMN(X2))))</f>
        <v>0</v>
      </c>
      <c r="AL4" s="33" cm="1">
        <f t="array" ref="AL4">IF($J4="","",SUMPRODUCT(LARGE(IFERROR(('[1]MISE EN PLACE NUMEROS '!$D$13:$D$2012=TOMBOLA!$J4)*('[1]MISE EN PLACE NUMEROS '!$C$13:$C$2012),""),COLUMN(Y2))))</f>
        <v>0</v>
      </c>
      <c r="AM4" s="33" cm="1">
        <f t="array" ref="AM4">IF($J4="","",SUMPRODUCT(LARGE(IFERROR(('[1]MISE EN PLACE NUMEROS '!$D$13:$D$2012=TOMBOLA!$J4)*('[1]MISE EN PLACE NUMEROS '!$C$13:$C$2012),""),COLUMN(Z2))))</f>
        <v>0</v>
      </c>
      <c r="AN4" s="33" cm="1">
        <f t="array" ref="AN4">IF($J4="","",SUMPRODUCT(LARGE(IFERROR(('[1]MISE EN PLACE NUMEROS '!$D$13:$D$2012=TOMBOLA!$J4)*('[1]MISE EN PLACE NUMEROS '!$C$13:$C$2012),""),COLUMN(AA2))))</f>
        <v>0</v>
      </c>
      <c r="AO4" s="33" cm="1">
        <f t="array" ref="AO4">IF($J4="","",SUMPRODUCT(LARGE(IFERROR(('[1]MISE EN PLACE NUMEROS '!$D$13:$D$2012=TOMBOLA!$J4)*('[1]MISE EN PLACE NUMEROS '!$C$13:$C$2012),""),COLUMN(AB2))))</f>
        <v>0</v>
      </c>
      <c r="AP4" s="33" cm="1">
        <f t="array" ref="AP4">IF($J4="","",SUMPRODUCT(LARGE(IFERROR(('[1]MISE EN PLACE NUMEROS '!$D$13:$D$2012=TOMBOLA!$J4)*('[1]MISE EN PLACE NUMEROS '!$C$13:$C$2012),""),COLUMN(AC2))))</f>
        <v>0</v>
      </c>
      <c r="AQ4" s="33" cm="1">
        <f t="array" ref="AQ4">IF($J4="","",SUMPRODUCT(LARGE(IFERROR(('[1]MISE EN PLACE NUMEROS '!$D$13:$D$2012=TOMBOLA!$J4)*('[1]MISE EN PLACE NUMEROS '!$C$13:$C$2012),""),COLUMN(AD2))))</f>
        <v>0</v>
      </c>
      <c r="AR4" s="33" cm="1">
        <f t="array" ref="AR4">IF($J4="","",SUMPRODUCT(LARGE(IFERROR(('[1]MISE EN PLACE NUMEROS '!$D$13:$D$2012=TOMBOLA!$J4)*('[1]MISE EN PLACE NUMEROS '!$C$13:$C$2012),""),COLUMN(AE2))))</f>
        <v>0</v>
      </c>
      <c r="AS4" s="33" cm="1">
        <f t="array" ref="AS4">IF($J4="","",SUMPRODUCT(LARGE(IFERROR(('[1]MISE EN PLACE NUMEROS '!$D$13:$D$2012=TOMBOLA!$J4)*('[1]MISE EN PLACE NUMEROS '!$C$13:$C$2012),""),COLUMN(AF2))))</f>
        <v>0</v>
      </c>
      <c r="AT4" s="33" cm="1">
        <f t="array" ref="AT4">IF($J4="","",SUMPRODUCT(LARGE(IFERROR(('[1]MISE EN PLACE NUMEROS '!$D$13:$D$2012=TOMBOLA!$J4)*('[1]MISE EN PLACE NUMEROS '!$C$13:$C$2012),""),COLUMN(AG2))))</f>
        <v>0</v>
      </c>
      <c r="AU4" s="33" cm="1">
        <f t="array" ref="AU4">IF($J4="","",SUMPRODUCT(LARGE(IFERROR(('[1]MISE EN PLACE NUMEROS '!$D$13:$D$2012=TOMBOLA!$J4)*('[1]MISE EN PLACE NUMEROS '!$C$13:$C$2012),""),COLUMN(AH2))))</f>
        <v>0</v>
      </c>
      <c r="AV4" s="33" cm="1">
        <f t="array" ref="AV4">IF($J4="","",SUMPRODUCT(LARGE(IFERROR(('[1]MISE EN PLACE NUMEROS '!$D$13:$D$2012=TOMBOLA!$J4)*('[1]MISE EN PLACE NUMEROS '!$C$13:$C$2012),""),COLUMN(AI2))))</f>
        <v>0</v>
      </c>
      <c r="AW4" s="33" cm="1">
        <f t="array" ref="AW4">IF($J4="","",SUMPRODUCT(LARGE(IFERROR(('[1]MISE EN PLACE NUMEROS '!$D$13:$D$2012=TOMBOLA!$J4)*('[1]MISE EN PLACE NUMEROS '!$C$13:$C$2012),""),COLUMN(AJ2))))</f>
        <v>0</v>
      </c>
      <c r="AX4" s="33" cm="1">
        <f t="array" ref="AX4">IF($J4="","",SUMPRODUCT(LARGE(IFERROR(('[1]MISE EN PLACE NUMEROS '!$D$13:$D$2012=TOMBOLA!$J4)*('[1]MISE EN PLACE NUMEROS '!$C$13:$C$2012),""),COLUMN(AK2))))</f>
        <v>0</v>
      </c>
      <c r="AY4" s="33" cm="1">
        <f t="array" ref="AY4">IF($J4="","",SUMPRODUCT(LARGE(IFERROR(('[1]MISE EN PLACE NUMEROS '!$D$13:$D$2012=TOMBOLA!$J4)*('[1]MISE EN PLACE NUMEROS '!$C$13:$C$2012),""),COLUMN(AL2))))</f>
        <v>0</v>
      </c>
      <c r="AZ4" s="33" cm="1">
        <f t="array" ref="AZ4">IF($J4="","",SUMPRODUCT(LARGE(IFERROR(('[1]MISE EN PLACE NUMEROS '!$D$13:$D$2012=TOMBOLA!$J4)*('[1]MISE EN PLACE NUMEROS '!$C$13:$C$2012),""),COLUMN(AM2))))</f>
        <v>0</v>
      </c>
      <c r="BA4" s="33" cm="1">
        <f t="array" ref="BA4">IF($J4="","",SUMPRODUCT(LARGE(IFERROR(('[1]MISE EN PLACE NUMEROS '!$D$13:$D$2012=TOMBOLA!$J4)*('[1]MISE EN PLACE NUMEROS '!$C$13:$C$2012),""),COLUMN(AN2))))</f>
        <v>0</v>
      </c>
      <c r="BB4" s="33" cm="1">
        <f t="array" ref="BB4">IF($J4="","",SUMPRODUCT(LARGE(IFERROR(('[1]MISE EN PLACE NUMEROS '!$D$13:$D$2012=TOMBOLA!$J4)*('[1]MISE EN PLACE NUMEROS '!$C$13:$C$2012),""),COLUMN(AO2))))</f>
        <v>0</v>
      </c>
      <c r="BC4" s="33" cm="1">
        <f t="array" ref="BC4">IF($J4="","",SUMPRODUCT(LARGE(IFERROR(('[1]MISE EN PLACE NUMEROS '!$D$13:$D$2012=TOMBOLA!$J4)*('[1]MISE EN PLACE NUMEROS '!$C$13:$C$2012),""),COLUMN(AP2))))</f>
        <v>0</v>
      </c>
      <c r="BD4" s="33" cm="1">
        <f t="array" ref="BD4">IF($J4="","",SUMPRODUCT(LARGE(IFERROR(('[1]MISE EN PLACE NUMEROS '!$D$13:$D$2012=TOMBOLA!$J4)*('[1]MISE EN PLACE NUMEROS '!$C$13:$C$2012),""),COLUMN(AQ2))))</f>
        <v>0</v>
      </c>
      <c r="BE4" s="33" cm="1">
        <f t="array" ref="BE4">IF($J4="","",SUMPRODUCT(LARGE(IFERROR(('[1]MISE EN PLACE NUMEROS '!$D$13:$D$2012=TOMBOLA!$J4)*('[1]MISE EN PLACE NUMEROS '!$C$13:$C$2012),""),COLUMN(AR2))))</f>
        <v>0</v>
      </c>
      <c r="BF4" s="33" cm="1">
        <f t="array" ref="BF4">IF($J4="","",SUMPRODUCT(LARGE(IFERROR(('[1]MISE EN PLACE NUMEROS '!$D$13:$D$2012=TOMBOLA!$J4)*('[1]MISE EN PLACE NUMEROS '!$C$13:$C$2012),""),COLUMN(AS2))))</f>
        <v>0</v>
      </c>
      <c r="BG4" s="33" cm="1">
        <f t="array" ref="BG4">IF($J4="","",SUMPRODUCT(LARGE(IFERROR(('[1]MISE EN PLACE NUMEROS '!$D$13:$D$2012=TOMBOLA!$J4)*('[1]MISE EN PLACE NUMEROS '!$C$13:$C$2012),""),COLUMN(AT2))))</f>
        <v>0</v>
      </c>
      <c r="BH4" s="33" cm="1">
        <f t="array" ref="BH4">IF($J4="","",SUMPRODUCT(LARGE(IFERROR(('[1]MISE EN PLACE NUMEROS '!$D$13:$D$2012=TOMBOLA!$J4)*('[1]MISE EN PLACE NUMEROS '!$C$13:$C$2012),""),COLUMN(AU2))))</f>
        <v>0</v>
      </c>
      <c r="BI4" s="38" t="str">
        <f>J4</f>
        <v>Lionel</v>
      </c>
      <c r="BL4" s="39"/>
      <c r="BM4" s="51"/>
      <c r="BN4" s="51"/>
      <c r="BO4" s="51"/>
      <c r="BP4" s="51"/>
      <c r="BQ4" s="51"/>
      <c r="BR4" s="51"/>
      <c r="BS4" s="51"/>
      <c r="BT4" s="51"/>
      <c r="BU4" s="39"/>
    </row>
    <row r="5" spans="1:73" ht="16" customHeight="1" x14ac:dyDescent="0.2">
      <c r="A5" s="37" t="s">
        <v>17</v>
      </c>
      <c r="B5" s="36"/>
      <c r="C5" s="34">
        <v>2</v>
      </c>
      <c r="D5" s="35">
        <f>C5*10</f>
        <v>20</v>
      </c>
      <c r="F5" s="34">
        <f>COUNTIF('[1]MISE EN PLACE NUMEROS '!$D$13:$D$2012,TOMBOLA!J5)</f>
        <v>0</v>
      </c>
      <c r="J5" s="32" t="str">
        <f t="shared" si="0"/>
        <v xml:space="preserve">Chantal </v>
      </c>
      <c r="K5" s="33">
        <v>11</v>
      </c>
      <c r="L5" s="33">
        <v>12</v>
      </c>
      <c r="M5" s="33">
        <v>13</v>
      </c>
      <c r="N5" s="33">
        <v>14</v>
      </c>
      <c r="O5" s="33">
        <v>15</v>
      </c>
      <c r="P5" s="33"/>
      <c r="Q5" s="33"/>
      <c r="R5" s="33" cm="1">
        <f t="array" ref="R5">IF($J5="","",SUMPRODUCT(LARGE(IFERROR(('[1]MISE EN PLACE NUMEROS '!$D$13:$D$2012=TOMBOLA!$J5)*('[1]MISE EN PLACE NUMEROS '!$C$13:$C$2012),""),COLUMN(E3))))</f>
        <v>0</v>
      </c>
      <c r="S5" s="33" cm="1">
        <f t="array" ref="S5">IF($J5="","",SUMPRODUCT(LARGE(IFERROR(('[1]MISE EN PLACE NUMEROS '!$D$13:$D$2012=TOMBOLA!$J5)*('[1]MISE EN PLACE NUMEROS '!$C$13:$C$2012),""),COLUMN(F3))))</f>
        <v>0</v>
      </c>
      <c r="T5" s="33" cm="1">
        <f t="array" ref="T5">IF($J5="","",SUMPRODUCT(LARGE(IFERROR(('[1]MISE EN PLACE NUMEROS '!$D$13:$D$2012=TOMBOLA!$J5)*('[1]MISE EN PLACE NUMEROS '!$C$13:$C$2012),""),COLUMN(G3))))</f>
        <v>0</v>
      </c>
      <c r="U5" s="33" cm="1">
        <f t="array" ref="U5">IF($J5="","",SUMPRODUCT(LARGE(IFERROR(('[1]MISE EN PLACE NUMEROS '!$D$13:$D$2012=TOMBOLA!$J5)*('[1]MISE EN PLACE NUMEROS '!$C$13:$C$2012),""),COLUMN(H3))))</f>
        <v>0</v>
      </c>
      <c r="V5" s="33" cm="1">
        <f t="array" ref="V5">IF($J5="","",SUMPRODUCT(LARGE(IFERROR(('[1]MISE EN PLACE NUMEROS '!$D$13:$D$2012=TOMBOLA!$J5)*('[1]MISE EN PLACE NUMEROS '!$C$13:$C$2012),""),COLUMN(I3))))</f>
        <v>0</v>
      </c>
      <c r="W5" s="33" cm="1">
        <f t="array" ref="W5">IF($J5="","",SUMPRODUCT(LARGE(IFERROR(('[1]MISE EN PLACE NUMEROS '!$D$13:$D$2012=TOMBOLA!$J5)*('[1]MISE EN PLACE NUMEROS '!$C$13:$C$2012),""),COLUMN(J3))))</f>
        <v>0</v>
      </c>
      <c r="X5" s="33" cm="1">
        <f t="array" ref="X5">IF($J5="","",SUMPRODUCT(LARGE(IFERROR(('[1]MISE EN PLACE NUMEROS '!$D$13:$D$2012=TOMBOLA!$J5)*('[1]MISE EN PLACE NUMEROS '!$C$13:$C$2012),""),COLUMN(K3))))</f>
        <v>0</v>
      </c>
      <c r="Y5" s="33" cm="1">
        <f t="array" ref="Y5">IF($J5="","",SUMPRODUCT(LARGE(IFERROR(('[1]MISE EN PLACE NUMEROS '!$D$13:$D$2012=TOMBOLA!$J5)*('[1]MISE EN PLACE NUMEROS '!$C$13:$C$2012),""),COLUMN(L3))))</f>
        <v>0</v>
      </c>
      <c r="Z5" s="33" cm="1">
        <f t="array" ref="Z5">IF($J5="","",SUMPRODUCT(LARGE(IFERROR(('[1]MISE EN PLACE NUMEROS '!$D$13:$D$2012=TOMBOLA!$J5)*('[1]MISE EN PLACE NUMEROS '!$C$13:$C$2012),""),COLUMN(M3))))</f>
        <v>0</v>
      </c>
      <c r="AA5" s="33" cm="1">
        <f t="array" ref="AA5">IF($J5="","",SUMPRODUCT(LARGE(IFERROR(('[1]MISE EN PLACE NUMEROS '!$D$13:$D$2012=TOMBOLA!$J5)*('[1]MISE EN PLACE NUMEROS '!$C$13:$C$2012),""),COLUMN(N3))))</f>
        <v>0</v>
      </c>
      <c r="AB5" s="33" cm="1">
        <f t="array" ref="AB5">IF($J5="","",SUMPRODUCT(LARGE(IFERROR(('[1]MISE EN PLACE NUMEROS '!$D$13:$D$2012=TOMBOLA!$J5)*('[1]MISE EN PLACE NUMEROS '!$C$13:$C$2012),""),COLUMN(O3))))</f>
        <v>0</v>
      </c>
      <c r="AC5" s="33" cm="1">
        <f t="array" ref="AC5">IF($J5="","",SUMPRODUCT(LARGE(IFERROR(('[1]MISE EN PLACE NUMEROS '!$D$13:$D$2012=TOMBOLA!$J5)*('[1]MISE EN PLACE NUMEROS '!$C$13:$C$2012),""),COLUMN(P3))))</f>
        <v>0</v>
      </c>
      <c r="AD5" s="33" cm="1">
        <f t="array" ref="AD5">IF($J5="","",SUMPRODUCT(LARGE(IFERROR(('[1]MISE EN PLACE NUMEROS '!$D$13:$D$2012=TOMBOLA!$J5)*('[1]MISE EN PLACE NUMEROS '!$C$13:$C$2012),""),COLUMN(Q3))))</f>
        <v>0</v>
      </c>
      <c r="AE5" s="33" cm="1">
        <f t="array" ref="AE5">IF($J5="","",SUMPRODUCT(LARGE(IFERROR(('[1]MISE EN PLACE NUMEROS '!$D$13:$D$2012=TOMBOLA!$J5)*('[1]MISE EN PLACE NUMEROS '!$C$13:$C$2012),""),COLUMN(R3))))</f>
        <v>0</v>
      </c>
      <c r="AF5" s="33" cm="1">
        <f t="array" ref="AF5">IF($J5="","",SUMPRODUCT(LARGE(IFERROR(('[1]MISE EN PLACE NUMEROS '!$D$13:$D$2012=TOMBOLA!$J5)*('[1]MISE EN PLACE NUMEROS '!$C$13:$C$2012),""),COLUMN(S3))))</f>
        <v>0</v>
      </c>
      <c r="AG5" s="33" cm="1">
        <f t="array" ref="AG5">IF($J5="","",SUMPRODUCT(LARGE(IFERROR(('[1]MISE EN PLACE NUMEROS '!$D$13:$D$2012=TOMBOLA!$J5)*('[1]MISE EN PLACE NUMEROS '!$C$13:$C$2012),""),COLUMN(T3))))</f>
        <v>0</v>
      </c>
      <c r="AH5" s="33" cm="1">
        <f t="array" ref="AH5">IF($J5="","",SUMPRODUCT(LARGE(IFERROR(('[1]MISE EN PLACE NUMEROS '!$D$13:$D$2012=TOMBOLA!$J5)*('[1]MISE EN PLACE NUMEROS '!$C$13:$C$2012),""),COLUMN(U3))))</f>
        <v>0</v>
      </c>
      <c r="AI5" s="33" cm="1">
        <f t="array" ref="AI5">IF($J5="","",SUMPRODUCT(LARGE(IFERROR(('[1]MISE EN PLACE NUMEROS '!$D$13:$D$2012=TOMBOLA!$J5)*('[1]MISE EN PLACE NUMEROS '!$C$13:$C$2012),""),COLUMN(V3))))</f>
        <v>0</v>
      </c>
      <c r="AJ5" s="33" cm="1">
        <f t="array" ref="AJ5">IF($J5="","",SUMPRODUCT(LARGE(IFERROR(('[1]MISE EN PLACE NUMEROS '!$D$13:$D$2012=TOMBOLA!$J5)*('[1]MISE EN PLACE NUMEROS '!$C$13:$C$2012),""),COLUMN(W3))))</f>
        <v>0</v>
      </c>
      <c r="AK5" s="33" cm="1">
        <f t="array" ref="AK5">IF($J5="","",SUMPRODUCT(LARGE(IFERROR(('[1]MISE EN PLACE NUMEROS '!$D$13:$D$2012=TOMBOLA!$J5)*('[1]MISE EN PLACE NUMEROS '!$C$13:$C$2012),""),COLUMN(X3))))</f>
        <v>0</v>
      </c>
      <c r="AL5" s="33" cm="1">
        <f t="array" ref="AL5">IF($J5="","",SUMPRODUCT(LARGE(IFERROR(('[1]MISE EN PLACE NUMEROS '!$D$13:$D$2012=TOMBOLA!$J5)*('[1]MISE EN PLACE NUMEROS '!$C$13:$C$2012),""),COLUMN(Y3))))</f>
        <v>0</v>
      </c>
      <c r="AM5" s="33" cm="1">
        <f t="array" ref="AM5">IF($J5="","",SUMPRODUCT(LARGE(IFERROR(('[1]MISE EN PLACE NUMEROS '!$D$13:$D$2012=TOMBOLA!$J5)*('[1]MISE EN PLACE NUMEROS '!$C$13:$C$2012),""),COLUMN(Z3))))</f>
        <v>0</v>
      </c>
      <c r="AN5" s="33" cm="1">
        <f t="array" ref="AN5">IF($J5="","",SUMPRODUCT(LARGE(IFERROR(('[1]MISE EN PLACE NUMEROS '!$D$13:$D$2012=TOMBOLA!$J5)*('[1]MISE EN PLACE NUMEROS '!$C$13:$C$2012),""),COLUMN(AA3))))</f>
        <v>0</v>
      </c>
      <c r="AO5" s="33" cm="1">
        <f t="array" ref="AO5">IF($J5="","",SUMPRODUCT(LARGE(IFERROR(('[1]MISE EN PLACE NUMEROS '!$D$13:$D$2012=TOMBOLA!$J5)*('[1]MISE EN PLACE NUMEROS '!$C$13:$C$2012),""),COLUMN(AB3))))</f>
        <v>0</v>
      </c>
      <c r="AP5" s="33" cm="1">
        <f t="array" ref="AP5">IF($J5="","",SUMPRODUCT(LARGE(IFERROR(('[1]MISE EN PLACE NUMEROS '!$D$13:$D$2012=TOMBOLA!$J5)*('[1]MISE EN PLACE NUMEROS '!$C$13:$C$2012),""),COLUMN(AC3))))</f>
        <v>0</v>
      </c>
      <c r="AQ5" s="33" cm="1">
        <f t="array" ref="AQ5">IF($J5="","",SUMPRODUCT(LARGE(IFERROR(('[1]MISE EN PLACE NUMEROS '!$D$13:$D$2012=TOMBOLA!$J5)*('[1]MISE EN PLACE NUMEROS '!$C$13:$C$2012),""),COLUMN(AD3))))</f>
        <v>0</v>
      </c>
      <c r="AR5" s="33" cm="1">
        <f t="array" ref="AR5">IF($J5="","",SUMPRODUCT(LARGE(IFERROR(('[1]MISE EN PLACE NUMEROS '!$D$13:$D$2012=TOMBOLA!$J5)*('[1]MISE EN PLACE NUMEROS '!$C$13:$C$2012),""),COLUMN(AE3))))</f>
        <v>0</v>
      </c>
      <c r="AS5" s="33" cm="1">
        <f t="array" ref="AS5">IF($J5="","",SUMPRODUCT(LARGE(IFERROR(('[1]MISE EN PLACE NUMEROS '!$D$13:$D$2012=TOMBOLA!$J5)*('[1]MISE EN PLACE NUMEROS '!$C$13:$C$2012),""),COLUMN(AF3))))</f>
        <v>0</v>
      </c>
      <c r="AT5" s="33" cm="1">
        <f t="array" ref="AT5">IF($J5="","",SUMPRODUCT(LARGE(IFERROR(('[1]MISE EN PLACE NUMEROS '!$D$13:$D$2012=TOMBOLA!$J5)*('[1]MISE EN PLACE NUMEROS '!$C$13:$C$2012),""),COLUMN(AG3))))</f>
        <v>0</v>
      </c>
      <c r="AU5" s="33" cm="1">
        <f t="array" ref="AU5">IF($J5="","",SUMPRODUCT(LARGE(IFERROR(('[1]MISE EN PLACE NUMEROS '!$D$13:$D$2012=TOMBOLA!$J5)*('[1]MISE EN PLACE NUMEROS '!$C$13:$C$2012),""),COLUMN(AH3))))</f>
        <v>0</v>
      </c>
      <c r="AV5" s="33" cm="1">
        <f t="array" ref="AV5">IF($J5="","",SUMPRODUCT(LARGE(IFERROR(('[1]MISE EN PLACE NUMEROS '!$D$13:$D$2012=TOMBOLA!$J5)*('[1]MISE EN PLACE NUMEROS '!$C$13:$C$2012),""),COLUMN(AI3))))</f>
        <v>0</v>
      </c>
      <c r="AW5" s="33" cm="1">
        <f t="array" ref="AW5">IF($J5="","",SUMPRODUCT(LARGE(IFERROR(('[1]MISE EN PLACE NUMEROS '!$D$13:$D$2012=TOMBOLA!$J5)*('[1]MISE EN PLACE NUMEROS '!$C$13:$C$2012),""),COLUMN(AJ3))))</f>
        <v>0</v>
      </c>
      <c r="AX5" s="33" cm="1">
        <f t="array" ref="AX5">IF($J5="","",SUMPRODUCT(LARGE(IFERROR(('[1]MISE EN PLACE NUMEROS '!$D$13:$D$2012=TOMBOLA!$J5)*('[1]MISE EN PLACE NUMEROS '!$C$13:$C$2012),""),COLUMN(AK3))))</f>
        <v>0</v>
      </c>
      <c r="AY5" s="33" cm="1">
        <f t="array" ref="AY5">IF($J5="","",SUMPRODUCT(LARGE(IFERROR(('[1]MISE EN PLACE NUMEROS '!$D$13:$D$2012=TOMBOLA!$J5)*('[1]MISE EN PLACE NUMEROS '!$C$13:$C$2012),""),COLUMN(AL3))))</f>
        <v>0</v>
      </c>
      <c r="AZ5" s="33" cm="1">
        <f t="array" ref="AZ5">IF($J5="","",SUMPRODUCT(LARGE(IFERROR(('[1]MISE EN PLACE NUMEROS '!$D$13:$D$2012=TOMBOLA!$J5)*('[1]MISE EN PLACE NUMEROS '!$C$13:$C$2012),""),COLUMN(AM3))))</f>
        <v>0</v>
      </c>
      <c r="BA5" s="33" cm="1">
        <f t="array" ref="BA5">IF($J5="","",SUMPRODUCT(LARGE(IFERROR(('[1]MISE EN PLACE NUMEROS '!$D$13:$D$2012=TOMBOLA!$J5)*('[1]MISE EN PLACE NUMEROS '!$C$13:$C$2012),""),COLUMN(AN3))))</f>
        <v>0</v>
      </c>
      <c r="BB5" s="33" cm="1">
        <f t="array" ref="BB5">IF($J5="","",SUMPRODUCT(LARGE(IFERROR(('[1]MISE EN PLACE NUMEROS '!$D$13:$D$2012=TOMBOLA!$J5)*('[1]MISE EN PLACE NUMEROS '!$C$13:$C$2012),""),COLUMN(AO3))))</f>
        <v>0</v>
      </c>
      <c r="BC5" s="33" cm="1">
        <f t="array" ref="BC5">IF($J5="","",SUMPRODUCT(LARGE(IFERROR(('[1]MISE EN PLACE NUMEROS '!$D$13:$D$2012=TOMBOLA!$J5)*('[1]MISE EN PLACE NUMEROS '!$C$13:$C$2012),""),COLUMN(AP3))))</f>
        <v>0</v>
      </c>
      <c r="BD5" s="33" cm="1">
        <f t="array" ref="BD5">IF($J5="","",SUMPRODUCT(LARGE(IFERROR(('[1]MISE EN PLACE NUMEROS '!$D$13:$D$2012=TOMBOLA!$J5)*('[1]MISE EN PLACE NUMEROS '!$C$13:$C$2012),""),COLUMN(AQ3))))</f>
        <v>0</v>
      </c>
      <c r="BE5" s="33" cm="1">
        <f t="array" ref="BE5">IF($J5="","",SUMPRODUCT(LARGE(IFERROR(('[1]MISE EN PLACE NUMEROS '!$D$13:$D$2012=TOMBOLA!$J5)*('[1]MISE EN PLACE NUMEROS '!$C$13:$C$2012),""),COLUMN(AR3))))</f>
        <v>0</v>
      </c>
      <c r="BF5" s="33" cm="1">
        <f t="array" ref="BF5">IF($J5="","",SUMPRODUCT(LARGE(IFERROR(('[1]MISE EN PLACE NUMEROS '!$D$13:$D$2012=TOMBOLA!$J5)*('[1]MISE EN PLACE NUMEROS '!$C$13:$C$2012),""),COLUMN(AS3))))</f>
        <v>0</v>
      </c>
      <c r="BG5" s="33" cm="1">
        <f t="array" ref="BG5">IF($J5="","",SUMPRODUCT(LARGE(IFERROR(('[1]MISE EN PLACE NUMEROS '!$D$13:$D$2012=TOMBOLA!$J5)*('[1]MISE EN PLACE NUMEROS '!$C$13:$C$2012),""),COLUMN(AT3))))</f>
        <v>0</v>
      </c>
      <c r="BH5" s="33" cm="1">
        <f t="array" ref="BH5">IF($J5="","",SUMPRODUCT(LARGE(IFERROR(('[1]MISE EN PLACE NUMEROS '!$D$13:$D$2012=TOMBOLA!$J5)*('[1]MISE EN PLACE NUMEROS '!$C$13:$C$2012),""),COLUMN(AU3))))</f>
        <v>0</v>
      </c>
      <c r="BI5" s="38" t="str">
        <f>J5</f>
        <v xml:space="preserve">Chantal </v>
      </c>
      <c r="BL5" s="39"/>
      <c r="BM5" s="51"/>
      <c r="BN5" s="51"/>
      <c r="BO5" s="51"/>
      <c r="BP5" s="51"/>
      <c r="BQ5" s="51"/>
      <c r="BR5" s="51"/>
      <c r="BS5" s="51"/>
      <c r="BT5" s="51"/>
      <c r="BU5" s="39"/>
    </row>
    <row r="6" spans="1:73" ht="16" customHeight="1" x14ac:dyDescent="0.2">
      <c r="A6" s="37" t="s">
        <v>8</v>
      </c>
      <c r="B6" s="36"/>
      <c r="C6" s="34">
        <v>1</v>
      </c>
      <c r="D6" s="35">
        <f>C6*10</f>
        <v>10</v>
      </c>
      <c r="F6" s="34">
        <f>COUNTIF('[1]MISE EN PLACE NUMEROS '!$D$13:$D$2012,TOMBOLA!J6)</f>
        <v>0</v>
      </c>
      <c r="J6" s="32" t="str">
        <f t="shared" si="0"/>
        <v>Cyril</v>
      </c>
      <c r="K6" s="33">
        <v>16</v>
      </c>
      <c r="L6" s="33">
        <v>17</v>
      </c>
      <c r="M6" s="33">
        <v>18</v>
      </c>
      <c r="N6" s="33">
        <v>19</v>
      </c>
      <c r="O6" s="33">
        <v>20</v>
      </c>
      <c r="P6" s="33"/>
      <c r="Q6" s="33"/>
      <c r="R6" s="33" cm="1">
        <f t="array" ref="R6">IF($J6="","",SUMPRODUCT(LARGE(IFERROR(('[1]MISE EN PLACE NUMEROS '!$D$13:$D$2012=TOMBOLA!$J6)*('[1]MISE EN PLACE NUMEROS '!$C$13:$C$2012),""),COLUMN(E4))))</f>
        <v>0</v>
      </c>
      <c r="S6" s="33" cm="1">
        <f t="array" ref="S6">IF($J6="","",SUMPRODUCT(LARGE(IFERROR(('[1]MISE EN PLACE NUMEROS '!$D$13:$D$2012=TOMBOLA!$J6)*('[1]MISE EN PLACE NUMEROS '!$C$13:$C$2012),""),COLUMN(F4))))</f>
        <v>0</v>
      </c>
      <c r="T6" s="33" cm="1">
        <f t="array" ref="T6">IF($J6="","",SUMPRODUCT(LARGE(IFERROR(('[1]MISE EN PLACE NUMEROS '!$D$13:$D$2012=TOMBOLA!$J6)*('[1]MISE EN PLACE NUMEROS '!$C$13:$C$2012),""),COLUMN(G4))))</f>
        <v>0</v>
      </c>
      <c r="U6" s="33" cm="1">
        <f t="array" ref="U6">IF($J6="","",SUMPRODUCT(LARGE(IFERROR(('[1]MISE EN PLACE NUMEROS '!$D$13:$D$2012=TOMBOLA!$J6)*('[1]MISE EN PLACE NUMEROS '!$C$13:$C$2012),""),COLUMN(H4))))</f>
        <v>0</v>
      </c>
      <c r="V6" s="33" cm="1">
        <f t="array" ref="V6">IF($J6="","",SUMPRODUCT(LARGE(IFERROR(('[1]MISE EN PLACE NUMEROS '!$D$13:$D$2012=TOMBOLA!$J6)*('[1]MISE EN PLACE NUMEROS '!$C$13:$C$2012),""),COLUMN(I4))))</f>
        <v>0</v>
      </c>
      <c r="W6" s="33" cm="1">
        <f t="array" ref="W6">IF($J6="","",SUMPRODUCT(LARGE(IFERROR(('[1]MISE EN PLACE NUMEROS '!$D$13:$D$2012=TOMBOLA!$J6)*('[1]MISE EN PLACE NUMEROS '!$C$13:$C$2012),""),COLUMN(J4))))</f>
        <v>0</v>
      </c>
      <c r="X6" s="33" cm="1">
        <f t="array" ref="X6">IF($J6="","",SUMPRODUCT(LARGE(IFERROR(('[1]MISE EN PLACE NUMEROS '!$D$13:$D$2012=TOMBOLA!$J6)*('[1]MISE EN PLACE NUMEROS '!$C$13:$C$2012),""),COLUMN(K4))))</f>
        <v>0</v>
      </c>
      <c r="Y6" s="33" cm="1">
        <f t="array" ref="Y6">IF($J6="","",SUMPRODUCT(LARGE(IFERROR(('[1]MISE EN PLACE NUMEROS '!$D$13:$D$2012=TOMBOLA!$J6)*('[1]MISE EN PLACE NUMEROS '!$C$13:$C$2012),""),COLUMN(L4))))</f>
        <v>0</v>
      </c>
      <c r="Z6" s="33" cm="1">
        <f t="array" ref="Z6">IF($J6="","",SUMPRODUCT(LARGE(IFERROR(('[1]MISE EN PLACE NUMEROS '!$D$13:$D$2012=TOMBOLA!$J6)*('[1]MISE EN PLACE NUMEROS '!$C$13:$C$2012),""),COLUMN(M4))))</f>
        <v>0</v>
      </c>
      <c r="AA6" s="33" cm="1">
        <f t="array" ref="AA6">IF($J6="","",SUMPRODUCT(LARGE(IFERROR(('[1]MISE EN PLACE NUMEROS '!$D$13:$D$2012=TOMBOLA!$J6)*('[1]MISE EN PLACE NUMEROS '!$C$13:$C$2012),""),COLUMN(N4))))</f>
        <v>0</v>
      </c>
      <c r="AB6" s="33" cm="1">
        <f t="array" ref="AB6">IF($J6="","",SUMPRODUCT(LARGE(IFERROR(('[1]MISE EN PLACE NUMEROS '!$D$13:$D$2012=TOMBOLA!$J6)*('[1]MISE EN PLACE NUMEROS '!$C$13:$C$2012),""),COLUMN(O4))))</f>
        <v>0</v>
      </c>
      <c r="AC6" s="33" cm="1">
        <f t="array" ref="AC6">IF($J6="","",SUMPRODUCT(LARGE(IFERROR(('[1]MISE EN PLACE NUMEROS '!$D$13:$D$2012=TOMBOLA!$J6)*('[1]MISE EN PLACE NUMEROS '!$C$13:$C$2012),""),COLUMN(P4))))</f>
        <v>0</v>
      </c>
      <c r="AD6" s="33" cm="1">
        <f t="array" ref="AD6">IF($J6="","",SUMPRODUCT(LARGE(IFERROR(('[1]MISE EN PLACE NUMEROS '!$D$13:$D$2012=TOMBOLA!$J6)*('[1]MISE EN PLACE NUMEROS '!$C$13:$C$2012),""),COLUMN(Q4))))</f>
        <v>0</v>
      </c>
      <c r="AE6" s="33" cm="1">
        <f t="array" ref="AE6">IF($J6="","",SUMPRODUCT(LARGE(IFERROR(('[1]MISE EN PLACE NUMEROS '!$D$13:$D$2012=TOMBOLA!$J6)*('[1]MISE EN PLACE NUMEROS '!$C$13:$C$2012),""),COLUMN(R4))))</f>
        <v>0</v>
      </c>
      <c r="AF6" s="33" cm="1">
        <f t="array" ref="AF6">IF($J6="","",SUMPRODUCT(LARGE(IFERROR(('[1]MISE EN PLACE NUMEROS '!$D$13:$D$2012=TOMBOLA!$J6)*('[1]MISE EN PLACE NUMEROS '!$C$13:$C$2012),""),COLUMN(S4))))</f>
        <v>0</v>
      </c>
      <c r="AG6" s="33" cm="1">
        <f t="array" ref="AG6">IF($J6="","",SUMPRODUCT(LARGE(IFERROR(('[1]MISE EN PLACE NUMEROS '!$D$13:$D$2012=TOMBOLA!$J6)*('[1]MISE EN PLACE NUMEROS '!$C$13:$C$2012),""),COLUMN(T4))))</f>
        <v>0</v>
      </c>
      <c r="AH6" s="33" cm="1">
        <f t="array" ref="AH6">IF($J6="","",SUMPRODUCT(LARGE(IFERROR(('[1]MISE EN PLACE NUMEROS '!$D$13:$D$2012=TOMBOLA!$J6)*('[1]MISE EN PLACE NUMEROS '!$C$13:$C$2012),""),COLUMN(U4))))</f>
        <v>0</v>
      </c>
      <c r="AI6" s="33" cm="1">
        <f t="array" ref="AI6">IF($J6="","",SUMPRODUCT(LARGE(IFERROR(('[1]MISE EN PLACE NUMEROS '!$D$13:$D$2012=TOMBOLA!$J6)*('[1]MISE EN PLACE NUMEROS '!$C$13:$C$2012),""),COLUMN(V4))))</f>
        <v>0</v>
      </c>
      <c r="AJ6" s="33" cm="1">
        <f t="array" ref="AJ6">IF($J6="","",SUMPRODUCT(LARGE(IFERROR(('[1]MISE EN PLACE NUMEROS '!$D$13:$D$2012=TOMBOLA!$J6)*('[1]MISE EN PLACE NUMEROS '!$C$13:$C$2012),""),COLUMN(W4))))</f>
        <v>0</v>
      </c>
      <c r="AK6" s="33" cm="1">
        <f t="array" ref="AK6">IF($J6="","",SUMPRODUCT(LARGE(IFERROR(('[1]MISE EN PLACE NUMEROS '!$D$13:$D$2012=TOMBOLA!$J6)*('[1]MISE EN PLACE NUMEROS '!$C$13:$C$2012),""),COLUMN(X4))))</f>
        <v>0</v>
      </c>
      <c r="AL6" s="33" cm="1">
        <f t="array" ref="AL6">IF($J6="","",SUMPRODUCT(LARGE(IFERROR(('[1]MISE EN PLACE NUMEROS '!$D$13:$D$2012=TOMBOLA!$J6)*('[1]MISE EN PLACE NUMEROS '!$C$13:$C$2012),""),COLUMN(Y4))))</f>
        <v>0</v>
      </c>
      <c r="AM6" s="33" cm="1">
        <f t="array" ref="AM6">IF($J6="","",SUMPRODUCT(LARGE(IFERROR(('[1]MISE EN PLACE NUMEROS '!$D$13:$D$2012=TOMBOLA!$J6)*('[1]MISE EN PLACE NUMEROS '!$C$13:$C$2012),""),COLUMN(Z4))))</f>
        <v>0</v>
      </c>
      <c r="AN6" s="33" cm="1">
        <f t="array" ref="AN6">IF($J6="","",SUMPRODUCT(LARGE(IFERROR(('[1]MISE EN PLACE NUMEROS '!$D$13:$D$2012=TOMBOLA!$J6)*('[1]MISE EN PLACE NUMEROS '!$C$13:$C$2012),""),COLUMN(AA4))))</f>
        <v>0</v>
      </c>
      <c r="AO6" s="33" cm="1">
        <f t="array" ref="AO6">IF($J6="","",SUMPRODUCT(LARGE(IFERROR(('[1]MISE EN PLACE NUMEROS '!$D$13:$D$2012=TOMBOLA!$J6)*('[1]MISE EN PLACE NUMEROS '!$C$13:$C$2012),""),COLUMN(AB4))))</f>
        <v>0</v>
      </c>
      <c r="AP6" s="33" cm="1">
        <f t="array" ref="AP6">IF($J6="","",SUMPRODUCT(LARGE(IFERROR(('[1]MISE EN PLACE NUMEROS '!$D$13:$D$2012=TOMBOLA!$J6)*('[1]MISE EN PLACE NUMEROS '!$C$13:$C$2012),""),COLUMN(AC4))))</f>
        <v>0</v>
      </c>
      <c r="AQ6" s="33" cm="1">
        <f t="array" ref="AQ6">IF($J6="","",SUMPRODUCT(LARGE(IFERROR(('[1]MISE EN PLACE NUMEROS '!$D$13:$D$2012=TOMBOLA!$J6)*('[1]MISE EN PLACE NUMEROS '!$C$13:$C$2012),""),COLUMN(AD4))))</f>
        <v>0</v>
      </c>
      <c r="AR6" s="33" cm="1">
        <f t="array" ref="AR6">IF($J6="","",SUMPRODUCT(LARGE(IFERROR(('[1]MISE EN PLACE NUMEROS '!$D$13:$D$2012=TOMBOLA!$J6)*('[1]MISE EN PLACE NUMEROS '!$C$13:$C$2012),""),COLUMN(AE4))))</f>
        <v>0</v>
      </c>
      <c r="AS6" s="33" cm="1">
        <f t="array" ref="AS6">IF($J6="","",SUMPRODUCT(LARGE(IFERROR(('[1]MISE EN PLACE NUMEROS '!$D$13:$D$2012=TOMBOLA!$J6)*('[1]MISE EN PLACE NUMEROS '!$C$13:$C$2012),""),COLUMN(AF4))))</f>
        <v>0</v>
      </c>
      <c r="AT6" s="33" cm="1">
        <f t="array" ref="AT6">IF($J6="","",SUMPRODUCT(LARGE(IFERROR(('[1]MISE EN PLACE NUMEROS '!$D$13:$D$2012=TOMBOLA!$J6)*('[1]MISE EN PLACE NUMEROS '!$C$13:$C$2012),""),COLUMN(AG4))))</f>
        <v>0</v>
      </c>
      <c r="AU6" s="33" cm="1">
        <f t="array" ref="AU6">IF($J6="","",SUMPRODUCT(LARGE(IFERROR(('[1]MISE EN PLACE NUMEROS '!$D$13:$D$2012=TOMBOLA!$J6)*('[1]MISE EN PLACE NUMEROS '!$C$13:$C$2012),""),COLUMN(AH4))))</f>
        <v>0</v>
      </c>
      <c r="AV6" s="33" cm="1">
        <f t="array" ref="AV6">IF($J6="","",SUMPRODUCT(LARGE(IFERROR(('[1]MISE EN PLACE NUMEROS '!$D$13:$D$2012=TOMBOLA!$J6)*('[1]MISE EN PLACE NUMEROS '!$C$13:$C$2012),""),COLUMN(AI4))))</f>
        <v>0</v>
      </c>
      <c r="AW6" s="33" cm="1">
        <f t="array" ref="AW6">IF($J6="","",SUMPRODUCT(LARGE(IFERROR(('[1]MISE EN PLACE NUMEROS '!$D$13:$D$2012=TOMBOLA!$J6)*('[1]MISE EN PLACE NUMEROS '!$C$13:$C$2012),""),COLUMN(AJ4))))</f>
        <v>0</v>
      </c>
      <c r="AX6" s="33" cm="1">
        <f t="array" ref="AX6">IF($J6="","",SUMPRODUCT(LARGE(IFERROR(('[1]MISE EN PLACE NUMEROS '!$D$13:$D$2012=TOMBOLA!$J6)*('[1]MISE EN PLACE NUMEROS '!$C$13:$C$2012),""),COLUMN(AK4))))</f>
        <v>0</v>
      </c>
      <c r="AY6" s="33" cm="1">
        <f t="array" ref="AY6">IF($J6="","",SUMPRODUCT(LARGE(IFERROR(('[1]MISE EN PLACE NUMEROS '!$D$13:$D$2012=TOMBOLA!$J6)*('[1]MISE EN PLACE NUMEROS '!$C$13:$C$2012),""),COLUMN(AL4))))</f>
        <v>0</v>
      </c>
      <c r="AZ6" s="33" cm="1">
        <f t="array" ref="AZ6">IF($J6="","",SUMPRODUCT(LARGE(IFERROR(('[1]MISE EN PLACE NUMEROS '!$D$13:$D$2012=TOMBOLA!$J6)*('[1]MISE EN PLACE NUMEROS '!$C$13:$C$2012),""),COLUMN(AM4))))</f>
        <v>0</v>
      </c>
      <c r="BA6" s="33" cm="1">
        <f t="array" ref="BA6">IF($J6="","",SUMPRODUCT(LARGE(IFERROR(('[1]MISE EN PLACE NUMEROS '!$D$13:$D$2012=TOMBOLA!$J6)*('[1]MISE EN PLACE NUMEROS '!$C$13:$C$2012),""),COLUMN(AN4))))</f>
        <v>0</v>
      </c>
      <c r="BB6" s="33" cm="1">
        <f t="array" ref="BB6">IF($J6="","",SUMPRODUCT(LARGE(IFERROR(('[1]MISE EN PLACE NUMEROS '!$D$13:$D$2012=TOMBOLA!$J6)*('[1]MISE EN PLACE NUMEROS '!$C$13:$C$2012),""),COLUMN(AO4))))</f>
        <v>0</v>
      </c>
      <c r="BC6" s="33" cm="1">
        <f t="array" ref="BC6">IF($J6="","",SUMPRODUCT(LARGE(IFERROR(('[1]MISE EN PLACE NUMEROS '!$D$13:$D$2012=TOMBOLA!$J6)*('[1]MISE EN PLACE NUMEROS '!$C$13:$C$2012),""),COLUMN(AP4))))</f>
        <v>0</v>
      </c>
      <c r="BD6" s="33" cm="1">
        <f t="array" ref="BD6">IF($J6="","",SUMPRODUCT(LARGE(IFERROR(('[1]MISE EN PLACE NUMEROS '!$D$13:$D$2012=TOMBOLA!$J6)*('[1]MISE EN PLACE NUMEROS '!$C$13:$C$2012),""),COLUMN(AQ4))))</f>
        <v>0</v>
      </c>
      <c r="BE6" s="33" cm="1">
        <f t="array" ref="BE6">IF($J6="","",SUMPRODUCT(LARGE(IFERROR(('[1]MISE EN PLACE NUMEROS '!$D$13:$D$2012=TOMBOLA!$J6)*('[1]MISE EN PLACE NUMEROS '!$C$13:$C$2012),""),COLUMN(AR4))))</f>
        <v>0</v>
      </c>
      <c r="BF6" s="33" cm="1">
        <f t="array" ref="BF6">IF($J6="","",SUMPRODUCT(LARGE(IFERROR(('[1]MISE EN PLACE NUMEROS '!$D$13:$D$2012=TOMBOLA!$J6)*('[1]MISE EN PLACE NUMEROS '!$C$13:$C$2012),""),COLUMN(AS4))))</f>
        <v>0</v>
      </c>
      <c r="BG6" s="33" cm="1">
        <f t="array" ref="BG6">IF($J6="","",SUMPRODUCT(LARGE(IFERROR(('[1]MISE EN PLACE NUMEROS '!$D$13:$D$2012=TOMBOLA!$J6)*('[1]MISE EN PLACE NUMEROS '!$C$13:$C$2012),""),COLUMN(AT4))))</f>
        <v>0</v>
      </c>
      <c r="BH6" s="33" cm="1">
        <f t="array" ref="BH6">IF($J6="","",SUMPRODUCT(LARGE(IFERROR(('[1]MISE EN PLACE NUMEROS '!$D$13:$D$2012=TOMBOLA!$J6)*('[1]MISE EN PLACE NUMEROS '!$C$13:$C$2012),""),COLUMN(AU4))))</f>
        <v>0</v>
      </c>
      <c r="BI6" s="38" t="str">
        <f>J6</f>
        <v>Cyril</v>
      </c>
      <c r="BL6" s="39"/>
      <c r="BM6" s="40" t="s">
        <v>16</v>
      </c>
      <c r="BN6" s="40"/>
      <c r="BO6" s="40"/>
      <c r="BP6" s="40"/>
      <c r="BQ6" s="40"/>
      <c r="BR6" s="40"/>
      <c r="BS6" s="40"/>
      <c r="BT6" s="40"/>
      <c r="BU6" s="39"/>
    </row>
    <row r="7" spans="1:73" x14ac:dyDescent="0.2">
      <c r="A7" s="37" t="s">
        <v>5</v>
      </c>
      <c r="B7" s="36"/>
      <c r="C7" s="34">
        <v>3</v>
      </c>
      <c r="D7" s="35">
        <f>C7*10</f>
        <v>30</v>
      </c>
      <c r="F7" s="34">
        <f>COUNTIF('[1]MISE EN PLACE NUMEROS '!$D$13:$D$2012,TOMBOLA!J7)</f>
        <v>0</v>
      </c>
      <c r="J7" s="32" t="str">
        <f t="shared" si="0"/>
        <v>Quentin</v>
      </c>
      <c r="K7" s="33">
        <v>21</v>
      </c>
      <c r="L7" s="33">
        <v>22</v>
      </c>
      <c r="M7" s="33">
        <v>23</v>
      </c>
      <c r="N7" s="33">
        <v>24</v>
      </c>
      <c r="O7" s="33">
        <v>25</v>
      </c>
      <c r="P7" s="33"/>
      <c r="Q7" s="33"/>
      <c r="R7" s="33" cm="1">
        <f t="array" ref="R7">IF($J7="","",SUMPRODUCT(LARGE(IFERROR(('[1]MISE EN PLACE NUMEROS '!$D$13:$D$2012=TOMBOLA!$J7)*('[1]MISE EN PLACE NUMEROS '!$C$13:$C$2012),""),COLUMN(E5))))</f>
        <v>0</v>
      </c>
      <c r="S7" s="33" cm="1">
        <f t="array" ref="S7">IF($J7="","",SUMPRODUCT(LARGE(IFERROR(('[1]MISE EN PLACE NUMEROS '!$D$13:$D$2012=TOMBOLA!$J7)*('[1]MISE EN PLACE NUMEROS '!$C$13:$C$2012),""),COLUMN(F5))))</f>
        <v>0</v>
      </c>
      <c r="T7" s="33" cm="1">
        <f t="array" ref="T7">IF($J7="","",SUMPRODUCT(LARGE(IFERROR(('[1]MISE EN PLACE NUMEROS '!$D$13:$D$2012=TOMBOLA!$J7)*('[1]MISE EN PLACE NUMEROS '!$C$13:$C$2012),""),COLUMN(G5))))</f>
        <v>0</v>
      </c>
      <c r="U7" s="33" cm="1">
        <f t="array" ref="U7">IF($J7="","",SUMPRODUCT(LARGE(IFERROR(('[1]MISE EN PLACE NUMEROS '!$D$13:$D$2012=TOMBOLA!$J7)*('[1]MISE EN PLACE NUMEROS '!$C$13:$C$2012),""),COLUMN(H5))))</f>
        <v>0</v>
      </c>
      <c r="V7" s="33" cm="1">
        <f t="array" ref="V7">IF($J7="","",SUMPRODUCT(LARGE(IFERROR(('[1]MISE EN PLACE NUMEROS '!$D$13:$D$2012=TOMBOLA!$J7)*('[1]MISE EN PLACE NUMEROS '!$C$13:$C$2012),""),COLUMN(I5))))</f>
        <v>0</v>
      </c>
      <c r="W7" s="33" cm="1">
        <f t="array" ref="W7">IF($J7="","",SUMPRODUCT(LARGE(IFERROR(('[1]MISE EN PLACE NUMEROS '!$D$13:$D$2012=TOMBOLA!$J7)*('[1]MISE EN PLACE NUMEROS '!$C$13:$C$2012),""),COLUMN(J5))))</f>
        <v>0</v>
      </c>
      <c r="X7" s="33" cm="1">
        <f t="array" ref="X7">IF($J7="","",SUMPRODUCT(LARGE(IFERROR(('[1]MISE EN PLACE NUMEROS '!$D$13:$D$2012=TOMBOLA!$J7)*('[1]MISE EN PLACE NUMEROS '!$C$13:$C$2012),""),COLUMN(K5))))</f>
        <v>0</v>
      </c>
      <c r="Y7" s="33" cm="1">
        <f t="array" ref="Y7">IF($J7="","",SUMPRODUCT(LARGE(IFERROR(('[1]MISE EN PLACE NUMEROS '!$D$13:$D$2012=TOMBOLA!$J7)*('[1]MISE EN PLACE NUMEROS '!$C$13:$C$2012),""),COLUMN(L5))))</f>
        <v>0</v>
      </c>
      <c r="Z7" s="33" cm="1">
        <f t="array" ref="Z7">IF($J7="","",SUMPRODUCT(LARGE(IFERROR(('[1]MISE EN PLACE NUMEROS '!$D$13:$D$2012=TOMBOLA!$J7)*('[1]MISE EN PLACE NUMEROS '!$C$13:$C$2012),""),COLUMN(M5))))</f>
        <v>0</v>
      </c>
      <c r="AA7" s="33" cm="1">
        <f t="array" ref="AA7">IF($J7="","",SUMPRODUCT(LARGE(IFERROR(('[1]MISE EN PLACE NUMEROS '!$D$13:$D$2012=TOMBOLA!$J7)*('[1]MISE EN PLACE NUMEROS '!$C$13:$C$2012),""),COLUMN(N5))))</f>
        <v>0</v>
      </c>
      <c r="AB7" s="33" cm="1">
        <f t="array" ref="AB7">IF($J7="","",SUMPRODUCT(LARGE(IFERROR(('[1]MISE EN PLACE NUMEROS '!$D$13:$D$2012=TOMBOLA!$J7)*('[1]MISE EN PLACE NUMEROS '!$C$13:$C$2012),""),COLUMN(O5))))</f>
        <v>0</v>
      </c>
      <c r="AC7" s="33" cm="1">
        <f t="array" ref="AC7">IF($J7="","",SUMPRODUCT(LARGE(IFERROR(('[1]MISE EN PLACE NUMEROS '!$D$13:$D$2012=TOMBOLA!$J7)*('[1]MISE EN PLACE NUMEROS '!$C$13:$C$2012),""),COLUMN(P5))))</f>
        <v>0</v>
      </c>
      <c r="AD7" s="33" cm="1">
        <f t="array" ref="AD7">IF($J7="","",SUMPRODUCT(LARGE(IFERROR(('[1]MISE EN PLACE NUMEROS '!$D$13:$D$2012=TOMBOLA!$J7)*('[1]MISE EN PLACE NUMEROS '!$C$13:$C$2012),""),COLUMN(Q5))))</f>
        <v>0</v>
      </c>
      <c r="AE7" s="33" cm="1">
        <f t="array" ref="AE7">IF($J7="","",SUMPRODUCT(LARGE(IFERROR(('[1]MISE EN PLACE NUMEROS '!$D$13:$D$2012=TOMBOLA!$J7)*('[1]MISE EN PLACE NUMEROS '!$C$13:$C$2012),""),COLUMN(R5))))</f>
        <v>0</v>
      </c>
      <c r="AF7" s="33" cm="1">
        <f t="array" ref="AF7">IF($J7="","",SUMPRODUCT(LARGE(IFERROR(('[1]MISE EN PLACE NUMEROS '!$D$13:$D$2012=TOMBOLA!$J7)*('[1]MISE EN PLACE NUMEROS '!$C$13:$C$2012),""),COLUMN(S5))))</f>
        <v>0</v>
      </c>
      <c r="AG7" s="33" cm="1">
        <f t="array" ref="AG7">IF($J7="","",SUMPRODUCT(LARGE(IFERROR(('[1]MISE EN PLACE NUMEROS '!$D$13:$D$2012=TOMBOLA!$J7)*('[1]MISE EN PLACE NUMEROS '!$C$13:$C$2012),""),COLUMN(T5))))</f>
        <v>0</v>
      </c>
      <c r="AH7" s="33" cm="1">
        <f t="array" ref="AH7">IF($J7="","",SUMPRODUCT(LARGE(IFERROR(('[1]MISE EN PLACE NUMEROS '!$D$13:$D$2012=TOMBOLA!$J7)*('[1]MISE EN PLACE NUMEROS '!$C$13:$C$2012),""),COLUMN(U5))))</f>
        <v>0</v>
      </c>
      <c r="AI7" s="33" cm="1">
        <f t="array" ref="AI7">IF($J7="","",SUMPRODUCT(LARGE(IFERROR(('[1]MISE EN PLACE NUMEROS '!$D$13:$D$2012=TOMBOLA!$J7)*('[1]MISE EN PLACE NUMEROS '!$C$13:$C$2012),""),COLUMN(V5))))</f>
        <v>0</v>
      </c>
      <c r="AJ7" s="33" cm="1">
        <f t="array" ref="AJ7">IF($J7="","",SUMPRODUCT(LARGE(IFERROR(('[1]MISE EN PLACE NUMEROS '!$D$13:$D$2012=TOMBOLA!$J7)*('[1]MISE EN PLACE NUMEROS '!$C$13:$C$2012),""),COLUMN(W5))))</f>
        <v>0</v>
      </c>
      <c r="AK7" s="33" cm="1">
        <f t="array" ref="AK7">IF($J7="","",SUMPRODUCT(LARGE(IFERROR(('[1]MISE EN PLACE NUMEROS '!$D$13:$D$2012=TOMBOLA!$J7)*('[1]MISE EN PLACE NUMEROS '!$C$13:$C$2012),""),COLUMN(X5))))</f>
        <v>0</v>
      </c>
      <c r="AL7" s="33" cm="1">
        <f t="array" ref="AL7">IF($J7="","",SUMPRODUCT(LARGE(IFERROR(('[1]MISE EN PLACE NUMEROS '!$D$13:$D$2012=TOMBOLA!$J7)*('[1]MISE EN PLACE NUMEROS '!$C$13:$C$2012),""),COLUMN(Y5))))</f>
        <v>0</v>
      </c>
      <c r="AM7" s="33" cm="1">
        <f t="array" ref="AM7">IF($J7="","",SUMPRODUCT(LARGE(IFERROR(('[1]MISE EN PLACE NUMEROS '!$D$13:$D$2012=TOMBOLA!$J7)*('[1]MISE EN PLACE NUMEROS '!$C$13:$C$2012),""),COLUMN(Z5))))</f>
        <v>0</v>
      </c>
      <c r="AN7" s="33" cm="1">
        <f t="array" ref="AN7">IF($J7="","",SUMPRODUCT(LARGE(IFERROR(('[1]MISE EN PLACE NUMEROS '!$D$13:$D$2012=TOMBOLA!$J7)*('[1]MISE EN PLACE NUMEROS '!$C$13:$C$2012),""),COLUMN(AA5))))</f>
        <v>0</v>
      </c>
      <c r="AO7" s="33" cm="1">
        <f t="array" ref="AO7">IF($J7="","",SUMPRODUCT(LARGE(IFERROR(('[1]MISE EN PLACE NUMEROS '!$D$13:$D$2012=TOMBOLA!$J7)*('[1]MISE EN PLACE NUMEROS '!$C$13:$C$2012),""),COLUMN(AB5))))</f>
        <v>0</v>
      </c>
      <c r="AP7" s="33" cm="1">
        <f t="array" ref="AP7">IF($J7="","",SUMPRODUCT(LARGE(IFERROR(('[1]MISE EN PLACE NUMEROS '!$D$13:$D$2012=TOMBOLA!$J7)*('[1]MISE EN PLACE NUMEROS '!$C$13:$C$2012),""),COLUMN(AC5))))</f>
        <v>0</v>
      </c>
      <c r="AQ7" s="33" cm="1">
        <f t="array" ref="AQ7">IF($J7="","",SUMPRODUCT(LARGE(IFERROR(('[1]MISE EN PLACE NUMEROS '!$D$13:$D$2012=TOMBOLA!$J7)*('[1]MISE EN PLACE NUMEROS '!$C$13:$C$2012),""),COLUMN(AD5))))</f>
        <v>0</v>
      </c>
      <c r="AR7" s="33" cm="1">
        <f t="array" ref="AR7">IF($J7="","",SUMPRODUCT(LARGE(IFERROR(('[1]MISE EN PLACE NUMEROS '!$D$13:$D$2012=TOMBOLA!$J7)*('[1]MISE EN PLACE NUMEROS '!$C$13:$C$2012),""),COLUMN(AE5))))</f>
        <v>0</v>
      </c>
      <c r="AS7" s="33" cm="1">
        <f t="array" ref="AS7">IF($J7="","",SUMPRODUCT(LARGE(IFERROR(('[1]MISE EN PLACE NUMEROS '!$D$13:$D$2012=TOMBOLA!$J7)*('[1]MISE EN PLACE NUMEROS '!$C$13:$C$2012),""),COLUMN(AF5))))</f>
        <v>0</v>
      </c>
      <c r="AT7" s="33" cm="1">
        <f t="array" ref="AT7">IF($J7="","",SUMPRODUCT(LARGE(IFERROR(('[1]MISE EN PLACE NUMEROS '!$D$13:$D$2012=TOMBOLA!$J7)*('[1]MISE EN PLACE NUMEROS '!$C$13:$C$2012),""),COLUMN(AG5))))</f>
        <v>0</v>
      </c>
      <c r="AU7" s="33" cm="1">
        <f t="array" ref="AU7">IF($J7="","",SUMPRODUCT(LARGE(IFERROR(('[1]MISE EN PLACE NUMEROS '!$D$13:$D$2012=TOMBOLA!$J7)*('[1]MISE EN PLACE NUMEROS '!$C$13:$C$2012),""),COLUMN(AH5))))</f>
        <v>0</v>
      </c>
      <c r="AV7" s="33" cm="1">
        <f t="array" ref="AV7">IF($J7="","",SUMPRODUCT(LARGE(IFERROR(('[1]MISE EN PLACE NUMEROS '!$D$13:$D$2012=TOMBOLA!$J7)*('[1]MISE EN PLACE NUMEROS '!$C$13:$C$2012),""),COLUMN(AI5))))</f>
        <v>0</v>
      </c>
      <c r="AW7" s="33" cm="1">
        <f t="array" ref="AW7">IF($J7="","",SUMPRODUCT(LARGE(IFERROR(('[1]MISE EN PLACE NUMEROS '!$D$13:$D$2012=TOMBOLA!$J7)*('[1]MISE EN PLACE NUMEROS '!$C$13:$C$2012),""),COLUMN(AJ5))))</f>
        <v>0</v>
      </c>
      <c r="AX7" s="33" cm="1">
        <f t="array" ref="AX7">IF($J7="","",SUMPRODUCT(LARGE(IFERROR(('[1]MISE EN PLACE NUMEROS '!$D$13:$D$2012=TOMBOLA!$J7)*('[1]MISE EN PLACE NUMEROS '!$C$13:$C$2012),""),COLUMN(AK5))))</f>
        <v>0</v>
      </c>
      <c r="AY7" s="33" cm="1">
        <f t="array" ref="AY7">IF($J7="","",SUMPRODUCT(LARGE(IFERROR(('[1]MISE EN PLACE NUMEROS '!$D$13:$D$2012=TOMBOLA!$J7)*('[1]MISE EN PLACE NUMEROS '!$C$13:$C$2012),""),COLUMN(AL5))))</f>
        <v>0</v>
      </c>
      <c r="AZ7" s="33" cm="1">
        <f t="array" ref="AZ7">IF($J7="","",SUMPRODUCT(LARGE(IFERROR(('[1]MISE EN PLACE NUMEROS '!$D$13:$D$2012=TOMBOLA!$J7)*('[1]MISE EN PLACE NUMEROS '!$C$13:$C$2012),""),COLUMN(AM5))))</f>
        <v>0</v>
      </c>
      <c r="BA7" s="33" cm="1">
        <f t="array" ref="BA7">IF($J7="","",SUMPRODUCT(LARGE(IFERROR(('[1]MISE EN PLACE NUMEROS '!$D$13:$D$2012=TOMBOLA!$J7)*('[1]MISE EN PLACE NUMEROS '!$C$13:$C$2012),""),COLUMN(AN5))))</f>
        <v>0</v>
      </c>
      <c r="BB7" s="33" cm="1">
        <f t="array" ref="BB7">IF($J7="","",SUMPRODUCT(LARGE(IFERROR(('[1]MISE EN PLACE NUMEROS '!$D$13:$D$2012=TOMBOLA!$J7)*('[1]MISE EN PLACE NUMEROS '!$C$13:$C$2012),""),COLUMN(AO5))))</f>
        <v>0</v>
      </c>
      <c r="BC7" s="33" cm="1">
        <f t="array" ref="BC7">IF($J7="","",SUMPRODUCT(LARGE(IFERROR(('[1]MISE EN PLACE NUMEROS '!$D$13:$D$2012=TOMBOLA!$J7)*('[1]MISE EN PLACE NUMEROS '!$C$13:$C$2012),""),COLUMN(AP5))))</f>
        <v>0</v>
      </c>
      <c r="BD7" s="33" cm="1">
        <f t="array" ref="BD7">IF($J7="","",SUMPRODUCT(LARGE(IFERROR(('[1]MISE EN PLACE NUMEROS '!$D$13:$D$2012=TOMBOLA!$J7)*('[1]MISE EN PLACE NUMEROS '!$C$13:$C$2012),""),COLUMN(AQ5))))</f>
        <v>0</v>
      </c>
      <c r="BE7" s="33" cm="1">
        <f t="array" ref="BE7">IF($J7="","",SUMPRODUCT(LARGE(IFERROR(('[1]MISE EN PLACE NUMEROS '!$D$13:$D$2012=TOMBOLA!$J7)*('[1]MISE EN PLACE NUMEROS '!$C$13:$C$2012),""),COLUMN(AR5))))</f>
        <v>0</v>
      </c>
      <c r="BF7" s="33" cm="1">
        <f t="array" ref="BF7">IF($J7="","",SUMPRODUCT(LARGE(IFERROR(('[1]MISE EN PLACE NUMEROS '!$D$13:$D$2012=TOMBOLA!$J7)*('[1]MISE EN PLACE NUMEROS '!$C$13:$C$2012),""),COLUMN(AS5))))</f>
        <v>0</v>
      </c>
      <c r="BG7" s="33" cm="1">
        <f t="array" ref="BG7">IF($J7="","",SUMPRODUCT(LARGE(IFERROR(('[1]MISE EN PLACE NUMEROS '!$D$13:$D$2012=TOMBOLA!$J7)*('[1]MISE EN PLACE NUMEROS '!$C$13:$C$2012),""),COLUMN(AT5))))</f>
        <v>0</v>
      </c>
      <c r="BH7" s="33" cm="1">
        <f t="array" ref="BH7">IF($J7="","",SUMPRODUCT(LARGE(IFERROR(('[1]MISE EN PLACE NUMEROS '!$D$13:$D$2012=TOMBOLA!$J7)*('[1]MISE EN PLACE NUMEROS '!$C$13:$C$2012),""),COLUMN(AU5))))</f>
        <v>0</v>
      </c>
      <c r="BI7" s="38" t="str">
        <f>J7</f>
        <v>Quentin</v>
      </c>
      <c r="BL7" s="39"/>
      <c r="BM7" s="40"/>
      <c r="BN7" s="40"/>
      <c r="BO7" s="40"/>
      <c r="BP7" s="40"/>
      <c r="BQ7" s="40"/>
      <c r="BR7" s="40"/>
      <c r="BS7" s="40"/>
      <c r="BT7" s="40"/>
      <c r="BU7" s="39"/>
    </row>
    <row r="8" spans="1:73" x14ac:dyDescent="0.2">
      <c r="A8" s="37" t="s">
        <v>15</v>
      </c>
      <c r="B8" s="36"/>
      <c r="C8" s="34">
        <v>1</v>
      </c>
      <c r="D8" s="35">
        <f>C8*10</f>
        <v>10</v>
      </c>
      <c r="F8" s="34">
        <f>COUNTIF('[1]MISE EN PLACE NUMEROS '!$D$13:$D$2012,TOMBOLA!J8)</f>
        <v>0</v>
      </c>
      <c r="J8" s="32" t="str">
        <f t="shared" si="0"/>
        <v>Kevin</v>
      </c>
      <c r="K8" s="33">
        <v>25</v>
      </c>
      <c r="L8" s="33">
        <v>26</v>
      </c>
      <c r="M8" s="33">
        <v>27</v>
      </c>
      <c r="N8" s="33">
        <v>28</v>
      </c>
      <c r="O8" s="33">
        <v>29</v>
      </c>
      <c r="P8" s="33"/>
      <c r="Q8" s="33"/>
      <c r="R8" s="33" cm="1">
        <f t="array" ref="R8">IF($J8="","",SUMPRODUCT(LARGE(IFERROR(('[1]MISE EN PLACE NUMEROS '!$D$13:$D$2012=TOMBOLA!$J8)*('[1]MISE EN PLACE NUMEROS '!$C$13:$C$2012),""),COLUMN(E6))))</f>
        <v>0</v>
      </c>
      <c r="S8" s="33" cm="1">
        <f t="array" ref="S8">IF($J8="","",SUMPRODUCT(LARGE(IFERROR(('[1]MISE EN PLACE NUMEROS '!$D$13:$D$2012=TOMBOLA!$J8)*('[1]MISE EN PLACE NUMEROS '!$C$13:$C$2012),""),COLUMN(F6))))</f>
        <v>0</v>
      </c>
      <c r="T8" s="33" cm="1">
        <f t="array" ref="T8">IF($J8="","",SUMPRODUCT(LARGE(IFERROR(('[1]MISE EN PLACE NUMEROS '!$D$13:$D$2012=TOMBOLA!$J8)*('[1]MISE EN PLACE NUMEROS '!$C$13:$C$2012),""),COLUMN(G6))))</f>
        <v>0</v>
      </c>
      <c r="U8" s="33" cm="1">
        <f t="array" ref="U8">IF($J8="","",SUMPRODUCT(LARGE(IFERROR(('[1]MISE EN PLACE NUMEROS '!$D$13:$D$2012=TOMBOLA!$J8)*('[1]MISE EN PLACE NUMEROS '!$C$13:$C$2012),""),COLUMN(H6))))</f>
        <v>0</v>
      </c>
      <c r="V8" s="33" cm="1">
        <f t="array" ref="V8">IF($J8="","",SUMPRODUCT(LARGE(IFERROR(('[1]MISE EN PLACE NUMEROS '!$D$13:$D$2012=TOMBOLA!$J8)*('[1]MISE EN PLACE NUMEROS '!$C$13:$C$2012),""),COLUMN(I6))))</f>
        <v>0</v>
      </c>
      <c r="W8" s="33" cm="1">
        <f t="array" ref="W8">IF($J8="","",SUMPRODUCT(LARGE(IFERROR(('[1]MISE EN PLACE NUMEROS '!$D$13:$D$2012=TOMBOLA!$J8)*('[1]MISE EN PLACE NUMEROS '!$C$13:$C$2012),""),COLUMN(J6))))</f>
        <v>0</v>
      </c>
      <c r="X8" s="33" cm="1">
        <f t="array" ref="X8">IF($J8="","",SUMPRODUCT(LARGE(IFERROR(('[1]MISE EN PLACE NUMEROS '!$D$13:$D$2012=TOMBOLA!$J8)*('[1]MISE EN PLACE NUMEROS '!$C$13:$C$2012),""),COLUMN(K6))))</f>
        <v>0</v>
      </c>
      <c r="Y8" s="33" cm="1">
        <f t="array" ref="Y8">IF($J8="","",SUMPRODUCT(LARGE(IFERROR(('[1]MISE EN PLACE NUMEROS '!$D$13:$D$2012=TOMBOLA!$J8)*('[1]MISE EN PLACE NUMEROS '!$C$13:$C$2012),""),COLUMN(L6))))</f>
        <v>0</v>
      </c>
      <c r="Z8" s="33" cm="1">
        <f t="array" ref="Z8">IF($J8="","",SUMPRODUCT(LARGE(IFERROR(('[1]MISE EN PLACE NUMEROS '!$D$13:$D$2012=TOMBOLA!$J8)*('[1]MISE EN PLACE NUMEROS '!$C$13:$C$2012),""),COLUMN(M6))))</f>
        <v>0</v>
      </c>
      <c r="AA8" s="33" cm="1">
        <f t="array" ref="AA8">IF($J8="","",SUMPRODUCT(LARGE(IFERROR(('[1]MISE EN PLACE NUMEROS '!$D$13:$D$2012=TOMBOLA!$J8)*('[1]MISE EN PLACE NUMEROS '!$C$13:$C$2012),""),COLUMN(N6))))</f>
        <v>0</v>
      </c>
      <c r="AB8" s="33" cm="1">
        <f t="array" ref="AB8">IF($J8="","",SUMPRODUCT(LARGE(IFERROR(('[1]MISE EN PLACE NUMEROS '!$D$13:$D$2012=TOMBOLA!$J8)*('[1]MISE EN PLACE NUMEROS '!$C$13:$C$2012),""),COLUMN(O6))))</f>
        <v>0</v>
      </c>
      <c r="AC8" s="33" cm="1">
        <f t="array" ref="AC8">IF($J8="","",SUMPRODUCT(LARGE(IFERROR(('[1]MISE EN PLACE NUMEROS '!$D$13:$D$2012=TOMBOLA!$J8)*('[1]MISE EN PLACE NUMEROS '!$C$13:$C$2012),""),COLUMN(P6))))</f>
        <v>0</v>
      </c>
      <c r="AD8" s="33" cm="1">
        <f t="array" ref="AD8">IF($J8="","",SUMPRODUCT(LARGE(IFERROR(('[1]MISE EN PLACE NUMEROS '!$D$13:$D$2012=TOMBOLA!$J8)*('[1]MISE EN PLACE NUMEROS '!$C$13:$C$2012),""),COLUMN(Q6))))</f>
        <v>0</v>
      </c>
      <c r="AE8" s="33" cm="1">
        <f t="array" ref="AE8">IF($J8="","",SUMPRODUCT(LARGE(IFERROR(('[1]MISE EN PLACE NUMEROS '!$D$13:$D$2012=TOMBOLA!$J8)*('[1]MISE EN PLACE NUMEROS '!$C$13:$C$2012),""),COLUMN(R6))))</f>
        <v>0</v>
      </c>
      <c r="AF8" s="33" cm="1">
        <f t="array" ref="AF8">IF($J8="","",SUMPRODUCT(LARGE(IFERROR(('[1]MISE EN PLACE NUMEROS '!$D$13:$D$2012=TOMBOLA!$J8)*('[1]MISE EN PLACE NUMEROS '!$C$13:$C$2012),""),COLUMN(S6))))</f>
        <v>0</v>
      </c>
      <c r="AG8" s="33" cm="1">
        <f t="array" ref="AG8">IF($J8="","",SUMPRODUCT(LARGE(IFERROR(('[1]MISE EN PLACE NUMEROS '!$D$13:$D$2012=TOMBOLA!$J8)*('[1]MISE EN PLACE NUMEROS '!$C$13:$C$2012),""),COLUMN(T6))))</f>
        <v>0</v>
      </c>
      <c r="AH8" s="33" cm="1">
        <f t="array" ref="AH8">IF($J8="","",SUMPRODUCT(LARGE(IFERROR(('[1]MISE EN PLACE NUMEROS '!$D$13:$D$2012=TOMBOLA!$J8)*('[1]MISE EN PLACE NUMEROS '!$C$13:$C$2012),""),COLUMN(U6))))</f>
        <v>0</v>
      </c>
      <c r="AI8" s="33" cm="1">
        <f t="array" ref="AI8">IF($J8="","",SUMPRODUCT(LARGE(IFERROR(('[1]MISE EN PLACE NUMEROS '!$D$13:$D$2012=TOMBOLA!$J8)*('[1]MISE EN PLACE NUMEROS '!$C$13:$C$2012),""),COLUMN(V6))))</f>
        <v>0</v>
      </c>
      <c r="AJ8" s="33" cm="1">
        <f t="array" ref="AJ8">IF($J8="","",SUMPRODUCT(LARGE(IFERROR(('[1]MISE EN PLACE NUMEROS '!$D$13:$D$2012=TOMBOLA!$J8)*('[1]MISE EN PLACE NUMEROS '!$C$13:$C$2012),""),COLUMN(W6))))</f>
        <v>0</v>
      </c>
      <c r="AK8" s="33" cm="1">
        <f t="array" ref="AK8">IF($J8="","",SUMPRODUCT(LARGE(IFERROR(('[1]MISE EN PLACE NUMEROS '!$D$13:$D$2012=TOMBOLA!$J8)*('[1]MISE EN PLACE NUMEROS '!$C$13:$C$2012),""),COLUMN(X6))))</f>
        <v>0</v>
      </c>
      <c r="AL8" s="33" cm="1">
        <f t="array" ref="AL8">IF($J8="","",SUMPRODUCT(LARGE(IFERROR(('[1]MISE EN PLACE NUMEROS '!$D$13:$D$2012=TOMBOLA!$J8)*('[1]MISE EN PLACE NUMEROS '!$C$13:$C$2012),""),COLUMN(Y6))))</f>
        <v>0</v>
      </c>
      <c r="AM8" s="33" cm="1">
        <f t="array" ref="AM8">IF($J8="","",SUMPRODUCT(LARGE(IFERROR(('[1]MISE EN PLACE NUMEROS '!$D$13:$D$2012=TOMBOLA!$J8)*('[1]MISE EN PLACE NUMEROS '!$C$13:$C$2012),""),COLUMN(Z6))))</f>
        <v>0</v>
      </c>
      <c r="AN8" s="33" cm="1">
        <f t="array" ref="AN8">IF($J8="","",SUMPRODUCT(LARGE(IFERROR(('[1]MISE EN PLACE NUMEROS '!$D$13:$D$2012=TOMBOLA!$J8)*('[1]MISE EN PLACE NUMEROS '!$C$13:$C$2012),""),COLUMN(AA6))))</f>
        <v>0</v>
      </c>
      <c r="AO8" s="33" cm="1">
        <f t="array" ref="AO8">IF($J8="","",SUMPRODUCT(LARGE(IFERROR(('[1]MISE EN PLACE NUMEROS '!$D$13:$D$2012=TOMBOLA!$J8)*('[1]MISE EN PLACE NUMEROS '!$C$13:$C$2012),""),COLUMN(AB6))))</f>
        <v>0</v>
      </c>
      <c r="AP8" s="33" cm="1">
        <f t="array" ref="AP8">IF($J8="","",SUMPRODUCT(LARGE(IFERROR(('[1]MISE EN PLACE NUMEROS '!$D$13:$D$2012=TOMBOLA!$J8)*('[1]MISE EN PLACE NUMEROS '!$C$13:$C$2012),""),COLUMN(AC6))))</f>
        <v>0</v>
      </c>
      <c r="AQ8" s="33" cm="1">
        <f t="array" ref="AQ8">IF($J8="","",SUMPRODUCT(LARGE(IFERROR(('[1]MISE EN PLACE NUMEROS '!$D$13:$D$2012=TOMBOLA!$J8)*('[1]MISE EN PLACE NUMEROS '!$C$13:$C$2012),""),COLUMN(AD6))))</f>
        <v>0</v>
      </c>
      <c r="AR8" s="33" cm="1">
        <f t="array" ref="AR8">IF($J8="","",SUMPRODUCT(LARGE(IFERROR(('[1]MISE EN PLACE NUMEROS '!$D$13:$D$2012=TOMBOLA!$J8)*('[1]MISE EN PLACE NUMEROS '!$C$13:$C$2012),""),COLUMN(AE6))))</f>
        <v>0</v>
      </c>
      <c r="AS8" s="33" cm="1">
        <f t="array" ref="AS8">IF($J8="","",SUMPRODUCT(LARGE(IFERROR(('[1]MISE EN PLACE NUMEROS '!$D$13:$D$2012=TOMBOLA!$J8)*('[1]MISE EN PLACE NUMEROS '!$C$13:$C$2012),""),COLUMN(AF6))))</f>
        <v>0</v>
      </c>
      <c r="AT8" s="33" cm="1">
        <f t="array" ref="AT8">IF($J8="","",SUMPRODUCT(LARGE(IFERROR(('[1]MISE EN PLACE NUMEROS '!$D$13:$D$2012=TOMBOLA!$J8)*('[1]MISE EN PLACE NUMEROS '!$C$13:$C$2012),""),COLUMN(AG6))))</f>
        <v>0</v>
      </c>
      <c r="AU8" s="33" cm="1">
        <f t="array" ref="AU8">IF($J8="","",SUMPRODUCT(LARGE(IFERROR(('[1]MISE EN PLACE NUMEROS '!$D$13:$D$2012=TOMBOLA!$J8)*('[1]MISE EN PLACE NUMEROS '!$C$13:$C$2012),""),COLUMN(AH6))))</f>
        <v>0</v>
      </c>
      <c r="AV8" s="33" cm="1">
        <f t="array" ref="AV8">IF($J8="","",SUMPRODUCT(LARGE(IFERROR(('[1]MISE EN PLACE NUMEROS '!$D$13:$D$2012=TOMBOLA!$J8)*('[1]MISE EN PLACE NUMEROS '!$C$13:$C$2012),""),COLUMN(AI6))))</f>
        <v>0</v>
      </c>
      <c r="AW8" s="33" cm="1">
        <f t="array" ref="AW8">IF($J8="","",SUMPRODUCT(LARGE(IFERROR(('[1]MISE EN PLACE NUMEROS '!$D$13:$D$2012=TOMBOLA!$J8)*('[1]MISE EN PLACE NUMEROS '!$C$13:$C$2012),""),COLUMN(AJ6))))</f>
        <v>0</v>
      </c>
      <c r="AX8" s="33" cm="1">
        <f t="array" ref="AX8">IF($J8="","",SUMPRODUCT(LARGE(IFERROR(('[1]MISE EN PLACE NUMEROS '!$D$13:$D$2012=TOMBOLA!$J8)*('[1]MISE EN PLACE NUMEROS '!$C$13:$C$2012),""),COLUMN(AK6))))</f>
        <v>0</v>
      </c>
      <c r="AY8" s="33" cm="1">
        <f t="array" ref="AY8">IF($J8="","",SUMPRODUCT(LARGE(IFERROR(('[1]MISE EN PLACE NUMEROS '!$D$13:$D$2012=TOMBOLA!$J8)*('[1]MISE EN PLACE NUMEROS '!$C$13:$C$2012),""),COLUMN(AL6))))</f>
        <v>0</v>
      </c>
      <c r="AZ8" s="33" cm="1">
        <f t="array" ref="AZ8">IF($J8="","",SUMPRODUCT(LARGE(IFERROR(('[1]MISE EN PLACE NUMEROS '!$D$13:$D$2012=TOMBOLA!$J8)*('[1]MISE EN PLACE NUMEROS '!$C$13:$C$2012),""),COLUMN(AM6))))</f>
        <v>0</v>
      </c>
      <c r="BA8" s="33" cm="1">
        <f t="array" ref="BA8">IF($J8="","",SUMPRODUCT(LARGE(IFERROR(('[1]MISE EN PLACE NUMEROS '!$D$13:$D$2012=TOMBOLA!$J8)*('[1]MISE EN PLACE NUMEROS '!$C$13:$C$2012),""),COLUMN(AN6))))</f>
        <v>0</v>
      </c>
      <c r="BB8" s="33" cm="1">
        <f t="array" ref="BB8">IF($J8="","",SUMPRODUCT(LARGE(IFERROR(('[1]MISE EN PLACE NUMEROS '!$D$13:$D$2012=TOMBOLA!$J8)*('[1]MISE EN PLACE NUMEROS '!$C$13:$C$2012),""),COLUMN(AO6))))</f>
        <v>0</v>
      </c>
      <c r="BC8" s="33" cm="1">
        <f t="array" ref="BC8">IF($J8="","",SUMPRODUCT(LARGE(IFERROR(('[1]MISE EN PLACE NUMEROS '!$D$13:$D$2012=TOMBOLA!$J8)*('[1]MISE EN PLACE NUMEROS '!$C$13:$C$2012),""),COLUMN(AP6))))</f>
        <v>0</v>
      </c>
      <c r="BD8" s="33" cm="1">
        <f t="array" ref="BD8">IF($J8="","",SUMPRODUCT(LARGE(IFERROR(('[1]MISE EN PLACE NUMEROS '!$D$13:$D$2012=TOMBOLA!$J8)*('[1]MISE EN PLACE NUMEROS '!$C$13:$C$2012),""),COLUMN(AQ6))))</f>
        <v>0</v>
      </c>
      <c r="BE8" s="33" cm="1">
        <f t="array" ref="BE8">IF($J8="","",SUMPRODUCT(LARGE(IFERROR(('[1]MISE EN PLACE NUMEROS '!$D$13:$D$2012=TOMBOLA!$J8)*('[1]MISE EN PLACE NUMEROS '!$C$13:$C$2012),""),COLUMN(AR6))))</f>
        <v>0</v>
      </c>
      <c r="BF8" s="33" cm="1">
        <f t="array" ref="BF8">IF($J8="","",SUMPRODUCT(LARGE(IFERROR(('[1]MISE EN PLACE NUMEROS '!$D$13:$D$2012=TOMBOLA!$J8)*('[1]MISE EN PLACE NUMEROS '!$C$13:$C$2012),""),COLUMN(AS6))))</f>
        <v>0</v>
      </c>
      <c r="BG8" s="33" cm="1">
        <f t="array" ref="BG8">IF($J8="","",SUMPRODUCT(LARGE(IFERROR(('[1]MISE EN PLACE NUMEROS '!$D$13:$D$2012=TOMBOLA!$J8)*('[1]MISE EN PLACE NUMEROS '!$C$13:$C$2012),""),COLUMN(AT6))))</f>
        <v>0</v>
      </c>
      <c r="BH8" s="33" cm="1">
        <f t="array" ref="BH8">IF($J8="","",SUMPRODUCT(LARGE(IFERROR(('[1]MISE EN PLACE NUMEROS '!$D$13:$D$2012=TOMBOLA!$J8)*('[1]MISE EN PLACE NUMEROS '!$C$13:$C$2012),""),COLUMN(AU6))))</f>
        <v>0</v>
      </c>
      <c r="BI8" s="38" t="str">
        <f>J8</f>
        <v>Kevin</v>
      </c>
      <c r="BL8" s="39"/>
      <c r="BM8" s="40"/>
      <c r="BN8" s="40"/>
      <c r="BO8" s="40"/>
      <c r="BP8" s="40"/>
      <c r="BQ8" s="40"/>
      <c r="BR8" s="40"/>
      <c r="BS8" s="40"/>
      <c r="BT8" s="40"/>
      <c r="BU8" s="39"/>
    </row>
    <row r="9" spans="1:73" x14ac:dyDescent="0.2">
      <c r="A9" s="37" t="s">
        <v>14</v>
      </c>
      <c r="B9" s="36"/>
      <c r="C9" s="34">
        <v>1</v>
      </c>
      <c r="D9" s="35">
        <f>C9*10</f>
        <v>10</v>
      </c>
      <c r="F9" s="34">
        <f>COUNTIF('[1]MISE EN PLACE NUMEROS '!$D$13:$D$2012,TOMBOLA!J9)</f>
        <v>0</v>
      </c>
      <c r="J9" s="32" t="str">
        <f t="shared" si="0"/>
        <v>Martine</v>
      </c>
      <c r="K9" s="33">
        <v>30</v>
      </c>
      <c r="L9" s="33">
        <v>31</v>
      </c>
      <c r="M9" s="33">
        <v>32</v>
      </c>
      <c r="N9" s="33">
        <v>33</v>
      </c>
      <c r="O9" s="33">
        <v>34</v>
      </c>
      <c r="P9" s="33"/>
      <c r="Q9" s="33"/>
      <c r="R9" s="33" cm="1">
        <f t="array" ref="R9">IF($J9="","",SUMPRODUCT(LARGE(IFERROR(('[1]MISE EN PLACE NUMEROS '!$D$13:$D$2012=TOMBOLA!$J9)*('[1]MISE EN PLACE NUMEROS '!$C$13:$C$2012),""),COLUMN(E7))))</f>
        <v>0</v>
      </c>
      <c r="S9" s="33" cm="1">
        <f t="array" ref="S9">IF($J9="","",SUMPRODUCT(LARGE(IFERROR(('[1]MISE EN PLACE NUMEROS '!$D$13:$D$2012=TOMBOLA!$J9)*('[1]MISE EN PLACE NUMEROS '!$C$13:$C$2012),""),COLUMN(F7))))</f>
        <v>0</v>
      </c>
      <c r="T9" s="33" cm="1">
        <f t="array" ref="T9">IF($J9="","",SUMPRODUCT(LARGE(IFERROR(('[1]MISE EN PLACE NUMEROS '!$D$13:$D$2012=TOMBOLA!$J9)*('[1]MISE EN PLACE NUMEROS '!$C$13:$C$2012),""),COLUMN(G7))))</f>
        <v>0</v>
      </c>
      <c r="U9" s="33" cm="1">
        <f t="array" ref="U9">IF($J9="","",SUMPRODUCT(LARGE(IFERROR(('[1]MISE EN PLACE NUMEROS '!$D$13:$D$2012=TOMBOLA!$J9)*('[1]MISE EN PLACE NUMEROS '!$C$13:$C$2012),""),COLUMN(H7))))</f>
        <v>0</v>
      </c>
      <c r="V9" s="33" cm="1">
        <f t="array" ref="V9">IF($J9="","",SUMPRODUCT(LARGE(IFERROR(('[1]MISE EN PLACE NUMEROS '!$D$13:$D$2012=TOMBOLA!$J9)*('[1]MISE EN PLACE NUMEROS '!$C$13:$C$2012),""),COLUMN(I7))))</f>
        <v>0</v>
      </c>
      <c r="W9" s="33" cm="1">
        <f t="array" ref="W9">IF($J9="","",SUMPRODUCT(LARGE(IFERROR(('[1]MISE EN PLACE NUMEROS '!$D$13:$D$2012=TOMBOLA!$J9)*('[1]MISE EN PLACE NUMEROS '!$C$13:$C$2012),""),COLUMN(J7))))</f>
        <v>0</v>
      </c>
      <c r="X9" s="33" cm="1">
        <f t="array" ref="X9">IF($J9="","",SUMPRODUCT(LARGE(IFERROR(('[1]MISE EN PLACE NUMEROS '!$D$13:$D$2012=TOMBOLA!$J9)*('[1]MISE EN PLACE NUMEROS '!$C$13:$C$2012),""),COLUMN(K7))))</f>
        <v>0</v>
      </c>
      <c r="Y9" s="33" cm="1">
        <f t="array" ref="Y9">IF($J9="","",SUMPRODUCT(LARGE(IFERROR(('[1]MISE EN PLACE NUMEROS '!$D$13:$D$2012=TOMBOLA!$J9)*('[1]MISE EN PLACE NUMEROS '!$C$13:$C$2012),""),COLUMN(L7))))</f>
        <v>0</v>
      </c>
      <c r="Z9" s="33" cm="1">
        <f t="array" ref="Z9">IF($J9="","",SUMPRODUCT(LARGE(IFERROR(('[1]MISE EN PLACE NUMEROS '!$D$13:$D$2012=TOMBOLA!$J9)*('[1]MISE EN PLACE NUMEROS '!$C$13:$C$2012),""),COLUMN(M7))))</f>
        <v>0</v>
      </c>
      <c r="AA9" s="33" cm="1">
        <f t="array" ref="AA9">IF($J9="","",SUMPRODUCT(LARGE(IFERROR(('[1]MISE EN PLACE NUMEROS '!$D$13:$D$2012=TOMBOLA!$J9)*('[1]MISE EN PLACE NUMEROS '!$C$13:$C$2012),""),COLUMN(N7))))</f>
        <v>0</v>
      </c>
      <c r="AB9" s="33" cm="1">
        <f t="array" ref="AB9">IF($J9="","",SUMPRODUCT(LARGE(IFERROR(('[1]MISE EN PLACE NUMEROS '!$D$13:$D$2012=TOMBOLA!$J9)*('[1]MISE EN PLACE NUMEROS '!$C$13:$C$2012),""),COLUMN(O7))))</f>
        <v>0</v>
      </c>
      <c r="AC9" s="33" cm="1">
        <f t="array" ref="AC9">IF($J9="","",SUMPRODUCT(LARGE(IFERROR(('[1]MISE EN PLACE NUMEROS '!$D$13:$D$2012=TOMBOLA!$J9)*('[1]MISE EN PLACE NUMEROS '!$C$13:$C$2012),""),COLUMN(P7))))</f>
        <v>0</v>
      </c>
      <c r="AD9" s="33" cm="1">
        <f t="array" ref="AD9">IF($J9="","",SUMPRODUCT(LARGE(IFERROR(('[1]MISE EN PLACE NUMEROS '!$D$13:$D$2012=TOMBOLA!$J9)*('[1]MISE EN PLACE NUMEROS '!$C$13:$C$2012),""),COLUMN(Q7))))</f>
        <v>0</v>
      </c>
      <c r="AE9" s="33" cm="1">
        <f t="array" ref="AE9">IF($J9="","",SUMPRODUCT(LARGE(IFERROR(('[1]MISE EN PLACE NUMEROS '!$D$13:$D$2012=TOMBOLA!$J9)*('[1]MISE EN PLACE NUMEROS '!$C$13:$C$2012),""),COLUMN(R7))))</f>
        <v>0</v>
      </c>
      <c r="AF9" s="33" cm="1">
        <f t="array" ref="AF9">IF($J9="","",SUMPRODUCT(LARGE(IFERROR(('[1]MISE EN PLACE NUMEROS '!$D$13:$D$2012=TOMBOLA!$J9)*('[1]MISE EN PLACE NUMEROS '!$C$13:$C$2012),""),COLUMN(S7))))</f>
        <v>0</v>
      </c>
      <c r="AG9" s="33" cm="1">
        <f t="array" ref="AG9">IF($J9="","",SUMPRODUCT(LARGE(IFERROR(('[1]MISE EN PLACE NUMEROS '!$D$13:$D$2012=TOMBOLA!$J9)*('[1]MISE EN PLACE NUMEROS '!$C$13:$C$2012),""),COLUMN(T7))))</f>
        <v>0</v>
      </c>
      <c r="AH9" s="33" cm="1">
        <f t="array" ref="AH9">IF($J9="","",SUMPRODUCT(LARGE(IFERROR(('[1]MISE EN PLACE NUMEROS '!$D$13:$D$2012=TOMBOLA!$J9)*('[1]MISE EN PLACE NUMEROS '!$C$13:$C$2012),""),COLUMN(U7))))</f>
        <v>0</v>
      </c>
      <c r="AI9" s="33" cm="1">
        <f t="array" ref="AI9">IF($J9="","",SUMPRODUCT(LARGE(IFERROR(('[1]MISE EN PLACE NUMEROS '!$D$13:$D$2012=TOMBOLA!$J9)*('[1]MISE EN PLACE NUMEROS '!$C$13:$C$2012),""),COLUMN(V7))))</f>
        <v>0</v>
      </c>
      <c r="AJ9" s="33" cm="1">
        <f t="array" ref="AJ9">IF($J9="","",SUMPRODUCT(LARGE(IFERROR(('[1]MISE EN PLACE NUMEROS '!$D$13:$D$2012=TOMBOLA!$J9)*('[1]MISE EN PLACE NUMEROS '!$C$13:$C$2012),""),COLUMN(W7))))</f>
        <v>0</v>
      </c>
      <c r="AK9" s="33" cm="1">
        <f t="array" ref="AK9">IF($J9="","",SUMPRODUCT(LARGE(IFERROR(('[1]MISE EN PLACE NUMEROS '!$D$13:$D$2012=TOMBOLA!$J9)*('[1]MISE EN PLACE NUMEROS '!$C$13:$C$2012),""),COLUMN(X7))))</f>
        <v>0</v>
      </c>
      <c r="AL9" s="33" cm="1">
        <f t="array" ref="AL9">IF($J9="","",SUMPRODUCT(LARGE(IFERROR(('[1]MISE EN PLACE NUMEROS '!$D$13:$D$2012=TOMBOLA!$J9)*('[1]MISE EN PLACE NUMEROS '!$C$13:$C$2012),""),COLUMN(Y7))))</f>
        <v>0</v>
      </c>
      <c r="AM9" s="33" cm="1">
        <f t="array" ref="AM9">IF($J9="","",SUMPRODUCT(LARGE(IFERROR(('[1]MISE EN PLACE NUMEROS '!$D$13:$D$2012=TOMBOLA!$J9)*('[1]MISE EN PLACE NUMEROS '!$C$13:$C$2012),""),COLUMN(Z7))))</f>
        <v>0</v>
      </c>
      <c r="AN9" s="33" cm="1">
        <f t="array" ref="AN9">IF($J9="","",SUMPRODUCT(LARGE(IFERROR(('[1]MISE EN PLACE NUMEROS '!$D$13:$D$2012=TOMBOLA!$J9)*('[1]MISE EN PLACE NUMEROS '!$C$13:$C$2012),""),COLUMN(AA7))))</f>
        <v>0</v>
      </c>
      <c r="AO9" s="33" cm="1">
        <f t="array" ref="AO9">IF($J9="","",SUMPRODUCT(LARGE(IFERROR(('[1]MISE EN PLACE NUMEROS '!$D$13:$D$2012=TOMBOLA!$J9)*('[1]MISE EN PLACE NUMEROS '!$C$13:$C$2012),""),COLUMN(AB7))))</f>
        <v>0</v>
      </c>
      <c r="AP9" s="33" cm="1">
        <f t="array" ref="AP9">IF($J9="","",SUMPRODUCT(LARGE(IFERROR(('[1]MISE EN PLACE NUMEROS '!$D$13:$D$2012=TOMBOLA!$J9)*('[1]MISE EN PLACE NUMEROS '!$C$13:$C$2012),""),COLUMN(AC7))))</f>
        <v>0</v>
      </c>
      <c r="AQ9" s="33" cm="1">
        <f t="array" ref="AQ9">IF($J9="","",SUMPRODUCT(LARGE(IFERROR(('[1]MISE EN PLACE NUMEROS '!$D$13:$D$2012=TOMBOLA!$J9)*('[1]MISE EN PLACE NUMEROS '!$C$13:$C$2012),""),COLUMN(AD7))))</f>
        <v>0</v>
      </c>
      <c r="AR9" s="33" cm="1">
        <f t="array" ref="AR9">IF($J9="","",SUMPRODUCT(LARGE(IFERROR(('[1]MISE EN PLACE NUMEROS '!$D$13:$D$2012=TOMBOLA!$J9)*('[1]MISE EN PLACE NUMEROS '!$C$13:$C$2012),""),COLUMN(AE7))))</f>
        <v>0</v>
      </c>
      <c r="AS9" s="33" cm="1">
        <f t="array" ref="AS9">IF($J9="","",SUMPRODUCT(LARGE(IFERROR(('[1]MISE EN PLACE NUMEROS '!$D$13:$D$2012=TOMBOLA!$J9)*('[1]MISE EN PLACE NUMEROS '!$C$13:$C$2012),""),COLUMN(AF7))))</f>
        <v>0</v>
      </c>
      <c r="AT9" s="33" cm="1">
        <f t="array" ref="AT9">IF($J9="","",SUMPRODUCT(LARGE(IFERROR(('[1]MISE EN PLACE NUMEROS '!$D$13:$D$2012=TOMBOLA!$J9)*('[1]MISE EN PLACE NUMEROS '!$C$13:$C$2012),""),COLUMN(AG7))))</f>
        <v>0</v>
      </c>
      <c r="AU9" s="33" cm="1">
        <f t="array" ref="AU9">IF($J9="","",SUMPRODUCT(LARGE(IFERROR(('[1]MISE EN PLACE NUMEROS '!$D$13:$D$2012=TOMBOLA!$J9)*('[1]MISE EN PLACE NUMEROS '!$C$13:$C$2012),""),COLUMN(AH7))))</f>
        <v>0</v>
      </c>
      <c r="AV9" s="33" cm="1">
        <f t="array" ref="AV9">IF($J9="","",SUMPRODUCT(LARGE(IFERROR(('[1]MISE EN PLACE NUMEROS '!$D$13:$D$2012=TOMBOLA!$J9)*('[1]MISE EN PLACE NUMEROS '!$C$13:$C$2012),""),COLUMN(AI7))))</f>
        <v>0</v>
      </c>
      <c r="AW9" s="33" cm="1">
        <f t="array" ref="AW9">IF($J9="","",SUMPRODUCT(LARGE(IFERROR(('[1]MISE EN PLACE NUMEROS '!$D$13:$D$2012=TOMBOLA!$J9)*('[1]MISE EN PLACE NUMEROS '!$C$13:$C$2012),""),COLUMN(AJ7))))</f>
        <v>0</v>
      </c>
      <c r="AX9" s="33" cm="1">
        <f t="array" ref="AX9">IF($J9="","",SUMPRODUCT(LARGE(IFERROR(('[1]MISE EN PLACE NUMEROS '!$D$13:$D$2012=TOMBOLA!$J9)*('[1]MISE EN PLACE NUMEROS '!$C$13:$C$2012),""),COLUMN(AK7))))</f>
        <v>0</v>
      </c>
      <c r="AY9" s="33" cm="1">
        <f t="array" ref="AY9">IF($J9="","",SUMPRODUCT(LARGE(IFERROR(('[1]MISE EN PLACE NUMEROS '!$D$13:$D$2012=TOMBOLA!$J9)*('[1]MISE EN PLACE NUMEROS '!$C$13:$C$2012),""),COLUMN(AL7))))</f>
        <v>0</v>
      </c>
      <c r="AZ9" s="33" cm="1">
        <f t="array" ref="AZ9">IF($J9="","",SUMPRODUCT(LARGE(IFERROR(('[1]MISE EN PLACE NUMEROS '!$D$13:$D$2012=TOMBOLA!$J9)*('[1]MISE EN PLACE NUMEROS '!$C$13:$C$2012),""),COLUMN(AM7))))</f>
        <v>0</v>
      </c>
      <c r="BA9" s="33" cm="1">
        <f t="array" ref="BA9">IF($J9="","",SUMPRODUCT(LARGE(IFERROR(('[1]MISE EN PLACE NUMEROS '!$D$13:$D$2012=TOMBOLA!$J9)*('[1]MISE EN PLACE NUMEROS '!$C$13:$C$2012),""),COLUMN(AN7))))</f>
        <v>0</v>
      </c>
      <c r="BB9" s="33" cm="1">
        <f t="array" ref="BB9">IF($J9="","",SUMPRODUCT(LARGE(IFERROR(('[1]MISE EN PLACE NUMEROS '!$D$13:$D$2012=TOMBOLA!$J9)*('[1]MISE EN PLACE NUMEROS '!$C$13:$C$2012),""),COLUMN(AO7))))</f>
        <v>0</v>
      </c>
      <c r="BC9" s="33" cm="1">
        <f t="array" ref="BC9">IF($J9="","",SUMPRODUCT(LARGE(IFERROR(('[1]MISE EN PLACE NUMEROS '!$D$13:$D$2012=TOMBOLA!$J9)*('[1]MISE EN PLACE NUMEROS '!$C$13:$C$2012),""),COLUMN(AP7))))</f>
        <v>0</v>
      </c>
      <c r="BD9" s="33" cm="1">
        <f t="array" ref="BD9">IF($J9="","",SUMPRODUCT(LARGE(IFERROR(('[1]MISE EN PLACE NUMEROS '!$D$13:$D$2012=TOMBOLA!$J9)*('[1]MISE EN PLACE NUMEROS '!$C$13:$C$2012),""),COLUMN(AQ7))))</f>
        <v>0</v>
      </c>
      <c r="BE9" s="33" cm="1">
        <f t="array" ref="BE9">IF($J9="","",SUMPRODUCT(LARGE(IFERROR(('[1]MISE EN PLACE NUMEROS '!$D$13:$D$2012=TOMBOLA!$J9)*('[1]MISE EN PLACE NUMEROS '!$C$13:$C$2012),""),COLUMN(AR7))))</f>
        <v>0</v>
      </c>
      <c r="BF9" s="33" cm="1">
        <f t="array" ref="BF9">IF($J9="","",SUMPRODUCT(LARGE(IFERROR(('[1]MISE EN PLACE NUMEROS '!$D$13:$D$2012=TOMBOLA!$J9)*('[1]MISE EN PLACE NUMEROS '!$C$13:$C$2012),""),COLUMN(AS7))))</f>
        <v>0</v>
      </c>
      <c r="BG9" s="33" cm="1">
        <f t="array" ref="BG9">IF($J9="","",SUMPRODUCT(LARGE(IFERROR(('[1]MISE EN PLACE NUMEROS '!$D$13:$D$2012=TOMBOLA!$J9)*('[1]MISE EN PLACE NUMEROS '!$C$13:$C$2012),""),COLUMN(AT7))))</f>
        <v>0</v>
      </c>
      <c r="BH9" s="33" cm="1">
        <f t="array" ref="BH9">IF($J9="","",SUMPRODUCT(LARGE(IFERROR(('[1]MISE EN PLACE NUMEROS '!$D$13:$D$2012=TOMBOLA!$J9)*('[1]MISE EN PLACE NUMEROS '!$C$13:$C$2012),""),COLUMN(AU7))))</f>
        <v>0</v>
      </c>
      <c r="BI9" s="38" t="str">
        <f>J9</f>
        <v>Martine</v>
      </c>
      <c r="BL9" s="39"/>
      <c r="BM9" s="39"/>
      <c r="BN9" s="39"/>
      <c r="BO9" s="39"/>
      <c r="BP9" s="39"/>
      <c r="BQ9" s="39"/>
      <c r="BR9" s="39"/>
      <c r="BS9" s="39"/>
      <c r="BT9" s="39"/>
      <c r="BU9" s="39"/>
    </row>
    <row r="10" spans="1:73" x14ac:dyDescent="0.2">
      <c r="A10" s="37" t="s">
        <v>13</v>
      </c>
      <c r="B10" s="36"/>
      <c r="C10" s="34">
        <v>1</v>
      </c>
      <c r="D10" s="35">
        <f>C10*10</f>
        <v>10</v>
      </c>
      <c r="F10" s="34">
        <f>COUNTIF('[1]MISE EN PLACE NUMEROS '!$D$13:$D$2012,TOMBOLA!J10)</f>
        <v>0</v>
      </c>
      <c r="J10" s="32" t="str">
        <f t="shared" si="0"/>
        <v>Emma</v>
      </c>
      <c r="K10" s="33">
        <v>35</v>
      </c>
      <c r="L10" s="33">
        <v>36</v>
      </c>
      <c r="M10" s="33">
        <v>37</v>
      </c>
      <c r="N10" s="33">
        <v>38</v>
      </c>
      <c r="O10" s="33">
        <v>39</v>
      </c>
      <c r="P10" s="33"/>
      <c r="Q10" s="33"/>
      <c r="R10" s="33" cm="1">
        <f t="array" ref="R10">IF($J10="","",SUMPRODUCT(LARGE(IFERROR(('[1]MISE EN PLACE NUMEROS '!$D$13:$D$2012=TOMBOLA!$J10)*('[1]MISE EN PLACE NUMEROS '!$C$13:$C$2012),""),COLUMN(E8))))</f>
        <v>0</v>
      </c>
      <c r="S10" s="33" cm="1">
        <f t="array" ref="S10">IF($J10="","",SUMPRODUCT(LARGE(IFERROR(('[1]MISE EN PLACE NUMEROS '!$D$13:$D$2012=TOMBOLA!$J10)*('[1]MISE EN PLACE NUMEROS '!$C$13:$C$2012),""),COLUMN(F8))))</f>
        <v>0</v>
      </c>
      <c r="T10" s="33" cm="1">
        <f t="array" ref="T10">IF($J10="","",SUMPRODUCT(LARGE(IFERROR(('[1]MISE EN PLACE NUMEROS '!$D$13:$D$2012=TOMBOLA!$J10)*('[1]MISE EN PLACE NUMEROS '!$C$13:$C$2012),""),COLUMN(G8))))</f>
        <v>0</v>
      </c>
      <c r="U10" s="33" cm="1">
        <f t="array" ref="U10">IF($J10="","",SUMPRODUCT(LARGE(IFERROR(('[1]MISE EN PLACE NUMEROS '!$D$13:$D$2012=TOMBOLA!$J10)*('[1]MISE EN PLACE NUMEROS '!$C$13:$C$2012),""),COLUMN(H8))))</f>
        <v>0</v>
      </c>
      <c r="V10" s="33" cm="1">
        <f t="array" ref="V10">IF($J10="","",SUMPRODUCT(LARGE(IFERROR(('[1]MISE EN PLACE NUMEROS '!$D$13:$D$2012=TOMBOLA!$J10)*('[1]MISE EN PLACE NUMEROS '!$C$13:$C$2012),""),COLUMN(I8))))</f>
        <v>0</v>
      </c>
      <c r="W10" s="33" cm="1">
        <f t="array" ref="W10">IF($J10="","",SUMPRODUCT(LARGE(IFERROR(('[1]MISE EN PLACE NUMEROS '!$D$13:$D$2012=TOMBOLA!$J10)*('[1]MISE EN PLACE NUMEROS '!$C$13:$C$2012),""),COLUMN(J8))))</f>
        <v>0</v>
      </c>
      <c r="X10" s="33" cm="1">
        <f t="array" ref="X10">IF($J10="","",SUMPRODUCT(LARGE(IFERROR(('[1]MISE EN PLACE NUMEROS '!$D$13:$D$2012=TOMBOLA!$J10)*('[1]MISE EN PLACE NUMEROS '!$C$13:$C$2012),""),COLUMN(K8))))</f>
        <v>0</v>
      </c>
      <c r="Y10" s="33" cm="1">
        <f t="array" ref="Y10">IF($J10="","",SUMPRODUCT(LARGE(IFERROR(('[1]MISE EN PLACE NUMEROS '!$D$13:$D$2012=TOMBOLA!$J10)*('[1]MISE EN PLACE NUMEROS '!$C$13:$C$2012),""),COLUMN(L8))))</f>
        <v>0</v>
      </c>
      <c r="Z10" s="33" cm="1">
        <f t="array" ref="Z10">IF($J10="","",SUMPRODUCT(LARGE(IFERROR(('[1]MISE EN PLACE NUMEROS '!$D$13:$D$2012=TOMBOLA!$J10)*('[1]MISE EN PLACE NUMEROS '!$C$13:$C$2012),""),COLUMN(M8))))</f>
        <v>0</v>
      </c>
      <c r="AA10" s="33" cm="1">
        <f t="array" ref="AA10">IF($J10="","",SUMPRODUCT(LARGE(IFERROR(('[1]MISE EN PLACE NUMEROS '!$D$13:$D$2012=TOMBOLA!$J10)*('[1]MISE EN PLACE NUMEROS '!$C$13:$C$2012),""),COLUMN(N8))))</f>
        <v>0</v>
      </c>
      <c r="AB10" s="33" cm="1">
        <f t="array" ref="AB10">IF($J10="","",SUMPRODUCT(LARGE(IFERROR(('[1]MISE EN PLACE NUMEROS '!$D$13:$D$2012=TOMBOLA!$J10)*('[1]MISE EN PLACE NUMEROS '!$C$13:$C$2012),""),COLUMN(O8))))</f>
        <v>0</v>
      </c>
      <c r="AC10" s="33" cm="1">
        <f t="array" ref="AC10">IF($J10="","",SUMPRODUCT(LARGE(IFERROR(('[1]MISE EN PLACE NUMEROS '!$D$13:$D$2012=TOMBOLA!$J10)*('[1]MISE EN PLACE NUMEROS '!$C$13:$C$2012),""),COLUMN(P8))))</f>
        <v>0</v>
      </c>
      <c r="AD10" s="33" cm="1">
        <f t="array" ref="AD10">IF($J10="","",SUMPRODUCT(LARGE(IFERROR(('[1]MISE EN PLACE NUMEROS '!$D$13:$D$2012=TOMBOLA!$J10)*('[1]MISE EN PLACE NUMEROS '!$C$13:$C$2012),""),COLUMN(Q8))))</f>
        <v>0</v>
      </c>
      <c r="AE10" s="33" cm="1">
        <f t="array" ref="AE10">IF($J10="","",SUMPRODUCT(LARGE(IFERROR(('[1]MISE EN PLACE NUMEROS '!$D$13:$D$2012=TOMBOLA!$J10)*('[1]MISE EN PLACE NUMEROS '!$C$13:$C$2012),""),COLUMN(R8))))</f>
        <v>0</v>
      </c>
      <c r="AF10" s="33" cm="1">
        <f t="array" ref="AF10">IF($J10="","",SUMPRODUCT(LARGE(IFERROR(('[1]MISE EN PLACE NUMEROS '!$D$13:$D$2012=TOMBOLA!$J10)*('[1]MISE EN PLACE NUMEROS '!$C$13:$C$2012),""),COLUMN(S8))))</f>
        <v>0</v>
      </c>
      <c r="AG10" s="33" cm="1">
        <f t="array" ref="AG10">IF($J10="","",SUMPRODUCT(LARGE(IFERROR(('[1]MISE EN PLACE NUMEROS '!$D$13:$D$2012=TOMBOLA!$J10)*('[1]MISE EN PLACE NUMEROS '!$C$13:$C$2012),""),COLUMN(T8))))</f>
        <v>0</v>
      </c>
      <c r="AH10" s="33" cm="1">
        <f t="array" ref="AH10">IF($J10="","",SUMPRODUCT(LARGE(IFERROR(('[1]MISE EN PLACE NUMEROS '!$D$13:$D$2012=TOMBOLA!$J10)*('[1]MISE EN PLACE NUMEROS '!$C$13:$C$2012),""),COLUMN(U8))))</f>
        <v>0</v>
      </c>
      <c r="AI10" s="33" cm="1">
        <f t="array" ref="AI10">IF($J10="","",SUMPRODUCT(LARGE(IFERROR(('[1]MISE EN PLACE NUMEROS '!$D$13:$D$2012=TOMBOLA!$J10)*('[1]MISE EN PLACE NUMEROS '!$C$13:$C$2012),""),COLUMN(V8))))</f>
        <v>0</v>
      </c>
      <c r="AJ10" s="33" cm="1">
        <f t="array" ref="AJ10">IF($J10="","",SUMPRODUCT(LARGE(IFERROR(('[1]MISE EN PLACE NUMEROS '!$D$13:$D$2012=TOMBOLA!$J10)*('[1]MISE EN PLACE NUMEROS '!$C$13:$C$2012),""),COLUMN(W8))))</f>
        <v>0</v>
      </c>
      <c r="AK10" s="33" cm="1">
        <f t="array" ref="AK10">IF($J10="","",SUMPRODUCT(LARGE(IFERROR(('[1]MISE EN PLACE NUMEROS '!$D$13:$D$2012=TOMBOLA!$J10)*('[1]MISE EN PLACE NUMEROS '!$C$13:$C$2012),""),COLUMN(X8))))</f>
        <v>0</v>
      </c>
      <c r="AL10" s="33" cm="1">
        <f t="array" ref="AL10">IF($J10="","",SUMPRODUCT(LARGE(IFERROR(('[1]MISE EN PLACE NUMEROS '!$D$13:$D$2012=TOMBOLA!$J10)*('[1]MISE EN PLACE NUMEROS '!$C$13:$C$2012),""),COLUMN(Y8))))</f>
        <v>0</v>
      </c>
      <c r="AM10" s="33" cm="1">
        <f t="array" ref="AM10">IF($J10="","",SUMPRODUCT(LARGE(IFERROR(('[1]MISE EN PLACE NUMEROS '!$D$13:$D$2012=TOMBOLA!$J10)*('[1]MISE EN PLACE NUMEROS '!$C$13:$C$2012),""),COLUMN(Z8))))</f>
        <v>0</v>
      </c>
      <c r="AN10" s="33" cm="1">
        <f t="array" ref="AN10">IF($J10="","",SUMPRODUCT(LARGE(IFERROR(('[1]MISE EN PLACE NUMEROS '!$D$13:$D$2012=TOMBOLA!$J10)*('[1]MISE EN PLACE NUMEROS '!$C$13:$C$2012),""),COLUMN(AA8))))</f>
        <v>0</v>
      </c>
      <c r="AO10" s="33" cm="1">
        <f t="array" ref="AO10">IF($J10="","",SUMPRODUCT(LARGE(IFERROR(('[1]MISE EN PLACE NUMEROS '!$D$13:$D$2012=TOMBOLA!$J10)*('[1]MISE EN PLACE NUMEROS '!$C$13:$C$2012),""),COLUMN(AB8))))</f>
        <v>0</v>
      </c>
      <c r="AP10" s="33" cm="1">
        <f t="array" ref="AP10">IF($J10="","",SUMPRODUCT(LARGE(IFERROR(('[1]MISE EN PLACE NUMEROS '!$D$13:$D$2012=TOMBOLA!$J10)*('[1]MISE EN PLACE NUMEROS '!$C$13:$C$2012),""),COLUMN(AC8))))</f>
        <v>0</v>
      </c>
      <c r="AQ10" s="33" cm="1">
        <f t="array" ref="AQ10">IF($J10="","",SUMPRODUCT(LARGE(IFERROR(('[1]MISE EN PLACE NUMEROS '!$D$13:$D$2012=TOMBOLA!$J10)*('[1]MISE EN PLACE NUMEROS '!$C$13:$C$2012),""),COLUMN(AD8))))</f>
        <v>0</v>
      </c>
      <c r="AR10" s="33" cm="1">
        <f t="array" ref="AR10">IF($J10="","",SUMPRODUCT(LARGE(IFERROR(('[1]MISE EN PLACE NUMEROS '!$D$13:$D$2012=TOMBOLA!$J10)*('[1]MISE EN PLACE NUMEROS '!$C$13:$C$2012),""),COLUMN(AE8))))</f>
        <v>0</v>
      </c>
      <c r="AS10" s="33" cm="1">
        <f t="array" ref="AS10">IF($J10="","",SUMPRODUCT(LARGE(IFERROR(('[1]MISE EN PLACE NUMEROS '!$D$13:$D$2012=TOMBOLA!$J10)*('[1]MISE EN PLACE NUMEROS '!$C$13:$C$2012),""),COLUMN(AF8))))</f>
        <v>0</v>
      </c>
      <c r="AT10" s="33" cm="1">
        <f t="array" ref="AT10">IF($J10="","",SUMPRODUCT(LARGE(IFERROR(('[1]MISE EN PLACE NUMEROS '!$D$13:$D$2012=TOMBOLA!$J10)*('[1]MISE EN PLACE NUMEROS '!$C$13:$C$2012),""),COLUMN(AG8))))</f>
        <v>0</v>
      </c>
      <c r="AU10" s="33" cm="1">
        <f t="array" ref="AU10">IF($J10="","",SUMPRODUCT(LARGE(IFERROR(('[1]MISE EN PLACE NUMEROS '!$D$13:$D$2012=TOMBOLA!$J10)*('[1]MISE EN PLACE NUMEROS '!$C$13:$C$2012),""),COLUMN(AH8))))</f>
        <v>0</v>
      </c>
      <c r="AV10" s="33" cm="1">
        <f t="array" ref="AV10">IF($J10="","",SUMPRODUCT(LARGE(IFERROR(('[1]MISE EN PLACE NUMEROS '!$D$13:$D$2012=TOMBOLA!$J10)*('[1]MISE EN PLACE NUMEROS '!$C$13:$C$2012),""),COLUMN(AI8))))</f>
        <v>0</v>
      </c>
      <c r="AW10" s="33" cm="1">
        <f t="array" ref="AW10">IF($J10="","",SUMPRODUCT(LARGE(IFERROR(('[1]MISE EN PLACE NUMEROS '!$D$13:$D$2012=TOMBOLA!$J10)*('[1]MISE EN PLACE NUMEROS '!$C$13:$C$2012),""),COLUMN(AJ8))))</f>
        <v>0</v>
      </c>
      <c r="AX10" s="33" cm="1">
        <f t="array" ref="AX10">IF($J10="","",SUMPRODUCT(LARGE(IFERROR(('[1]MISE EN PLACE NUMEROS '!$D$13:$D$2012=TOMBOLA!$J10)*('[1]MISE EN PLACE NUMEROS '!$C$13:$C$2012),""),COLUMN(AK8))))</f>
        <v>0</v>
      </c>
      <c r="AY10" s="33" cm="1">
        <f t="array" ref="AY10">IF($J10="","",SUMPRODUCT(LARGE(IFERROR(('[1]MISE EN PLACE NUMEROS '!$D$13:$D$2012=TOMBOLA!$J10)*('[1]MISE EN PLACE NUMEROS '!$C$13:$C$2012),""),COLUMN(AL8))))</f>
        <v>0</v>
      </c>
      <c r="AZ10" s="33" cm="1">
        <f t="array" ref="AZ10">IF($J10="","",SUMPRODUCT(LARGE(IFERROR(('[1]MISE EN PLACE NUMEROS '!$D$13:$D$2012=TOMBOLA!$J10)*('[1]MISE EN PLACE NUMEROS '!$C$13:$C$2012),""),COLUMN(AM8))))</f>
        <v>0</v>
      </c>
      <c r="BA10" s="33" cm="1">
        <f t="array" ref="BA10">IF($J10="","",SUMPRODUCT(LARGE(IFERROR(('[1]MISE EN PLACE NUMEROS '!$D$13:$D$2012=TOMBOLA!$J10)*('[1]MISE EN PLACE NUMEROS '!$C$13:$C$2012),""),COLUMN(AN8))))</f>
        <v>0</v>
      </c>
      <c r="BB10" s="33" cm="1">
        <f t="array" ref="BB10">IF($J10="","",SUMPRODUCT(LARGE(IFERROR(('[1]MISE EN PLACE NUMEROS '!$D$13:$D$2012=TOMBOLA!$J10)*('[1]MISE EN PLACE NUMEROS '!$C$13:$C$2012),""),COLUMN(AO8))))</f>
        <v>0</v>
      </c>
      <c r="BC10" s="33" cm="1">
        <f t="array" ref="BC10">IF($J10="","",SUMPRODUCT(LARGE(IFERROR(('[1]MISE EN PLACE NUMEROS '!$D$13:$D$2012=TOMBOLA!$J10)*('[1]MISE EN PLACE NUMEROS '!$C$13:$C$2012),""),COLUMN(AP8))))</f>
        <v>0</v>
      </c>
      <c r="BD10" s="33" cm="1">
        <f t="array" ref="BD10">IF($J10="","",SUMPRODUCT(LARGE(IFERROR(('[1]MISE EN PLACE NUMEROS '!$D$13:$D$2012=TOMBOLA!$J10)*('[1]MISE EN PLACE NUMEROS '!$C$13:$C$2012),""),COLUMN(AQ8))))</f>
        <v>0</v>
      </c>
      <c r="BE10" s="33" cm="1">
        <f t="array" ref="BE10">IF($J10="","",SUMPRODUCT(LARGE(IFERROR(('[1]MISE EN PLACE NUMEROS '!$D$13:$D$2012=TOMBOLA!$J10)*('[1]MISE EN PLACE NUMEROS '!$C$13:$C$2012),""),COLUMN(AR8))))</f>
        <v>0</v>
      </c>
      <c r="BF10" s="33" cm="1">
        <f t="array" ref="BF10">IF($J10="","",SUMPRODUCT(LARGE(IFERROR(('[1]MISE EN PLACE NUMEROS '!$D$13:$D$2012=TOMBOLA!$J10)*('[1]MISE EN PLACE NUMEROS '!$C$13:$C$2012),""),COLUMN(AS8))))</f>
        <v>0</v>
      </c>
      <c r="BG10" s="33" cm="1">
        <f t="array" ref="BG10">IF($J10="","",SUMPRODUCT(LARGE(IFERROR(('[1]MISE EN PLACE NUMEROS '!$D$13:$D$2012=TOMBOLA!$J10)*('[1]MISE EN PLACE NUMEROS '!$C$13:$C$2012),""),COLUMN(AT8))))</f>
        <v>0</v>
      </c>
      <c r="BH10" s="33" cm="1">
        <f t="array" ref="BH10">IF($J10="","",SUMPRODUCT(LARGE(IFERROR(('[1]MISE EN PLACE NUMEROS '!$D$13:$D$2012=TOMBOLA!$J10)*('[1]MISE EN PLACE NUMEROS '!$C$13:$C$2012),""),COLUMN(AU8))))</f>
        <v>0</v>
      </c>
      <c r="BI10" s="38" t="str">
        <f>J10</f>
        <v>Emma</v>
      </c>
    </row>
    <row r="11" spans="1:73" x14ac:dyDescent="0.2">
      <c r="A11" s="37" t="s">
        <v>3</v>
      </c>
      <c r="B11" s="36"/>
      <c r="C11" s="34">
        <v>3</v>
      </c>
      <c r="D11" s="35">
        <f>C11*10</f>
        <v>30</v>
      </c>
      <c r="F11" s="34">
        <f>COUNTIF('[1]MISE EN PLACE NUMEROS '!$D$13:$D$2012,TOMBOLA!J11)</f>
        <v>0</v>
      </c>
      <c r="J11" s="32" t="str">
        <f t="shared" si="0"/>
        <v>David</v>
      </c>
      <c r="K11" s="33">
        <v>40</v>
      </c>
      <c r="L11" s="33">
        <v>41</v>
      </c>
      <c r="M11" s="33">
        <v>42</v>
      </c>
      <c r="N11" s="33">
        <v>43</v>
      </c>
      <c r="O11" s="33">
        <v>44</v>
      </c>
      <c r="P11" s="33"/>
      <c r="Q11" s="33"/>
      <c r="R11" s="33" cm="1">
        <f t="array" ref="R11">IF($J11="","",SUMPRODUCT(LARGE(IFERROR(('[1]MISE EN PLACE NUMEROS '!$D$13:$D$2012=TOMBOLA!$J11)*('[1]MISE EN PLACE NUMEROS '!$C$13:$C$2012),""),COLUMN(E9))))</f>
        <v>0</v>
      </c>
      <c r="S11" s="33" cm="1">
        <f t="array" ref="S11">IF($J11="","",SUMPRODUCT(LARGE(IFERROR(('[1]MISE EN PLACE NUMEROS '!$D$13:$D$2012=TOMBOLA!$J11)*('[1]MISE EN PLACE NUMEROS '!$C$13:$C$2012),""),COLUMN(F9))))</f>
        <v>0</v>
      </c>
      <c r="T11" s="33" cm="1">
        <f t="array" ref="T11">IF($J11="","",SUMPRODUCT(LARGE(IFERROR(('[1]MISE EN PLACE NUMEROS '!$D$13:$D$2012=TOMBOLA!$J11)*('[1]MISE EN PLACE NUMEROS '!$C$13:$C$2012),""),COLUMN(G9))))</f>
        <v>0</v>
      </c>
      <c r="U11" s="33" cm="1">
        <f t="array" ref="U11">IF($J11="","",SUMPRODUCT(LARGE(IFERROR(('[1]MISE EN PLACE NUMEROS '!$D$13:$D$2012=TOMBOLA!$J11)*('[1]MISE EN PLACE NUMEROS '!$C$13:$C$2012),""),COLUMN(H9))))</f>
        <v>0</v>
      </c>
      <c r="V11" s="33" cm="1">
        <f t="array" ref="V11">IF($J11="","",SUMPRODUCT(LARGE(IFERROR(('[1]MISE EN PLACE NUMEROS '!$D$13:$D$2012=TOMBOLA!$J11)*('[1]MISE EN PLACE NUMEROS '!$C$13:$C$2012),""),COLUMN(I9))))</f>
        <v>0</v>
      </c>
      <c r="W11" s="33" cm="1">
        <f t="array" ref="W11">IF($J11="","",SUMPRODUCT(LARGE(IFERROR(('[1]MISE EN PLACE NUMEROS '!$D$13:$D$2012=TOMBOLA!$J11)*('[1]MISE EN PLACE NUMEROS '!$C$13:$C$2012),""),COLUMN(J9))))</f>
        <v>0</v>
      </c>
      <c r="X11" s="33" cm="1">
        <f t="array" ref="X11">IF($J11="","",SUMPRODUCT(LARGE(IFERROR(('[1]MISE EN PLACE NUMEROS '!$D$13:$D$2012=TOMBOLA!$J11)*('[1]MISE EN PLACE NUMEROS '!$C$13:$C$2012),""),COLUMN(K9))))</f>
        <v>0</v>
      </c>
      <c r="Y11" s="33" cm="1">
        <f t="array" ref="Y11">IF($J11="","",SUMPRODUCT(LARGE(IFERROR(('[1]MISE EN PLACE NUMEROS '!$D$13:$D$2012=TOMBOLA!$J11)*('[1]MISE EN PLACE NUMEROS '!$C$13:$C$2012),""),COLUMN(L9))))</f>
        <v>0</v>
      </c>
      <c r="Z11" s="33" cm="1">
        <f t="array" ref="Z11">IF($J11="","",SUMPRODUCT(LARGE(IFERROR(('[1]MISE EN PLACE NUMEROS '!$D$13:$D$2012=TOMBOLA!$J11)*('[1]MISE EN PLACE NUMEROS '!$C$13:$C$2012),""),COLUMN(M9))))</f>
        <v>0</v>
      </c>
      <c r="AA11" s="33" cm="1">
        <f t="array" ref="AA11">IF($J11="","",SUMPRODUCT(LARGE(IFERROR(('[1]MISE EN PLACE NUMEROS '!$D$13:$D$2012=TOMBOLA!$J11)*('[1]MISE EN PLACE NUMEROS '!$C$13:$C$2012),""),COLUMN(N9))))</f>
        <v>0</v>
      </c>
      <c r="AB11" s="33" cm="1">
        <f t="array" ref="AB11">IF($J11="","",SUMPRODUCT(LARGE(IFERROR(('[1]MISE EN PLACE NUMEROS '!$D$13:$D$2012=TOMBOLA!$J11)*('[1]MISE EN PLACE NUMEROS '!$C$13:$C$2012),""),COLUMN(O9))))</f>
        <v>0</v>
      </c>
      <c r="AC11" s="33" cm="1">
        <f t="array" ref="AC11">IF($J11="","",SUMPRODUCT(LARGE(IFERROR(('[1]MISE EN PLACE NUMEROS '!$D$13:$D$2012=TOMBOLA!$J11)*('[1]MISE EN PLACE NUMEROS '!$C$13:$C$2012),""),COLUMN(P9))))</f>
        <v>0</v>
      </c>
      <c r="AD11" s="33" cm="1">
        <f t="array" ref="AD11">IF($J11="","",SUMPRODUCT(LARGE(IFERROR(('[1]MISE EN PLACE NUMEROS '!$D$13:$D$2012=TOMBOLA!$J11)*('[1]MISE EN PLACE NUMEROS '!$C$13:$C$2012),""),COLUMN(Q9))))</f>
        <v>0</v>
      </c>
      <c r="AE11" s="33" cm="1">
        <f t="array" ref="AE11">IF($J11="","",SUMPRODUCT(LARGE(IFERROR(('[1]MISE EN PLACE NUMEROS '!$D$13:$D$2012=TOMBOLA!$J11)*('[1]MISE EN PLACE NUMEROS '!$C$13:$C$2012),""),COLUMN(R9))))</f>
        <v>0</v>
      </c>
      <c r="AF11" s="33" cm="1">
        <f t="array" ref="AF11">IF($J11="","",SUMPRODUCT(LARGE(IFERROR(('[1]MISE EN PLACE NUMEROS '!$D$13:$D$2012=TOMBOLA!$J11)*('[1]MISE EN PLACE NUMEROS '!$C$13:$C$2012),""),COLUMN(S9))))</f>
        <v>0</v>
      </c>
      <c r="AG11" s="33" cm="1">
        <f t="array" ref="AG11">IF($J11="","",SUMPRODUCT(LARGE(IFERROR(('[1]MISE EN PLACE NUMEROS '!$D$13:$D$2012=TOMBOLA!$J11)*('[1]MISE EN PLACE NUMEROS '!$C$13:$C$2012),""),COLUMN(T9))))</f>
        <v>0</v>
      </c>
      <c r="AH11" s="33" cm="1">
        <f t="array" ref="AH11">IF($J11="","",SUMPRODUCT(LARGE(IFERROR(('[1]MISE EN PLACE NUMEROS '!$D$13:$D$2012=TOMBOLA!$J11)*('[1]MISE EN PLACE NUMEROS '!$C$13:$C$2012),""),COLUMN(U9))))</f>
        <v>0</v>
      </c>
      <c r="AI11" s="33" cm="1">
        <f t="array" ref="AI11">IF($J11="","",SUMPRODUCT(LARGE(IFERROR(('[1]MISE EN PLACE NUMEROS '!$D$13:$D$2012=TOMBOLA!$J11)*('[1]MISE EN PLACE NUMEROS '!$C$13:$C$2012),""),COLUMN(V9))))</f>
        <v>0</v>
      </c>
      <c r="AJ11" s="33" cm="1">
        <f t="array" ref="AJ11">IF($J11="","",SUMPRODUCT(LARGE(IFERROR(('[1]MISE EN PLACE NUMEROS '!$D$13:$D$2012=TOMBOLA!$J11)*('[1]MISE EN PLACE NUMEROS '!$C$13:$C$2012),""),COLUMN(W9))))</f>
        <v>0</v>
      </c>
      <c r="AK11" s="33" cm="1">
        <f t="array" ref="AK11">IF($J11="","",SUMPRODUCT(LARGE(IFERROR(('[1]MISE EN PLACE NUMEROS '!$D$13:$D$2012=TOMBOLA!$J11)*('[1]MISE EN PLACE NUMEROS '!$C$13:$C$2012),""),COLUMN(X9))))</f>
        <v>0</v>
      </c>
      <c r="AL11" s="33" cm="1">
        <f t="array" ref="AL11">IF($J11="","",SUMPRODUCT(LARGE(IFERROR(('[1]MISE EN PLACE NUMEROS '!$D$13:$D$2012=TOMBOLA!$J11)*('[1]MISE EN PLACE NUMEROS '!$C$13:$C$2012),""),COLUMN(Y9))))</f>
        <v>0</v>
      </c>
      <c r="AM11" s="33" cm="1">
        <f t="array" ref="AM11">IF($J11="","",SUMPRODUCT(LARGE(IFERROR(('[1]MISE EN PLACE NUMEROS '!$D$13:$D$2012=TOMBOLA!$J11)*('[1]MISE EN PLACE NUMEROS '!$C$13:$C$2012),""),COLUMN(Z9))))</f>
        <v>0</v>
      </c>
      <c r="AN11" s="33" cm="1">
        <f t="array" ref="AN11">IF($J11="","",SUMPRODUCT(LARGE(IFERROR(('[1]MISE EN PLACE NUMEROS '!$D$13:$D$2012=TOMBOLA!$J11)*('[1]MISE EN PLACE NUMEROS '!$C$13:$C$2012),""),COLUMN(AA9))))</f>
        <v>0</v>
      </c>
      <c r="AO11" s="33" cm="1">
        <f t="array" ref="AO11">IF($J11="","",SUMPRODUCT(LARGE(IFERROR(('[1]MISE EN PLACE NUMEROS '!$D$13:$D$2012=TOMBOLA!$J11)*('[1]MISE EN PLACE NUMEROS '!$C$13:$C$2012),""),COLUMN(AB9))))</f>
        <v>0</v>
      </c>
      <c r="AP11" s="33" cm="1">
        <f t="array" ref="AP11">IF($J11="","",SUMPRODUCT(LARGE(IFERROR(('[1]MISE EN PLACE NUMEROS '!$D$13:$D$2012=TOMBOLA!$J11)*('[1]MISE EN PLACE NUMEROS '!$C$13:$C$2012),""),COLUMN(AC9))))</f>
        <v>0</v>
      </c>
      <c r="AQ11" s="33" cm="1">
        <f t="array" ref="AQ11">IF($J11="","",SUMPRODUCT(LARGE(IFERROR(('[1]MISE EN PLACE NUMEROS '!$D$13:$D$2012=TOMBOLA!$J11)*('[1]MISE EN PLACE NUMEROS '!$C$13:$C$2012),""),COLUMN(AD9))))</f>
        <v>0</v>
      </c>
      <c r="AR11" s="33" cm="1">
        <f t="array" ref="AR11">IF($J11="","",SUMPRODUCT(LARGE(IFERROR(('[1]MISE EN PLACE NUMEROS '!$D$13:$D$2012=TOMBOLA!$J11)*('[1]MISE EN PLACE NUMEROS '!$C$13:$C$2012),""),COLUMN(AE9))))</f>
        <v>0</v>
      </c>
      <c r="AS11" s="33" cm="1">
        <f t="array" ref="AS11">IF($J11="","",SUMPRODUCT(LARGE(IFERROR(('[1]MISE EN PLACE NUMEROS '!$D$13:$D$2012=TOMBOLA!$J11)*('[1]MISE EN PLACE NUMEROS '!$C$13:$C$2012),""),COLUMN(AF9))))</f>
        <v>0</v>
      </c>
      <c r="AT11" s="33" cm="1">
        <f t="array" ref="AT11">IF($J11="","",SUMPRODUCT(LARGE(IFERROR(('[1]MISE EN PLACE NUMEROS '!$D$13:$D$2012=TOMBOLA!$J11)*('[1]MISE EN PLACE NUMEROS '!$C$13:$C$2012),""),COLUMN(AG9))))</f>
        <v>0</v>
      </c>
      <c r="AU11" s="33" cm="1">
        <f t="array" ref="AU11">IF($J11="","",SUMPRODUCT(LARGE(IFERROR(('[1]MISE EN PLACE NUMEROS '!$D$13:$D$2012=TOMBOLA!$J11)*('[1]MISE EN PLACE NUMEROS '!$C$13:$C$2012),""),COLUMN(AH9))))</f>
        <v>0</v>
      </c>
      <c r="AV11" s="33" cm="1">
        <f t="array" ref="AV11">IF($J11="","",SUMPRODUCT(LARGE(IFERROR(('[1]MISE EN PLACE NUMEROS '!$D$13:$D$2012=TOMBOLA!$J11)*('[1]MISE EN PLACE NUMEROS '!$C$13:$C$2012),""),COLUMN(AI9))))</f>
        <v>0</v>
      </c>
      <c r="AW11" s="33" cm="1">
        <f t="array" ref="AW11">IF($J11="","",SUMPRODUCT(LARGE(IFERROR(('[1]MISE EN PLACE NUMEROS '!$D$13:$D$2012=TOMBOLA!$J11)*('[1]MISE EN PLACE NUMEROS '!$C$13:$C$2012),""),COLUMN(AJ9))))</f>
        <v>0</v>
      </c>
      <c r="AX11" s="33" cm="1">
        <f t="array" ref="AX11">IF($J11="","",SUMPRODUCT(LARGE(IFERROR(('[1]MISE EN PLACE NUMEROS '!$D$13:$D$2012=TOMBOLA!$J11)*('[1]MISE EN PLACE NUMEROS '!$C$13:$C$2012),""),COLUMN(AK9))))</f>
        <v>0</v>
      </c>
      <c r="AY11" s="33" cm="1">
        <f t="array" ref="AY11">IF($J11="","",SUMPRODUCT(LARGE(IFERROR(('[1]MISE EN PLACE NUMEROS '!$D$13:$D$2012=TOMBOLA!$J11)*('[1]MISE EN PLACE NUMEROS '!$C$13:$C$2012),""),COLUMN(AL9))))</f>
        <v>0</v>
      </c>
      <c r="AZ11" s="33" cm="1">
        <f t="array" ref="AZ11">IF($J11="","",SUMPRODUCT(LARGE(IFERROR(('[1]MISE EN PLACE NUMEROS '!$D$13:$D$2012=TOMBOLA!$J11)*('[1]MISE EN PLACE NUMEROS '!$C$13:$C$2012),""),COLUMN(AM9))))</f>
        <v>0</v>
      </c>
      <c r="BA11" s="33" cm="1">
        <f t="array" ref="BA11">IF($J11="","",SUMPRODUCT(LARGE(IFERROR(('[1]MISE EN PLACE NUMEROS '!$D$13:$D$2012=TOMBOLA!$J11)*('[1]MISE EN PLACE NUMEROS '!$C$13:$C$2012),""),COLUMN(AN9))))</f>
        <v>0</v>
      </c>
      <c r="BB11" s="33" cm="1">
        <f t="array" ref="BB11">IF($J11="","",SUMPRODUCT(LARGE(IFERROR(('[1]MISE EN PLACE NUMEROS '!$D$13:$D$2012=TOMBOLA!$J11)*('[1]MISE EN PLACE NUMEROS '!$C$13:$C$2012),""),COLUMN(AO9))))</f>
        <v>0</v>
      </c>
      <c r="BC11" s="33" cm="1">
        <f t="array" ref="BC11">IF($J11="","",SUMPRODUCT(LARGE(IFERROR(('[1]MISE EN PLACE NUMEROS '!$D$13:$D$2012=TOMBOLA!$J11)*('[1]MISE EN PLACE NUMEROS '!$C$13:$C$2012),""),COLUMN(AP9))))</f>
        <v>0</v>
      </c>
      <c r="BD11" s="33" cm="1">
        <f t="array" ref="BD11">IF($J11="","",SUMPRODUCT(LARGE(IFERROR(('[1]MISE EN PLACE NUMEROS '!$D$13:$D$2012=TOMBOLA!$J11)*('[1]MISE EN PLACE NUMEROS '!$C$13:$C$2012),""),COLUMN(AQ9))))</f>
        <v>0</v>
      </c>
      <c r="BE11" s="33" cm="1">
        <f t="array" ref="BE11">IF($J11="","",SUMPRODUCT(LARGE(IFERROR(('[1]MISE EN PLACE NUMEROS '!$D$13:$D$2012=TOMBOLA!$J11)*('[1]MISE EN PLACE NUMEROS '!$C$13:$C$2012),""),COLUMN(AR9))))</f>
        <v>0</v>
      </c>
      <c r="BF11" s="33" cm="1">
        <f t="array" ref="BF11">IF($J11="","",SUMPRODUCT(LARGE(IFERROR(('[1]MISE EN PLACE NUMEROS '!$D$13:$D$2012=TOMBOLA!$J11)*('[1]MISE EN PLACE NUMEROS '!$C$13:$C$2012),""),COLUMN(AS9))))</f>
        <v>0</v>
      </c>
      <c r="BG11" s="33" cm="1">
        <f t="array" ref="BG11">IF($J11="","",SUMPRODUCT(LARGE(IFERROR(('[1]MISE EN PLACE NUMEROS '!$D$13:$D$2012=TOMBOLA!$J11)*('[1]MISE EN PLACE NUMEROS '!$C$13:$C$2012),""),COLUMN(AT9))))</f>
        <v>0</v>
      </c>
      <c r="BH11" s="33" cm="1">
        <f t="array" ref="BH11">IF($J11="","",SUMPRODUCT(LARGE(IFERROR(('[1]MISE EN PLACE NUMEROS '!$D$13:$D$2012=TOMBOLA!$J11)*('[1]MISE EN PLACE NUMEROS '!$C$13:$C$2012),""),COLUMN(AU9))))</f>
        <v>0</v>
      </c>
      <c r="BI11" s="38" t="str">
        <f>J11</f>
        <v>David</v>
      </c>
    </row>
    <row r="12" spans="1:73" x14ac:dyDescent="0.2">
      <c r="A12" s="37" t="s">
        <v>12</v>
      </c>
      <c r="B12" s="36"/>
      <c r="C12" s="34">
        <v>2</v>
      </c>
      <c r="D12" s="35">
        <f>C12*10</f>
        <v>20</v>
      </c>
      <c r="F12" s="34">
        <f>COUNTIF('[1]MISE EN PLACE NUMEROS '!$D$13:$D$2012,TOMBOLA!J12)</f>
        <v>0</v>
      </c>
      <c r="J12" s="32" t="str">
        <f t="shared" si="0"/>
        <v>Yvan</v>
      </c>
      <c r="K12" s="33">
        <v>45</v>
      </c>
      <c r="L12" s="33">
        <v>46</v>
      </c>
      <c r="M12" s="33">
        <v>47</v>
      </c>
      <c r="N12" s="33">
        <v>48</v>
      </c>
      <c r="O12" s="33">
        <v>49</v>
      </c>
      <c r="P12" s="33"/>
      <c r="Q12" s="33"/>
      <c r="R12" s="33" cm="1">
        <f t="array" ref="R12">IF($J12="","",SUMPRODUCT(LARGE(IFERROR(('[1]MISE EN PLACE NUMEROS '!$D$13:$D$2012=TOMBOLA!$J12)*('[1]MISE EN PLACE NUMEROS '!$C$13:$C$2012),""),COLUMN(E10))))</f>
        <v>0</v>
      </c>
      <c r="S12" s="33" cm="1">
        <f t="array" ref="S12">IF($J12="","",SUMPRODUCT(LARGE(IFERROR(('[1]MISE EN PLACE NUMEROS '!$D$13:$D$2012=TOMBOLA!$J12)*('[1]MISE EN PLACE NUMEROS '!$C$13:$C$2012),""),COLUMN(F10))))</f>
        <v>0</v>
      </c>
      <c r="T12" s="33" cm="1">
        <f t="array" ref="T12">IF($J12="","",SUMPRODUCT(LARGE(IFERROR(('[1]MISE EN PLACE NUMEROS '!$D$13:$D$2012=TOMBOLA!$J12)*('[1]MISE EN PLACE NUMEROS '!$C$13:$C$2012),""),COLUMN(G10))))</f>
        <v>0</v>
      </c>
      <c r="U12" s="33" cm="1">
        <f t="array" ref="U12">IF($J12="","",SUMPRODUCT(LARGE(IFERROR(('[1]MISE EN PLACE NUMEROS '!$D$13:$D$2012=TOMBOLA!$J12)*('[1]MISE EN PLACE NUMEROS '!$C$13:$C$2012),""),COLUMN(H10))))</f>
        <v>0</v>
      </c>
      <c r="V12" s="33" cm="1">
        <f t="array" ref="V12">IF($J12="","",SUMPRODUCT(LARGE(IFERROR(('[1]MISE EN PLACE NUMEROS '!$D$13:$D$2012=TOMBOLA!$J12)*('[1]MISE EN PLACE NUMEROS '!$C$13:$C$2012),""),COLUMN(I10))))</f>
        <v>0</v>
      </c>
      <c r="W12" s="33" cm="1">
        <f t="array" ref="W12">IF($J12="","",SUMPRODUCT(LARGE(IFERROR(('[1]MISE EN PLACE NUMEROS '!$D$13:$D$2012=TOMBOLA!$J12)*('[1]MISE EN PLACE NUMEROS '!$C$13:$C$2012),""),COLUMN(J10))))</f>
        <v>0</v>
      </c>
      <c r="X12" s="33" cm="1">
        <f t="array" ref="X12">IF($J12="","",SUMPRODUCT(LARGE(IFERROR(('[1]MISE EN PLACE NUMEROS '!$D$13:$D$2012=TOMBOLA!$J12)*('[1]MISE EN PLACE NUMEROS '!$C$13:$C$2012),""),COLUMN(K10))))</f>
        <v>0</v>
      </c>
      <c r="Y12" s="33" cm="1">
        <f t="array" ref="Y12">IF($J12="","",SUMPRODUCT(LARGE(IFERROR(('[1]MISE EN PLACE NUMEROS '!$D$13:$D$2012=TOMBOLA!$J12)*('[1]MISE EN PLACE NUMEROS '!$C$13:$C$2012),""),COLUMN(L10))))</f>
        <v>0</v>
      </c>
      <c r="Z12" s="33" cm="1">
        <f t="array" ref="Z12">IF($J12="","",SUMPRODUCT(LARGE(IFERROR(('[1]MISE EN PLACE NUMEROS '!$D$13:$D$2012=TOMBOLA!$J12)*('[1]MISE EN PLACE NUMEROS '!$C$13:$C$2012),""),COLUMN(M10))))</f>
        <v>0</v>
      </c>
      <c r="AA12" s="33" cm="1">
        <f t="array" ref="AA12">IF($J12="","",SUMPRODUCT(LARGE(IFERROR(('[1]MISE EN PLACE NUMEROS '!$D$13:$D$2012=TOMBOLA!$J12)*('[1]MISE EN PLACE NUMEROS '!$C$13:$C$2012),""),COLUMN(N10))))</f>
        <v>0</v>
      </c>
      <c r="AB12" s="33" cm="1">
        <f t="array" ref="AB12">IF($J12="","",SUMPRODUCT(LARGE(IFERROR(('[1]MISE EN PLACE NUMEROS '!$D$13:$D$2012=TOMBOLA!$J12)*('[1]MISE EN PLACE NUMEROS '!$C$13:$C$2012),""),COLUMN(O10))))</f>
        <v>0</v>
      </c>
      <c r="AC12" s="33" cm="1">
        <f t="array" ref="AC12">IF($J12="","",SUMPRODUCT(LARGE(IFERROR(('[1]MISE EN PLACE NUMEROS '!$D$13:$D$2012=TOMBOLA!$J12)*('[1]MISE EN PLACE NUMEROS '!$C$13:$C$2012),""),COLUMN(P10))))</f>
        <v>0</v>
      </c>
      <c r="AD12" s="33" cm="1">
        <f t="array" ref="AD12">IF($J12="","",SUMPRODUCT(LARGE(IFERROR(('[1]MISE EN PLACE NUMEROS '!$D$13:$D$2012=TOMBOLA!$J12)*('[1]MISE EN PLACE NUMEROS '!$C$13:$C$2012),""),COLUMN(Q10))))</f>
        <v>0</v>
      </c>
      <c r="AE12" s="33" cm="1">
        <f t="array" ref="AE12">IF($J12="","",SUMPRODUCT(LARGE(IFERROR(('[1]MISE EN PLACE NUMEROS '!$D$13:$D$2012=TOMBOLA!$J12)*('[1]MISE EN PLACE NUMEROS '!$C$13:$C$2012),""),COLUMN(R10))))</f>
        <v>0</v>
      </c>
      <c r="AF12" s="33" cm="1">
        <f t="array" ref="AF12">IF($J12="","",SUMPRODUCT(LARGE(IFERROR(('[1]MISE EN PLACE NUMEROS '!$D$13:$D$2012=TOMBOLA!$J12)*('[1]MISE EN PLACE NUMEROS '!$C$13:$C$2012),""),COLUMN(S10))))</f>
        <v>0</v>
      </c>
      <c r="AG12" s="33" cm="1">
        <f t="array" ref="AG12">IF($J12="","",SUMPRODUCT(LARGE(IFERROR(('[1]MISE EN PLACE NUMEROS '!$D$13:$D$2012=TOMBOLA!$J12)*('[1]MISE EN PLACE NUMEROS '!$C$13:$C$2012),""),COLUMN(T10))))</f>
        <v>0</v>
      </c>
      <c r="AH12" s="33" cm="1">
        <f t="array" ref="AH12">IF($J12="","",SUMPRODUCT(LARGE(IFERROR(('[1]MISE EN PLACE NUMEROS '!$D$13:$D$2012=TOMBOLA!$J12)*('[1]MISE EN PLACE NUMEROS '!$C$13:$C$2012),""),COLUMN(U10))))</f>
        <v>0</v>
      </c>
      <c r="AI12" s="33" cm="1">
        <f t="array" ref="AI12">IF($J12="","",SUMPRODUCT(LARGE(IFERROR(('[1]MISE EN PLACE NUMEROS '!$D$13:$D$2012=TOMBOLA!$J12)*('[1]MISE EN PLACE NUMEROS '!$C$13:$C$2012),""),COLUMN(V10))))</f>
        <v>0</v>
      </c>
      <c r="AJ12" s="33" cm="1">
        <f t="array" ref="AJ12">IF($J12="","",SUMPRODUCT(LARGE(IFERROR(('[1]MISE EN PLACE NUMEROS '!$D$13:$D$2012=TOMBOLA!$J12)*('[1]MISE EN PLACE NUMEROS '!$C$13:$C$2012),""),COLUMN(W10))))</f>
        <v>0</v>
      </c>
      <c r="AK12" s="33" cm="1">
        <f t="array" ref="AK12">IF($J12="","",SUMPRODUCT(LARGE(IFERROR(('[1]MISE EN PLACE NUMEROS '!$D$13:$D$2012=TOMBOLA!$J12)*('[1]MISE EN PLACE NUMEROS '!$C$13:$C$2012),""),COLUMN(X10))))</f>
        <v>0</v>
      </c>
      <c r="AL12" s="33" cm="1">
        <f t="array" ref="AL12">IF($J12="","",SUMPRODUCT(LARGE(IFERROR(('[1]MISE EN PLACE NUMEROS '!$D$13:$D$2012=TOMBOLA!$J12)*('[1]MISE EN PLACE NUMEROS '!$C$13:$C$2012),""),COLUMN(Y10))))</f>
        <v>0</v>
      </c>
      <c r="AM12" s="33" cm="1">
        <f t="array" ref="AM12">IF($J12="","",SUMPRODUCT(LARGE(IFERROR(('[1]MISE EN PLACE NUMEROS '!$D$13:$D$2012=TOMBOLA!$J12)*('[1]MISE EN PLACE NUMEROS '!$C$13:$C$2012),""),COLUMN(Z10))))</f>
        <v>0</v>
      </c>
      <c r="AN12" s="33" cm="1">
        <f t="array" ref="AN12">IF($J12="","",SUMPRODUCT(LARGE(IFERROR(('[1]MISE EN PLACE NUMEROS '!$D$13:$D$2012=TOMBOLA!$J12)*('[1]MISE EN PLACE NUMEROS '!$C$13:$C$2012),""),COLUMN(AA10))))</f>
        <v>0</v>
      </c>
      <c r="AO12" s="33" cm="1">
        <f t="array" ref="AO12">IF($J12="","",SUMPRODUCT(LARGE(IFERROR(('[1]MISE EN PLACE NUMEROS '!$D$13:$D$2012=TOMBOLA!$J12)*('[1]MISE EN PLACE NUMEROS '!$C$13:$C$2012),""),COLUMN(AB10))))</f>
        <v>0</v>
      </c>
      <c r="AP12" s="33" cm="1">
        <f t="array" ref="AP12">IF($J12="","",SUMPRODUCT(LARGE(IFERROR(('[1]MISE EN PLACE NUMEROS '!$D$13:$D$2012=TOMBOLA!$J12)*('[1]MISE EN PLACE NUMEROS '!$C$13:$C$2012),""),COLUMN(AC10))))</f>
        <v>0</v>
      </c>
      <c r="AQ12" s="33" cm="1">
        <f t="array" ref="AQ12">IF($J12="","",SUMPRODUCT(LARGE(IFERROR(('[1]MISE EN PLACE NUMEROS '!$D$13:$D$2012=TOMBOLA!$J12)*('[1]MISE EN PLACE NUMEROS '!$C$13:$C$2012),""),COLUMN(AD10))))</f>
        <v>0</v>
      </c>
      <c r="AR12" s="33" cm="1">
        <f t="array" ref="AR12">IF($J12="","",SUMPRODUCT(LARGE(IFERROR(('[1]MISE EN PLACE NUMEROS '!$D$13:$D$2012=TOMBOLA!$J12)*('[1]MISE EN PLACE NUMEROS '!$C$13:$C$2012),""),COLUMN(AE10))))</f>
        <v>0</v>
      </c>
      <c r="AS12" s="33" cm="1">
        <f t="array" ref="AS12">IF($J12="","",SUMPRODUCT(LARGE(IFERROR(('[1]MISE EN PLACE NUMEROS '!$D$13:$D$2012=TOMBOLA!$J12)*('[1]MISE EN PLACE NUMEROS '!$C$13:$C$2012),""),COLUMN(AF10))))</f>
        <v>0</v>
      </c>
      <c r="AT12" s="33" cm="1">
        <f t="array" ref="AT12">IF($J12="","",SUMPRODUCT(LARGE(IFERROR(('[1]MISE EN PLACE NUMEROS '!$D$13:$D$2012=TOMBOLA!$J12)*('[1]MISE EN PLACE NUMEROS '!$C$13:$C$2012),""),COLUMN(AG10))))</f>
        <v>0</v>
      </c>
      <c r="AU12" s="33" cm="1">
        <f t="array" ref="AU12">IF($J12="","",SUMPRODUCT(LARGE(IFERROR(('[1]MISE EN PLACE NUMEROS '!$D$13:$D$2012=TOMBOLA!$J12)*('[1]MISE EN PLACE NUMEROS '!$C$13:$C$2012),""),COLUMN(AH10))))</f>
        <v>0</v>
      </c>
      <c r="AV12" s="33" cm="1">
        <f t="array" ref="AV12">IF($J12="","",SUMPRODUCT(LARGE(IFERROR(('[1]MISE EN PLACE NUMEROS '!$D$13:$D$2012=TOMBOLA!$J12)*('[1]MISE EN PLACE NUMEROS '!$C$13:$C$2012),""),COLUMN(AI10))))</f>
        <v>0</v>
      </c>
      <c r="AW12" s="33" cm="1">
        <f t="array" ref="AW12">IF($J12="","",SUMPRODUCT(LARGE(IFERROR(('[1]MISE EN PLACE NUMEROS '!$D$13:$D$2012=TOMBOLA!$J12)*('[1]MISE EN PLACE NUMEROS '!$C$13:$C$2012),""),COLUMN(AJ10))))</f>
        <v>0</v>
      </c>
      <c r="AX12" s="33" cm="1">
        <f t="array" ref="AX12">IF($J12="","",SUMPRODUCT(LARGE(IFERROR(('[1]MISE EN PLACE NUMEROS '!$D$13:$D$2012=TOMBOLA!$J12)*('[1]MISE EN PLACE NUMEROS '!$C$13:$C$2012),""),COLUMN(AK10))))</f>
        <v>0</v>
      </c>
      <c r="AY12" s="33" cm="1">
        <f t="array" ref="AY12">IF($J12="","",SUMPRODUCT(LARGE(IFERROR(('[1]MISE EN PLACE NUMEROS '!$D$13:$D$2012=TOMBOLA!$J12)*('[1]MISE EN PLACE NUMEROS '!$C$13:$C$2012),""),COLUMN(AL10))))</f>
        <v>0</v>
      </c>
      <c r="AZ12" s="33" cm="1">
        <f t="array" ref="AZ12">IF($J12="","",SUMPRODUCT(LARGE(IFERROR(('[1]MISE EN PLACE NUMEROS '!$D$13:$D$2012=TOMBOLA!$J12)*('[1]MISE EN PLACE NUMEROS '!$C$13:$C$2012),""),COLUMN(AM10))))</f>
        <v>0</v>
      </c>
      <c r="BA12" s="33" cm="1">
        <f t="array" ref="BA12">IF($J12="","",SUMPRODUCT(LARGE(IFERROR(('[1]MISE EN PLACE NUMEROS '!$D$13:$D$2012=TOMBOLA!$J12)*('[1]MISE EN PLACE NUMEROS '!$C$13:$C$2012),""),COLUMN(AN10))))</f>
        <v>0</v>
      </c>
      <c r="BB12" s="33" cm="1">
        <f t="array" ref="BB12">IF($J12="","",SUMPRODUCT(LARGE(IFERROR(('[1]MISE EN PLACE NUMEROS '!$D$13:$D$2012=TOMBOLA!$J12)*('[1]MISE EN PLACE NUMEROS '!$C$13:$C$2012),""),COLUMN(AO10))))</f>
        <v>0</v>
      </c>
      <c r="BC12" s="33" cm="1">
        <f t="array" ref="BC12">IF($J12="","",SUMPRODUCT(LARGE(IFERROR(('[1]MISE EN PLACE NUMEROS '!$D$13:$D$2012=TOMBOLA!$J12)*('[1]MISE EN PLACE NUMEROS '!$C$13:$C$2012),""),COLUMN(AP10))))</f>
        <v>0</v>
      </c>
      <c r="BD12" s="33" cm="1">
        <f t="array" ref="BD12">IF($J12="","",SUMPRODUCT(LARGE(IFERROR(('[1]MISE EN PLACE NUMEROS '!$D$13:$D$2012=TOMBOLA!$J12)*('[1]MISE EN PLACE NUMEROS '!$C$13:$C$2012),""),COLUMN(AQ10))))</f>
        <v>0</v>
      </c>
      <c r="BE12" s="33" cm="1">
        <f t="array" ref="BE12">IF($J12="","",SUMPRODUCT(LARGE(IFERROR(('[1]MISE EN PLACE NUMEROS '!$D$13:$D$2012=TOMBOLA!$J12)*('[1]MISE EN PLACE NUMEROS '!$C$13:$C$2012),""),COLUMN(AR10))))</f>
        <v>0</v>
      </c>
      <c r="BF12" s="33" cm="1">
        <f t="array" ref="BF12">IF($J12="","",SUMPRODUCT(LARGE(IFERROR(('[1]MISE EN PLACE NUMEROS '!$D$13:$D$2012=TOMBOLA!$J12)*('[1]MISE EN PLACE NUMEROS '!$C$13:$C$2012),""),COLUMN(AS10))))</f>
        <v>0</v>
      </c>
      <c r="BG12" s="33" cm="1">
        <f t="array" ref="BG12">IF($J12="","",SUMPRODUCT(LARGE(IFERROR(('[1]MISE EN PLACE NUMEROS '!$D$13:$D$2012=TOMBOLA!$J12)*('[1]MISE EN PLACE NUMEROS '!$C$13:$C$2012),""),COLUMN(AT10))))</f>
        <v>0</v>
      </c>
      <c r="BH12" s="33" cm="1">
        <f t="array" ref="BH12">IF($J12="","",SUMPRODUCT(LARGE(IFERROR(('[1]MISE EN PLACE NUMEROS '!$D$13:$D$2012=TOMBOLA!$J12)*('[1]MISE EN PLACE NUMEROS '!$C$13:$C$2012),""),COLUMN(AU10))))</f>
        <v>0</v>
      </c>
      <c r="BI12" s="38" t="str">
        <f>J12</f>
        <v>Yvan</v>
      </c>
    </row>
    <row r="13" spans="1:73" x14ac:dyDescent="0.2">
      <c r="A13" s="37" t="s">
        <v>11</v>
      </c>
      <c r="B13" s="36"/>
      <c r="C13" s="34">
        <v>2</v>
      </c>
      <c r="D13" s="35">
        <f>C13*10</f>
        <v>20</v>
      </c>
      <c r="F13" s="34">
        <f>COUNTIF('[1]MISE EN PLACE NUMEROS '!$D$13:$D$2012,TOMBOLA!J13)</f>
        <v>0</v>
      </c>
      <c r="J13" s="32" t="str">
        <f t="shared" si="0"/>
        <v>Souhila</v>
      </c>
      <c r="K13" s="33">
        <v>47</v>
      </c>
      <c r="L13" s="33">
        <v>48</v>
      </c>
      <c r="M13" s="33">
        <v>49</v>
      </c>
      <c r="N13" s="33">
        <v>50</v>
      </c>
      <c r="O13" s="33">
        <v>51</v>
      </c>
      <c r="P13" s="33"/>
      <c r="Q13" s="33"/>
      <c r="R13" s="33" cm="1">
        <f t="array" ref="R13">IF($J13="","",SUMPRODUCT(LARGE(IFERROR(('[1]MISE EN PLACE NUMEROS '!$D$13:$D$2012=TOMBOLA!$J13)*('[1]MISE EN PLACE NUMEROS '!$C$13:$C$2012),""),COLUMN(E11))))</f>
        <v>0</v>
      </c>
      <c r="S13" s="33" cm="1">
        <f t="array" ref="S13">IF($J13="","",SUMPRODUCT(LARGE(IFERROR(('[1]MISE EN PLACE NUMEROS '!$D$13:$D$2012=TOMBOLA!$J13)*('[1]MISE EN PLACE NUMEROS '!$C$13:$C$2012),""),COLUMN(F11))))</f>
        <v>0</v>
      </c>
      <c r="T13" s="33" cm="1">
        <f t="array" ref="T13">IF($J13="","",SUMPRODUCT(LARGE(IFERROR(('[1]MISE EN PLACE NUMEROS '!$D$13:$D$2012=TOMBOLA!$J13)*('[1]MISE EN PLACE NUMEROS '!$C$13:$C$2012),""),COLUMN(G11))))</f>
        <v>0</v>
      </c>
      <c r="U13" s="33" cm="1">
        <f t="array" ref="U13">IF($J13="","",SUMPRODUCT(LARGE(IFERROR(('[1]MISE EN PLACE NUMEROS '!$D$13:$D$2012=TOMBOLA!$J13)*('[1]MISE EN PLACE NUMEROS '!$C$13:$C$2012),""),COLUMN(H11))))</f>
        <v>0</v>
      </c>
      <c r="V13" s="33" cm="1">
        <f t="array" ref="V13">IF($J13="","",SUMPRODUCT(LARGE(IFERROR(('[1]MISE EN PLACE NUMEROS '!$D$13:$D$2012=TOMBOLA!$J13)*('[1]MISE EN PLACE NUMEROS '!$C$13:$C$2012),""),COLUMN(I11))))</f>
        <v>0</v>
      </c>
      <c r="W13" s="33" cm="1">
        <f t="array" ref="W13">IF($J13="","",SUMPRODUCT(LARGE(IFERROR(('[1]MISE EN PLACE NUMEROS '!$D$13:$D$2012=TOMBOLA!$J13)*('[1]MISE EN PLACE NUMEROS '!$C$13:$C$2012),""),COLUMN(J11))))</f>
        <v>0</v>
      </c>
      <c r="X13" s="33" cm="1">
        <f t="array" ref="X13">IF($J13="","",SUMPRODUCT(LARGE(IFERROR(('[1]MISE EN PLACE NUMEROS '!$D$13:$D$2012=TOMBOLA!$J13)*('[1]MISE EN PLACE NUMEROS '!$C$13:$C$2012),""),COLUMN(K11))))</f>
        <v>0</v>
      </c>
      <c r="Y13" s="33" cm="1">
        <f t="array" ref="Y13">IF($J13="","",SUMPRODUCT(LARGE(IFERROR(('[1]MISE EN PLACE NUMEROS '!$D$13:$D$2012=TOMBOLA!$J13)*('[1]MISE EN PLACE NUMEROS '!$C$13:$C$2012),""),COLUMN(L11))))</f>
        <v>0</v>
      </c>
      <c r="Z13" s="33" cm="1">
        <f t="array" ref="Z13">IF($J13="","",SUMPRODUCT(LARGE(IFERROR(('[1]MISE EN PLACE NUMEROS '!$D$13:$D$2012=TOMBOLA!$J13)*('[1]MISE EN PLACE NUMEROS '!$C$13:$C$2012),""),COLUMN(M11))))</f>
        <v>0</v>
      </c>
      <c r="AA13" s="33" cm="1">
        <f t="array" ref="AA13">IF($J13="","",SUMPRODUCT(LARGE(IFERROR(('[1]MISE EN PLACE NUMEROS '!$D$13:$D$2012=TOMBOLA!$J13)*('[1]MISE EN PLACE NUMEROS '!$C$13:$C$2012),""),COLUMN(N11))))</f>
        <v>0</v>
      </c>
      <c r="AB13" s="33" cm="1">
        <f t="array" ref="AB13">IF($J13="","",SUMPRODUCT(LARGE(IFERROR(('[1]MISE EN PLACE NUMEROS '!$D$13:$D$2012=TOMBOLA!$J13)*('[1]MISE EN PLACE NUMEROS '!$C$13:$C$2012),""),COLUMN(O11))))</f>
        <v>0</v>
      </c>
      <c r="AC13" s="33" cm="1">
        <f t="array" ref="AC13">IF($J13="","",SUMPRODUCT(LARGE(IFERROR(('[1]MISE EN PLACE NUMEROS '!$D$13:$D$2012=TOMBOLA!$J13)*('[1]MISE EN PLACE NUMEROS '!$C$13:$C$2012),""),COLUMN(P11))))</f>
        <v>0</v>
      </c>
      <c r="AD13" s="33" cm="1">
        <f t="array" ref="AD13">IF($J13="","",SUMPRODUCT(LARGE(IFERROR(('[1]MISE EN PLACE NUMEROS '!$D$13:$D$2012=TOMBOLA!$J13)*('[1]MISE EN PLACE NUMEROS '!$C$13:$C$2012),""),COLUMN(Q11))))</f>
        <v>0</v>
      </c>
      <c r="AE13" s="33" cm="1">
        <f t="array" ref="AE13">IF($J13="","",SUMPRODUCT(LARGE(IFERROR(('[1]MISE EN PLACE NUMEROS '!$D$13:$D$2012=TOMBOLA!$J13)*('[1]MISE EN PLACE NUMEROS '!$C$13:$C$2012),""),COLUMN(R11))))</f>
        <v>0</v>
      </c>
      <c r="AF13" s="33" cm="1">
        <f t="array" ref="AF13">IF($J13="","",SUMPRODUCT(LARGE(IFERROR(('[1]MISE EN PLACE NUMEROS '!$D$13:$D$2012=TOMBOLA!$J13)*('[1]MISE EN PLACE NUMEROS '!$C$13:$C$2012),""),COLUMN(S11))))</f>
        <v>0</v>
      </c>
      <c r="AG13" s="33" cm="1">
        <f t="array" ref="AG13">IF($J13="","",SUMPRODUCT(LARGE(IFERROR(('[1]MISE EN PLACE NUMEROS '!$D$13:$D$2012=TOMBOLA!$J13)*('[1]MISE EN PLACE NUMEROS '!$C$13:$C$2012),""),COLUMN(T11))))</f>
        <v>0</v>
      </c>
      <c r="AH13" s="33" cm="1">
        <f t="array" ref="AH13">IF($J13="","",SUMPRODUCT(LARGE(IFERROR(('[1]MISE EN PLACE NUMEROS '!$D$13:$D$2012=TOMBOLA!$J13)*('[1]MISE EN PLACE NUMEROS '!$C$13:$C$2012),""),COLUMN(U11))))</f>
        <v>0</v>
      </c>
      <c r="AI13" s="33" cm="1">
        <f t="array" ref="AI13">IF($J13="","",SUMPRODUCT(LARGE(IFERROR(('[1]MISE EN PLACE NUMEROS '!$D$13:$D$2012=TOMBOLA!$J13)*('[1]MISE EN PLACE NUMEROS '!$C$13:$C$2012),""),COLUMN(V11))))</f>
        <v>0</v>
      </c>
      <c r="AJ13" s="33" cm="1">
        <f t="array" ref="AJ13">IF($J13="","",SUMPRODUCT(LARGE(IFERROR(('[1]MISE EN PLACE NUMEROS '!$D$13:$D$2012=TOMBOLA!$J13)*('[1]MISE EN PLACE NUMEROS '!$C$13:$C$2012),""),COLUMN(W11))))</f>
        <v>0</v>
      </c>
      <c r="AK13" s="33" cm="1">
        <f t="array" ref="AK13">IF($J13="","",SUMPRODUCT(LARGE(IFERROR(('[1]MISE EN PLACE NUMEROS '!$D$13:$D$2012=TOMBOLA!$J13)*('[1]MISE EN PLACE NUMEROS '!$C$13:$C$2012),""),COLUMN(X11))))</f>
        <v>0</v>
      </c>
      <c r="AL13" s="33" cm="1">
        <f t="array" ref="AL13">IF($J13="","",SUMPRODUCT(LARGE(IFERROR(('[1]MISE EN PLACE NUMEROS '!$D$13:$D$2012=TOMBOLA!$J13)*('[1]MISE EN PLACE NUMEROS '!$C$13:$C$2012),""),COLUMN(Y11))))</f>
        <v>0</v>
      </c>
      <c r="AM13" s="33" cm="1">
        <f t="array" ref="AM13">IF($J13="","",SUMPRODUCT(LARGE(IFERROR(('[1]MISE EN PLACE NUMEROS '!$D$13:$D$2012=TOMBOLA!$J13)*('[1]MISE EN PLACE NUMEROS '!$C$13:$C$2012),""),COLUMN(Z11))))</f>
        <v>0</v>
      </c>
      <c r="AN13" s="33" cm="1">
        <f t="array" ref="AN13">IF($J13="","",SUMPRODUCT(LARGE(IFERROR(('[1]MISE EN PLACE NUMEROS '!$D$13:$D$2012=TOMBOLA!$J13)*('[1]MISE EN PLACE NUMEROS '!$C$13:$C$2012),""),COLUMN(AA11))))</f>
        <v>0</v>
      </c>
      <c r="AO13" s="33" cm="1">
        <f t="array" ref="AO13">IF($J13="","",SUMPRODUCT(LARGE(IFERROR(('[1]MISE EN PLACE NUMEROS '!$D$13:$D$2012=TOMBOLA!$J13)*('[1]MISE EN PLACE NUMEROS '!$C$13:$C$2012),""),COLUMN(AB11))))</f>
        <v>0</v>
      </c>
      <c r="AP13" s="33" cm="1">
        <f t="array" ref="AP13">IF($J13="","",SUMPRODUCT(LARGE(IFERROR(('[1]MISE EN PLACE NUMEROS '!$D$13:$D$2012=TOMBOLA!$J13)*('[1]MISE EN PLACE NUMEROS '!$C$13:$C$2012),""),COLUMN(AC11))))</f>
        <v>0</v>
      </c>
      <c r="AQ13" s="33" cm="1">
        <f t="array" ref="AQ13">IF($J13="","",SUMPRODUCT(LARGE(IFERROR(('[1]MISE EN PLACE NUMEROS '!$D$13:$D$2012=TOMBOLA!$J13)*('[1]MISE EN PLACE NUMEROS '!$C$13:$C$2012),""),COLUMN(AD11))))</f>
        <v>0</v>
      </c>
      <c r="AR13" s="33" cm="1">
        <f t="array" ref="AR13">IF($J13="","",SUMPRODUCT(LARGE(IFERROR(('[1]MISE EN PLACE NUMEROS '!$D$13:$D$2012=TOMBOLA!$J13)*('[1]MISE EN PLACE NUMEROS '!$C$13:$C$2012),""),COLUMN(AE11))))</f>
        <v>0</v>
      </c>
      <c r="AS13" s="33" cm="1">
        <f t="array" ref="AS13">IF($J13="","",SUMPRODUCT(LARGE(IFERROR(('[1]MISE EN PLACE NUMEROS '!$D$13:$D$2012=TOMBOLA!$J13)*('[1]MISE EN PLACE NUMEROS '!$C$13:$C$2012),""),COLUMN(AF11))))</f>
        <v>0</v>
      </c>
      <c r="AT13" s="33" cm="1">
        <f t="array" ref="AT13">IF($J13="","",SUMPRODUCT(LARGE(IFERROR(('[1]MISE EN PLACE NUMEROS '!$D$13:$D$2012=TOMBOLA!$J13)*('[1]MISE EN PLACE NUMEROS '!$C$13:$C$2012),""),COLUMN(AG11))))</f>
        <v>0</v>
      </c>
      <c r="AU13" s="33" cm="1">
        <f t="array" ref="AU13">IF($J13="","",SUMPRODUCT(LARGE(IFERROR(('[1]MISE EN PLACE NUMEROS '!$D$13:$D$2012=TOMBOLA!$J13)*('[1]MISE EN PLACE NUMEROS '!$C$13:$C$2012),""),COLUMN(AH11))))</f>
        <v>0</v>
      </c>
      <c r="AV13" s="33" cm="1">
        <f t="array" ref="AV13">IF($J13="","",SUMPRODUCT(LARGE(IFERROR(('[1]MISE EN PLACE NUMEROS '!$D$13:$D$2012=TOMBOLA!$J13)*('[1]MISE EN PLACE NUMEROS '!$C$13:$C$2012),""),COLUMN(AI11))))</f>
        <v>0</v>
      </c>
      <c r="AW13" s="33" cm="1">
        <f t="array" ref="AW13">IF($J13="","",SUMPRODUCT(LARGE(IFERROR(('[1]MISE EN PLACE NUMEROS '!$D$13:$D$2012=TOMBOLA!$J13)*('[1]MISE EN PLACE NUMEROS '!$C$13:$C$2012),""),COLUMN(AJ11))))</f>
        <v>0</v>
      </c>
      <c r="AX13" s="33" cm="1">
        <f t="array" ref="AX13">IF($J13="","",SUMPRODUCT(LARGE(IFERROR(('[1]MISE EN PLACE NUMEROS '!$D$13:$D$2012=TOMBOLA!$J13)*('[1]MISE EN PLACE NUMEROS '!$C$13:$C$2012),""),COLUMN(AK11))))</f>
        <v>0</v>
      </c>
      <c r="AY13" s="33" cm="1">
        <f t="array" ref="AY13">IF($J13="","",SUMPRODUCT(LARGE(IFERROR(('[1]MISE EN PLACE NUMEROS '!$D$13:$D$2012=TOMBOLA!$J13)*('[1]MISE EN PLACE NUMEROS '!$C$13:$C$2012),""),COLUMN(AL11))))</f>
        <v>0</v>
      </c>
      <c r="AZ13" s="33" cm="1">
        <f t="array" ref="AZ13">IF($J13="","",SUMPRODUCT(LARGE(IFERROR(('[1]MISE EN PLACE NUMEROS '!$D$13:$D$2012=TOMBOLA!$J13)*('[1]MISE EN PLACE NUMEROS '!$C$13:$C$2012),""),COLUMN(AM11))))</f>
        <v>0</v>
      </c>
      <c r="BA13" s="33" cm="1">
        <f t="array" ref="BA13">IF($J13="","",SUMPRODUCT(LARGE(IFERROR(('[1]MISE EN PLACE NUMEROS '!$D$13:$D$2012=TOMBOLA!$J13)*('[1]MISE EN PLACE NUMEROS '!$C$13:$C$2012),""),COLUMN(AN11))))</f>
        <v>0</v>
      </c>
      <c r="BB13" s="33" cm="1">
        <f t="array" ref="BB13">IF($J13="","",SUMPRODUCT(LARGE(IFERROR(('[1]MISE EN PLACE NUMEROS '!$D$13:$D$2012=TOMBOLA!$J13)*('[1]MISE EN PLACE NUMEROS '!$C$13:$C$2012),""),COLUMN(AO11))))</f>
        <v>0</v>
      </c>
      <c r="BC13" s="33" cm="1">
        <f t="array" ref="BC13">IF($J13="","",SUMPRODUCT(LARGE(IFERROR(('[1]MISE EN PLACE NUMEROS '!$D$13:$D$2012=TOMBOLA!$J13)*('[1]MISE EN PLACE NUMEROS '!$C$13:$C$2012),""),COLUMN(AP11))))</f>
        <v>0</v>
      </c>
      <c r="BD13" s="33" cm="1">
        <f t="array" ref="BD13">IF($J13="","",SUMPRODUCT(LARGE(IFERROR(('[1]MISE EN PLACE NUMEROS '!$D$13:$D$2012=TOMBOLA!$J13)*('[1]MISE EN PLACE NUMEROS '!$C$13:$C$2012),""),COLUMN(AQ11))))</f>
        <v>0</v>
      </c>
      <c r="BE13" s="33" cm="1">
        <f t="array" ref="BE13">IF($J13="","",SUMPRODUCT(LARGE(IFERROR(('[1]MISE EN PLACE NUMEROS '!$D$13:$D$2012=TOMBOLA!$J13)*('[1]MISE EN PLACE NUMEROS '!$C$13:$C$2012),""),COLUMN(AR11))))</f>
        <v>0</v>
      </c>
      <c r="BF13" s="33" cm="1">
        <f t="array" ref="BF13">IF($J13="","",SUMPRODUCT(LARGE(IFERROR(('[1]MISE EN PLACE NUMEROS '!$D$13:$D$2012=TOMBOLA!$J13)*('[1]MISE EN PLACE NUMEROS '!$C$13:$C$2012),""),COLUMN(AS11))))</f>
        <v>0</v>
      </c>
      <c r="BG13" s="33" cm="1">
        <f t="array" ref="BG13">IF($J13="","",SUMPRODUCT(LARGE(IFERROR(('[1]MISE EN PLACE NUMEROS '!$D$13:$D$2012=TOMBOLA!$J13)*('[1]MISE EN PLACE NUMEROS '!$C$13:$C$2012),""),COLUMN(AT11))))</f>
        <v>0</v>
      </c>
      <c r="BH13" s="33" cm="1">
        <f t="array" ref="BH13">IF($J13="","",SUMPRODUCT(LARGE(IFERROR(('[1]MISE EN PLACE NUMEROS '!$D$13:$D$2012=TOMBOLA!$J13)*('[1]MISE EN PLACE NUMEROS '!$C$13:$C$2012),""),COLUMN(AU11))))</f>
        <v>0</v>
      </c>
      <c r="BI13" s="38" t="str">
        <f>J13</f>
        <v>Souhila</v>
      </c>
      <c r="BK13" s="1">
        <v>1</v>
      </c>
      <c r="BL13" s="34"/>
      <c r="BM13" s="1">
        <v>11</v>
      </c>
      <c r="BN13" s="34"/>
      <c r="BO13" s="1">
        <v>21</v>
      </c>
      <c r="BP13" s="34"/>
      <c r="BQ13" s="1">
        <v>31</v>
      </c>
      <c r="BR13" s="34"/>
      <c r="BS13" s="1">
        <v>41</v>
      </c>
      <c r="BT13" s="34"/>
    </row>
    <row r="14" spans="1:73" x14ac:dyDescent="0.2">
      <c r="A14" s="37" t="s">
        <v>10</v>
      </c>
      <c r="B14" s="36"/>
      <c r="C14" s="34">
        <v>1</v>
      </c>
      <c r="D14" s="35">
        <f>C14*10</f>
        <v>10</v>
      </c>
      <c r="F14" s="34">
        <f>COUNTIF('[1]MISE EN PLACE NUMEROS '!$D$13:$D$2012,TOMBOLA!J14)</f>
        <v>0</v>
      </c>
      <c r="J14" s="32" t="str">
        <f t="shared" si="0"/>
        <v>Michael</v>
      </c>
      <c r="K14" s="33">
        <v>52</v>
      </c>
      <c r="L14" s="33">
        <v>53</v>
      </c>
      <c r="M14" s="33">
        <v>54</v>
      </c>
      <c r="N14" s="33">
        <v>55</v>
      </c>
      <c r="O14" s="33">
        <v>56</v>
      </c>
      <c r="P14" s="33"/>
      <c r="Q14" s="33"/>
      <c r="R14" s="33" cm="1">
        <f t="array" ref="R14">IF($J14="","",SUMPRODUCT(LARGE(IFERROR(('[1]MISE EN PLACE NUMEROS '!$D$13:$D$2012=TOMBOLA!$J14)*('[1]MISE EN PLACE NUMEROS '!$C$13:$C$2012),""),COLUMN(E12))))</f>
        <v>0</v>
      </c>
      <c r="S14" s="33" cm="1">
        <f t="array" ref="S14">IF($J14="","",SUMPRODUCT(LARGE(IFERROR(('[1]MISE EN PLACE NUMEROS '!$D$13:$D$2012=TOMBOLA!$J14)*('[1]MISE EN PLACE NUMEROS '!$C$13:$C$2012),""),COLUMN(F12))))</f>
        <v>0</v>
      </c>
      <c r="T14" s="33" cm="1">
        <f t="array" ref="T14">IF($J14="","",SUMPRODUCT(LARGE(IFERROR(('[1]MISE EN PLACE NUMEROS '!$D$13:$D$2012=TOMBOLA!$J14)*('[1]MISE EN PLACE NUMEROS '!$C$13:$C$2012),""),COLUMN(G12))))</f>
        <v>0</v>
      </c>
      <c r="U14" s="33" cm="1">
        <f t="array" ref="U14">IF($J14="","",SUMPRODUCT(LARGE(IFERROR(('[1]MISE EN PLACE NUMEROS '!$D$13:$D$2012=TOMBOLA!$J14)*('[1]MISE EN PLACE NUMEROS '!$C$13:$C$2012),""),COLUMN(H12))))</f>
        <v>0</v>
      </c>
      <c r="V14" s="33" cm="1">
        <f t="array" ref="V14">IF($J14="","",SUMPRODUCT(LARGE(IFERROR(('[1]MISE EN PLACE NUMEROS '!$D$13:$D$2012=TOMBOLA!$J14)*('[1]MISE EN PLACE NUMEROS '!$C$13:$C$2012),""),COLUMN(I12))))</f>
        <v>0</v>
      </c>
      <c r="W14" s="33" cm="1">
        <f t="array" ref="W14">IF($J14="","",SUMPRODUCT(LARGE(IFERROR(('[1]MISE EN PLACE NUMEROS '!$D$13:$D$2012=TOMBOLA!$J14)*('[1]MISE EN PLACE NUMEROS '!$C$13:$C$2012),""),COLUMN(J12))))</f>
        <v>0</v>
      </c>
      <c r="X14" s="33" cm="1">
        <f t="array" ref="X14">IF($J14="","",SUMPRODUCT(LARGE(IFERROR(('[1]MISE EN PLACE NUMEROS '!$D$13:$D$2012=TOMBOLA!$J14)*('[1]MISE EN PLACE NUMEROS '!$C$13:$C$2012),""),COLUMN(K12))))</f>
        <v>0</v>
      </c>
      <c r="Y14" s="33" cm="1">
        <f t="array" ref="Y14">IF($J14="","",SUMPRODUCT(LARGE(IFERROR(('[1]MISE EN PLACE NUMEROS '!$D$13:$D$2012=TOMBOLA!$J14)*('[1]MISE EN PLACE NUMEROS '!$C$13:$C$2012),""),COLUMN(L12))))</f>
        <v>0</v>
      </c>
      <c r="Z14" s="33" cm="1">
        <f t="array" ref="Z14">IF($J14="","",SUMPRODUCT(LARGE(IFERROR(('[1]MISE EN PLACE NUMEROS '!$D$13:$D$2012=TOMBOLA!$J14)*('[1]MISE EN PLACE NUMEROS '!$C$13:$C$2012),""),COLUMN(M12))))</f>
        <v>0</v>
      </c>
      <c r="AA14" s="33" cm="1">
        <f t="array" ref="AA14">IF($J14="","",SUMPRODUCT(LARGE(IFERROR(('[1]MISE EN PLACE NUMEROS '!$D$13:$D$2012=TOMBOLA!$J14)*('[1]MISE EN PLACE NUMEROS '!$C$13:$C$2012),""),COLUMN(N12))))</f>
        <v>0</v>
      </c>
      <c r="AB14" s="33" cm="1">
        <f t="array" ref="AB14">IF($J14="","",SUMPRODUCT(LARGE(IFERROR(('[1]MISE EN PLACE NUMEROS '!$D$13:$D$2012=TOMBOLA!$J14)*('[1]MISE EN PLACE NUMEROS '!$C$13:$C$2012),""),COLUMN(O12))))</f>
        <v>0</v>
      </c>
      <c r="AC14" s="33" cm="1">
        <f t="array" ref="AC14">IF($J14="","",SUMPRODUCT(LARGE(IFERROR(('[1]MISE EN PLACE NUMEROS '!$D$13:$D$2012=TOMBOLA!$J14)*('[1]MISE EN PLACE NUMEROS '!$C$13:$C$2012),""),COLUMN(P12))))</f>
        <v>0</v>
      </c>
      <c r="AD14" s="33" cm="1">
        <f t="array" ref="AD14">IF($J14="","",SUMPRODUCT(LARGE(IFERROR(('[1]MISE EN PLACE NUMEROS '!$D$13:$D$2012=TOMBOLA!$J14)*('[1]MISE EN PLACE NUMEROS '!$C$13:$C$2012),""),COLUMN(Q12))))</f>
        <v>0</v>
      </c>
      <c r="AE14" s="33" cm="1">
        <f t="array" ref="AE14">IF($J14="","",SUMPRODUCT(LARGE(IFERROR(('[1]MISE EN PLACE NUMEROS '!$D$13:$D$2012=TOMBOLA!$J14)*('[1]MISE EN PLACE NUMEROS '!$C$13:$C$2012),""),COLUMN(R12))))</f>
        <v>0</v>
      </c>
      <c r="AF14" s="33" cm="1">
        <f t="array" ref="AF14">IF($J14="","",SUMPRODUCT(LARGE(IFERROR(('[1]MISE EN PLACE NUMEROS '!$D$13:$D$2012=TOMBOLA!$J14)*('[1]MISE EN PLACE NUMEROS '!$C$13:$C$2012),""),COLUMN(S12))))</f>
        <v>0</v>
      </c>
      <c r="AG14" s="33" cm="1">
        <f t="array" ref="AG14">IF($J14="","",SUMPRODUCT(LARGE(IFERROR(('[1]MISE EN PLACE NUMEROS '!$D$13:$D$2012=TOMBOLA!$J14)*('[1]MISE EN PLACE NUMEROS '!$C$13:$C$2012),""),COLUMN(T12))))</f>
        <v>0</v>
      </c>
      <c r="AH14" s="33" cm="1">
        <f t="array" ref="AH14">IF($J14="","",SUMPRODUCT(LARGE(IFERROR(('[1]MISE EN PLACE NUMEROS '!$D$13:$D$2012=TOMBOLA!$J14)*('[1]MISE EN PLACE NUMEROS '!$C$13:$C$2012),""),COLUMN(U12))))</f>
        <v>0</v>
      </c>
      <c r="AI14" s="33" cm="1">
        <f t="array" ref="AI14">IF($J14="","",SUMPRODUCT(LARGE(IFERROR(('[1]MISE EN PLACE NUMEROS '!$D$13:$D$2012=TOMBOLA!$J14)*('[1]MISE EN PLACE NUMEROS '!$C$13:$C$2012),""),COLUMN(V12))))</f>
        <v>0</v>
      </c>
      <c r="AJ14" s="33" cm="1">
        <f t="array" ref="AJ14">IF($J14="","",SUMPRODUCT(LARGE(IFERROR(('[1]MISE EN PLACE NUMEROS '!$D$13:$D$2012=TOMBOLA!$J14)*('[1]MISE EN PLACE NUMEROS '!$C$13:$C$2012),""),COLUMN(W12))))</f>
        <v>0</v>
      </c>
      <c r="AK14" s="33" cm="1">
        <f t="array" ref="AK14">IF($J14="","",SUMPRODUCT(LARGE(IFERROR(('[1]MISE EN PLACE NUMEROS '!$D$13:$D$2012=TOMBOLA!$J14)*('[1]MISE EN PLACE NUMEROS '!$C$13:$C$2012),""),COLUMN(X12))))</f>
        <v>0</v>
      </c>
      <c r="AL14" s="33" cm="1">
        <f t="array" ref="AL14">IF($J14="","",SUMPRODUCT(LARGE(IFERROR(('[1]MISE EN PLACE NUMEROS '!$D$13:$D$2012=TOMBOLA!$J14)*('[1]MISE EN PLACE NUMEROS '!$C$13:$C$2012),""),COLUMN(Y12))))</f>
        <v>0</v>
      </c>
      <c r="AM14" s="33" cm="1">
        <f t="array" ref="AM14">IF($J14="","",SUMPRODUCT(LARGE(IFERROR(('[1]MISE EN PLACE NUMEROS '!$D$13:$D$2012=TOMBOLA!$J14)*('[1]MISE EN PLACE NUMEROS '!$C$13:$C$2012),""),COLUMN(Z12))))</f>
        <v>0</v>
      </c>
      <c r="AN14" s="33" cm="1">
        <f t="array" ref="AN14">IF($J14="","",SUMPRODUCT(LARGE(IFERROR(('[1]MISE EN PLACE NUMEROS '!$D$13:$D$2012=TOMBOLA!$J14)*('[1]MISE EN PLACE NUMEROS '!$C$13:$C$2012),""),COLUMN(AA12))))</f>
        <v>0</v>
      </c>
      <c r="AO14" s="33" cm="1">
        <f t="array" ref="AO14">IF($J14="","",SUMPRODUCT(LARGE(IFERROR(('[1]MISE EN PLACE NUMEROS '!$D$13:$D$2012=TOMBOLA!$J14)*('[1]MISE EN PLACE NUMEROS '!$C$13:$C$2012),""),COLUMN(AB12))))</f>
        <v>0</v>
      </c>
      <c r="AP14" s="33" cm="1">
        <f t="array" ref="AP14">IF($J14="","",SUMPRODUCT(LARGE(IFERROR(('[1]MISE EN PLACE NUMEROS '!$D$13:$D$2012=TOMBOLA!$J14)*('[1]MISE EN PLACE NUMEROS '!$C$13:$C$2012),""),COLUMN(AC12))))</f>
        <v>0</v>
      </c>
      <c r="AQ14" s="33" cm="1">
        <f t="array" ref="AQ14">IF($J14="","",SUMPRODUCT(LARGE(IFERROR(('[1]MISE EN PLACE NUMEROS '!$D$13:$D$2012=TOMBOLA!$J14)*('[1]MISE EN PLACE NUMEROS '!$C$13:$C$2012),""),COLUMN(AD12))))</f>
        <v>0</v>
      </c>
      <c r="AR14" s="33" cm="1">
        <f t="array" ref="AR14">IF($J14="","",SUMPRODUCT(LARGE(IFERROR(('[1]MISE EN PLACE NUMEROS '!$D$13:$D$2012=TOMBOLA!$J14)*('[1]MISE EN PLACE NUMEROS '!$C$13:$C$2012),""),COLUMN(AE12))))</f>
        <v>0</v>
      </c>
      <c r="AS14" s="33" cm="1">
        <f t="array" ref="AS14">IF($J14="","",SUMPRODUCT(LARGE(IFERROR(('[1]MISE EN PLACE NUMEROS '!$D$13:$D$2012=TOMBOLA!$J14)*('[1]MISE EN PLACE NUMEROS '!$C$13:$C$2012),""),COLUMN(AF12))))</f>
        <v>0</v>
      </c>
      <c r="AT14" s="33" cm="1">
        <f t="array" ref="AT14">IF($J14="","",SUMPRODUCT(LARGE(IFERROR(('[1]MISE EN PLACE NUMEROS '!$D$13:$D$2012=TOMBOLA!$J14)*('[1]MISE EN PLACE NUMEROS '!$C$13:$C$2012),""),COLUMN(AG12))))</f>
        <v>0</v>
      </c>
      <c r="AU14" s="33" cm="1">
        <f t="array" ref="AU14">IF($J14="","",SUMPRODUCT(LARGE(IFERROR(('[1]MISE EN PLACE NUMEROS '!$D$13:$D$2012=TOMBOLA!$J14)*('[1]MISE EN PLACE NUMEROS '!$C$13:$C$2012),""),COLUMN(AH12))))</f>
        <v>0</v>
      </c>
      <c r="AV14" s="33" cm="1">
        <f t="array" ref="AV14">IF($J14="","",SUMPRODUCT(LARGE(IFERROR(('[1]MISE EN PLACE NUMEROS '!$D$13:$D$2012=TOMBOLA!$J14)*('[1]MISE EN PLACE NUMEROS '!$C$13:$C$2012),""),COLUMN(AI12))))</f>
        <v>0</v>
      </c>
      <c r="AW14" s="33" cm="1">
        <f t="array" ref="AW14">IF($J14="","",SUMPRODUCT(LARGE(IFERROR(('[1]MISE EN PLACE NUMEROS '!$D$13:$D$2012=TOMBOLA!$J14)*('[1]MISE EN PLACE NUMEROS '!$C$13:$C$2012),""),COLUMN(AJ12))))</f>
        <v>0</v>
      </c>
      <c r="AX14" s="33" cm="1">
        <f t="array" ref="AX14">IF($J14="","",SUMPRODUCT(LARGE(IFERROR(('[1]MISE EN PLACE NUMEROS '!$D$13:$D$2012=TOMBOLA!$J14)*('[1]MISE EN PLACE NUMEROS '!$C$13:$C$2012),""),COLUMN(AK12))))</f>
        <v>0</v>
      </c>
      <c r="AY14" s="33" cm="1">
        <f t="array" ref="AY14">IF($J14="","",SUMPRODUCT(LARGE(IFERROR(('[1]MISE EN PLACE NUMEROS '!$D$13:$D$2012=TOMBOLA!$J14)*('[1]MISE EN PLACE NUMEROS '!$C$13:$C$2012),""),COLUMN(AL12))))</f>
        <v>0</v>
      </c>
      <c r="AZ14" s="33" cm="1">
        <f t="array" ref="AZ14">IF($J14="","",SUMPRODUCT(LARGE(IFERROR(('[1]MISE EN PLACE NUMEROS '!$D$13:$D$2012=TOMBOLA!$J14)*('[1]MISE EN PLACE NUMEROS '!$C$13:$C$2012),""),COLUMN(AM12))))</f>
        <v>0</v>
      </c>
      <c r="BA14" s="33" cm="1">
        <f t="array" ref="BA14">IF($J14="","",SUMPRODUCT(LARGE(IFERROR(('[1]MISE EN PLACE NUMEROS '!$D$13:$D$2012=TOMBOLA!$J14)*('[1]MISE EN PLACE NUMEROS '!$C$13:$C$2012),""),COLUMN(AN12))))</f>
        <v>0</v>
      </c>
      <c r="BB14" s="33" cm="1">
        <f t="array" ref="BB14">IF($J14="","",SUMPRODUCT(LARGE(IFERROR(('[1]MISE EN PLACE NUMEROS '!$D$13:$D$2012=TOMBOLA!$J14)*('[1]MISE EN PLACE NUMEROS '!$C$13:$C$2012),""),COLUMN(AO12))))</f>
        <v>0</v>
      </c>
      <c r="BC14" s="33" cm="1">
        <f t="array" ref="BC14">IF($J14="","",SUMPRODUCT(LARGE(IFERROR(('[1]MISE EN PLACE NUMEROS '!$D$13:$D$2012=TOMBOLA!$J14)*('[1]MISE EN PLACE NUMEROS '!$C$13:$C$2012),""),COLUMN(AP12))))</f>
        <v>0</v>
      </c>
      <c r="BD14" s="33" cm="1">
        <f t="array" ref="BD14">IF($J14="","",SUMPRODUCT(LARGE(IFERROR(('[1]MISE EN PLACE NUMEROS '!$D$13:$D$2012=TOMBOLA!$J14)*('[1]MISE EN PLACE NUMEROS '!$C$13:$C$2012),""),COLUMN(AQ12))))</f>
        <v>0</v>
      </c>
      <c r="BE14" s="33" cm="1">
        <f t="array" ref="BE14">IF($J14="","",SUMPRODUCT(LARGE(IFERROR(('[1]MISE EN PLACE NUMEROS '!$D$13:$D$2012=TOMBOLA!$J14)*('[1]MISE EN PLACE NUMEROS '!$C$13:$C$2012),""),COLUMN(AR12))))</f>
        <v>0</v>
      </c>
      <c r="BF14" s="33" cm="1">
        <f t="array" ref="BF14">IF($J14="","",SUMPRODUCT(LARGE(IFERROR(('[1]MISE EN PLACE NUMEROS '!$D$13:$D$2012=TOMBOLA!$J14)*('[1]MISE EN PLACE NUMEROS '!$C$13:$C$2012),""),COLUMN(AS12))))</f>
        <v>0</v>
      </c>
      <c r="BG14" s="33" cm="1">
        <f t="array" ref="BG14">IF($J14="","",SUMPRODUCT(LARGE(IFERROR(('[1]MISE EN PLACE NUMEROS '!$D$13:$D$2012=TOMBOLA!$J14)*('[1]MISE EN PLACE NUMEROS '!$C$13:$C$2012),""),COLUMN(AT12))))</f>
        <v>0</v>
      </c>
      <c r="BH14" s="33" cm="1">
        <f t="array" ref="BH14">IF($J14="","",SUMPRODUCT(LARGE(IFERROR(('[1]MISE EN PLACE NUMEROS '!$D$13:$D$2012=TOMBOLA!$J14)*('[1]MISE EN PLACE NUMEROS '!$C$13:$C$2012),""),COLUMN(AU12))))</f>
        <v>0</v>
      </c>
      <c r="BI14" s="38" t="str">
        <f>J14</f>
        <v>Michael</v>
      </c>
      <c r="BK14" s="1">
        <v>2</v>
      </c>
      <c r="BL14" s="34"/>
      <c r="BM14" s="1">
        <v>12</v>
      </c>
      <c r="BN14" s="34"/>
      <c r="BO14" s="1">
        <v>22</v>
      </c>
      <c r="BP14" s="34"/>
      <c r="BQ14" s="1">
        <v>32</v>
      </c>
      <c r="BR14" s="34"/>
      <c r="BS14" s="1">
        <v>42</v>
      </c>
      <c r="BT14" s="34"/>
    </row>
    <row r="15" spans="1:73" x14ac:dyDescent="0.2">
      <c r="A15" s="37" t="s">
        <v>6</v>
      </c>
      <c r="B15" s="36"/>
      <c r="C15" s="34">
        <v>8</v>
      </c>
      <c r="D15" s="35">
        <f>C15*10</f>
        <v>80</v>
      </c>
      <c r="F15" s="34">
        <f>COUNTIF('[1]MISE EN PLACE NUMEROS '!$D$13:$D$2012,TOMBOLA!J15)</f>
        <v>0</v>
      </c>
      <c r="J15" s="32" t="str">
        <f t="shared" si="0"/>
        <v>Sylvain</v>
      </c>
      <c r="K15" s="33">
        <v>57</v>
      </c>
      <c r="L15" s="33">
        <v>58</v>
      </c>
      <c r="M15" s="33">
        <v>59</v>
      </c>
      <c r="N15" s="33">
        <v>60</v>
      </c>
      <c r="O15" s="33">
        <v>61</v>
      </c>
      <c r="P15" s="33"/>
      <c r="Q15" s="33"/>
      <c r="R15" s="33" cm="1">
        <f t="array" ref="R15">IF($J15="","",SUMPRODUCT(LARGE(IFERROR(('[1]MISE EN PLACE NUMEROS '!$D$13:$D$2012=TOMBOLA!$J15)*('[1]MISE EN PLACE NUMEROS '!$C$13:$C$2012),""),COLUMN(E13))))</f>
        <v>0</v>
      </c>
      <c r="S15" s="33" cm="1">
        <f t="array" ref="S15">IF($J15="","",SUMPRODUCT(LARGE(IFERROR(('[1]MISE EN PLACE NUMEROS '!$D$13:$D$2012=TOMBOLA!$J15)*('[1]MISE EN PLACE NUMEROS '!$C$13:$C$2012),""),COLUMN(F13))))</f>
        <v>0</v>
      </c>
      <c r="T15" s="33" cm="1">
        <f t="array" ref="T15">IF($J15="","",SUMPRODUCT(LARGE(IFERROR(('[1]MISE EN PLACE NUMEROS '!$D$13:$D$2012=TOMBOLA!$J15)*('[1]MISE EN PLACE NUMEROS '!$C$13:$C$2012),""),COLUMN(G13))))</f>
        <v>0</v>
      </c>
      <c r="U15" s="33" cm="1">
        <f t="array" ref="U15">IF($J15="","",SUMPRODUCT(LARGE(IFERROR(('[1]MISE EN PLACE NUMEROS '!$D$13:$D$2012=TOMBOLA!$J15)*('[1]MISE EN PLACE NUMEROS '!$C$13:$C$2012),""),COLUMN(H13))))</f>
        <v>0</v>
      </c>
      <c r="V15" s="33" cm="1">
        <f t="array" ref="V15">IF($J15="","",SUMPRODUCT(LARGE(IFERROR(('[1]MISE EN PLACE NUMEROS '!$D$13:$D$2012=TOMBOLA!$J15)*('[1]MISE EN PLACE NUMEROS '!$C$13:$C$2012),""),COLUMN(I13))))</f>
        <v>0</v>
      </c>
      <c r="W15" s="33" cm="1">
        <f t="array" ref="W15">IF($J15="","",SUMPRODUCT(LARGE(IFERROR(('[1]MISE EN PLACE NUMEROS '!$D$13:$D$2012=TOMBOLA!$J15)*('[1]MISE EN PLACE NUMEROS '!$C$13:$C$2012),""),COLUMN(J13))))</f>
        <v>0</v>
      </c>
      <c r="X15" s="33" cm="1">
        <f t="array" ref="X15">IF($J15="","",SUMPRODUCT(LARGE(IFERROR(('[1]MISE EN PLACE NUMEROS '!$D$13:$D$2012=TOMBOLA!$J15)*('[1]MISE EN PLACE NUMEROS '!$C$13:$C$2012),""),COLUMN(K13))))</f>
        <v>0</v>
      </c>
      <c r="Y15" s="33" cm="1">
        <f t="array" ref="Y15">IF($J15="","",SUMPRODUCT(LARGE(IFERROR(('[1]MISE EN PLACE NUMEROS '!$D$13:$D$2012=TOMBOLA!$J15)*('[1]MISE EN PLACE NUMEROS '!$C$13:$C$2012),""),COLUMN(L13))))</f>
        <v>0</v>
      </c>
      <c r="Z15" s="33" cm="1">
        <f t="array" ref="Z15">IF($J15="","",SUMPRODUCT(LARGE(IFERROR(('[1]MISE EN PLACE NUMEROS '!$D$13:$D$2012=TOMBOLA!$J15)*('[1]MISE EN PLACE NUMEROS '!$C$13:$C$2012),""),COLUMN(M13))))</f>
        <v>0</v>
      </c>
      <c r="AA15" s="33" cm="1">
        <f t="array" ref="AA15">IF($J15="","",SUMPRODUCT(LARGE(IFERROR(('[1]MISE EN PLACE NUMEROS '!$D$13:$D$2012=TOMBOLA!$J15)*('[1]MISE EN PLACE NUMEROS '!$C$13:$C$2012),""),COLUMN(N13))))</f>
        <v>0</v>
      </c>
      <c r="AB15" s="33" cm="1">
        <f t="array" ref="AB15">IF($J15="","",SUMPRODUCT(LARGE(IFERROR(('[1]MISE EN PLACE NUMEROS '!$D$13:$D$2012=TOMBOLA!$J15)*('[1]MISE EN PLACE NUMEROS '!$C$13:$C$2012),""),COLUMN(O13))))</f>
        <v>0</v>
      </c>
      <c r="AC15" s="33" cm="1">
        <f t="array" ref="AC15">IF($J15="","",SUMPRODUCT(LARGE(IFERROR(('[1]MISE EN PLACE NUMEROS '!$D$13:$D$2012=TOMBOLA!$J15)*('[1]MISE EN PLACE NUMEROS '!$C$13:$C$2012),""),COLUMN(P13))))</f>
        <v>0</v>
      </c>
      <c r="AD15" s="33" cm="1">
        <f t="array" ref="AD15">IF($J15="","",SUMPRODUCT(LARGE(IFERROR(('[1]MISE EN PLACE NUMEROS '!$D$13:$D$2012=TOMBOLA!$J15)*('[1]MISE EN PLACE NUMEROS '!$C$13:$C$2012),""),COLUMN(Q13))))</f>
        <v>0</v>
      </c>
      <c r="AE15" s="33" cm="1">
        <f t="array" ref="AE15">IF($J15="","",SUMPRODUCT(LARGE(IFERROR(('[1]MISE EN PLACE NUMEROS '!$D$13:$D$2012=TOMBOLA!$J15)*('[1]MISE EN PLACE NUMEROS '!$C$13:$C$2012),""),COLUMN(R13))))</f>
        <v>0</v>
      </c>
      <c r="AF15" s="33" cm="1">
        <f t="array" ref="AF15">IF($J15="","",SUMPRODUCT(LARGE(IFERROR(('[1]MISE EN PLACE NUMEROS '!$D$13:$D$2012=TOMBOLA!$J15)*('[1]MISE EN PLACE NUMEROS '!$C$13:$C$2012),""),COLUMN(S13))))</f>
        <v>0</v>
      </c>
      <c r="AG15" s="33" cm="1">
        <f t="array" ref="AG15">IF($J15="","",SUMPRODUCT(LARGE(IFERROR(('[1]MISE EN PLACE NUMEROS '!$D$13:$D$2012=TOMBOLA!$J15)*('[1]MISE EN PLACE NUMEROS '!$C$13:$C$2012),""),COLUMN(T13))))</f>
        <v>0</v>
      </c>
      <c r="AH15" s="33" cm="1">
        <f t="array" ref="AH15">IF($J15="","",SUMPRODUCT(LARGE(IFERROR(('[1]MISE EN PLACE NUMEROS '!$D$13:$D$2012=TOMBOLA!$J15)*('[1]MISE EN PLACE NUMEROS '!$C$13:$C$2012),""),COLUMN(U13))))</f>
        <v>0</v>
      </c>
      <c r="AI15" s="33" cm="1">
        <f t="array" ref="AI15">IF($J15="","",SUMPRODUCT(LARGE(IFERROR(('[1]MISE EN PLACE NUMEROS '!$D$13:$D$2012=TOMBOLA!$J15)*('[1]MISE EN PLACE NUMEROS '!$C$13:$C$2012),""),COLUMN(V13))))</f>
        <v>0</v>
      </c>
      <c r="AJ15" s="33" cm="1">
        <f t="array" ref="AJ15">IF($J15="","",SUMPRODUCT(LARGE(IFERROR(('[1]MISE EN PLACE NUMEROS '!$D$13:$D$2012=TOMBOLA!$J15)*('[1]MISE EN PLACE NUMEROS '!$C$13:$C$2012),""),COLUMN(W13))))</f>
        <v>0</v>
      </c>
      <c r="AK15" s="33" cm="1">
        <f t="array" ref="AK15">IF($J15="","",SUMPRODUCT(LARGE(IFERROR(('[1]MISE EN PLACE NUMEROS '!$D$13:$D$2012=TOMBOLA!$J15)*('[1]MISE EN PLACE NUMEROS '!$C$13:$C$2012),""),COLUMN(X13))))</f>
        <v>0</v>
      </c>
      <c r="AL15" s="33" cm="1">
        <f t="array" ref="AL15">IF($J15="","",SUMPRODUCT(LARGE(IFERROR(('[1]MISE EN PLACE NUMEROS '!$D$13:$D$2012=TOMBOLA!$J15)*('[1]MISE EN PLACE NUMEROS '!$C$13:$C$2012),""),COLUMN(Y13))))</f>
        <v>0</v>
      </c>
      <c r="AM15" s="33" cm="1">
        <f t="array" ref="AM15">IF($J15="","",SUMPRODUCT(LARGE(IFERROR(('[1]MISE EN PLACE NUMEROS '!$D$13:$D$2012=TOMBOLA!$J15)*('[1]MISE EN PLACE NUMEROS '!$C$13:$C$2012),""),COLUMN(Z13))))</f>
        <v>0</v>
      </c>
      <c r="AN15" s="33" cm="1">
        <f t="array" ref="AN15">IF($J15="","",SUMPRODUCT(LARGE(IFERROR(('[1]MISE EN PLACE NUMEROS '!$D$13:$D$2012=TOMBOLA!$J15)*('[1]MISE EN PLACE NUMEROS '!$C$13:$C$2012),""),COLUMN(AA13))))</f>
        <v>0</v>
      </c>
      <c r="AO15" s="33" cm="1">
        <f t="array" ref="AO15">IF($J15="","",SUMPRODUCT(LARGE(IFERROR(('[1]MISE EN PLACE NUMEROS '!$D$13:$D$2012=TOMBOLA!$J15)*('[1]MISE EN PLACE NUMEROS '!$C$13:$C$2012),""),COLUMN(AB13))))</f>
        <v>0</v>
      </c>
      <c r="AP15" s="33" cm="1">
        <f t="array" ref="AP15">IF($J15="","",SUMPRODUCT(LARGE(IFERROR(('[1]MISE EN PLACE NUMEROS '!$D$13:$D$2012=TOMBOLA!$J15)*('[1]MISE EN PLACE NUMEROS '!$C$13:$C$2012),""),COLUMN(AC13))))</f>
        <v>0</v>
      </c>
      <c r="AQ15" s="33" cm="1">
        <f t="array" ref="AQ15">IF($J15="","",SUMPRODUCT(LARGE(IFERROR(('[1]MISE EN PLACE NUMEROS '!$D$13:$D$2012=TOMBOLA!$J15)*('[1]MISE EN PLACE NUMEROS '!$C$13:$C$2012),""),COLUMN(AD13))))</f>
        <v>0</v>
      </c>
      <c r="AR15" s="33" cm="1">
        <f t="array" ref="AR15">IF($J15="","",SUMPRODUCT(LARGE(IFERROR(('[1]MISE EN PLACE NUMEROS '!$D$13:$D$2012=TOMBOLA!$J15)*('[1]MISE EN PLACE NUMEROS '!$C$13:$C$2012),""),COLUMN(AE13))))</f>
        <v>0</v>
      </c>
      <c r="AS15" s="33" cm="1">
        <f t="array" ref="AS15">IF($J15="","",SUMPRODUCT(LARGE(IFERROR(('[1]MISE EN PLACE NUMEROS '!$D$13:$D$2012=TOMBOLA!$J15)*('[1]MISE EN PLACE NUMEROS '!$C$13:$C$2012),""),COLUMN(AF13))))</f>
        <v>0</v>
      </c>
      <c r="AT15" s="33" cm="1">
        <f t="array" ref="AT15">IF($J15="","",SUMPRODUCT(LARGE(IFERROR(('[1]MISE EN PLACE NUMEROS '!$D$13:$D$2012=TOMBOLA!$J15)*('[1]MISE EN PLACE NUMEROS '!$C$13:$C$2012),""),COLUMN(AG13))))</f>
        <v>0</v>
      </c>
      <c r="AU15" s="33" cm="1">
        <f t="array" ref="AU15">IF($J15="","",SUMPRODUCT(LARGE(IFERROR(('[1]MISE EN PLACE NUMEROS '!$D$13:$D$2012=TOMBOLA!$J15)*('[1]MISE EN PLACE NUMEROS '!$C$13:$C$2012),""),COLUMN(AH13))))</f>
        <v>0</v>
      </c>
      <c r="AV15" s="33" cm="1">
        <f t="array" ref="AV15">IF($J15="","",SUMPRODUCT(LARGE(IFERROR(('[1]MISE EN PLACE NUMEROS '!$D$13:$D$2012=TOMBOLA!$J15)*('[1]MISE EN PLACE NUMEROS '!$C$13:$C$2012),""),COLUMN(AI13))))</f>
        <v>0</v>
      </c>
      <c r="AW15" s="33" cm="1">
        <f t="array" ref="AW15">IF($J15="","",SUMPRODUCT(LARGE(IFERROR(('[1]MISE EN PLACE NUMEROS '!$D$13:$D$2012=TOMBOLA!$J15)*('[1]MISE EN PLACE NUMEROS '!$C$13:$C$2012),""),COLUMN(AJ13))))</f>
        <v>0</v>
      </c>
      <c r="AX15" s="33" cm="1">
        <f t="array" ref="AX15">IF($J15="","",SUMPRODUCT(LARGE(IFERROR(('[1]MISE EN PLACE NUMEROS '!$D$13:$D$2012=TOMBOLA!$J15)*('[1]MISE EN PLACE NUMEROS '!$C$13:$C$2012),""),COLUMN(AK13))))</f>
        <v>0</v>
      </c>
      <c r="AY15" s="33" cm="1">
        <f t="array" ref="AY15">IF($J15="","",SUMPRODUCT(LARGE(IFERROR(('[1]MISE EN PLACE NUMEROS '!$D$13:$D$2012=TOMBOLA!$J15)*('[1]MISE EN PLACE NUMEROS '!$C$13:$C$2012),""),COLUMN(AL13))))</f>
        <v>0</v>
      </c>
      <c r="AZ15" s="33" cm="1">
        <f t="array" ref="AZ15">IF($J15="","",SUMPRODUCT(LARGE(IFERROR(('[1]MISE EN PLACE NUMEROS '!$D$13:$D$2012=TOMBOLA!$J15)*('[1]MISE EN PLACE NUMEROS '!$C$13:$C$2012),""),COLUMN(AM13))))</f>
        <v>0</v>
      </c>
      <c r="BA15" s="33" cm="1">
        <f t="array" ref="BA15">IF($J15="","",SUMPRODUCT(LARGE(IFERROR(('[1]MISE EN PLACE NUMEROS '!$D$13:$D$2012=TOMBOLA!$J15)*('[1]MISE EN PLACE NUMEROS '!$C$13:$C$2012),""),COLUMN(AN13))))</f>
        <v>0</v>
      </c>
      <c r="BB15" s="33" cm="1">
        <f t="array" ref="BB15">IF($J15="","",SUMPRODUCT(LARGE(IFERROR(('[1]MISE EN PLACE NUMEROS '!$D$13:$D$2012=TOMBOLA!$J15)*('[1]MISE EN PLACE NUMEROS '!$C$13:$C$2012),""),COLUMN(AO13))))</f>
        <v>0</v>
      </c>
      <c r="BC15" s="33" cm="1">
        <f t="array" ref="BC15">IF($J15="","",SUMPRODUCT(LARGE(IFERROR(('[1]MISE EN PLACE NUMEROS '!$D$13:$D$2012=TOMBOLA!$J15)*('[1]MISE EN PLACE NUMEROS '!$C$13:$C$2012),""),COLUMN(AP13))))</f>
        <v>0</v>
      </c>
      <c r="BD15" s="33" cm="1">
        <f t="array" ref="BD15">IF($J15="","",SUMPRODUCT(LARGE(IFERROR(('[1]MISE EN PLACE NUMEROS '!$D$13:$D$2012=TOMBOLA!$J15)*('[1]MISE EN PLACE NUMEROS '!$C$13:$C$2012),""),COLUMN(AQ13))))</f>
        <v>0</v>
      </c>
      <c r="BE15" s="33" cm="1">
        <f t="array" ref="BE15">IF($J15="","",SUMPRODUCT(LARGE(IFERROR(('[1]MISE EN PLACE NUMEROS '!$D$13:$D$2012=TOMBOLA!$J15)*('[1]MISE EN PLACE NUMEROS '!$C$13:$C$2012),""),COLUMN(AR13))))</f>
        <v>0</v>
      </c>
      <c r="BF15" s="33" cm="1">
        <f t="array" ref="BF15">IF($J15="","",SUMPRODUCT(LARGE(IFERROR(('[1]MISE EN PLACE NUMEROS '!$D$13:$D$2012=TOMBOLA!$J15)*('[1]MISE EN PLACE NUMEROS '!$C$13:$C$2012),""),COLUMN(AS13))))</f>
        <v>0</v>
      </c>
      <c r="BG15" s="33" cm="1">
        <f t="array" ref="BG15">IF($J15="","",SUMPRODUCT(LARGE(IFERROR(('[1]MISE EN PLACE NUMEROS '!$D$13:$D$2012=TOMBOLA!$J15)*('[1]MISE EN PLACE NUMEROS '!$C$13:$C$2012),""),COLUMN(AT13))))</f>
        <v>0</v>
      </c>
      <c r="BH15" s="33" cm="1">
        <f t="array" ref="BH15">IF($J15="","",SUMPRODUCT(LARGE(IFERROR(('[1]MISE EN PLACE NUMEROS '!$D$13:$D$2012=TOMBOLA!$J15)*('[1]MISE EN PLACE NUMEROS '!$C$13:$C$2012),""),COLUMN(AU13))))</f>
        <v>0</v>
      </c>
      <c r="BI15" s="38" t="str">
        <f>J15</f>
        <v>Sylvain</v>
      </c>
      <c r="BK15" s="1">
        <v>3</v>
      </c>
      <c r="BL15" s="34"/>
      <c r="BM15" s="1">
        <v>13</v>
      </c>
      <c r="BN15" s="34"/>
      <c r="BO15" s="1">
        <v>23</v>
      </c>
      <c r="BP15" s="34"/>
      <c r="BQ15" s="1">
        <v>33</v>
      </c>
      <c r="BR15" s="34"/>
      <c r="BS15" s="1">
        <v>43</v>
      </c>
      <c r="BT15" s="34"/>
    </row>
    <row r="16" spans="1:73" x14ac:dyDescent="0.2">
      <c r="A16" s="37" t="s">
        <v>9</v>
      </c>
      <c r="B16" s="36"/>
      <c r="C16" s="34">
        <v>3</v>
      </c>
      <c r="D16" s="35">
        <f>C16*10</f>
        <v>30</v>
      </c>
      <c r="F16" s="34">
        <f>COUNTIF('[1]MISE EN PLACE NUMEROS '!$D$13:$D$2012,TOMBOLA!J16)</f>
        <v>0</v>
      </c>
      <c r="J16" s="32" t="str">
        <f t="shared" si="0"/>
        <v xml:space="preserve">David </v>
      </c>
      <c r="K16" s="33">
        <v>62</v>
      </c>
      <c r="L16" s="33">
        <v>63</v>
      </c>
      <c r="M16" s="33">
        <v>64</v>
      </c>
      <c r="N16" s="33">
        <v>65</v>
      </c>
      <c r="O16" s="33">
        <v>66</v>
      </c>
      <c r="P16" s="33"/>
      <c r="Q16" s="33"/>
      <c r="R16" s="33" cm="1">
        <f t="array" ref="R16">IF($J16="","",SUMPRODUCT(LARGE(IFERROR(('[1]MISE EN PLACE NUMEROS '!$D$13:$D$2012=TOMBOLA!$J16)*('[1]MISE EN PLACE NUMEROS '!$C$13:$C$2012),""),COLUMN(E14))))</f>
        <v>0</v>
      </c>
      <c r="S16" s="33" cm="1">
        <f t="array" ref="S16">IF($J16="","",SUMPRODUCT(LARGE(IFERROR(('[1]MISE EN PLACE NUMEROS '!$D$13:$D$2012=TOMBOLA!$J16)*('[1]MISE EN PLACE NUMEROS '!$C$13:$C$2012),""),COLUMN(F14))))</f>
        <v>0</v>
      </c>
      <c r="T16" s="33" cm="1">
        <f t="array" ref="T16">IF($J16="","",SUMPRODUCT(LARGE(IFERROR(('[1]MISE EN PLACE NUMEROS '!$D$13:$D$2012=TOMBOLA!$J16)*('[1]MISE EN PLACE NUMEROS '!$C$13:$C$2012),""),COLUMN(G14))))</f>
        <v>0</v>
      </c>
      <c r="U16" s="33" cm="1">
        <f t="array" ref="U16">IF($J16="","",SUMPRODUCT(LARGE(IFERROR(('[1]MISE EN PLACE NUMEROS '!$D$13:$D$2012=TOMBOLA!$J16)*('[1]MISE EN PLACE NUMEROS '!$C$13:$C$2012),""),COLUMN(H14))))</f>
        <v>0</v>
      </c>
      <c r="V16" s="33" cm="1">
        <f t="array" ref="V16">IF($J16="","",SUMPRODUCT(LARGE(IFERROR(('[1]MISE EN PLACE NUMEROS '!$D$13:$D$2012=TOMBOLA!$J16)*('[1]MISE EN PLACE NUMEROS '!$C$13:$C$2012),""),COLUMN(I14))))</f>
        <v>0</v>
      </c>
      <c r="W16" s="33" cm="1">
        <f t="array" ref="W16">IF($J16="","",SUMPRODUCT(LARGE(IFERROR(('[1]MISE EN PLACE NUMEROS '!$D$13:$D$2012=TOMBOLA!$J16)*('[1]MISE EN PLACE NUMEROS '!$C$13:$C$2012),""),COLUMN(J14))))</f>
        <v>0</v>
      </c>
      <c r="X16" s="33" cm="1">
        <f t="array" ref="X16">IF($J16="","",SUMPRODUCT(LARGE(IFERROR(('[1]MISE EN PLACE NUMEROS '!$D$13:$D$2012=TOMBOLA!$J16)*('[1]MISE EN PLACE NUMEROS '!$C$13:$C$2012),""),COLUMN(K14))))</f>
        <v>0</v>
      </c>
      <c r="Y16" s="33" cm="1">
        <f t="array" ref="Y16">IF($J16="","",SUMPRODUCT(LARGE(IFERROR(('[1]MISE EN PLACE NUMEROS '!$D$13:$D$2012=TOMBOLA!$J16)*('[1]MISE EN PLACE NUMEROS '!$C$13:$C$2012),""),COLUMN(L14))))</f>
        <v>0</v>
      </c>
      <c r="Z16" s="33" cm="1">
        <f t="array" ref="Z16">IF($J16="","",SUMPRODUCT(LARGE(IFERROR(('[1]MISE EN PLACE NUMEROS '!$D$13:$D$2012=TOMBOLA!$J16)*('[1]MISE EN PLACE NUMEROS '!$C$13:$C$2012),""),COLUMN(M14))))</f>
        <v>0</v>
      </c>
      <c r="AA16" s="33" cm="1">
        <f t="array" ref="AA16">IF($J16="","",SUMPRODUCT(LARGE(IFERROR(('[1]MISE EN PLACE NUMEROS '!$D$13:$D$2012=TOMBOLA!$J16)*('[1]MISE EN PLACE NUMEROS '!$C$13:$C$2012),""),COLUMN(N14))))</f>
        <v>0</v>
      </c>
      <c r="AB16" s="33" cm="1">
        <f t="array" ref="AB16">IF($J16="","",SUMPRODUCT(LARGE(IFERROR(('[1]MISE EN PLACE NUMEROS '!$D$13:$D$2012=TOMBOLA!$J16)*('[1]MISE EN PLACE NUMEROS '!$C$13:$C$2012),""),COLUMN(O14))))</f>
        <v>0</v>
      </c>
      <c r="AC16" s="33" cm="1">
        <f t="array" ref="AC16">IF($J16="","",SUMPRODUCT(LARGE(IFERROR(('[1]MISE EN PLACE NUMEROS '!$D$13:$D$2012=TOMBOLA!$J16)*('[1]MISE EN PLACE NUMEROS '!$C$13:$C$2012),""),COLUMN(P14))))</f>
        <v>0</v>
      </c>
      <c r="AD16" s="33" cm="1">
        <f t="array" ref="AD16">IF($J16="","",SUMPRODUCT(LARGE(IFERROR(('[1]MISE EN PLACE NUMEROS '!$D$13:$D$2012=TOMBOLA!$J16)*('[1]MISE EN PLACE NUMEROS '!$C$13:$C$2012),""),COLUMN(Q14))))</f>
        <v>0</v>
      </c>
      <c r="AE16" s="33" cm="1">
        <f t="array" ref="AE16">IF($J16="","",SUMPRODUCT(LARGE(IFERROR(('[1]MISE EN PLACE NUMEROS '!$D$13:$D$2012=TOMBOLA!$J16)*('[1]MISE EN PLACE NUMEROS '!$C$13:$C$2012),""),COLUMN(R14))))</f>
        <v>0</v>
      </c>
      <c r="AF16" s="33" cm="1">
        <f t="array" ref="AF16">IF($J16="","",SUMPRODUCT(LARGE(IFERROR(('[1]MISE EN PLACE NUMEROS '!$D$13:$D$2012=TOMBOLA!$J16)*('[1]MISE EN PLACE NUMEROS '!$C$13:$C$2012),""),COLUMN(S14))))</f>
        <v>0</v>
      </c>
      <c r="AG16" s="33" cm="1">
        <f t="array" ref="AG16">IF($J16="","",SUMPRODUCT(LARGE(IFERROR(('[1]MISE EN PLACE NUMEROS '!$D$13:$D$2012=TOMBOLA!$J16)*('[1]MISE EN PLACE NUMEROS '!$C$13:$C$2012),""),COLUMN(T14))))</f>
        <v>0</v>
      </c>
      <c r="AH16" s="33" cm="1">
        <f t="array" ref="AH16">IF($J16="","",SUMPRODUCT(LARGE(IFERROR(('[1]MISE EN PLACE NUMEROS '!$D$13:$D$2012=TOMBOLA!$J16)*('[1]MISE EN PLACE NUMEROS '!$C$13:$C$2012),""),COLUMN(U14))))</f>
        <v>0</v>
      </c>
      <c r="AI16" s="33" cm="1">
        <f t="array" ref="AI16">IF($J16="","",SUMPRODUCT(LARGE(IFERROR(('[1]MISE EN PLACE NUMEROS '!$D$13:$D$2012=TOMBOLA!$J16)*('[1]MISE EN PLACE NUMEROS '!$C$13:$C$2012),""),COLUMN(V14))))</f>
        <v>0</v>
      </c>
      <c r="AJ16" s="33" cm="1">
        <f t="array" ref="AJ16">IF($J16="","",SUMPRODUCT(LARGE(IFERROR(('[1]MISE EN PLACE NUMEROS '!$D$13:$D$2012=TOMBOLA!$J16)*('[1]MISE EN PLACE NUMEROS '!$C$13:$C$2012),""),COLUMN(W14))))</f>
        <v>0</v>
      </c>
      <c r="AK16" s="33" cm="1">
        <f t="array" ref="AK16">IF($J16="","",SUMPRODUCT(LARGE(IFERROR(('[1]MISE EN PLACE NUMEROS '!$D$13:$D$2012=TOMBOLA!$J16)*('[1]MISE EN PLACE NUMEROS '!$C$13:$C$2012),""),COLUMN(X14))))</f>
        <v>0</v>
      </c>
      <c r="AL16" s="33" cm="1">
        <f t="array" ref="AL16">IF($J16="","",SUMPRODUCT(LARGE(IFERROR(('[1]MISE EN PLACE NUMEROS '!$D$13:$D$2012=TOMBOLA!$J16)*('[1]MISE EN PLACE NUMEROS '!$C$13:$C$2012),""),COLUMN(Y14))))</f>
        <v>0</v>
      </c>
      <c r="AM16" s="33" cm="1">
        <f t="array" ref="AM16">IF($J16="","",SUMPRODUCT(LARGE(IFERROR(('[1]MISE EN PLACE NUMEROS '!$D$13:$D$2012=TOMBOLA!$J16)*('[1]MISE EN PLACE NUMEROS '!$C$13:$C$2012),""),COLUMN(Z14))))</f>
        <v>0</v>
      </c>
      <c r="AN16" s="33" cm="1">
        <f t="array" ref="AN16">IF($J16="","",SUMPRODUCT(LARGE(IFERROR(('[1]MISE EN PLACE NUMEROS '!$D$13:$D$2012=TOMBOLA!$J16)*('[1]MISE EN PLACE NUMEROS '!$C$13:$C$2012),""),COLUMN(AA14))))</f>
        <v>0</v>
      </c>
      <c r="AO16" s="33" cm="1">
        <f t="array" ref="AO16">IF($J16="","",SUMPRODUCT(LARGE(IFERROR(('[1]MISE EN PLACE NUMEROS '!$D$13:$D$2012=TOMBOLA!$J16)*('[1]MISE EN PLACE NUMEROS '!$C$13:$C$2012),""),COLUMN(AB14))))</f>
        <v>0</v>
      </c>
      <c r="AP16" s="33" cm="1">
        <f t="array" ref="AP16">IF($J16="","",SUMPRODUCT(LARGE(IFERROR(('[1]MISE EN PLACE NUMEROS '!$D$13:$D$2012=TOMBOLA!$J16)*('[1]MISE EN PLACE NUMEROS '!$C$13:$C$2012),""),COLUMN(AC14))))</f>
        <v>0</v>
      </c>
      <c r="AQ16" s="33" cm="1">
        <f t="array" ref="AQ16">IF($J16="","",SUMPRODUCT(LARGE(IFERROR(('[1]MISE EN PLACE NUMEROS '!$D$13:$D$2012=TOMBOLA!$J16)*('[1]MISE EN PLACE NUMEROS '!$C$13:$C$2012),""),COLUMN(AD14))))</f>
        <v>0</v>
      </c>
      <c r="AR16" s="33" cm="1">
        <f t="array" ref="AR16">IF($J16="","",SUMPRODUCT(LARGE(IFERROR(('[1]MISE EN PLACE NUMEROS '!$D$13:$D$2012=TOMBOLA!$J16)*('[1]MISE EN PLACE NUMEROS '!$C$13:$C$2012),""),COLUMN(AE14))))</f>
        <v>0</v>
      </c>
      <c r="AS16" s="33" cm="1">
        <f t="array" ref="AS16">IF($J16="","",SUMPRODUCT(LARGE(IFERROR(('[1]MISE EN PLACE NUMEROS '!$D$13:$D$2012=TOMBOLA!$J16)*('[1]MISE EN PLACE NUMEROS '!$C$13:$C$2012),""),COLUMN(AF14))))</f>
        <v>0</v>
      </c>
      <c r="AT16" s="33" cm="1">
        <f t="array" ref="AT16">IF($J16="","",SUMPRODUCT(LARGE(IFERROR(('[1]MISE EN PLACE NUMEROS '!$D$13:$D$2012=TOMBOLA!$J16)*('[1]MISE EN PLACE NUMEROS '!$C$13:$C$2012),""),COLUMN(AG14))))</f>
        <v>0</v>
      </c>
      <c r="AU16" s="33" cm="1">
        <f t="array" ref="AU16">IF($J16="","",SUMPRODUCT(LARGE(IFERROR(('[1]MISE EN PLACE NUMEROS '!$D$13:$D$2012=TOMBOLA!$J16)*('[1]MISE EN PLACE NUMEROS '!$C$13:$C$2012),""),COLUMN(AH14))))</f>
        <v>0</v>
      </c>
      <c r="AV16" s="33" cm="1">
        <f t="array" ref="AV16">IF($J16="","",SUMPRODUCT(LARGE(IFERROR(('[1]MISE EN PLACE NUMEROS '!$D$13:$D$2012=TOMBOLA!$J16)*('[1]MISE EN PLACE NUMEROS '!$C$13:$C$2012),""),COLUMN(AI14))))</f>
        <v>0</v>
      </c>
      <c r="AW16" s="33" cm="1">
        <f t="array" ref="AW16">IF($J16="","",SUMPRODUCT(LARGE(IFERROR(('[1]MISE EN PLACE NUMEROS '!$D$13:$D$2012=TOMBOLA!$J16)*('[1]MISE EN PLACE NUMEROS '!$C$13:$C$2012),""),COLUMN(AJ14))))</f>
        <v>0</v>
      </c>
      <c r="AX16" s="33" cm="1">
        <f t="array" ref="AX16">IF($J16="","",SUMPRODUCT(LARGE(IFERROR(('[1]MISE EN PLACE NUMEROS '!$D$13:$D$2012=TOMBOLA!$J16)*('[1]MISE EN PLACE NUMEROS '!$C$13:$C$2012),""),COLUMN(AK14))))</f>
        <v>0</v>
      </c>
      <c r="AY16" s="33" cm="1">
        <f t="array" ref="AY16">IF($J16="","",SUMPRODUCT(LARGE(IFERROR(('[1]MISE EN PLACE NUMEROS '!$D$13:$D$2012=TOMBOLA!$J16)*('[1]MISE EN PLACE NUMEROS '!$C$13:$C$2012),""),COLUMN(AL14))))</f>
        <v>0</v>
      </c>
      <c r="AZ16" s="33" cm="1">
        <f t="array" ref="AZ16">IF($J16="","",SUMPRODUCT(LARGE(IFERROR(('[1]MISE EN PLACE NUMEROS '!$D$13:$D$2012=TOMBOLA!$J16)*('[1]MISE EN PLACE NUMEROS '!$C$13:$C$2012),""),COLUMN(AM14))))</f>
        <v>0</v>
      </c>
      <c r="BA16" s="33" cm="1">
        <f t="array" ref="BA16">IF($J16="","",SUMPRODUCT(LARGE(IFERROR(('[1]MISE EN PLACE NUMEROS '!$D$13:$D$2012=TOMBOLA!$J16)*('[1]MISE EN PLACE NUMEROS '!$C$13:$C$2012),""),COLUMN(AN14))))</f>
        <v>0</v>
      </c>
      <c r="BB16" s="33" cm="1">
        <f t="array" ref="BB16">IF($J16="","",SUMPRODUCT(LARGE(IFERROR(('[1]MISE EN PLACE NUMEROS '!$D$13:$D$2012=TOMBOLA!$J16)*('[1]MISE EN PLACE NUMEROS '!$C$13:$C$2012),""),COLUMN(AO14))))</f>
        <v>0</v>
      </c>
      <c r="BC16" s="33" cm="1">
        <f t="array" ref="BC16">IF($J16="","",SUMPRODUCT(LARGE(IFERROR(('[1]MISE EN PLACE NUMEROS '!$D$13:$D$2012=TOMBOLA!$J16)*('[1]MISE EN PLACE NUMEROS '!$C$13:$C$2012),""),COLUMN(AP14))))</f>
        <v>0</v>
      </c>
      <c r="BD16" s="33" cm="1">
        <f t="array" ref="BD16">IF($J16="","",SUMPRODUCT(LARGE(IFERROR(('[1]MISE EN PLACE NUMEROS '!$D$13:$D$2012=TOMBOLA!$J16)*('[1]MISE EN PLACE NUMEROS '!$C$13:$C$2012),""),COLUMN(AQ14))))</f>
        <v>0</v>
      </c>
      <c r="BE16" s="33" cm="1">
        <f t="array" ref="BE16">IF($J16="","",SUMPRODUCT(LARGE(IFERROR(('[1]MISE EN PLACE NUMEROS '!$D$13:$D$2012=TOMBOLA!$J16)*('[1]MISE EN PLACE NUMEROS '!$C$13:$C$2012),""),COLUMN(AR14))))</f>
        <v>0</v>
      </c>
      <c r="BF16" s="33" cm="1">
        <f t="array" ref="BF16">IF($J16="","",SUMPRODUCT(LARGE(IFERROR(('[1]MISE EN PLACE NUMEROS '!$D$13:$D$2012=TOMBOLA!$J16)*('[1]MISE EN PLACE NUMEROS '!$C$13:$C$2012),""),COLUMN(AS14))))</f>
        <v>0</v>
      </c>
      <c r="BG16" s="33" cm="1">
        <f t="array" ref="BG16">IF($J16="","",SUMPRODUCT(LARGE(IFERROR(('[1]MISE EN PLACE NUMEROS '!$D$13:$D$2012=TOMBOLA!$J16)*('[1]MISE EN PLACE NUMEROS '!$C$13:$C$2012),""),COLUMN(AT14))))</f>
        <v>0</v>
      </c>
      <c r="BH16" s="33" cm="1">
        <f t="array" ref="BH16">IF($J16="","",SUMPRODUCT(LARGE(IFERROR(('[1]MISE EN PLACE NUMEROS '!$D$13:$D$2012=TOMBOLA!$J16)*('[1]MISE EN PLACE NUMEROS '!$C$13:$C$2012),""),COLUMN(AU14))))</f>
        <v>0</v>
      </c>
      <c r="BI16" s="38" t="str">
        <f>J16</f>
        <v xml:space="preserve">David </v>
      </c>
      <c r="BK16" s="1">
        <v>4</v>
      </c>
      <c r="BL16" s="34"/>
      <c r="BM16" s="1">
        <v>14</v>
      </c>
      <c r="BN16" s="34"/>
      <c r="BO16" s="1">
        <v>24</v>
      </c>
      <c r="BP16" s="34"/>
      <c r="BQ16" s="1">
        <v>34</v>
      </c>
      <c r="BR16" s="34"/>
      <c r="BS16" s="1">
        <v>44</v>
      </c>
      <c r="BT16" s="34"/>
    </row>
    <row r="17" spans="1:73" x14ac:dyDescent="0.2">
      <c r="A17" s="37"/>
      <c r="B17" s="36"/>
      <c r="C17" s="34"/>
      <c r="D17" s="35"/>
      <c r="F17" s="34"/>
      <c r="J17" s="32"/>
      <c r="K17" s="33"/>
      <c r="L17" s="33"/>
      <c r="M17" s="33"/>
      <c r="N17" s="33"/>
      <c r="O17" s="33"/>
      <c r="P17" s="33"/>
      <c r="Q17" s="33"/>
      <c r="R17" s="33"/>
      <c r="S17" s="33"/>
      <c r="T17" s="33"/>
      <c r="U17" s="33"/>
      <c r="V17" s="33"/>
      <c r="W17" s="33"/>
      <c r="X17" s="33"/>
      <c r="Y17" s="33"/>
      <c r="Z17" s="33"/>
      <c r="AA17" s="33"/>
      <c r="AB17" s="33"/>
      <c r="AC17" s="33"/>
      <c r="AD17" s="33"/>
      <c r="AE17" s="33"/>
      <c r="AF17" s="33"/>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c r="BG17" s="33"/>
      <c r="BH17" s="33"/>
      <c r="BI17" s="38"/>
      <c r="BK17" s="1">
        <v>5</v>
      </c>
      <c r="BL17" s="34"/>
      <c r="BM17" s="1">
        <v>15</v>
      </c>
      <c r="BN17" s="34"/>
      <c r="BO17" s="1">
        <v>25</v>
      </c>
      <c r="BP17" s="34"/>
      <c r="BQ17" s="1">
        <v>35</v>
      </c>
      <c r="BR17" s="34"/>
      <c r="BS17" s="1">
        <v>45</v>
      </c>
      <c r="BT17" s="34"/>
    </row>
    <row r="18" spans="1:73" x14ac:dyDescent="0.2">
      <c r="A18" s="37"/>
      <c r="B18" s="36"/>
      <c r="C18" s="34"/>
      <c r="D18" s="35"/>
      <c r="F18" s="34"/>
      <c r="J18" s="32"/>
      <c r="K18" s="33"/>
      <c r="L18" s="33"/>
      <c r="M18" s="33"/>
      <c r="N18" s="33"/>
      <c r="O18" s="33"/>
      <c r="P18" s="33"/>
      <c r="Q18" s="33"/>
      <c r="R18" s="33"/>
      <c r="S18" s="33"/>
      <c r="T18" s="33"/>
      <c r="U18" s="33"/>
      <c r="V18" s="33"/>
      <c r="W18" s="33"/>
      <c r="X18" s="33"/>
      <c r="Y18" s="33"/>
      <c r="Z18" s="33"/>
      <c r="AA18" s="33"/>
      <c r="AB18" s="33"/>
      <c r="AC18" s="33"/>
      <c r="AD18" s="33"/>
      <c r="AE18" s="33"/>
      <c r="AF18" s="33"/>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8"/>
      <c r="BK18" s="1">
        <v>6</v>
      </c>
      <c r="BL18" s="34"/>
      <c r="BM18" s="1">
        <v>16</v>
      </c>
      <c r="BN18" s="34"/>
      <c r="BO18" s="1">
        <v>26</v>
      </c>
      <c r="BP18" s="34"/>
      <c r="BQ18" s="1">
        <v>36</v>
      </c>
      <c r="BR18" s="34"/>
      <c r="BS18" s="1">
        <v>46</v>
      </c>
      <c r="BT18" s="34"/>
    </row>
    <row r="19" spans="1:73" x14ac:dyDescent="0.2">
      <c r="A19" s="37"/>
      <c r="B19" s="36"/>
      <c r="C19" s="34"/>
      <c r="D19" s="35"/>
      <c r="F19" s="34"/>
      <c r="J19" s="32"/>
      <c r="K19" s="33"/>
      <c r="L19" s="33"/>
      <c r="M19" s="33"/>
      <c r="N19" s="33"/>
      <c r="O19" s="33"/>
      <c r="P19" s="33"/>
      <c r="Q19" s="33"/>
      <c r="R19" s="33"/>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8"/>
      <c r="BK19" s="1">
        <v>7</v>
      </c>
      <c r="BL19" s="34"/>
      <c r="BM19" s="1">
        <v>17</v>
      </c>
      <c r="BN19" s="34"/>
      <c r="BO19" s="1">
        <v>27</v>
      </c>
      <c r="BP19" s="34"/>
      <c r="BQ19" s="1">
        <v>37</v>
      </c>
      <c r="BR19" s="34"/>
      <c r="BS19" s="1">
        <v>47</v>
      </c>
      <c r="BT19" s="34"/>
    </row>
    <row r="20" spans="1:73" x14ac:dyDescent="0.2">
      <c r="A20" s="37"/>
      <c r="B20" s="36"/>
      <c r="C20" s="34"/>
      <c r="D20" s="35"/>
      <c r="F20" s="34"/>
      <c r="J20" s="32"/>
      <c r="K20" s="33"/>
      <c r="L20" s="33"/>
      <c r="M20" s="33"/>
      <c r="N20" s="33"/>
      <c r="O20" s="33"/>
      <c r="P20" s="33"/>
      <c r="Q20" s="33"/>
      <c r="R20" s="33"/>
      <c r="S20" s="33"/>
      <c r="T20" s="33"/>
      <c r="U20" s="33"/>
      <c r="V20" s="33"/>
      <c r="W20" s="33"/>
      <c r="X20" s="33"/>
      <c r="Y20" s="33"/>
      <c r="Z20" s="33"/>
      <c r="AA20" s="33"/>
      <c r="AB20" s="33"/>
      <c r="AC20" s="33"/>
      <c r="AD20" s="33"/>
      <c r="AE20" s="33"/>
      <c r="AF20" s="33"/>
      <c r="AG20" s="33"/>
      <c r="AH20" s="33"/>
      <c r="AI20" s="33"/>
      <c r="AJ20" s="33"/>
      <c r="AK20" s="33"/>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8"/>
      <c r="BK20" s="1">
        <v>8</v>
      </c>
      <c r="BL20" s="34"/>
      <c r="BM20" s="1">
        <v>18</v>
      </c>
      <c r="BN20" s="34"/>
      <c r="BO20" s="1">
        <v>28</v>
      </c>
      <c r="BP20" s="34"/>
      <c r="BQ20" s="1">
        <v>38</v>
      </c>
      <c r="BR20" s="34"/>
      <c r="BS20" s="1">
        <v>48</v>
      </c>
      <c r="BT20" s="34"/>
    </row>
    <row r="21" spans="1:73" x14ac:dyDescent="0.2">
      <c r="A21" s="37"/>
      <c r="B21" s="36"/>
      <c r="C21" s="34"/>
      <c r="D21" s="35"/>
      <c r="F21" s="34"/>
      <c r="J21" s="32"/>
      <c r="K21" s="33"/>
      <c r="L21" s="33"/>
      <c r="M21" s="33"/>
      <c r="N21" s="33"/>
      <c r="O21" s="33"/>
      <c r="P21" s="33"/>
      <c r="Q21" s="33"/>
      <c r="R21" s="33"/>
      <c r="S21" s="33"/>
      <c r="T21" s="33"/>
      <c r="U21" s="33"/>
      <c r="V21" s="33"/>
      <c r="W21" s="33"/>
      <c r="X21" s="33"/>
      <c r="Y21" s="33"/>
      <c r="Z21" s="33"/>
      <c r="AA21" s="33"/>
      <c r="AB21" s="33"/>
      <c r="AC21" s="33"/>
      <c r="AD21" s="33"/>
      <c r="AE21" s="33"/>
      <c r="AF21" s="33"/>
      <c r="AG21" s="33"/>
      <c r="AH21" s="33"/>
      <c r="AI21" s="33"/>
      <c r="AJ21" s="33"/>
      <c r="AK21" s="33"/>
      <c r="AL21" s="33"/>
      <c r="AM21" s="33"/>
      <c r="AN21" s="33"/>
      <c r="AO21" s="33"/>
      <c r="AP21" s="33"/>
      <c r="AQ21" s="33"/>
      <c r="AR21" s="33"/>
      <c r="AS21" s="33"/>
      <c r="AT21" s="33"/>
      <c r="AU21" s="33"/>
      <c r="AV21" s="33"/>
      <c r="AW21" s="33"/>
      <c r="AX21" s="33"/>
      <c r="AY21" s="33"/>
      <c r="AZ21" s="33"/>
      <c r="BA21" s="33"/>
      <c r="BB21" s="33"/>
      <c r="BC21" s="33"/>
      <c r="BD21" s="33"/>
      <c r="BE21" s="33"/>
      <c r="BF21" s="33"/>
      <c r="BG21" s="33"/>
      <c r="BH21" s="33"/>
      <c r="BI21" s="38"/>
      <c r="BK21" s="1">
        <v>9</v>
      </c>
      <c r="BL21" s="34"/>
      <c r="BM21" s="1">
        <v>19</v>
      </c>
      <c r="BN21" s="34"/>
      <c r="BO21" s="1">
        <v>29</v>
      </c>
      <c r="BP21" s="34"/>
      <c r="BQ21" s="1">
        <v>39</v>
      </c>
      <c r="BR21" s="34"/>
      <c r="BS21" s="1">
        <v>49</v>
      </c>
    </row>
    <row r="22" spans="1:73" x14ac:dyDescent="0.2">
      <c r="A22" s="37"/>
      <c r="B22" s="36"/>
      <c r="C22" s="34"/>
      <c r="D22" s="35"/>
      <c r="F22" s="34"/>
      <c r="J22" s="32"/>
      <c r="K22" s="33"/>
      <c r="L22" s="33"/>
      <c r="M22" s="33"/>
      <c r="N22" s="33"/>
      <c r="O22" s="33"/>
      <c r="P22" s="33"/>
      <c r="Q22" s="33"/>
      <c r="R22" s="33"/>
      <c r="S22" s="33"/>
      <c r="T22" s="33"/>
      <c r="U22" s="33"/>
      <c r="V22" s="33"/>
      <c r="W22" s="33"/>
      <c r="X22" s="33"/>
      <c r="Y22" s="33"/>
      <c r="Z22" s="33"/>
      <c r="AA22" s="33"/>
      <c r="AB22" s="33"/>
      <c r="AC22" s="33"/>
      <c r="AD22" s="33"/>
      <c r="AE22" s="33"/>
      <c r="AF22" s="33"/>
      <c r="AG22" s="33"/>
      <c r="AH22" s="33"/>
      <c r="AI22" s="33"/>
      <c r="AJ22" s="33"/>
      <c r="AK22" s="33"/>
      <c r="AL22" s="33"/>
      <c r="AM22" s="33"/>
      <c r="AN22" s="33"/>
      <c r="AO22" s="33"/>
      <c r="AP22" s="33"/>
      <c r="AQ22" s="33"/>
      <c r="AR22" s="33"/>
      <c r="AS22" s="33"/>
      <c r="AT22" s="33"/>
      <c r="AU22" s="33"/>
      <c r="AV22" s="33"/>
      <c r="AW22" s="33"/>
      <c r="AX22" s="33"/>
      <c r="AY22" s="33"/>
      <c r="AZ22" s="33"/>
      <c r="BA22" s="33"/>
      <c r="BB22" s="33"/>
      <c r="BC22" s="33"/>
      <c r="BD22" s="33"/>
      <c r="BE22" s="33"/>
      <c r="BF22" s="33"/>
      <c r="BG22" s="33"/>
      <c r="BH22" s="33"/>
      <c r="BI22" s="38"/>
      <c r="BK22" s="1">
        <v>10</v>
      </c>
      <c r="BL22" s="34"/>
      <c r="BM22" s="1">
        <v>20</v>
      </c>
      <c r="BN22" s="34"/>
      <c r="BO22" s="1">
        <v>30</v>
      </c>
      <c r="BP22" s="34"/>
      <c r="BQ22" s="1">
        <v>40</v>
      </c>
      <c r="BR22" s="34"/>
      <c r="BS22" s="1">
        <v>50</v>
      </c>
      <c r="BT22" s="34"/>
    </row>
    <row r="23" spans="1:73" x14ac:dyDescent="0.2">
      <c r="A23" s="37"/>
      <c r="B23" s="36"/>
      <c r="C23" s="34"/>
      <c r="D23" s="35"/>
      <c r="F23" s="34"/>
      <c r="J23" s="32"/>
      <c r="K23" s="33"/>
      <c r="L23" s="33"/>
      <c r="M23" s="33"/>
      <c r="N23" s="33"/>
      <c r="O23" s="33"/>
      <c r="P23" s="33"/>
      <c r="Q23" s="33"/>
      <c r="R23" s="33"/>
      <c r="S23" s="33"/>
      <c r="T23" s="33"/>
      <c r="U23" s="33"/>
      <c r="V23" s="33"/>
      <c r="W23" s="33"/>
      <c r="X23" s="33"/>
      <c r="Y23" s="33"/>
      <c r="Z23" s="33"/>
      <c r="AA23" s="33"/>
      <c r="AB23" s="33"/>
      <c r="AC23" s="33"/>
      <c r="AD23" s="33"/>
      <c r="AE23" s="33"/>
      <c r="AF23" s="33"/>
      <c r="AG23" s="33"/>
      <c r="AH23" s="33"/>
      <c r="AI23" s="33"/>
      <c r="AJ23" s="33"/>
      <c r="AK23" s="33"/>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8"/>
    </row>
    <row r="24" spans="1:73" x14ac:dyDescent="0.2">
      <c r="A24" s="37"/>
      <c r="B24" s="36"/>
      <c r="C24" s="34"/>
      <c r="D24" s="35"/>
      <c r="F24" s="34"/>
      <c r="J24" s="32"/>
      <c r="K24" s="33"/>
      <c r="L24" s="33"/>
      <c r="M24" s="33"/>
      <c r="N24" s="33"/>
      <c r="O24" s="33"/>
      <c r="P24" s="33"/>
      <c r="Q24" s="33"/>
      <c r="R24" s="33"/>
      <c r="S24" s="33"/>
      <c r="T24" s="33"/>
      <c r="U24" s="33"/>
      <c r="V24" s="33"/>
      <c r="W24" s="33"/>
      <c r="X24" s="33"/>
      <c r="Y24" s="33"/>
      <c r="Z24" s="33"/>
      <c r="AA24" s="33"/>
      <c r="AB24" s="33"/>
      <c r="AC24" s="33"/>
      <c r="AD24" s="33"/>
      <c r="AE24" s="33"/>
      <c r="AF24" s="33"/>
      <c r="AG24" s="33"/>
      <c r="AH24" s="33"/>
      <c r="AI24" s="33"/>
      <c r="AJ24" s="33"/>
      <c r="AK24" s="33"/>
      <c r="AL24" s="33"/>
      <c r="AM24" s="33"/>
      <c r="AN24" s="33"/>
      <c r="AO24" s="33"/>
      <c r="AP24" s="33"/>
      <c r="AQ24" s="33"/>
      <c r="AR24" s="33"/>
      <c r="AS24" s="33"/>
      <c r="AT24" s="33"/>
      <c r="AU24" s="33"/>
      <c r="AV24" s="33"/>
      <c r="AW24" s="33"/>
      <c r="AX24" s="33"/>
      <c r="AY24" s="33"/>
      <c r="AZ24" s="33"/>
      <c r="BA24" s="33"/>
      <c r="BB24" s="33"/>
      <c r="BC24" s="33"/>
      <c r="BD24" s="33"/>
      <c r="BE24" s="33"/>
      <c r="BF24" s="33"/>
      <c r="BG24" s="33"/>
      <c r="BH24" s="33"/>
      <c r="BI24" s="38"/>
    </row>
    <row r="25" spans="1:73" x14ac:dyDescent="0.2">
      <c r="A25" s="37"/>
      <c r="B25" s="36"/>
      <c r="C25" s="34"/>
      <c r="D25" s="35"/>
      <c r="F25" s="34"/>
      <c r="J25" s="32"/>
      <c r="K25" s="33"/>
      <c r="L25" s="33"/>
      <c r="M25" s="33"/>
      <c r="N25" s="33"/>
      <c r="O25" s="33"/>
      <c r="P25" s="33"/>
      <c r="Q25" s="33"/>
      <c r="R25" s="33"/>
      <c r="S25" s="33"/>
      <c r="T25" s="33"/>
      <c r="U25" s="33"/>
      <c r="V25" s="33"/>
      <c r="W25" s="33"/>
      <c r="X25" s="33"/>
      <c r="Y25" s="33"/>
      <c r="Z25" s="33"/>
      <c r="AA25" s="33"/>
      <c r="AB25" s="33"/>
      <c r="AC25" s="33"/>
      <c r="AD25" s="33"/>
      <c r="AE25" s="33"/>
      <c r="AF25" s="33"/>
      <c r="AG25" s="33"/>
      <c r="AH25" s="33"/>
      <c r="AI25" s="33"/>
      <c r="AJ25" s="33"/>
      <c r="AK25" s="33"/>
      <c r="AL25" s="33"/>
      <c r="AM25" s="33"/>
      <c r="AN25" s="33"/>
      <c r="AO25" s="33"/>
      <c r="AP25" s="33"/>
      <c r="AQ25" s="33"/>
      <c r="AR25" s="33"/>
      <c r="AS25" s="33"/>
      <c r="AT25" s="33"/>
      <c r="AU25" s="33"/>
      <c r="AV25" s="33"/>
      <c r="AW25" s="33"/>
      <c r="AX25" s="33"/>
      <c r="AY25" s="33"/>
      <c r="AZ25" s="33"/>
      <c r="BA25" s="33"/>
      <c r="BB25" s="33"/>
      <c r="BC25" s="33"/>
      <c r="BD25" s="33"/>
      <c r="BE25" s="33"/>
      <c r="BF25" s="33"/>
      <c r="BG25" s="33"/>
      <c r="BH25" s="33"/>
      <c r="BI25" s="38"/>
    </row>
    <row r="26" spans="1:73" x14ac:dyDescent="0.2">
      <c r="A26" s="37"/>
      <c r="B26" s="36"/>
      <c r="C26" s="34"/>
      <c r="D26" s="35"/>
      <c r="F26" s="34"/>
      <c r="J26" s="32"/>
      <c r="K26" s="33"/>
      <c r="L26" s="33"/>
      <c r="M26" s="33"/>
      <c r="N26" s="33"/>
      <c r="O26" s="33"/>
      <c r="P26" s="33"/>
      <c r="Q26" s="33"/>
      <c r="R26" s="33"/>
      <c r="S26" s="33"/>
      <c r="T26" s="33"/>
      <c r="U26" s="33"/>
      <c r="V26" s="33"/>
      <c r="W26" s="33"/>
      <c r="X26" s="33"/>
      <c r="Y26" s="33"/>
      <c r="Z26" s="33"/>
      <c r="AA26" s="33"/>
      <c r="AB26" s="33"/>
      <c r="AC26" s="33"/>
      <c r="AD26" s="33"/>
      <c r="AE26" s="33"/>
      <c r="AF26" s="33"/>
      <c r="AG26" s="33"/>
      <c r="AH26" s="33"/>
      <c r="AI26" s="33"/>
      <c r="AJ26" s="33"/>
      <c r="AK26" s="33"/>
      <c r="AL26" s="33"/>
      <c r="AM26" s="33"/>
      <c r="AN26" s="33"/>
      <c r="AO26" s="33"/>
      <c r="AP26" s="33"/>
      <c r="AQ26" s="33"/>
      <c r="AR26" s="33"/>
      <c r="AS26" s="33"/>
      <c r="AT26" s="33"/>
      <c r="AU26" s="33"/>
      <c r="AV26" s="33"/>
      <c r="AW26" s="33"/>
      <c r="AX26" s="33"/>
      <c r="AY26" s="33"/>
      <c r="AZ26" s="33"/>
      <c r="BA26" s="33"/>
      <c r="BB26" s="33"/>
      <c r="BC26" s="33"/>
      <c r="BD26" s="33"/>
      <c r="BE26" s="33"/>
      <c r="BF26" s="33"/>
      <c r="BG26" s="33"/>
      <c r="BH26" s="33"/>
      <c r="BI26" s="38"/>
    </row>
    <row r="27" spans="1:73" x14ac:dyDescent="0.2">
      <c r="A27" s="37"/>
      <c r="B27" s="36"/>
      <c r="C27" s="34"/>
      <c r="D27" s="35"/>
      <c r="F27" s="34"/>
      <c r="J27" s="32"/>
      <c r="K27" s="33"/>
      <c r="L27" s="33"/>
      <c r="M27" s="33"/>
      <c r="N27" s="33"/>
      <c r="O27" s="33"/>
      <c r="P27" s="33"/>
      <c r="Q27" s="33"/>
      <c r="R27" s="33"/>
      <c r="S27" s="33"/>
      <c r="T27" s="33"/>
      <c r="U27" s="33"/>
      <c r="V27" s="33"/>
      <c r="W27" s="33"/>
      <c r="X27" s="33"/>
      <c r="Y27" s="33"/>
      <c r="Z27" s="33"/>
      <c r="AA27" s="33"/>
      <c r="AB27" s="33"/>
      <c r="AC27" s="33"/>
      <c r="AD27" s="33"/>
      <c r="AE27" s="33"/>
      <c r="AF27" s="33"/>
      <c r="AG27" s="33"/>
      <c r="AH27" s="33"/>
      <c r="AI27" s="33"/>
      <c r="AJ27" s="33"/>
      <c r="AK27" s="33"/>
      <c r="AL27" s="33"/>
      <c r="AM27" s="33"/>
      <c r="AN27" s="33"/>
      <c r="AO27" s="33"/>
      <c r="AP27" s="33"/>
      <c r="AQ27" s="33"/>
      <c r="AR27" s="33"/>
      <c r="AS27" s="33"/>
      <c r="AT27" s="33"/>
      <c r="AU27" s="33"/>
      <c r="AV27" s="33"/>
      <c r="AW27" s="33"/>
      <c r="AX27" s="33"/>
      <c r="AY27" s="33"/>
      <c r="AZ27" s="33"/>
      <c r="BA27" s="33"/>
      <c r="BB27" s="33"/>
      <c r="BC27" s="33"/>
      <c r="BD27" s="33"/>
      <c r="BE27" s="33"/>
      <c r="BF27" s="33"/>
      <c r="BG27" s="33"/>
      <c r="BH27" s="33"/>
      <c r="BI27" s="38"/>
      <c r="BL27" s="50" t="s">
        <v>20</v>
      </c>
      <c r="BM27" s="50"/>
      <c r="BN27" s="50"/>
      <c r="BO27" s="50"/>
      <c r="BP27" s="50"/>
      <c r="BQ27" s="50"/>
      <c r="BR27" s="50"/>
      <c r="BS27" s="50"/>
      <c r="BT27" s="50"/>
      <c r="BU27" s="50"/>
    </row>
    <row r="28" spans="1:73" x14ac:dyDescent="0.2">
      <c r="A28" s="37"/>
      <c r="B28" s="36"/>
      <c r="C28" s="34"/>
      <c r="D28" s="35"/>
      <c r="F28" s="34"/>
      <c r="J28" s="32"/>
      <c r="K28" s="33"/>
      <c r="L28" s="33"/>
      <c r="M28" s="33"/>
      <c r="N28" s="33"/>
      <c r="O28" s="33"/>
      <c r="P28" s="33"/>
      <c r="Q28" s="33"/>
      <c r="R28" s="33"/>
      <c r="S28" s="33"/>
      <c r="T28" s="33"/>
      <c r="U28" s="33"/>
      <c r="V28" s="33"/>
      <c r="W28" s="33"/>
      <c r="X28" s="33"/>
      <c r="Y28" s="33"/>
      <c r="Z28" s="33"/>
      <c r="AA28" s="33"/>
      <c r="AB28" s="33"/>
      <c r="AC28" s="33"/>
      <c r="AD28" s="33"/>
      <c r="AE28" s="33"/>
      <c r="AF28" s="33"/>
      <c r="AG28" s="33"/>
      <c r="AH28" s="33"/>
      <c r="AI28" s="33"/>
      <c r="AJ28" s="33"/>
      <c r="AK28" s="33"/>
      <c r="AL28" s="33"/>
      <c r="AM28" s="33"/>
      <c r="AN28" s="33"/>
      <c r="AO28" s="33"/>
      <c r="AP28" s="33"/>
      <c r="AQ28" s="33"/>
      <c r="AR28" s="33"/>
      <c r="AS28" s="33"/>
      <c r="AT28" s="33"/>
      <c r="AU28" s="33"/>
      <c r="AV28" s="33"/>
      <c r="AW28" s="33"/>
      <c r="AX28" s="33"/>
      <c r="AY28" s="33"/>
      <c r="AZ28" s="33"/>
      <c r="BA28" s="33"/>
      <c r="BB28" s="33"/>
      <c r="BC28" s="33"/>
      <c r="BD28" s="33"/>
      <c r="BE28" s="33"/>
      <c r="BF28" s="33"/>
      <c r="BG28" s="33"/>
      <c r="BH28" s="33"/>
      <c r="BI28" s="38"/>
      <c r="BL28" s="50"/>
      <c r="BM28" s="50"/>
      <c r="BN28" s="50"/>
      <c r="BO28" s="50"/>
      <c r="BP28" s="50"/>
      <c r="BQ28" s="50"/>
      <c r="BR28" s="50"/>
      <c r="BS28" s="50"/>
      <c r="BT28" s="50"/>
      <c r="BU28" s="50"/>
    </row>
    <row r="29" spans="1:73" x14ac:dyDescent="0.2">
      <c r="A29" s="37"/>
      <c r="B29" s="36"/>
      <c r="C29" s="34"/>
      <c r="D29" s="35"/>
      <c r="F29" s="34"/>
      <c r="J29" s="32"/>
      <c r="K29" s="33"/>
      <c r="L29" s="33"/>
      <c r="M29" s="33"/>
      <c r="N29" s="33"/>
      <c r="O29" s="33"/>
      <c r="P29" s="33"/>
      <c r="Q29" s="33"/>
      <c r="R29" s="33"/>
      <c r="S29" s="33"/>
      <c r="T29" s="33"/>
      <c r="U29" s="33"/>
      <c r="V29" s="33"/>
      <c r="W29" s="33"/>
      <c r="X29" s="33"/>
      <c r="Y29" s="33"/>
      <c r="Z29" s="33"/>
      <c r="AA29" s="33"/>
      <c r="AB29" s="33"/>
      <c r="AC29" s="33"/>
      <c r="AD29" s="33"/>
      <c r="AE29" s="33"/>
      <c r="AF29" s="33"/>
      <c r="AG29" s="33"/>
      <c r="AH29" s="33"/>
      <c r="AI29" s="33"/>
      <c r="AJ29" s="33"/>
      <c r="AK29" s="33"/>
      <c r="AL29" s="33"/>
      <c r="AM29" s="33"/>
      <c r="AN29" s="33"/>
      <c r="AO29" s="33"/>
      <c r="AP29" s="33"/>
      <c r="AQ29" s="33"/>
      <c r="AR29" s="33"/>
      <c r="AS29" s="33"/>
      <c r="AT29" s="33"/>
      <c r="AU29" s="33"/>
      <c r="AV29" s="33"/>
      <c r="AW29" s="33"/>
      <c r="AX29" s="33"/>
      <c r="AY29" s="33"/>
      <c r="AZ29" s="33"/>
      <c r="BA29" s="33"/>
      <c r="BB29" s="33"/>
      <c r="BC29" s="33"/>
      <c r="BD29" s="33"/>
      <c r="BE29" s="33"/>
      <c r="BF29" s="33"/>
      <c r="BG29" s="33"/>
      <c r="BH29" s="33"/>
      <c r="BI29" s="38"/>
      <c r="BL29" s="50"/>
      <c r="BM29" s="50"/>
      <c r="BN29" s="50"/>
      <c r="BO29" s="50"/>
      <c r="BP29" s="50"/>
      <c r="BQ29" s="50"/>
      <c r="BR29" s="50"/>
      <c r="BS29" s="50"/>
      <c r="BT29" s="50"/>
      <c r="BU29" s="50"/>
    </row>
    <row r="30" spans="1:73" x14ac:dyDescent="0.2">
      <c r="A30" s="37"/>
      <c r="B30" s="36"/>
      <c r="C30" s="34"/>
      <c r="D30" s="35"/>
      <c r="F30" s="34"/>
      <c r="J30" s="32"/>
      <c r="K30" s="33"/>
      <c r="L30" s="33"/>
      <c r="M30" s="33"/>
      <c r="N30" s="33"/>
      <c r="O30" s="33"/>
      <c r="P30" s="33"/>
      <c r="Q30" s="33"/>
      <c r="R30" s="33"/>
      <c r="S30" s="33"/>
      <c r="T30" s="33"/>
      <c r="U30" s="33"/>
      <c r="V30" s="33"/>
      <c r="W30" s="33"/>
      <c r="X30" s="33"/>
      <c r="Y30" s="33"/>
      <c r="Z30" s="33"/>
      <c r="AA30" s="33"/>
      <c r="AB30" s="33"/>
      <c r="AC30" s="33"/>
      <c r="AD30" s="33"/>
      <c r="AE30" s="33"/>
      <c r="AF30" s="33"/>
      <c r="AG30" s="33"/>
      <c r="AH30" s="33"/>
      <c r="AI30" s="33"/>
      <c r="AJ30" s="33"/>
      <c r="AK30" s="33"/>
      <c r="AL30" s="33"/>
      <c r="AM30" s="33"/>
      <c r="AN30" s="33"/>
      <c r="AO30" s="33"/>
      <c r="AP30" s="33"/>
      <c r="AQ30" s="33"/>
      <c r="AR30" s="33"/>
      <c r="AS30" s="33"/>
      <c r="AT30" s="33"/>
      <c r="AU30" s="33"/>
      <c r="AV30" s="33"/>
      <c r="AW30" s="33"/>
      <c r="AX30" s="33"/>
      <c r="AY30" s="33"/>
      <c r="AZ30" s="33"/>
      <c r="BA30" s="33"/>
      <c r="BB30" s="33"/>
      <c r="BC30" s="33"/>
      <c r="BD30" s="33"/>
      <c r="BE30" s="33"/>
      <c r="BF30" s="33"/>
      <c r="BG30" s="33"/>
      <c r="BH30" s="33"/>
      <c r="BI30" s="38"/>
      <c r="BL30" s="50"/>
      <c r="BM30" s="50"/>
      <c r="BN30" s="50"/>
      <c r="BO30" s="50"/>
      <c r="BP30" s="50"/>
      <c r="BQ30" s="50"/>
      <c r="BR30" s="50"/>
      <c r="BS30" s="50"/>
      <c r="BT30" s="50"/>
      <c r="BU30" s="50"/>
    </row>
    <row r="31" spans="1:73" x14ac:dyDescent="0.2">
      <c r="A31" s="37"/>
      <c r="B31" s="36"/>
      <c r="C31" s="34"/>
      <c r="D31" s="35"/>
      <c r="F31" s="34"/>
      <c r="J31" s="32"/>
      <c r="K31" s="33"/>
      <c r="L31" s="33"/>
      <c r="M31" s="33"/>
      <c r="N31" s="33"/>
      <c r="O31" s="33"/>
      <c r="P31" s="33"/>
      <c r="Q31" s="33"/>
      <c r="R31" s="33"/>
      <c r="S31" s="33"/>
      <c r="T31" s="33"/>
      <c r="U31" s="33"/>
      <c r="V31" s="33"/>
      <c r="W31" s="33"/>
      <c r="X31" s="33"/>
      <c r="Y31" s="33"/>
      <c r="Z31" s="33"/>
      <c r="AA31" s="33"/>
      <c r="AB31" s="33"/>
      <c r="AC31" s="33"/>
      <c r="AD31" s="33"/>
      <c r="AE31" s="33"/>
      <c r="AF31" s="33"/>
      <c r="AG31" s="33"/>
      <c r="AH31" s="33"/>
      <c r="AI31" s="33"/>
      <c r="AJ31" s="33"/>
      <c r="AK31" s="33"/>
      <c r="AL31" s="33"/>
      <c r="AM31" s="33"/>
      <c r="AN31" s="33"/>
      <c r="AO31" s="33"/>
      <c r="AP31" s="33"/>
      <c r="AQ31" s="33"/>
      <c r="AR31" s="33"/>
      <c r="AS31" s="33"/>
      <c r="AT31" s="33"/>
      <c r="AU31" s="33"/>
      <c r="AV31" s="33"/>
      <c r="AW31" s="33"/>
      <c r="AX31" s="33"/>
      <c r="AY31" s="33"/>
      <c r="AZ31" s="33"/>
      <c r="BA31" s="33"/>
      <c r="BB31" s="33"/>
      <c r="BC31" s="33"/>
      <c r="BD31" s="33"/>
      <c r="BE31" s="33"/>
      <c r="BF31" s="33"/>
      <c r="BG31" s="33"/>
      <c r="BH31" s="33"/>
      <c r="BI31" s="38"/>
      <c r="BK31" s="3"/>
      <c r="BL31" s="50"/>
      <c r="BM31" s="50"/>
      <c r="BN31" s="50"/>
      <c r="BO31" s="50"/>
      <c r="BP31" s="50"/>
      <c r="BQ31" s="50"/>
      <c r="BR31" s="50"/>
      <c r="BS31" s="50"/>
      <c r="BT31" s="50"/>
      <c r="BU31" s="50"/>
    </row>
    <row r="32" spans="1:73" x14ac:dyDescent="0.2">
      <c r="A32" s="37"/>
      <c r="B32" s="36"/>
      <c r="C32" s="34"/>
      <c r="D32" s="35"/>
      <c r="F32" s="34"/>
      <c r="J32" s="32"/>
      <c r="K32" s="33"/>
      <c r="L32" s="33"/>
      <c r="M32" s="33"/>
      <c r="N32" s="33"/>
      <c r="O32" s="33"/>
      <c r="P32" s="33"/>
      <c r="Q32" s="33"/>
      <c r="R32" s="33"/>
      <c r="S32" s="33"/>
      <c r="T32" s="33"/>
      <c r="U32" s="33"/>
      <c r="V32" s="33"/>
      <c r="W32" s="33"/>
      <c r="X32" s="33"/>
      <c r="Y32" s="33"/>
      <c r="Z32" s="33"/>
      <c r="AA32" s="33"/>
      <c r="AB32" s="33"/>
      <c r="AC32" s="33"/>
      <c r="AD32" s="33"/>
      <c r="AE32" s="33"/>
      <c r="AF32" s="33"/>
      <c r="AG32" s="33"/>
      <c r="AH32" s="33"/>
      <c r="AI32" s="33"/>
      <c r="AJ32" s="33"/>
      <c r="AK32" s="33"/>
      <c r="AL32" s="33"/>
      <c r="AM32" s="33"/>
      <c r="AN32" s="33"/>
      <c r="AO32" s="33"/>
      <c r="AP32" s="33"/>
      <c r="AQ32" s="33"/>
      <c r="AR32" s="33"/>
      <c r="AS32" s="33"/>
      <c r="AT32" s="33"/>
      <c r="AU32" s="33"/>
      <c r="AV32" s="33"/>
      <c r="AW32" s="33"/>
      <c r="AX32" s="33"/>
      <c r="AY32" s="33"/>
      <c r="AZ32" s="33"/>
      <c r="BA32" s="33"/>
      <c r="BB32" s="33"/>
      <c r="BC32" s="33"/>
      <c r="BD32" s="33"/>
      <c r="BE32" s="33"/>
      <c r="BF32" s="33"/>
      <c r="BG32" s="33"/>
      <c r="BH32" s="33"/>
      <c r="BI32" s="38"/>
      <c r="BK32" s="3"/>
      <c r="BL32" s="50"/>
      <c r="BM32" s="50"/>
      <c r="BN32" s="50"/>
      <c r="BO32" s="50"/>
      <c r="BP32" s="50"/>
      <c r="BQ32" s="50"/>
      <c r="BR32" s="50"/>
      <c r="BS32" s="50"/>
      <c r="BT32" s="50"/>
      <c r="BU32" s="50"/>
    </row>
    <row r="33" spans="1:73" x14ac:dyDescent="0.2">
      <c r="A33" s="37"/>
      <c r="B33" s="36"/>
      <c r="C33" s="34"/>
      <c r="D33" s="35"/>
      <c r="F33" s="34"/>
      <c r="J33" s="32"/>
      <c r="K33" s="33"/>
      <c r="L33" s="33"/>
      <c r="M33" s="33"/>
      <c r="N33" s="33"/>
      <c r="O33" s="33"/>
      <c r="P33" s="33"/>
      <c r="Q33" s="33"/>
      <c r="R33" s="33"/>
      <c r="S33" s="33"/>
      <c r="T33" s="33"/>
      <c r="U33" s="33"/>
      <c r="V33" s="33"/>
      <c r="W33" s="33"/>
      <c r="X33" s="33"/>
      <c r="Y33" s="33"/>
      <c r="Z33" s="33"/>
      <c r="AA33" s="33"/>
      <c r="AB33" s="33"/>
      <c r="AC33" s="33"/>
      <c r="AD33" s="33"/>
      <c r="AE33" s="33"/>
      <c r="AF33" s="33"/>
      <c r="AG33" s="33"/>
      <c r="AH33" s="33"/>
      <c r="AI33" s="33"/>
      <c r="AJ33" s="33"/>
      <c r="AK33" s="33"/>
      <c r="AL33" s="33"/>
      <c r="AM33" s="33"/>
      <c r="AN33" s="33"/>
      <c r="AO33" s="33"/>
      <c r="AP33" s="33"/>
      <c r="AQ33" s="33"/>
      <c r="AR33" s="33"/>
      <c r="AS33" s="33"/>
      <c r="AT33" s="33"/>
      <c r="AU33" s="33"/>
      <c r="AV33" s="33"/>
      <c r="AW33" s="33"/>
      <c r="AX33" s="33"/>
      <c r="AY33" s="33"/>
      <c r="AZ33" s="33"/>
      <c r="BA33" s="33"/>
      <c r="BB33" s="33"/>
      <c r="BC33" s="33"/>
      <c r="BD33" s="33"/>
      <c r="BE33" s="33"/>
      <c r="BF33" s="33"/>
      <c r="BG33" s="33"/>
      <c r="BH33" s="33"/>
      <c r="BI33" s="38"/>
      <c r="BK33" s="3"/>
      <c r="BL33" s="50"/>
      <c r="BM33" s="50"/>
      <c r="BN33" s="50"/>
      <c r="BO33" s="50"/>
      <c r="BP33" s="50"/>
      <c r="BQ33" s="50"/>
      <c r="BR33" s="50"/>
      <c r="BS33" s="50"/>
      <c r="BT33" s="50"/>
      <c r="BU33" s="50"/>
    </row>
    <row r="34" spans="1:73" x14ac:dyDescent="0.2">
      <c r="A34" s="37"/>
      <c r="B34" s="36"/>
      <c r="C34" s="34"/>
      <c r="D34" s="35"/>
      <c r="F34" s="34"/>
      <c r="J34" s="32"/>
      <c r="K34" s="33"/>
      <c r="L34" s="33"/>
      <c r="M34" s="33"/>
      <c r="N34" s="33"/>
      <c r="O34" s="33"/>
      <c r="P34" s="33"/>
      <c r="Q34" s="33"/>
      <c r="R34" s="33"/>
      <c r="S34" s="33"/>
      <c r="T34" s="33"/>
      <c r="U34" s="33"/>
      <c r="V34" s="33"/>
      <c r="W34" s="33"/>
      <c r="X34" s="33"/>
      <c r="Y34" s="33"/>
      <c r="Z34" s="33"/>
      <c r="AA34" s="33"/>
      <c r="AB34" s="33"/>
      <c r="AC34" s="33"/>
      <c r="AD34" s="33"/>
      <c r="AE34" s="33"/>
      <c r="AF34" s="33"/>
      <c r="AG34" s="33"/>
      <c r="AH34" s="33"/>
      <c r="AI34" s="33"/>
      <c r="AJ34" s="33"/>
      <c r="AK34" s="33"/>
      <c r="AL34" s="33"/>
      <c r="AM34" s="33"/>
      <c r="AN34" s="33"/>
      <c r="AO34" s="33"/>
      <c r="AP34" s="33"/>
      <c r="AQ34" s="33"/>
      <c r="AR34" s="33"/>
      <c r="AS34" s="33"/>
      <c r="AT34" s="33"/>
      <c r="AU34" s="33"/>
      <c r="AV34" s="33"/>
      <c r="AW34" s="33"/>
      <c r="AX34" s="33"/>
      <c r="AY34" s="33"/>
      <c r="AZ34" s="33"/>
      <c r="BA34" s="33"/>
      <c r="BB34" s="33"/>
      <c r="BC34" s="33"/>
      <c r="BD34" s="33"/>
      <c r="BE34" s="33"/>
      <c r="BF34" s="33"/>
      <c r="BG34" s="33"/>
      <c r="BH34" s="33"/>
      <c r="BI34" s="38"/>
      <c r="BK34" s="3"/>
      <c r="BL34" s="50"/>
      <c r="BM34" s="50"/>
      <c r="BN34" s="50"/>
      <c r="BO34" s="50"/>
      <c r="BP34" s="50"/>
      <c r="BQ34" s="50"/>
      <c r="BR34" s="50"/>
      <c r="BS34" s="50"/>
      <c r="BT34" s="50"/>
      <c r="BU34" s="50"/>
    </row>
    <row r="35" spans="1:73" x14ac:dyDescent="0.2">
      <c r="A35" s="37"/>
      <c r="B35" s="36"/>
      <c r="C35" s="34"/>
      <c r="D35" s="35"/>
      <c r="F35" s="34"/>
      <c r="J35" s="32"/>
      <c r="K35" s="33"/>
      <c r="L35" s="33"/>
      <c r="M35" s="33"/>
      <c r="N35" s="33"/>
      <c r="O35" s="33"/>
      <c r="P35" s="33"/>
      <c r="Q35" s="33"/>
      <c r="R35" s="33"/>
      <c r="S35" s="33"/>
      <c r="T35" s="33"/>
      <c r="U35" s="33"/>
      <c r="V35" s="33"/>
      <c r="W35" s="33"/>
      <c r="X35" s="33"/>
      <c r="Y35" s="33"/>
      <c r="Z35" s="33"/>
      <c r="AA35" s="33"/>
      <c r="AB35" s="33"/>
      <c r="AC35" s="33"/>
      <c r="AD35" s="33"/>
      <c r="AE35" s="33"/>
      <c r="AF35" s="33"/>
      <c r="AG35" s="33"/>
      <c r="AH35" s="33"/>
      <c r="AI35" s="33"/>
      <c r="AJ35" s="33"/>
      <c r="AK35" s="33"/>
      <c r="AL35" s="33"/>
      <c r="AM35" s="33"/>
      <c r="AN35" s="33"/>
      <c r="AO35" s="33"/>
      <c r="AP35" s="33"/>
      <c r="AQ35" s="33"/>
      <c r="AR35" s="33"/>
      <c r="AS35" s="33"/>
      <c r="AT35" s="33"/>
      <c r="AU35" s="33"/>
      <c r="AV35" s="33"/>
      <c r="AW35" s="33"/>
      <c r="AX35" s="33"/>
      <c r="AY35" s="33"/>
      <c r="AZ35" s="33"/>
      <c r="BA35" s="33"/>
      <c r="BB35" s="33"/>
      <c r="BC35" s="33"/>
      <c r="BD35" s="33"/>
      <c r="BE35" s="33"/>
      <c r="BF35" s="33"/>
      <c r="BG35" s="33"/>
      <c r="BH35" s="33"/>
      <c r="BI35" s="38"/>
      <c r="BK35" s="3"/>
      <c r="BL35" s="50"/>
      <c r="BM35" s="50"/>
      <c r="BN35" s="50"/>
      <c r="BO35" s="50"/>
      <c r="BP35" s="50"/>
      <c r="BQ35" s="50"/>
      <c r="BR35" s="50"/>
      <c r="BS35" s="50"/>
      <c r="BT35" s="50"/>
      <c r="BU35" s="50"/>
    </row>
    <row r="36" spans="1:73" x14ac:dyDescent="0.2">
      <c r="A36" s="37"/>
      <c r="B36" s="36"/>
      <c r="C36" s="34"/>
      <c r="D36" s="35"/>
      <c r="F36" s="34"/>
      <c r="J36" s="32"/>
      <c r="K36" s="33"/>
      <c r="L36" s="33"/>
      <c r="M36" s="33"/>
      <c r="N36" s="33"/>
      <c r="O36" s="33"/>
      <c r="P36" s="33"/>
      <c r="Q36" s="33"/>
      <c r="R36" s="33"/>
      <c r="S36" s="33"/>
      <c r="T36" s="33"/>
      <c r="U36" s="33"/>
      <c r="V36" s="33"/>
      <c r="W36" s="33"/>
      <c r="X36" s="33"/>
      <c r="Y36" s="33"/>
      <c r="Z36" s="33"/>
      <c r="AA36" s="33"/>
      <c r="AB36" s="33"/>
      <c r="AC36" s="33"/>
      <c r="AD36" s="33"/>
      <c r="AE36" s="33"/>
      <c r="AF36" s="33"/>
      <c r="AG36" s="33"/>
      <c r="AH36" s="33"/>
      <c r="AI36" s="33"/>
      <c r="AJ36" s="33"/>
      <c r="AK36" s="33"/>
      <c r="AL36" s="33"/>
      <c r="AM36" s="33"/>
      <c r="AN36" s="33"/>
      <c r="AO36" s="33"/>
      <c r="AP36" s="33"/>
      <c r="AQ36" s="33"/>
      <c r="AR36" s="33"/>
      <c r="AS36" s="33"/>
      <c r="AT36" s="33"/>
      <c r="AU36" s="33"/>
      <c r="AV36" s="33"/>
      <c r="AW36" s="33"/>
      <c r="AX36" s="33"/>
      <c r="AY36" s="33"/>
      <c r="AZ36" s="33"/>
      <c r="BA36" s="33"/>
      <c r="BB36" s="33"/>
      <c r="BC36" s="33"/>
      <c r="BD36" s="33"/>
      <c r="BE36" s="33"/>
      <c r="BF36" s="33"/>
      <c r="BG36" s="33"/>
      <c r="BH36" s="33"/>
      <c r="BI36" s="38"/>
      <c r="BK36" s="3"/>
      <c r="BL36" s="50"/>
      <c r="BM36" s="50"/>
      <c r="BN36" s="50"/>
      <c r="BO36" s="50"/>
      <c r="BP36" s="50"/>
      <c r="BQ36" s="50"/>
      <c r="BR36" s="50"/>
      <c r="BS36" s="50"/>
      <c r="BT36" s="50"/>
      <c r="BU36" s="50"/>
    </row>
    <row r="37" spans="1:73" x14ac:dyDescent="0.2">
      <c r="A37" s="37"/>
      <c r="B37" s="36"/>
      <c r="C37" s="34"/>
      <c r="D37" s="35"/>
      <c r="F37" s="34"/>
      <c r="J37" s="32"/>
      <c r="K37" s="33"/>
      <c r="L37" s="33"/>
      <c r="M37" s="33"/>
      <c r="N37" s="33"/>
      <c r="O37" s="33"/>
      <c r="P37" s="33"/>
      <c r="Q37" s="33"/>
      <c r="R37" s="33"/>
      <c r="S37" s="33"/>
      <c r="T37" s="33"/>
      <c r="U37" s="33"/>
      <c r="V37" s="33"/>
      <c r="W37" s="33"/>
      <c r="X37" s="33"/>
      <c r="Y37" s="33"/>
      <c r="Z37" s="33"/>
      <c r="AA37" s="33"/>
      <c r="AB37" s="33"/>
      <c r="AC37" s="33"/>
      <c r="AD37" s="33"/>
      <c r="AE37" s="33"/>
      <c r="AF37" s="33"/>
      <c r="AG37" s="33"/>
      <c r="AH37" s="33"/>
      <c r="AI37" s="33"/>
      <c r="AJ37" s="33"/>
      <c r="AK37" s="33"/>
      <c r="AL37" s="33"/>
      <c r="AM37" s="33"/>
      <c r="AN37" s="33"/>
      <c r="AO37" s="33"/>
      <c r="AP37" s="33"/>
      <c r="AQ37" s="33"/>
      <c r="AR37" s="33"/>
      <c r="AS37" s="33"/>
      <c r="AT37" s="33"/>
      <c r="AU37" s="33"/>
      <c r="AV37" s="33"/>
      <c r="AW37" s="33"/>
      <c r="AX37" s="33"/>
      <c r="AY37" s="33"/>
      <c r="AZ37" s="33"/>
      <c r="BA37" s="33"/>
      <c r="BB37" s="33"/>
      <c r="BC37" s="33"/>
      <c r="BD37" s="33"/>
      <c r="BE37" s="33"/>
      <c r="BF37" s="33"/>
      <c r="BG37" s="33"/>
      <c r="BH37" s="33"/>
      <c r="BI37" s="38"/>
      <c r="BK37" s="3"/>
      <c r="BL37" s="50"/>
      <c r="BM37" s="50"/>
      <c r="BN37" s="50"/>
      <c r="BO37" s="50"/>
      <c r="BP37" s="50"/>
      <c r="BQ37" s="50"/>
      <c r="BR37" s="50"/>
      <c r="BS37" s="50"/>
      <c r="BT37" s="50"/>
      <c r="BU37" s="50"/>
    </row>
    <row r="38" spans="1:73" x14ac:dyDescent="0.2">
      <c r="A38" s="37"/>
      <c r="B38" s="36"/>
      <c r="C38" s="34"/>
      <c r="D38" s="35"/>
      <c r="F38" s="34"/>
      <c r="J38" s="32"/>
      <c r="K38" s="33"/>
      <c r="L38" s="33"/>
      <c r="M38" s="33"/>
      <c r="N38" s="33"/>
      <c r="O38" s="33"/>
      <c r="P38" s="33"/>
      <c r="Q38" s="33"/>
      <c r="R38" s="33"/>
      <c r="S38" s="33"/>
      <c r="T38" s="33"/>
      <c r="U38" s="33"/>
      <c r="V38" s="33"/>
      <c r="W38" s="33"/>
      <c r="X38" s="33"/>
      <c r="Y38" s="33"/>
      <c r="Z38" s="33"/>
      <c r="AA38" s="33"/>
      <c r="AB38" s="33"/>
      <c r="AC38" s="33"/>
      <c r="AD38" s="33"/>
      <c r="AE38" s="33"/>
      <c r="AF38" s="33"/>
      <c r="AG38" s="33"/>
      <c r="AH38" s="33"/>
      <c r="AI38" s="33"/>
      <c r="AJ38" s="33"/>
      <c r="AK38" s="33"/>
      <c r="AL38" s="33"/>
      <c r="AM38" s="33"/>
      <c r="AN38" s="33"/>
      <c r="AO38" s="33"/>
      <c r="AP38" s="33"/>
      <c r="AQ38" s="33"/>
      <c r="AR38" s="33"/>
      <c r="AS38" s="33"/>
      <c r="AT38" s="33"/>
      <c r="AU38" s="33"/>
      <c r="AV38" s="33"/>
      <c r="AW38" s="33"/>
      <c r="AX38" s="33"/>
      <c r="AY38" s="33"/>
      <c r="AZ38" s="33"/>
      <c r="BA38" s="33"/>
      <c r="BB38" s="33"/>
      <c r="BC38" s="33"/>
      <c r="BD38" s="33"/>
      <c r="BE38" s="33"/>
      <c r="BF38" s="33"/>
      <c r="BG38" s="33"/>
      <c r="BH38" s="33"/>
      <c r="BI38" s="38"/>
      <c r="BK38" s="3"/>
      <c r="BL38" s="50"/>
      <c r="BM38" s="50"/>
      <c r="BN38" s="50"/>
      <c r="BO38" s="50"/>
      <c r="BP38" s="50"/>
      <c r="BQ38" s="50"/>
      <c r="BR38" s="50"/>
      <c r="BS38" s="50"/>
      <c r="BT38" s="50"/>
      <c r="BU38" s="50"/>
    </row>
    <row r="39" spans="1:73" x14ac:dyDescent="0.2">
      <c r="A39" s="37"/>
      <c r="B39" s="36"/>
      <c r="C39" s="34"/>
      <c r="D39" s="35"/>
      <c r="F39" s="34"/>
      <c r="J39" s="32"/>
      <c r="K39" s="33"/>
      <c r="L39" s="33"/>
      <c r="M39" s="33"/>
      <c r="N39" s="33"/>
      <c r="O39" s="33"/>
      <c r="P39" s="33"/>
      <c r="Q39" s="33"/>
      <c r="R39" s="33"/>
      <c r="S39" s="33"/>
      <c r="T39" s="33"/>
      <c r="U39" s="33"/>
      <c r="V39" s="33"/>
      <c r="W39" s="33"/>
      <c r="X39" s="33"/>
      <c r="Y39" s="33"/>
      <c r="Z39" s="33"/>
      <c r="AA39" s="33"/>
      <c r="AB39" s="33"/>
      <c r="AC39" s="33"/>
      <c r="AD39" s="33"/>
      <c r="AE39" s="33"/>
      <c r="AF39" s="33"/>
      <c r="AG39" s="33"/>
      <c r="AH39" s="33"/>
      <c r="AI39" s="33"/>
      <c r="AJ39" s="33"/>
      <c r="AK39" s="33"/>
      <c r="AL39" s="33"/>
      <c r="AM39" s="33"/>
      <c r="AN39" s="33"/>
      <c r="AO39" s="33"/>
      <c r="AP39" s="33"/>
      <c r="AQ39" s="33"/>
      <c r="AR39" s="33"/>
      <c r="AS39" s="33"/>
      <c r="AT39" s="33"/>
      <c r="AU39" s="33"/>
      <c r="AV39" s="33"/>
      <c r="AW39" s="33"/>
      <c r="AX39" s="33"/>
      <c r="AY39" s="33"/>
      <c r="AZ39" s="33"/>
      <c r="BA39" s="33"/>
      <c r="BB39" s="33"/>
      <c r="BC39" s="33"/>
      <c r="BD39" s="33"/>
      <c r="BE39" s="33"/>
      <c r="BF39" s="33"/>
      <c r="BG39" s="33"/>
      <c r="BH39" s="33"/>
      <c r="BI39" s="38"/>
      <c r="BK39" s="3"/>
      <c r="BL39" s="50"/>
      <c r="BM39" s="50"/>
      <c r="BN39" s="50"/>
      <c r="BO39" s="50"/>
      <c r="BP39" s="50"/>
      <c r="BQ39" s="50"/>
      <c r="BR39" s="50"/>
      <c r="BS39" s="50"/>
      <c r="BT39" s="50"/>
      <c r="BU39" s="50"/>
    </row>
    <row r="40" spans="1:73" x14ac:dyDescent="0.2">
      <c r="A40" s="37"/>
      <c r="B40" s="36"/>
      <c r="C40" s="34"/>
      <c r="D40" s="35"/>
      <c r="F40" s="34"/>
      <c r="J40" s="32"/>
      <c r="K40" s="33"/>
      <c r="L40" s="33"/>
      <c r="M40" s="33"/>
      <c r="N40" s="33"/>
      <c r="O40" s="33"/>
      <c r="P40" s="33"/>
      <c r="Q40" s="33"/>
      <c r="R40" s="33"/>
      <c r="S40" s="33"/>
      <c r="T40" s="33"/>
      <c r="U40" s="33"/>
      <c r="V40" s="33"/>
      <c r="W40" s="33"/>
      <c r="X40" s="33"/>
      <c r="Y40" s="33"/>
      <c r="Z40" s="33"/>
      <c r="AA40" s="33"/>
      <c r="AB40" s="33"/>
      <c r="AC40" s="33"/>
      <c r="AD40" s="33"/>
      <c r="AE40" s="33"/>
      <c r="AF40" s="33"/>
      <c r="AG40" s="33"/>
      <c r="AH40" s="33"/>
      <c r="AI40" s="33"/>
      <c r="AJ40" s="33"/>
      <c r="AK40" s="33"/>
      <c r="AL40" s="33"/>
      <c r="AM40" s="33"/>
      <c r="AN40" s="33"/>
      <c r="AO40" s="33"/>
      <c r="AP40" s="33"/>
      <c r="AQ40" s="33"/>
      <c r="AR40" s="33"/>
      <c r="AS40" s="33"/>
      <c r="AT40" s="33"/>
      <c r="AU40" s="33"/>
      <c r="AV40" s="33"/>
      <c r="AW40" s="33"/>
      <c r="AX40" s="33"/>
      <c r="AY40" s="33"/>
      <c r="AZ40" s="33"/>
      <c r="BA40" s="33"/>
      <c r="BB40" s="33"/>
      <c r="BC40" s="33"/>
      <c r="BD40" s="33"/>
      <c r="BE40" s="33"/>
      <c r="BF40" s="33"/>
      <c r="BG40" s="33"/>
      <c r="BH40" s="33"/>
      <c r="BI40" s="38"/>
      <c r="BK40" s="3"/>
      <c r="BL40" s="50"/>
      <c r="BM40" s="50"/>
      <c r="BN40" s="50"/>
      <c r="BO40" s="50"/>
      <c r="BP40" s="50"/>
      <c r="BQ40" s="50"/>
      <c r="BR40" s="50"/>
      <c r="BS40" s="50"/>
      <c r="BT40" s="50"/>
      <c r="BU40" s="50"/>
    </row>
    <row r="41" spans="1:73" x14ac:dyDescent="0.2">
      <c r="A41" s="37"/>
      <c r="B41" s="36"/>
      <c r="C41" s="34"/>
      <c r="D41" s="35"/>
      <c r="F41" s="34"/>
      <c r="J41" s="32"/>
      <c r="K41" s="33"/>
      <c r="L41" s="33"/>
      <c r="M41" s="33"/>
      <c r="N41" s="33"/>
      <c r="O41" s="33"/>
      <c r="P41" s="33"/>
      <c r="Q41" s="33"/>
      <c r="R41" s="33"/>
      <c r="S41" s="33"/>
      <c r="T41" s="33"/>
      <c r="U41" s="33"/>
      <c r="V41" s="33"/>
      <c r="W41" s="33"/>
      <c r="X41" s="33"/>
      <c r="Y41" s="33"/>
      <c r="Z41" s="33"/>
      <c r="AA41" s="33"/>
      <c r="AB41" s="33"/>
      <c r="AC41" s="33"/>
      <c r="AD41" s="33"/>
      <c r="AE41" s="33"/>
      <c r="AF41" s="33"/>
      <c r="AG41" s="33"/>
      <c r="AH41" s="33"/>
      <c r="AI41" s="33"/>
      <c r="AJ41" s="33"/>
      <c r="AK41" s="33"/>
      <c r="AL41" s="33"/>
      <c r="AM41" s="33"/>
      <c r="AN41" s="33"/>
      <c r="AO41" s="33"/>
      <c r="AP41" s="33"/>
      <c r="AQ41" s="33"/>
      <c r="AR41" s="33"/>
      <c r="AS41" s="33"/>
      <c r="AT41" s="33"/>
      <c r="AU41" s="33"/>
      <c r="AV41" s="33"/>
      <c r="AW41" s="33"/>
      <c r="AX41" s="33"/>
      <c r="AY41" s="33"/>
      <c r="AZ41" s="33"/>
      <c r="BA41" s="33"/>
      <c r="BB41" s="33"/>
      <c r="BC41" s="33"/>
      <c r="BD41" s="33"/>
      <c r="BE41" s="33"/>
      <c r="BF41" s="33"/>
      <c r="BG41" s="33"/>
      <c r="BH41" s="33"/>
      <c r="BI41" s="38"/>
      <c r="BK41" s="3"/>
      <c r="BL41" s="3"/>
      <c r="BM41" s="3"/>
      <c r="BN41" s="3"/>
      <c r="BO41" s="3"/>
    </row>
    <row r="42" spans="1:73" x14ac:dyDescent="0.2">
      <c r="A42" s="37"/>
      <c r="B42" s="36"/>
      <c r="C42" s="34"/>
      <c r="D42" s="35"/>
      <c r="F42" s="34"/>
      <c r="J42" s="32"/>
      <c r="K42" s="33"/>
      <c r="L42" s="33"/>
      <c r="M42" s="33"/>
      <c r="N42" s="33"/>
      <c r="O42" s="33"/>
      <c r="P42" s="33"/>
      <c r="Q42" s="33"/>
      <c r="R42" s="33"/>
      <c r="S42" s="33"/>
      <c r="T42" s="33"/>
      <c r="U42" s="33"/>
      <c r="V42" s="33"/>
      <c r="W42" s="33"/>
      <c r="X42" s="33"/>
      <c r="Y42" s="33"/>
      <c r="Z42" s="33"/>
      <c r="AA42" s="33"/>
      <c r="AB42" s="33"/>
      <c r="AC42" s="33"/>
      <c r="AD42" s="33"/>
      <c r="AE42" s="33"/>
      <c r="AF42" s="33"/>
      <c r="AG42" s="33"/>
      <c r="AH42" s="33"/>
      <c r="AI42" s="33"/>
      <c r="AJ42" s="33"/>
      <c r="AK42" s="33"/>
      <c r="AL42" s="33"/>
      <c r="AM42" s="33"/>
      <c r="AN42" s="33"/>
      <c r="AO42" s="33"/>
      <c r="AP42" s="33"/>
      <c r="AQ42" s="33"/>
      <c r="AR42" s="33"/>
      <c r="AS42" s="33"/>
      <c r="AT42" s="33"/>
      <c r="AU42" s="33"/>
      <c r="AV42" s="33"/>
      <c r="AW42" s="33"/>
      <c r="AX42" s="33"/>
      <c r="AY42" s="33"/>
      <c r="AZ42" s="33"/>
      <c r="BA42" s="33"/>
      <c r="BB42" s="33"/>
      <c r="BC42" s="33"/>
      <c r="BD42" s="33"/>
      <c r="BE42" s="33"/>
      <c r="BF42" s="33"/>
      <c r="BG42" s="33"/>
      <c r="BH42" s="33"/>
      <c r="BI42" s="38"/>
      <c r="BK42" s="3"/>
      <c r="BL42" s="3"/>
      <c r="BM42" s="3"/>
      <c r="BN42" s="3"/>
      <c r="BO42" s="3"/>
    </row>
    <row r="43" spans="1:73" x14ac:dyDescent="0.2">
      <c r="A43" s="37"/>
      <c r="B43" s="36"/>
      <c r="C43" s="34"/>
      <c r="D43" s="35"/>
      <c r="F43" s="34"/>
      <c r="J43" s="32"/>
      <c r="K43" s="33"/>
      <c r="L43" s="33"/>
      <c r="M43" s="33"/>
      <c r="N43" s="33"/>
      <c r="O43" s="33"/>
      <c r="P43" s="33"/>
      <c r="Q43" s="33"/>
      <c r="R43" s="33"/>
      <c r="S43" s="33"/>
      <c r="T43" s="33"/>
      <c r="U43" s="33"/>
      <c r="V43" s="33"/>
      <c r="W43" s="33"/>
      <c r="X43" s="33"/>
      <c r="Y43" s="33"/>
      <c r="Z43" s="33"/>
      <c r="AA43" s="33"/>
      <c r="AB43" s="33"/>
      <c r="AC43" s="33"/>
      <c r="AD43" s="33"/>
      <c r="AE43" s="33"/>
      <c r="AF43" s="33"/>
      <c r="AG43" s="33"/>
      <c r="AH43" s="33"/>
      <c r="AI43" s="33"/>
      <c r="AJ43" s="33"/>
      <c r="AK43" s="33"/>
      <c r="AL43" s="33"/>
      <c r="AM43" s="33"/>
      <c r="AN43" s="33"/>
      <c r="AO43" s="33"/>
      <c r="AP43" s="33"/>
      <c r="AQ43" s="33"/>
      <c r="AR43" s="33"/>
      <c r="AS43" s="33"/>
      <c r="AT43" s="33"/>
      <c r="AU43" s="33"/>
      <c r="AV43" s="33"/>
      <c r="AW43" s="33"/>
      <c r="AX43" s="33"/>
      <c r="AY43" s="33"/>
      <c r="AZ43" s="33"/>
      <c r="BA43" s="33"/>
      <c r="BB43" s="33"/>
      <c r="BC43" s="33"/>
      <c r="BD43" s="33"/>
      <c r="BE43" s="33"/>
      <c r="BF43" s="33"/>
      <c r="BG43" s="33"/>
      <c r="BH43" s="33"/>
      <c r="BI43" s="38"/>
      <c r="BK43" s="3"/>
      <c r="BL43" s="3"/>
      <c r="BM43" s="3"/>
      <c r="BN43" s="3"/>
      <c r="BO43" s="3"/>
    </row>
    <row r="44" spans="1:73" x14ac:dyDescent="0.2">
      <c r="A44" s="37"/>
      <c r="B44" s="36"/>
      <c r="C44" s="34"/>
      <c r="D44" s="35"/>
      <c r="F44" s="34"/>
      <c r="J44" s="32"/>
      <c r="K44" s="33"/>
      <c r="L44" s="33"/>
      <c r="M44" s="33"/>
      <c r="N44" s="33"/>
      <c r="O44" s="33"/>
      <c r="P44" s="33"/>
      <c r="Q44" s="33"/>
      <c r="R44" s="33"/>
      <c r="S44" s="33"/>
      <c r="T44" s="33"/>
      <c r="U44" s="33"/>
      <c r="V44" s="33"/>
      <c r="W44" s="33"/>
      <c r="X44" s="33"/>
      <c r="Y44" s="33"/>
      <c r="Z44" s="33"/>
      <c r="AA44" s="33"/>
      <c r="AB44" s="33"/>
      <c r="AC44" s="33"/>
      <c r="AD44" s="33"/>
      <c r="AE44" s="33"/>
      <c r="AF44" s="33"/>
      <c r="AG44" s="33"/>
      <c r="AH44" s="33"/>
      <c r="AI44" s="33"/>
      <c r="AJ44" s="33"/>
      <c r="AK44" s="33"/>
      <c r="AL44" s="33"/>
      <c r="AM44" s="33"/>
      <c r="AN44" s="33"/>
      <c r="AO44" s="33"/>
      <c r="AP44" s="33"/>
      <c r="AQ44" s="33"/>
      <c r="AR44" s="33"/>
      <c r="AS44" s="33"/>
      <c r="AT44" s="33"/>
      <c r="AU44" s="33"/>
      <c r="AV44" s="33"/>
      <c r="AW44" s="33"/>
      <c r="AX44" s="33"/>
      <c r="AY44" s="33"/>
      <c r="AZ44" s="33"/>
      <c r="BA44" s="33"/>
      <c r="BB44" s="33"/>
      <c r="BC44" s="33"/>
      <c r="BD44" s="33"/>
      <c r="BE44" s="33"/>
      <c r="BF44" s="33"/>
      <c r="BG44" s="33"/>
      <c r="BH44" s="33"/>
      <c r="BI44" s="38"/>
      <c r="BK44" s="3"/>
      <c r="BL44" s="3"/>
      <c r="BM44" s="3"/>
      <c r="BN44" s="3"/>
      <c r="BO44" s="3"/>
    </row>
    <row r="45" spans="1:73" x14ac:dyDescent="0.2">
      <c r="A45" s="37"/>
      <c r="B45" s="36"/>
      <c r="C45" s="34"/>
      <c r="D45" s="35"/>
      <c r="F45" s="34"/>
      <c r="J45" s="32"/>
      <c r="K45" s="33"/>
      <c r="L45" s="33"/>
      <c r="M45" s="33"/>
      <c r="N45" s="33"/>
      <c r="O45" s="33"/>
      <c r="P45" s="33"/>
      <c r="Q45" s="33"/>
      <c r="R45" s="33"/>
      <c r="S45" s="33"/>
      <c r="T45" s="33"/>
      <c r="U45" s="33"/>
      <c r="V45" s="33"/>
      <c r="W45" s="33"/>
      <c r="X45" s="33"/>
      <c r="Y45" s="33"/>
      <c r="Z45" s="33"/>
      <c r="AA45" s="33"/>
      <c r="AB45" s="33"/>
      <c r="AC45" s="33"/>
      <c r="AD45" s="33"/>
      <c r="AE45" s="33"/>
      <c r="AF45" s="33"/>
      <c r="AG45" s="33"/>
      <c r="AH45" s="33"/>
      <c r="AI45" s="33"/>
      <c r="AJ45" s="33"/>
      <c r="AK45" s="33"/>
      <c r="AL45" s="33"/>
      <c r="AM45" s="33"/>
      <c r="AN45" s="33"/>
      <c r="AO45" s="33"/>
      <c r="AP45" s="33"/>
      <c r="AQ45" s="33"/>
      <c r="AR45" s="33"/>
      <c r="AS45" s="33"/>
      <c r="AT45" s="33"/>
      <c r="AU45" s="33"/>
      <c r="AV45" s="33"/>
      <c r="AW45" s="33"/>
      <c r="AX45" s="33"/>
      <c r="AY45" s="33"/>
      <c r="AZ45" s="33"/>
      <c r="BA45" s="33"/>
      <c r="BB45" s="33"/>
      <c r="BC45" s="33"/>
      <c r="BD45" s="33"/>
      <c r="BE45" s="33"/>
      <c r="BF45" s="33"/>
      <c r="BG45" s="33"/>
      <c r="BH45" s="33"/>
      <c r="BI45" s="38"/>
      <c r="BK45" s="3"/>
      <c r="BL45" s="3"/>
      <c r="BM45" s="3"/>
      <c r="BN45" s="3"/>
      <c r="BO45" s="3"/>
    </row>
    <row r="46" spans="1:73" x14ac:dyDescent="0.2">
      <c r="A46" s="37"/>
      <c r="B46" s="36"/>
      <c r="C46" s="34"/>
      <c r="D46" s="35"/>
      <c r="F46" s="34"/>
      <c r="J46" s="32"/>
      <c r="K46" s="33"/>
      <c r="L46" s="33"/>
      <c r="M46" s="33"/>
      <c r="N46" s="33"/>
      <c r="O46" s="33"/>
      <c r="P46" s="33"/>
      <c r="Q46" s="33"/>
      <c r="R46" s="33"/>
      <c r="S46" s="33"/>
      <c r="T46" s="33"/>
      <c r="U46" s="33"/>
      <c r="V46" s="33"/>
      <c r="W46" s="33"/>
      <c r="X46" s="33"/>
      <c r="Y46" s="33"/>
      <c r="Z46" s="33"/>
      <c r="AA46" s="33"/>
      <c r="AB46" s="33"/>
      <c r="AC46" s="33"/>
      <c r="AD46" s="33"/>
      <c r="AE46" s="33"/>
      <c r="AF46" s="33"/>
      <c r="AG46" s="33"/>
      <c r="AH46" s="33"/>
      <c r="AI46" s="33"/>
      <c r="AJ46" s="33"/>
      <c r="AK46" s="33"/>
      <c r="AL46" s="33"/>
      <c r="AM46" s="33"/>
      <c r="AN46" s="33"/>
      <c r="AO46" s="33"/>
      <c r="AP46" s="33"/>
      <c r="AQ46" s="33"/>
      <c r="AR46" s="33"/>
      <c r="AS46" s="33"/>
      <c r="AT46" s="33"/>
      <c r="AU46" s="33"/>
      <c r="AV46" s="33"/>
      <c r="AW46" s="33"/>
      <c r="AX46" s="33"/>
      <c r="AY46" s="33"/>
      <c r="AZ46" s="33"/>
      <c r="BA46" s="33"/>
      <c r="BB46" s="33"/>
      <c r="BC46" s="33"/>
      <c r="BD46" s="33"/>
      <c r="BE46" s="33"/>
      <c r="BF46" s="33"/>
      <c r="BG46" s="33"/>
      <c r="BH46" s="33"/>
      <c r="BI46" s="38"/>
      <c r="BK46" s="3"/>
      <c r="BL46" s="3"/>
      <c r="BM46" s="3"/>
      <c r="BN46" s="3"/>
      <c r="BO46" s="3"/>
    </row>
    <row r="47" spans="1:73" x14ac:dyDescent="0.2">
      <c r="A47" s="37"/>
      <c r="B47" s="36"/>
      <c r="C47" s="34"/>
      <c r="D47" s="35"/>
      <c r="F47" s="34"/>
      <c r="J47" s="32"/>
      <c r="K47" s="33"/>
      <c r="L47" s="33"/>
      <c r="M47" s="33"/>
      <c r="N47" s="33"/>
      <c r="O47" s="33"/>
      <c r="P47" s="33"/>
      <c r="Q47" s="33"/>
      <c r="R47" s="33"/>
      <c r="S47" s="33"/>
      <c r="T47" s="33"/>
      <c r="U47" s="33"/>
      <c r="V47" s="33"/>
      <c r="W47" s="33"/>
      <c r="X47" s="33"/>
      <c r="Y47" s="33"/>
      <c r="Z47" s="33"/>
      <c r="AA47" s="33"/>
      <c r="AB47" s="33"/>
      <c r="AC47" s="33"/>
      <c r="AD47" s="33"/>
      <c r="AE47" s="33"/>
      <c r="AF47" s="33"/>
      <c r="AG47" s="33"/>
      <c r="AH47" s="33"/>
      <c r="AI47" s="33"/>
      <c r="AJ47" s="33"/>
      <c r="AK47" s="33"/>
      <c r="AL47" s="33"/>
      <c r="AM47" s="33"/>
      <c r="AN47" s="33"/>
      <c r="AO47" s="33"/>
      <c r="AP47" s="33"/>
      <c r="AQ47" s="33"/>
      <c r="AR47" s="33"/>
      <c r="AS47" s="33"/>
      <c r="AT47" s="33"/>
      <c r="AU47" s="33"/>
      <c r="AV47" s="33"/>
      <c r="AW47" s="33"/>
      <c r="AX47" s="33"/>
      <c r="AY47" s="33"/>
      <c r="AZ47" s="33"/>
      <c r="BA47" s="33"/>
      <c r="BB47" s="33"/>
      <c r="BC47" s="33"/>
      <c r="BD47" s="33"/>
      <c r="BE47" s="33"/>
      <c r="BF47" s="33"/>
      <c r="BG47" s="33"/>
      <c r="BH47" s="33"/>
      <c r="BI47" s="38"/>
      <c r="BK47" s="3"/>
      <c r="BL47" s="3"/>
      <c r="BM47" s="3"/>
      <c r="BN47" s="3"/>
      <c r="BO47" s="3"/>
    </row>
    <row r="48" spans="1:73" x14ac:dyDescent="0.2">
      <c r="A48" s="37"/>
      <c r="B48" s="36"/>
      <c r="C48" s="34"/>
      <c r="D48" s="35"/>
      <c r="F48" s="34"/>
      <c r="J48" s="32"/>
      <c r="K48" s="33"/>
      <c r="L48" s="33"/>
      <c r="M48" s="33"/>
      <c r="N48" s="33"/>
      <c r="O48" s="33"/>
      <c r="P48" s="33"/>
      <c r="Q48" s="33"/>
      <c r="R48" s="33"/>
      <c r="S48" s="33"/>
      <c r="T48" s="33"/>
      <c r="U48" s="33"/>
      <c r="V48" s="33"/>
      <c r="W48" s="33"/>
      <c r="X48" s="33"/>
      <c r="Y48" s="33"/>
      <c r="Z48" s="33"/>
      <c r="AA48" s="33"/>
      <c r="AB48" s="33"/>
      <c r="AC48" s="33"/>
      <c r="AD48" s="33"/>
      <c r="AE48" s="33"/>
      <c r="AF48" s="33"/>
      <c r="AG48" s="33"/>
      <c r="AH48" s="33"/>
      <c r="AI48" s="33"/>
      <c r="AJ48" s="33"/>
      <c r="AK48" s="33"/>
      <c r="AL48" s="33"/>
      <c r="AM48" s="33"/>
      <c r="AN48" s="33"/>
      <c r="AO48" s="33"/>
      <c r="AP48" s="33"/>
      <c r="AQ48" s="33"/>
      <c r="AR48" s="33"/>
      <c r="AS48" s="33"/>
      <c r="AT48" s="33"/>
      <c r="AU48" s="33"/>
      <c r="AV48" s="33"/>
      <c r="AW48" s="33"/>
      <c r="AX48" s="33"/>
      <c r="AY48" s="33"/>
      <c r="AZ48" s="33"/>
      <c r="BA48" s="33"/>
      <c r="BB48" s="33"/>
      <c r="BC48" s="33"/>
      <c r="BD48" s="33"/>
      <c r="BE48" s="33"/>
      <c r="BF48" s="33"/>
      <c r="BG48" s="33"/>
      <c r="BH48" s="33"/>
      <c r="BI48" s="38"/>
      <c r="BK48" s="3"/>
      <c r="BL48" s="3"/>
      <c r="BM48" s="3"/>
      <c r="BN48" s="3"/>
      <c r="BO48" s="3"/>
    </row>
    <row r="49" spans="1:67" x14ac:dyDescent="0.2">
      <c r="A49" s="37"/>
      <c r="B49" s="36"/>
      <c r="C49" s="34"/>
      <c r="D49" s="35"/>
      <c r="F49" s="34"/>
      <c r="J49" s="32"/>
      <c r="K49" s="33"/>
      <c r="L49" s="33"/>
      <c r="M49" s="33"/>
      <c r="N49" s="33"/>
      <c r="O49" s="33"/>
      <c r="P49" s="33"/>
      <c r="Q49" s="33"/>
      <c r="R49" s="33"/>
      <c r="S49" s="33"/>
      <c r="T49" s="33"/>
      <c r="U49" s="33"/>
      <c r="V49" s="33"/>
      <c r="W49" s="33"/>
      <c r="X49" s="33"/>
      <c r="Y49" s="33"/>
      <c r="Z49" s="33"/>
      <c r="AA49" s="33"/>
      <c r="AB49" s="33"/>
      <c r="AC49" s="33"/>
      <c r="AD49" s="33"/>
      <c r="AE49" s="33"/>
      <c r="AF49" s="33"/>
      <c r="AG49" s="33"/>
      <c r="AH49" s="33"/>
      <c r="AI49" s="33"/>
      <c r="AJ49" s="33"/>
      <c r="AK49" s="33"/>
      <c r="AL49" s="33"/>
      <c r="AM49" s="33"/>
      <c r="AN49" s="33"/>
      <c r="AO49" s="33"/>
      <c r="AP49" s="33"/>
      <c r="AQ49" s="33"/>
      <c r="AR49" s="33"/>
      <c r="AS49" s="33"/>
      <c r="AT49" s="33"/>
      <c r="AU49" s="33"/>
      <c r="AV49" s="33"/>
      <c r="AW49" s="33"/>
      <c r="AX49" s="33"/>
      <c r="AY49" s="33"/>
      <c r="AZ49" s="33"/>
      <c r="BA49" s="33"/>
      <c r="BB49" s="33"/>
      <c r="BC49" s="33"/>
      <c r="BD49" s="33"/>
      <c r="BE49" s="33"/>
      <c r="BF49" s="33"/>
      <c r="BG49" s="33"/>
      <c r="BH49" s="33"/>
      <c r="BI49" s="38"/>
      <c r="BK49" s="3"/>
      <c r="BL49" s="3"/>
      <c r="BM49" s="3"/>
      <c r="BN49" s="3"/>
      <c r="BO49" s="3"/>
    </row>
    <row r="50" spans="1:67" x14ac:dyDescent="0.2">
      <c r="A50" s="37"/>
      <c r="B50" s="36"/>
      <c r="C50" s="34"/>
      <c r="D50" s="35"/>
      <c r="F50" s="34"/>
      <c r="J50" s="32"/>
      <c r="K50" s="33"/>
      <c r="L50" s="33"/>
      <c r="M50" s="33"/>
      <c r="N50" s="33"/>
      <c r="O50" s="33"/>
      <c r="P50" s="33"/>
      <c r="Q50" s="33"/>
      <c r="R50" s="33"/>
      <c r="S50" s="33"/>
      <c r="T50" s="33"/>
      <c r="U50" s="33"/>
      <c r="V50" s="33"/>
      <c r="W50" s="33"/>
      <c r="X50" s="33"/>
      <c r="Y50" s="33"/>
      <c r="Z50" s="33"/>
      <c r="AA50" s="33"/>
      <c r="AB50" s="33"/>
      <c r="AC50" s="33"/>
      <c r="AD50" s="33"/>
      <c r="AE50" s="33"/>
      <c r="AF50" s="33"/>
      <c r="AG50" s="33"/>
      <c r="AH50" s="33"/>
      <c r="AI50" s="33"/>
      <c r="AJ50" s="33"/>
      <c r="AK50" s="33"/>
      <c r="AL50" s="33"/>
      <c r="AM50" s="33"/>
      <c r="AN50" s="33"/>
      <c r="AO50" s="33"/>
      <c r="AP50" s="33"/>
      <c r="AQ50" s="33"/>
      <c r="AR50" s="33"/>
      <c r="AS50" s="33"/>
      <c r="AT50" s="33"/>
      <c r="AU50" s="33"/>
      <c r="AV50" s="33"/>
      <c r="AW50" s="33"/>
      <c r="AX50" s="33"/>
      <c r="AY50" s="33"/>
      <c r="AZ50" s="33"/>
      <c r="BA50" s="33"/>
      <c r="BB50" s="33"/>
      <c r="BC50" s="33"/>
      <c r="BD50" s="33"/>
      <c r="BE50" s="33"/>
      <c r="BF50" s="33"/>
      <c r="BG50" s="33"/>
      <c r="BH50" s="33"/>
      <c r="BI50" s="38"/>
      <c r="BK50" s="3"/>
      <c r="BL50" s="3"/>
      <c r="BM50" s="3"/>
      <c r="BN50" s="3"/>
      <c r="BO50" s="3"/>
    </row>
    <row r="51" spans="1:67" x14ac:dyDescent="0.2">
      <c r="A51" s="37"/>
      <c r="B51" s="36"/>
      <c r="C51" s="34"/>
      <c r="D51" s="35"/>
      <c r="F51" s="34"/>
      <c r="J51" s="32"/>
      <c r="K51" s="33"/>
      <c r="L51" s="33"/>
      <c r="M51" s="33"/>
      <c r="N51" s="33"/>
      <c r="O51" s="33"/>
      <c r="P51" s="33"/>
      <c r="Q51" s="33"/>
      <c r="R51" s="33"/>
      <c r="S51" s="33"/>
      <c r="T51" s="33"/>
      <c r="U51" s="33"/>
      <c r="V51" s="33"/>
      <c r="W51" s="33"/>
      <c r="X51" s="33"/>
      <c r="Y51" s="33"/>
      <c r="Z51" s="33"/>
      <c r="AA51" s="33"/>
      <c r="AB51" s="33"/>
      <c r="AC51" s="33"/>
      <c r="AD51" s="33"/>
      <c r="AE51" s="33"/>
      <c r="AF51" s="33"/>
      <c r="AG51" s="33"/>
      <c r="AH51" s="33"/>
      <c r="AI51" s="33"/>
      <c r="AJ51" s="33"/>
      <c r="AK51" s="33"/>
      <c r="AL51" s="33"/>
      <c r="AM51" s="33"/>
      <c r="AN51" s="33"/>
      <c r="AO51" s="33"/>
      <c r="AP51" s="33"/>
      <c r="AQ51" s="33"/>
      <c r="AR51" s="33"/>
      <c r="AS51" s="33"/>
      <c r="AT51" s="33"/>
      <c r="AU51" s="33"/>
      <c r="AV51" s="33"/>
      <c r="AW51" s="33"/>
      <c r="AX51" s="33"/>
      <c r="AY51" s="33"/>
      <c r="AZ51" s="33"/>
      <c r="BA51" s="33"/>
      <c r="BB51" s="33"/>
      <c r="BC51" s="33"/>
      <c r="BD51" s="33"/>
      <c r="BE51" s="33"/>
      <c r="BF51" s="33"/>
      <c r="BG51" s="33"/>
      <c r="BH51" s="33"/>
      <c r="BI51" s="38"/>
      <c r="BK51" s="3"/>
      <c r="BL51" s="3"/>
      <c r="BM51" s="3"/>
      <c r="BN51" s="3"/>
      <c r="BO51" s="3"/>
    </row>
    <row r="52" spans="1:67" x14ac:dyDescent="0.2">
      <c r="A52" s="37"/>
      <c r="B52" s="36"/>
      <c r="C52" s="34"/>
      <c r="D52" s="35"/>
      <c r="F52" s="34"/>
      <c r="J52" s="32"/>
      <c r="K52" s="33"/>
      <c r="L52" s="33"/>
      <c r="M52" s="33"/>
      <c r="N52" s="33"/>
      <c r="O52" s="33"/>
      <c r="P52" s="33"/>
      <c r="Q52" s="33"/>
      <c r="R52" s="33"/>
      <c r="S52" s="33"/>
      <c r="T52" s="33"/>
      <c r="U52" s="33"/>
      <c r="V52" s="33"/>
      <c r="W52" s="33"/>
      <c r="X52" s="33"/>
      <c r="Y52" s="33"/>
      <c r="Z52" s="33"/>
      <c r="AA52" s="33"/>
      <c r="AB52" s="33"/>
      <c r="AC52" s="33"/>
      <c r="AD52" s="33"/>
      <c r="AE52" s="33"/>
      <c r="AF52" s="33"/>
      <c r="AG52" s="33"/>
      <c r="AH52" s="33"/>
      <c r="AI52" s="33"/>
      <c r="AJ52" s="33"/>
      <c r="AK52" s="33"/>
      <c r="AL52" s="33"/>
      <c r="AM52" s="33"/>
      <c r="AN52" s="33"/>
      <c r="AO52" s="33"/>
      <c r="AP52" s="33"/>
      <c r="AQ52" s="33"/>
      <c r="AR52" s="33"/>
      <c r="AS52" s="33"/>
      <c r="AT52" s="33"/>
      <c r="AU52" s="33"/>
      <c r="AV52" s="33"/>
      <c r="AW52" s="33"/>
      <c r="AX52" s="33"/>
      <c r="AY52" s="33"/>
      <c r="AZ52" s="33"/>
      <c r="BA52" s="33"/>
      <c r="BB52" s="33"/>
      <c r="BC52" s="33"/>
      <c r="BD52" s="33"/>
      <c r="BE52" s="33"/>
      <c r="BF52" s="33"/>
      <c r="BG52" s="33"/>
      <c r="BH52" s="33"/>
      <c r="BI52" s="38"/>
      <c r="BK52" s="3"/>
      <c r="BL52" s="3"/>
      <c r="BM52" s="3"/>
      <c r="BN52" s="3"/>
      <c r="BO52" s="3"/>
    </row>
    <row r="53" spans="1:67" x14ac:dyDescent="0.2">
      <c r="A53" s="37"/>
      <c r="B53" s="36"/>
      <c r="C53" s="34"/>
      <c r="D53" s="35"/>
      <c r="F53" s="34"/>
      <c r="J53" s="32"/>
      <c r="K53" s="33"/>
      <c r="L53" s="33"/>
      <c r="M53" s="33"/>
      <c r="N53" s="33"/>
      <c r="O53" s="33"/>
      <c r="P53" s="33"/>
      <c r="Q53" s="33"/>
      <c r="R53" s="33"/>
      <c r="S53" s="33"/>
      <c r="T53" s="33"/>
      <c r="U53" s="33"/>
      <c r="V53" s="33"/>
      <c r="W53" s="33"/>
      <c r="X53" s="33"/>
      <c r="Y53" s="33"/>
      <c r="Z53" s="33"/>
      <c r="AA53" s="33"/>
      <c r="AB53" s="33"/>
      <c r="AC53" s="33"/>
      <c r="AD53" s="33"/>
      <c r="AE53" s="33"/>
      <c r="AF53" s="33"/>
      <c r="AG53" s="33"/>
      <c r="AH53" s="33"/>
      <c r="AI53" s="33"/>
      <c r="AJ53" s="33"/>
      <c r="AK53" s="33"/>
      <c r="AL53" s="33"/>
      <c r="AM53" s="33"/>
      <c r="AN53" s="33"/>
      <c r="AO53" s="33"/>
      <c r="AP53" s="33"/>
      <c r="AQ53" s="33"/>
      <c r="AR53" s="33"/>
      <c r="AS53" s="33"/>
      <c r="AT53" s="33"/>
      <c r="AU53" s="33"/>
      <c r="AV53" s="33"/>
      <c r="AW53" s="33"/>
      <c r="AX53" s="33"/>
      <c r="AY53" s="33"/>
      <c r="AZ53" s="33"/>
      <c r="BA53" s="33"/>
      <c r="BB53" s="33"/>
      <c r="BC53" s="33"/>
      <c r="BD53" s="33"/>
      <c r="BE53" s="33"/>
      <c r="BF53" s="33"/>
      <c r="BG53" s="33"/>
      <c r="BH53" s="33"/>
      <c r="BI53" s="38"/>
      <c r="BK53" s="3"/>
      <c r="BL53" s="3"/>
      <c r="BM53" s="3"/>
      <c r="BN53" s="3"/>
      <c r="BO53" s="3"/>
    </row>
    <row r="54" spans="1:67" x14ac:dyDescent="0.2">
      <c r="A54" s="37"/>
      <c r="B54" s="36"/>
      <c r="C54" s="34"/>
      <c r="D54" s="35"/>
      <c r="F54" s="34"/>
      <c r="J54" s="32"/>
      <c r="K54" s="33"/>
      <c r="L54" s="33"/>
      <c r="M54" s="33"/>
      <c r="N54" s="33"/>
      <c r="O54" s="33"/>
      <c r="P54" s="33"/>
      <c r="Q54" s="33"/>
      <c r="R54" s="33"/>
      <c r="S54" s="33"/>
      <c r="T54" s="33"/>
      <c r="U54" s="33"/>
      <c r="V54" s="33"/>
      <c r="W54" s="33"/>
      <c r="X54" s="33"/>
      <c r="Y54" s="33"/>
      <c r="Z54" s="33"/>
      <c r="AA54" s="33"/>
      <c r="AB54" s="33"/>
      <c r="AC54" s="33"/>
      <c r="AD54" s="33"/>
      <c r="AE54" s="33"/>
      <c r="AF54" s="33"/>
      <c r="AG54" s="33"/>
      <c r="AH54" s="33"/>
      <c r="AI54" s="33"/>
      <c r="AJ54" s="33"/>
      <c r="AK54" s="33"/>
      <c r="AL54" s="33"/>
      <c r="AM54" s="33"/>
      <c r="AN54" s="33"/>
      <c r="AO54" s="33"/>
      <c r="AP54" s="33"/>
      <c r="AQ54" s="33"/>
      <c r="AR54" s="33"/>
      <c r="AS54" s="33"/>
      <c r="AT54" s="33"/>
      <c r="AU54" s="33"/>
      <c r="AV54" s="33"/>
      <c r="AW54" s="33"/>
      <c r="AX54" s="33"/>
      <c r="AY54" s="33"/>
      <c r="AZ54" s="33"/>
      <c r="BA54" s="33"/>
      <c r="BB54" s="33"/>
      <c r="BC54" s="33"/>
      <c r="BD54" s="33"/>
      <c r="BE54" s="33"/>
      <c r="BF54" s="33"/>
      <c r="BG54" s="33"/>
      <c r="BH54" s="33"/>
      <c r="BI54" s="38"/>
      <c r="BK54" s="3"/>
      <c r="BL54" s="3"/>
      <c r="BM54" s="3"/>
      <c r="BN54" s="3"/>
      <c r="BO54" s="3"/>
    </row>
    <row r="55" spans="1:67" x14ac:dyDescent="0.2">
      <c r="A55" s="37"/>
      <c r="B55" s="36"/>
      <c r="C55" s="34"/>
      <c r="D55" s="35"/>
      <c r="F55" s="34"/>
      <c r="J55" s="32"/>
      <c r="K55" s="33"/>
      <c r="L55" s="33"/>
      <c r="M55" s="33"/>
      <c r="N55" s="33"/>
      <c r="O55" s="33"/>
      <c r="P55" s="33"/>
      <c r="Q55" s="33"/>
      <c r="R55" s="33"/>
      <c r="S55" s="33"/>
      <c r="T55" s="33"/>
      <c r="U55" s="33"/>
      <c r="V55" s="33"/>
      <c r="W55" s="33"/>
      <c r="X55" s="33"/>
      <c r="Y55" s="33"/>
      <c r="Z55" s="33"/>
      <c r="AA55" s="33"/>
      <c r="AB55" s="33"/>
      <c r="AC55" s="33"/>
      <c r="AD55" s="33"/>
      <c r="AE55" s="33"/>
      <c r="AF55" s="33"/>
      <c r="AG55" s="33"/>
      <c r="AH55" s="33"/>
      <c r="AI55" s="33"/>
      <c r="AJ55" s="33"/>
      <c r="AK55" s="33"/>
      <c r="AL55" s="33"/>
      <c r="AM55" s="33"/>
      <c r="AN55" s="33"/>
      <c r="AO55" s="33"/>
      <c r="AP55" s="33"/>
      <c r="AQ55" s="33"/>
      <c r="AR55" s="33"/>
      <c r="AS55" s="33"/>
      <c r="AT55" s="33"/>
      <c r="AU55" s="33"/>
      <c r="AV55" s="33"/>
      <c r="AW55" s="33"/>
      <c r="AX55" s="33"/>
      <c r="AY55" s="33"/>
      <c r="AZ55" s="33"/>
      <c r="BA55" s="33"/>
      <c r="BB55" s="33"/>
      <c r="BC55" s="33"/>
      <c r="BD55" s="33"/>
      <c r="BE55" s="33"/>
      <c r="BF55" s="33"/>
      <c r="BG55" s="33"/>
      <c r="BH55" s="33"/>
      <c r="BI55" s="38"/>
      <c r="BK55" s="3"/>
      <c r="BL55" s="3"/>
      <c r="BM55" s="3"/>
      <c r="BN55" s="3"/>
      <c r="BO55" s="3"/>
    </row>
    <row r="56" spans="1:67" x14ac:dyDescent="0.2">
      <c r="A56" s="37"/>
      <c r="B56" s="36"/>
      <c r="C56" s="34"/>
      <c r="D56" s="35"/>
      <c r="F56" s="34"/>
      <c r="J56" s="32"/>
      <c r="K56" s="33"/>
      <c r="L56" s="33"/>
      <c r="M56" s="33"/>
      <c r="N56" s="33"/>
      <c r="O56" s="33"/>
      <c r="P56" s="33"/>
      <c r="Q56" s="33"/>
      <c r="R56" s="33"/>
      <c r="S56" s="33"/>
      <c r="T56" s="33"/>
      <c r="U56" s="33"/>
      <c r="V56" s="33"/>
      <c r="W56" s="33"/>
      <c r="X56" s="33"/>
      <c r="Y56" s="33"/>
      <c r="Z56" s="33"/>
      <c r="AA56" s="33"/>
      <c r="AB56" s="33"/>
      <c r="AC56" s="33"/>
      <c r="AD56" s="33"/>
      <c r="AE56" s="33"/>
      <c r="AF56" s="33"/>
      <c r="AG56" s="33"/>
      <c r="AH56" s="33"/>
      <c r="AI56" s="33"/>
      <c r="AJ56" s="33"/>
      <c r="AK56" s="33"/>
      <c r="AL56" s="33"/>
      <c r="AM56" s="33"/>
      <c r="AN56" s="33"/>
      <c r="AO56" s="33"/>
      <c r="AP56" s="33"/>
      <c r="AQ56" s="33"/>
      <c r="AR56" s="33"/>
      <c r="AS56" s="33"/>
      <c r="AT56" s="33"/>
      <c r="AU56" s="33"/>
      <c r="AV56" s="33"/>
      <c r="AW56" s="33"/>
      <c r="AX56" s="33"/>
      <c r="AY56" s="33"/>
      <c r="AZ56" s="33"/>
      <c r="BA56" s="33"/>
      <c r="BB56" s="33"/>
      <c r="BC56" s="33"/>
      <c r="BD56" s="33"/>
      <c r="BE56" s="33"/>
      <c r="BF56" s="33"/>
      <c r="BG56" s="33"/>
      <c r="BH56" s="33"/>
      <c r="BI56" s="38"/>
      <c r="BK56" s="3"/>
      <c r="BL56" s="3"/>
      <c r="BM56" s="3"/>
      <c r="BN56" s="3"/>
      <c r="BO56" s="3"/>
    </row>
    <row r="57" spans="1:67" x14ac:dyDescent="0.2">
      <c r="A57" s="37"/>
      <c r="B57" s="36"/>
      <c r="C57" s="34"/>
      <c r="D57" s="35"/>
      <c r="F57" s="34"/>
      <c r="J57" s="32"/>
      <c r="K57" s="33"/>
      <c r="L57" s="33"/>
      <c r="M57" s="33"/>
      <c r="N57" s="33"/>
      <c r="O57" s="33"/>
      <c r="P57" s="33"/>
      <c r="Q57" s="33"/>
      <c r="R57" s="33"/>
      <c r="S57" s="33"/>
      <c r="T57" s="33"/>
      <c r="U57" s="33"/>
      <c r="V57" s="33"/>
      <c r="W57" s="33"/>
      <c r="X57" s="33"/>
      <c r="Y57" s="33"/>
      <c r="Z57" s="33"/>
      <c r="AA57" s="33"/>
      <c r="AB57" s="33"/>
      <c r="AC57" s="33"/>
      <c r="AD57" s="33"/>
      <c r="AE57" s="33"/>
      <c r="AF57" s="33"/>
      <c r="AG57" s="33"/>
      <c r="AH57" s="33"/>
      <c r="AI57" s="33"/>
      <c r="AJ57" s="33"/>
      <c r="AK57" s="33"/>
      <c r="AL57" s="33"/>
      <c r="AM57" s="33"/>
      <c r="AN57" s="33"/>
      <c r="AO57" s="33"/>
      <c r="AP57" s="33"/>
      <c r="AQ57" s="33"/>
      <c r="AR57" s="33"/>
      <c r="AS57" s="33"/>
      <c r="AT57" s="33"/>
      <c r="AU57" s="33"/>
      <c r="AV57" s="33"/>
      <c r="AW57" s="33"/>
      <c r="AX57" s="33"/>
      <c r="AY57" s="33"/>
      <c r="AZ57" s="33"/>
      <c r="BA57" s="33"/>
      <c r="BB57" s="33"/>
      <c r="BC57" s="33"/>
      <c r="BD57" s="33"/>
      <c r="BE57" s="33"/>
      <c r="BF57" s="33"/>
      <c r="BG57" s="33"/>
      <c r="BH57" s="33"/>
      <c r="BI57" s="38"/>
      <c r="BK57" s="3"/>
      <c r="BL57" s="3"/>
      <c r="BM57" s="3"/>
      <c r="BN57" s="3"/>
      <c r="BO57" s="3"/>
    </row>
    <row r="58" spans="1:67" x14ac:dyDescent="0.2">
      <c r="A58" s="37"/>
      <c r="B58" s="36"/>
      <c r="C58" s="34"/>
      <c r="D58" s="35"/>
      <c r="F58" s="34"/>
      <c r="J58" s="32"/>
      <c r="K58" s="33"/>
      <c r="L58" s="33"/>
      <c r="M58" s="33"/>
      <c r="N58" s="33"/>
      <c r="O58" s="33"/>
      <c r="P58" s="33"/>
      <c r="Q58" s="33"/>
      <c r="R58" s="33"/>
      <c r="S58" s="33"/>
      <c r="T58" s="33"/>
      <c r="U58" s="33"/>
      <c r="V58" s="33"/>
      <c r="W58" s="33"/>
      <c r="X58" s="33"/>
      <c r="Y58" s="33"/>
      <c r="Z58" s="33"/>
      <c r="AA58" s="33"/>
      <c r="AB58" s="33"/>
      <c r="AC58" s="33"/>
      <c r="AD58" s="33"/>
      <c r="AE58" s="33"/>
      <c r="AF58" s="33"/>
      <c r="AG58" s="33"/>
      <c r="AH58" s="33"/>
      <c r="AI58" s="33"/>
      <c r="AJ58" s="33"/>
      <c r="AK58" s="33"/>
      <c r="AL58" s="33"/>
      <c r="AM58" s="33"/>
      <c r="AN58" s="33"/>
      <c r="AO58" s="33"/>
      <c r="AP58" s="33"/>
      <c r="AQ58" s="33"/>
      <c r="AR58" s="33"/>
      <c r="AS58" s="33"/>
      <c r="AT58" s="33"/>
      <c r="AU58" s="33"/>
      <c r="AV58" s="33"/>
      <c r="AW58" s="33"/>
      <c r="AX58" s="33"/>
      <c r="AY58" s="33"/>
      <c r="AZ58" s="33"/>
      <c r="BA58" s="33"/>
      <c r="BB58" s="33"/>
      <c r="BC58" s="33"/>
      <c r="BD58" s="33"/>
      <c r="BE58" s="33"/>
      <c r="BF58" s="33"/>
      <c r="BG58" s="33"/>
      <c r="BH58" s="33"/>
      <c r="BI58" s="38"/>
      <c r="BK58" s="3"/>
      <c r="BL58" s="3"/>
      <c r="BM58" s="3"/>
      <c r="BN58" s="3"/>
      <c r="BO58" s="3"/>
    </row>
    <row r="59" spans="1:67" x14ac:dyDescent="0.2">
      <c r="A59" s="37"/>
      <c r="B59" s="36"/>
      <c r="C59" s="34"/>
      <c r="D59" s="35"/>
      <c r="F59" s="34"/>
      <c r="J59" s="32"/>
      <c r="K59" s="33"/>
      <c r="L59" s="33"/>
      <c r="M59" s="33"/>
      <c r="N59" s="33"/>
      <c r="O59" s="33"/>
      <c r="P59" s="33"/>
      <c r="Q59" s="33"/>
      <c r="R59" s="33"/>
      <c r="S59" s="33"/>
      <c r="T59" s="33"/>
      <c r="U59" s="33"/>
      <c r="V59" s="33"/>
      <c r="W59" s="33"/>
      <c r="X59" s="33"/>
      <c r="Y59" s="33"/>
      <c r="Z59" s="33"/>
      <c r="AA59" s="33"/>
      <c r="AB59" s="33"/>
      <c r="AC59" s="33"/>
      <c r="AD59" s="33"/>
      <c r="AE59" s="33"/>
      <c r="AF59" s="33"/>
      <c r="AG59" s="33"/>
      <c r="AH59" s="33"/>
      <c r="AI59" s="33"/>
      <c r="AJ59" s="33"/>
      <c r="AK59" s="33"/>
      <c r="AL59" s="33"/>
      <c r="AM59" s="33"/>
      <c r="AN59" s="33"/>
      <c r="AO59" s="33"/>
      <c r="AP59" s="33"/>
      <c r="AQ59" s="33"/>
      <c r="AR59" s="33"/>
      <c r="AS59" s="33"/>
      <c r="AT59" s="33"/>
      <c r="AU59" s="33"/>
      <c r="AV59" s="33"/>
      <c r="AW59" s="33"/>
      <c r="AX59" s="33"/>
      <c r="AY59" s="33"/>
      <c r="AZ59" s="33"/>
      <c r="BA59" s="33"/>
      <c r="BB59" s="33"/>
      <c r="BC59" s="33"/>
      <c r="BD59" s="33"/>
      <c r="BE59" s="33"/>
      <c r="BF59" s="33"/>
      <c r="BG59" s="33"/>
      <c r="BH59" s="33"/>
      <c r="BI59" s="38"/>
      <c r="BK59" s="3"/>
      <c r="BL59" s="3"/>
      <c r="BM59" s="3"/>
      <c r="BN59" s="3"/>
      <c r="BO59" s="3"/>
    </row>
    <row r="60" spans="1:67" x14ac:dyDescent="0.2">
      <c r="A60" s="37"/>
      <c r="B60" s="36"/>
      <c r="C60" s="34"/>
      <c r="D60" s="35"/>
      <c r="F60" s="34"/>
      <c r="J60" s="32"/>
      <c r="K60" s="33"/>
      <c r="L60" s="33"/>
      <c r="M60" s="33"/>
      <c r="N60" s="33"/>
      <c r="O60" s="33"/>
      <c r="P60" s="33"/>
      <c r="Q60" s="33"/>
      <c r="R60" s="33"/>
      <c r="S60" s="33"/>
      <c r="T60" s="33"/>
      <c r="U60" s="33"/>
      <c r="V60" s="33"/>
      <c r="W60" s="33"/>
      <c r="X60" s="33"/>
      <c r="Y60" s="33"/>
      <c r="Z60" s="33"/>
      <c r="AA60" s="33"/>
      <c r="AB60" s="33"/>
      <c r="AC60" s="33"/>
      <c r="AD60" s="33"/>
      <c r="AE60" s="33"/>
      <c r="AF60" s="33"/>
      <c r="AG60" s="33"/>
      <c r="AH60" s="33"/>
      <c r="AI60" s="33"/>
      <c r="AJ60" s="33"/>
      <c r="AK60" s="33"/>
      <c r="AL60" s="33"/>
      <c r="AM60" s="33"/>
      <c r="AN60" s="33"/>
      <c r="AO60" s="33"/>
      <c r="AP60" s="33"/>
      <c r="AQ60" s="33"/>
      <c r="AR60" s="33"/>
      <c r="AS60" s="33"/>
      <c r="AT60" s="33"/>
      <c r="AU60" s="33"/>
      <c r="AV60" s="33"/>
      <c r="AW60" s="33"/>
      <c r="AX60" s="33"/>
      <c r="AY60" s="33"/>
      <c r="AZ60" s="33"/>
      <c r="BA60" s="33"/>
      <c r="BB60" s="33"/>
      <c r="BC60" s="33"/>
      <c r="BD60" s="33"/>
      <c r="BE60" s="33"/>
      <c r="BF60" s="33"/>
      <c r="BG60" s="33"/>
      <c r="BH60" s="33"/>
      <c r="BI60" s="38"/>
      <c r="BK60" s="3"/>
      <c r="BL60" s="3"/>
      <c r="BM60" s="3"/>
      <c r="BN60" s="3"/>
      <c r="BO60" s="3"/>
    </row>
    <row r="61" spans="1:67" x14ac:dyDescent="0.2">
      <c r="A61" s="37"/>
      <c r="B61" s="36"/>
      <c r="C61" s="34"/>
      <c r="D61" s="35"/>
      <c r="F61" s="34"/>
      <c r="J61" s="32"/>
      <c r="K61" s="33"/>
      <c r="L61" s="33"/>
      <c r="M61" s="33"/>
      <c r="N61" s="33"/>
      <c r="O61" s="33"/>
      <c r="P61" s="33"/>
      <c r="Q61" s="33"/>
      <c r="R61" s="33"/>
      <c r="S61" s="33"/>
      <c r="T61" s="33"/>
      <c r="U61" s="33"/>
      <c r="V61" s="33"/>
      <c r="W61" s="33"/>
      <c r="X61" s="33"/>
      <c r="Y61" s="33"/>
      <c r="Z61" s="33"/>
      <c r="AA61" s="33"/>
      <c r="AB61" s="33"/>
      <c r="AC61" s="33"/>
      <c r="AD61" s="33"/>
      <c r="AE61" s="33"/>
      <c r="AF61" s="33"/>
      <c r="AG61" s="33"/>
      <c r="AH61" s="33"/>
      <c r="AI61" s="33"/>
      <c r="AJ61" s="33"/>
      <c r="AK61" s="33"/>
      <c r="AL61" s="33"/>
      <c r="AM61" s="33"/>
      <c r="AN61" s="33"/>
      <c r="AO61" s="33"/>
      <c r="AP61" s="33"/>
      <c r="AQ61" s="33"/>
      <c r="AR61" s="33"/>
      <c r="AS61" s="33"/>
      <c r="AT61" s="33"/>
      <c r="AU61" s="33"/>
      <c r="AV61" s="33"/>
      <c r="AW61" s="33"/>
      <c r="AX61" s="33"/>
      <c r="AY61" s="33"/>
      <c r="AZ61" s="33"/>
      <c r="BA61" s="33"/>
      <c r="BB61" s="33"/>
      <c r="BC61" s="33"/>
      <c r="BD61" s="33"/>
      <c r="BE61" s="33"/>
      <c r="BF61" s="33"/>
      <c r="BG61" s="33"/>
      <c r="BH61" s="33"/>
      <c r="BI61" s="38"/>
      <c r="BK61" s="3"/>
      <c r="BL61" s="3"/>
      <c r="BM61" s="3"/>
      <c r="BN61" s="3"/>
      <c r="BO61" s="3"/>
    </row>
    <row r="62" spans="1:67" x14ac:dyDescent="0.2">
      <c r="A62" s="37"/>
      <c r="B62" s="36"/>
      <c r="C62" s="34"/>
      <c r="D62" s="35"/>
      <c r="F62" s="34"/>
      <c r="J62" s="32"/>
      <c r="K62" s="33"/>
      <c r="L62" s="33"/>
      <c r="M62" s="33"/>
      <c r="N62" s="33"/>
      <c r="O62" s="33"/>
      <c r="P62" s="33"/>
      <c r="Q62" s="33"/>
      <c r="R62" s="33"/>
      <c r="S62" s="33"/>
      <c r="T62" s="33"/>
      <c r="U62" s="33"/>
      <c r="V62" s="33"/>
      <c r="W62" s="33"/>
      <c r="X62" s="33"/>
      <c r="Y62" s="33"/>
      <c r="Z62" s="33"/>
      <c r="AA62" s="33"/>
      <c r="AB62" s="33"/>
      <c r="AC62" s="33"/>
      <c r="AD62" s="33"/>
      <c r="AE62" s="33"/>
      <c r="AF62" s="33"/>
      <c r="AG62" s="33"/>
      <c r="AH62" s="33"/>
      <c r="AI62" s="33"/>
      <c r="AJ62" s="33"/>
      <c r="AK62" s="33"/>
      <c r="AL62" s="33"/>
      <c r="AM62" s="33"/>
      <c r="AN62" s="33"/>
      <c r="AO62" s="33"/>
      <c r="AP62" s="33"/>
      <c r="AQ62" s="33"/>
      <c r="AR62" s="33"/>
      <c r="AS62" s="33"/>
      <c r="AT62" s="33"/>
      <c r="AU62" s="33"/>
      <c r="AV62" s="33"/>
      <c r="AW62" s="33"/>
      <c r="AX62" s="33"/>
      <c r="AY62" s="33"/>
      <c r="AZ62" s="33"/>
      <c r="BA62" s="33"/>
      <c r="BB62" s="33"/>
      <c r="BC62" s="33"/>
      <c r="BD62" s="33"/>
      <c r="BE62" s="33"/>
      <c r="BF62" s="33"/>
      <c r="BG62" s="33"/>
      <c r="BH62" s="33"/>
      <c r="BI62" s="38"/>
      <c r="BK62" s="3"/>
      <c r="BL62" s="3"/>
      <c r="BM62" s="3"/>
      <c r="BN62" s="3"/>
      <c r="BO62" s="3"/>
    </row>
    <row r="63" spans="1:67" x14ac:dyDescent="0.2">
      <c r="A63" s="37"/>
      <c r="B63" s="36"/>
      <c r="C63" s="34"/>
      <c r="D63" s="35"/>
      <c r="F63" s="34"/>
      <c r="J63" s="32"/>
      <c r="K63" s="33"/>
      <c r="L63" s="33"/>
      <c r="M63" s="33"/>
      <c r="N63" s="33"/>
      <c r="O63" s="33"/>
      <c r="P63" s="33"/>
      <c r="Q63" s="33"/>
      <c r="R63" s="33"/>
      <c r="S63" s="33"/>
      <c r="T63" s="33"/>
      <c r="U63" s="33"/>
      <c r="V63" s="33"/>
      <c r="W63" s="33"/>
      <c r="X63" s="33"/>
      <c r="Y63" s="33"/>
      <c r="Z63" s="33"/>
      <c r="AA63" s="33"/>
      <c r="AB63" s="33"/>
      <c r="AC63" s="33"/>
      <c r="AD63" s="33"/>
      <c r="AE63" s="33"/>
      <c r="AF63" s="33"/>
      <c r="AG63" s="33"/>
      <c r="AH63" s="33"/>
      <c r="AI63" s="33"/>
      <c r="AJ63" s="33"/>
      <c r="AK63" s="33"/>
      <c r="AL63" s="33"/>
      <c r="AM63" s="33"/>
      <c r="AN63" s="33"/>
      <c r="AO63" s="33"/>
      <c r="AP63" s="33"/>
      <c r="AQ63" s="33"/>
      <c r="AR63" s="33"/>
      <c r="AS63" s="33"/>
      <c r="AT63" s="33"/>
      <c r="AU63" s="33"/>
      <c r="AV63" s="33"/>
      <c r="AW63" s="33"/>
      <c r="AX63" s="33"/>
      <c r="AY63" s="33"/>
      <c r="AZ63" s="33"/>
      <c r="BA63" s="33"/>
      <c r="BB63" s="33"/>
      <c r="BC63" s="33"/>
      <c r="BD63" s="33"/>
      <c r="BE63" s="33"/>
      <c r="BF63" s="33"/>
      <c r="BG63" s="33"/>
      <c r="BH63" s="33"/>
      <c r="BI63" s="38"/>
      <c r="BK63" s="3"/>
      <c r="BL63" s="3"/>
      <c r="BM63" s="3"/>
      <c r="BN63" s="3"/>
      <c r="BO63" s="3"/>
    </row>
    <row r="64" spans="1:67" x14ac:dyDescent="0.2">
      <c r="A64" s="37"/>
      <c r="B64" s="36"/>
      <c r="C64" s="34"/>
      <c r="D64" s="35"/>
      <c r="F64" s="34"/>
      <c r="J64" s="32"/>
      <c r="K64" s="33"/>
      <c r="L64" s="33"/>
      <c r="M64" s="33"/>
      <c r="N64" s="33"/>
      <c r="O64" s="33"/>
      <c r="P64" s="33"/>
      <c r="Q64" s="33"/>
      <c r="R64" s="33"/>
      <c r="S64" s="33"/>
      <c r="T64" s="33"/>
      <c r="U64" s="33"/>
      <c r="V64" s="33"/>
      <c r="W64" s="33"/>
      <c r="X64" s="33"/>
      <c r="Y64" s="33"/>
      <c r="Z64" s="33"/>
      <c r="AA64" s="33"/>
      <c r="AB64" s="33"/>
      <c r="AC64" s="33"/>
      <c r="AD64" s="33"/>
      <c r="AE64" s="33"/>
      <c r="AF64" s="33"/>
      <c r="AG64" s="33"/>
      <c r="AH64" s="33"/>
      <c r="AI64" s="33"/>
      <c r="AJ64" s="33"/>
      <c r="AK64" s="33"/>
      <c r="AL64" s="33"/>
      <c r="AM64" s="33"/>
      <c r="AN64" s="33"/>
      <c r="AO64" s="33"/>
      <c r="AP64" s="33"/>
      <c r="AQ64" s="33"/>
      <c r="AR64" s="33"/>
      <c r="AS64" s="33"/>
      <c r="AT64" s="33"/>
      <c r="AU64" s="33"/>
      <c r="AV64" s="33"/>
      <c r="AW64" s="33"/>
      <c r="AX64" s="33"/>
      <c r="AY64" s="33"/>
      <c r="AZ64" s="33"/>
      <c r="BA64" s="33"/>
      <c r="BB64" s="33"/>
      <c r="BC64" s="33"/>
      <c r="BD64" s="33"/>
      <c r="BE64" s="33"/>
      <c r="BF64" s="33"/>
      <c r="BG64" s="33"/>
      <c r="BH64" s="33"/>
      <c r="BI64" s="38"/>
      <c r="BK64" s="3"/>
      <c r="BL64" s="3"/>
      <c r="BM64" s="3"/>
      <c r="BN64" s="3"/>
      <c r="BO64" s="3"/>
    </row>
    <row r="65" spans="1:67" x14ac:dyDescent="0.2">
      <c r="A65" s="37"/>
      <c r="B65" s="36"/>
      <c r="C65" s="34"/>
      <c r="D65" s="35"/>
      <c r="F65" s="34"/>
      <c r="J65" s="32"/>
      <c r="K65" s="33"/>
      <c r="L65" s="33"/>
      <c r="M65" s="33"/>
      <c r="N65" s="33"/>
      <c r="O65" s="33"/>
      <c r="P65" s="33"/>
      <c r="Q65" s="33"/>
      <c r="R65" s="33"/>
      <c r="S65" s="33"/>
      <c r="T65" s="33"/>
      <c r="U65" s="33"/>
      <c r="V65" s="33"/>
      <c r="W65" s="33"/>
      <c r="X65" s="33"/>
      <c r="Y65" s="33"/>
      <c r="Z65" s="33"/>
      <c r="AA65" s="33"/>
      <c r="AB65" s="33"/>
      <c r="AC65" s="33"/>
      <c r="AD65" s="33"/>
      <c r="AE65" s="33"/>
      <c r="AF65" s="33"/>
      <c r="AG65" s="33"/>
      <c r="AH65" s="33"/>
      <c r="AI65" s="33"/>
      <c r="AJ65" s="33"/>
      <c r="AK65" s="33"/>
      <c r="AL65" s="33"/>
      <c r="AM65" s="33"/>
      <c r="AN65" s="33"/>
      <c r="AO65" s="33"/>
      <c r="AP65" s="33"/>
      <c r="AQ65" s="33"/>
      <c r="AR65" s="33"/>
      <c r="AS65" s="33"/>
      <c r="AT65" s="33"/>
      <c r="AU65" s="33"/>
      <c r="AV65" s="33"/>
      <c r="AW65" s="33"/>
      <c r="AX65" s="33"/>
      <c r="AY65" s="33"/>
      <c r="AZ65" s="33"/>
      <c r="BA65" s="33"/>
      <c r="BB65" s="33"/>
      <c r="BC65" s="33"/>
      <c r="BD65" s="33"/>
      <c r="BE65" s="33"/>
      <c r="BF65" s="33"/>
      <c r="BG65" s="33"/>
      <c r="BH65" s="33"/>
      <c r="BI65" s="38"/>
      <c r="BK65" s="3"/>
      <c r="BL65" s="3"/>
      <c r="BM65" s="3"/>
      <c r="BN65" s="3"/>
      <c r="BO65" s="3"/>
    </row>
    <row r="66" spans="1:67" x14ac:dyDescent="0.2">
      <c r="A66" s="37"/>
      <c r="B66" s="36"/>
      <c r="C66" s="34"/>
      <c r="D66" s="35"/>
      <c r="F66" s="34"/>
      <c r="J66" s="32"/>
      <c r="K66" s="33"/>
      <c r="L66" s="33"/>
      <c r="M66" s="33"/>
      <c r="N66" s="33"/>
      <c r="O66" s="33"/>
      <c r="P66" s="33"/>
      <c r="Q66" s="33"/>
      <c r="R66" s="33"/>
      <c r="S66" s="33"/>
      <c r="T66" s="33"/>
      <c r="U66" s="33"/>
      <c r="V66" s="33"/>
      <c r="W66" s="33"/>
      <c r="X66" s="33"/>
      <c r="Y66" s="33"/>
      <c r="Z66" s="33"/>
      <c r="AA66" s="33"/>
      <c r="AB66" s="33"/>
      <c r="AC66" s="33"/>
      <c r="AD66" s="33"/>
      <c r="AE66" s="33"/>
      <c r="AF66" s="33"/>
      <c r="AG66" s="33"/>
      <c r="AH66" s="33"/>
      <c r="AI66" s="33"/>
      <c r="AJ66" s="33"/>
      <c r="AK66" s="33"/>
      <c r="AL66" s="33"/>
      <c r="AM66" s="33"/>
      <c r="AN66" s="33"/>
      <c r="AO66" s="33"/>
      <c r="AP66" s="33"/>
      <c r="AQ66" s="33"/>
      <c r="AR66" s="33"/>
      <c r="AS66" s="33"/>
      <c r="AT66" s="33"/>
      <c r="AU66" s="33"/>
      <c r="AV66" s="33"/>
      <c r="AW66" s="33"/>
      <c r="AX66" s="33"/>
      <c r="AY66" s="33"/>
      <c r="AZ66" s="33"/>
      <c r="BA66" s="33"/>
      <c r="BB66" s="33"/>
      <c r="BC66" s="33"/>
      <c r="BD66" s="33"/>
      <c r="BE66" s="33"/>
      <c r="BF66" s="33"/>
      <c r="BG66" s="33"/>
      <c r="BH66" s="33"/>
      <c r="BI66" s="38"/>
      <c r="BK66" s="3"/>
      <c r="BL66" s="3"/>
      <c r="BM66" s="3"/>
      <c r="BN66" s="3"/>
      <c r="BO66" s="3"/>
    </row>
    <row r="67" spans="1:67" x14ac:dyDescent="0.2">
      <c r="A67" s="37"/>
      <c r="B67" s="36"/>
      <c r="C67" s="34"/>
      <c r="D67" s="35"/>
      <c r="F67" s="34"/>
      <c r="J67" s="32"/>
      <c r="K67" s="33"/>
      <c r="L67" s="33"/>
      <c r="M67" s="33"/>
      <c r="N67" s="33"/>
      <c r="O67" s="33"/>
      <c r="P67" s="33"/>
      <c r="Q67" s="33"/>
      <c r="R67" s="33"/>
      <c r="S67" s="33"/>
      <c r="T67" s="33"/>
      <c r="U67" s="33"/>
      <c r="V67" s="33"/>
      <c r="W67" s="33"/>
      <c r="X67" s="33"/>
      <c r="Y67" s="33"/>
      <c r="Z67" s="33"/>
      <c r="AA67" s="33"/>
      <c r="AB67" s="33"/>
      <c r="AC67" s="33"/>
      <c r="AD67" s="33"/>
      <c r="AE67" s="33"/>
      <c r="AF67" s="33"/>
      <c r="AG67" s="33"/>
      <c r="AH67" s="33"/>
      <c r="AI67" s="33"/>
      <c r="AJ67" s="33"/>
      <c r="AK67" s="33"/>
      <c r="AL67" s="33"/>
      <c r="AM67" s="33"/>
      <c r="AN67" s="33"/>
      <c r="AO67" s="33"/>
      <c r="AP67" s="33"/>
      <c r="AQ67" s="33"/>
      <c r="AR67" s="33"/>
      <c r="AS67" s="33"/>
      <c r="AT67" s="33"/>
      <c r="AU67" s="33"/>
      <c r="AV67" s="33"/>
      <c r="AW67" s="33"/>
      <c r="AX67" s="33"/>
      <c r="AY67" s="33"/>
      <c r="AZ67" s="33"/>
      <c r="BA67" s="33"/>
      <c r="BB67" s="33"/>
      <c r="BC67" s="33"/>
      <c r="BD67" s="33"/>
      <c r="BE67" s="33"/>
      <c r="BF67" s="33"/>
      <c r="BG67" s="33"/>
      <c r="BH67" s="33"/>
      <c r="BI67" s="38"/>
      <c r="BK67" s="3"/>
      <c r="BL67" s="3"/>
      <c r="BM67" s="3"/>
      <c r="BN67" s="3"/>
      <c r="BO67" s="3"/>
    </row>
    <row r="68" spans="1:67" x14ac:dyDescent="0.2">
      <c r="A68" s="37"/>
      <c r="B68" s="36"/>
      <c r="C68" s="34"/>
      <c r="D68" s="35"/>
      <c r="F68" s="34"/>
      <c r="J68" s="32"/>
      <c r="K68" s="33"/>
      <c r="L68" s="33"/>
      <c r="M68" s="33"/>
      <c r="N68" s="33"/>
      <c r="O68" s="33"/>
      <c r="P68" s="33"/>
      <c r="Q68" s="33"/>
      <c r="R68" s="33"/>
      <c r="S68" s="33"/>
      <c r="T68" s="33"/>
      <c r="U68" s="33"/>
      <c r="V68" s="33"/>
      <c r="W68" s="33"/>
      <c r="X68" s="33"/>
      <c r="Y68" s="33"/>
      <c r="Z68" s="33"/>
      <c r="AA68" s="33"/>
      <c r="AB68" s="33"/>
      <c r="AC68" s="33"/>
      <c r="AD68" s="33"/>
      <c r="AE68" s="33"/>
      <c r="AF68" s="33"/>
      <c r="AG68" s="33"/>
      <c r="AH68" s="33"/>
      <c r="AI68" s="33"/>
      <c r="AJ68" s="33"/>
      <c r="AK68" s="33"/>
      <c r="AL68" s="33"/>
      <c r="AM68" s="33"/>
      <c r="AN68" s="33"/>
      <c r="AO68" s="33"/>
      <c r="AP68" s="33"/>
      <c r="AQ68" s="33"/>
      <c r="AR68" s="33"/>
      <c r="AS68" s="33"/>
      <c r="AT68" s="33"/>
      <c r="AU68" s="33"/>
      <c r="AV68" s="33"/>
      <c r="AW68" s="33"/>
      <c r="AX68" s="33"/>
      <c r="AY68" s="33"/>
      <c r="AZ68" s="33"/>
      <c r="BA68" s="33"/>
      <c r="BB68" s="33"/>
      <c r="BC68" s="33"/>
      <c r="BD68" s="33"/>
      <c r="BE68" s="33"/>
      <c r="BF68" s="33"/>
      <c r="BG68" s="33"/>
      <c r="BH68" s="33"/>
      <c r="BI68" s="38"/>
      <c r="BK68" s="3"/>
      <c r="BL68" s="3"/>
      <c r="BM68" s="3"/>
      <c r="BN68" s="3"/>
      <c r="BO68" s="3"/>
    </row>
    <row r="69" spans="1:67" x14ac:dyDescent="0.2">
      <c r="A69" s="37"/>
      <c r="B69" s="36"/>
      <c r="C69" s="34"/>
      <c r="D69" s="35"/>
      <c r="F69" s="34"/>
      <c r="J69" s="32"/>
      <c r="K69" s="33"/>
      <c r="L69" s="33"/>
      <c r="M69" s="33"/>
      <c r="N69" s="33"/>
      <c r="O69" s="33"/>
      <c r="P69" s="33"/>
      <c r="Q69" s="33"/>
      <c r="R69" s="33"/>
      <c r="S69" s="33"/>
      <c r="T69" s="33"/>
      <c r="U69" s="33"/>
      <c r="V69" s="33"/>
      <c r="W69" s="33"/>
      <c r="X69" s="33"/>
      <c r="Y69" s="33"/>
      <c r="Z69" s="33"/>
      <c r="AA69" s="33"/>
      <c r="AB69" s="33"/>
      <c r="AC69" s="33"/>
      <c r="AD69" s="33"/>
      <c r="AE69" s="33"/>
      <c r="AF69" s="33"/>
      <c r="AG69" s="33"/>
      <c r="AH69" s="33"/>
      <c r="AI69" s="33"/>
      <c r="AJ69" s="33"/>
      <c r="AK69" s="33"/>
      <c r="AL69" s="33"/>
      <c r="AM69" s="33"/>
      <c r="AN69" s="33"/>
      <c r="AO69" s="33"/>
      <c r="AP69" s="33"/>
      <c r="AQ69" s="33"/>
      <c r="AR69" s="33"/>
      <c r="AS69" s="33"/>
      <c r="AT69" s="33"/>
      <c r="AU69" s="33"/>
      <c r="AV69" s="33"/>
      <c r="AW69" s="33"/>
      <c r="AX69" s="33"/>
      <c r="AY69" s="33"/>
      <c r="AZ69" s="33"/>
      <c r="BA69" s="33"/>
      <c r="BB69" s="33"/>
      <c r="BC69" s="33"/>
      <c r="BD69" s="33"/>
      <c r="BE69" s="33"/>
      <c r="BF69" s="33"/>
      <c r="BG69" s="33"/>
      <c r="BH69" s="33"/>
      <c r="BI69" s="38"/>
      <c r="BK69" s="3"/>
      <c r="BL69" s="3"/>
      <c r="BM69" s="3"/>
      <c r="BN69" s="3"/>
      <c r="BO69" s="3"/>
    </row>
    <row r="70" spans="1:67" x14ac:dyDescent="0.2">
      <c r="A70" s="37"/>
      <c r="B70" s="36"/>
      <c r="C70" s="34"/>
      <c r="D70" s="35"/>
      <c r="F70" s="34"/>
      <c r="J70" s="32"/>
      <c r="K70" s="33"/>
      <c r="L70" s="33"/>
      <c r="M70" s="33"/>
      <c r="N70" s="33"/>
      <c r="O70" s="33"/>
      <c r="P70" s="33"/>
      <c r="Q70" s="33"/>
      <c r="R70" s="33"/>
      <c r="S70" s="33"/>
      <c r="T70" s="33"/>
      <c r="U70" s="33"/>
      <c r="V70" s="33"/>
      <c r="W70" s="33"/>
      <c r="X70" s="33"/>
      <c r="Y70" s="33"/>
      <c r="Z70" s="33"/>
      <c r="AA70" s="33"/>
      <c r="AB70" s="33"/>
      <c r="AC70" s="33"/>
      <c r="AD70" s="33"/>
      <c r="AE70" s="33"/>
      <c r="AF70" s="33"/>
      <c r="AG70" s="33"/>
      <c r="AH70" s="33"/>
      <c r="AI70" s="33"/>
      <c r="AJ70" s="33"/>
      <c r="AK70" s="33"/>
      <c r="AL70" s="33"/>
      <c r="AM70" s="33"/>
      <c r="AN70" s="33"/>
      <c r="AO70" s="33"/>
      <c r="AP70" s="33"/>
      <c r="AQ70" s="33"/>
      <c r="AR70" s="33"/>
      <c r="AS70" s="33"/>
      <c r="AT70" s="33"/>
      <c r="AU70" s="33"/>
      <c r="AV70" s="33"/>
      <c r="AW70" s="33"/>
      <c r="AX70" s="33"/>
      <c r="AY70" s="33"/>
      <c r="AZ70" s="33"/>
      <c r="BA70" s="33"/>
      <c r="BB70" s="33"/>
      <c r="BC70" s="33"/>
      <c r="BD70" s="33"/>
      <c r="BE70" s="33"/>
      <c r="BF70" s="33"/>
      <c r="BG70" s="33"/>
      <c r="BH70" s="33"/>
      <c r="BI70" s="38"/>
      <c r="BK70" s="3"/>
      <c r="BL70" s="3"/>
      <c r="BM70" s="3"/>
      <c r="BN70" s="3"/>
      <c r="BO70" s="3"/>
    </row>
    <row r="71" spans="1:67" x14ac:dyDescent="0.2">
      <c r="A71" s="37"/>
      <c r="B71" s="36"/>
      <c r="C71" s="34"/>
      <c r="D71" s="35"/>
      <c r="F71" s="34"/>
      <c r="J71" s="32"/>
      <c r="K71" s="33"/>
      <c r="L71" s="33"/>
      <c r="M71" s="33"/>
      <c r="N71" s="33"/>
      <c r="O71" s="33"/>
      <c r="P71" s="33"/>
      <c r="Q71" s="33"/>
      <c r="R71" s="33"/>
      <c r="S71" s="33"/>
      <c r="T71" s="33"/>
      <c r="U71" s="33"/>
      <c r="V71" s="33"/>
      <c r="W71" s="33"/>
      <c r="X71" s="33"/>
      <c r="Y71" s="33"/>
      <c r="Z71" s="33"/>
      <c r="AA71" s="33"/>
      <c r="AB71" s="33"/>
      <c r="AC71" s="33"/>
      <c r="AD71" s="33"/>
      <c r="AE71" s="33"/>
      <c r="AF71" s="33"/>
      <c r="AG71" s="33"/>
      <c r="AH71" s="33"/>
      <c r="AI71" s="33"/>
      <c r="AJ71" s="33"/>
      <c r="AK71" s="33"/>
      <c r="AL71" s="33"/>
      <c r="AM71" s="33"/>
      <c r="AN71" s="33"/>
      <c r="AO71" s="33"/>
      <c r="AP71" s="33"/>
      <c r="AQ71" s="33"/>
      <c r="AR71" s="33"/>
      <c r="AS71" s="33"/>
      <c r="AT71" s="33"/>
      <c r="AU71" s="33"/>
      <c r="AV71" s="33"/>
      <c r="AW71" s="33"/>
      <c r="AX71" s="33"/>
      <c r="AY71" s="33"/>
      <c r="AZ71" s="33"/>
      <c r="BA71" s="33"/>
      <c r="BB71" s="33"/>
      <c r="BC71" s="33"/>
      <c r="BD71" s="33"/>
      <c r="BE71" s="33"/>
      <c r="BF71" s="33"/>
      <c r="BG71" s="33"/>
      <c r="BH71" s="33"/>
      <c r="BI71" s="38"/>
      <c r="BK71" s="3"/>
      <c r="BL71" s="3"/>
      <c r="BM71" s="3"/>
      <c r="BN71" s="3"/>
      <c r="BO71" s="3"/>
    </row>
    <row r="72" spans="1:67" x14ac:dyDescent="0.2">
      <c r="A72" s="37"/>
      <c r="B72" s="36"/>
      <c r="C72" s="34"/>
      <c r="D72" s="35"/>
      <c r="F72" s="34"/>
      <c r="J72" s="32"/>
      <c r="K72" s="33"/>
      <c r="L72" s="33"/>
      <c r="M72" s="33"/>
      <c r="N72" s="33"/>
      <c r="O72" s="33"/>
      <c r="P72" s="33"/>
      <c r="Q72" s="33"/>
      <c r="R72" s="33"/>
      <c r="S72" s="33"/>
      <c r="T72" s="33"/>
      <c r="U72" s="33"/>
      <c r="V72" s="33"/>
      <c r="W72" s="33"/>
      <c r="X72" s="33"/>
      <c r="Y72" s="33"/>
      <c r="Z72" s="33"/>
      <c r="AA72" s="33"/>
      <c r="AB72" s="33"/>
      <c r="AC72" s="33"/>
      <c r="AD72" s="33"/>
      <c r="AE72" s="33"/>
      <c r="AF72" s="33"/>
      <c r="AG72" s="33"/>
      <c r="AH72" s="33"/>
      <c r="AI72" s="33"/>
      <c r="AJ72" s="33"/>
      <c r="AK72" s="33"/>
      <c r="AL72" s="33"/>
      <c r="AM72" s="33"/>
      <c r="AN72" s="33"/>
      <c r="AO72" s="33"/>
      <c r="AP72" s="33"/>
      <c r="AQ72" s="33"/>
      <c r="AR72" s="33"/>
      <c r="AS72" s="33"/>
      <c r="AT72" s="33"/>
      <c r="AU72" s="33"/>
      <c r="AV72" s="33"/>
      <c r="AW72" s="33"/>
      <c r="AX72" s="33"/>
      <c r="AY72" s="33"/>
      <c r="AZ72" s="33"/>
      <c r="BA72" s="33"/>
      <c r="BB72" s="33"/>
      <c r="BC72" s="33"/>
      <c r="BD72" s="33"/>
      <c r="BE72" s="33"/>
      <c r="BF72" s="33"/>
      <c r="BG72" s="33"/>
      <c r="BH72" s="33"/>
      <c r="BI72" s="38"/>
      <c r="BK72" s="3"/>
      <c r="BL72" s="3"/>
      <c r="BM72" s="3"/>
      <c r="BN72" s="3"/>
      <c r="BO72" s="3"/>
    </row>
    <row r="73" spans="1:67" x14ac:dyDescent="0.2">
      <c r="A73" s="37"/>
      <c r="B73" s="36"/>
      <c r="C73" s="34"/>
      <c r="D73" s="35"/>
      <c r="F73" s="34"/>
      <c r="J73" s="32"/>
      <c r="K73" s="33"/>
      <c r="L73" s="33"/>
      <c r="M73" s="33"/>
      <c r="N73" s="33"/>
      <c r="O73" s="33"/>
      <c r="P73" s="33"/>
      <c r="Q73" s="33"/>
      <c r="R73" s="33"/>
      <c r="S73" s="33"/>
      <c r="T73" s="33"/>
      <c r="U73" s="33"/>
      <c r="V73" s="33"/>
      <c r="W73" s="33"/>
      <c r="X73" s="33"/>
      <c r="Y73" s="33"/>
      <c r="Z73" s="33"/>
      <c r="AA73" s="33"/>
      <c r="AB73" s="33"/>
      <c r="AC73" s="33"/>
      <c r="AD73" s="33"/>
      <c r="AE73" s="33"/>
      <c r="AF73" s="33"/>
      <c r="AG73" s="33"/>
      <c r="AH73" s="33"/>
      <c r="AI73" s="33"/>
      <c r="AJ73" s="33"/>
      <c r="AK73" s="33"/>
      <c r="AL73" s="33"/>
      <c r="AM73" s="33"/>
      <c r="AN73" s="33"/>
      <c r="AO73" s="33"/>
      <c r="AP73" s="33"/>
      <c r="AQ73" s="33"/>
      <c r="AR73" s="33"/>
      <c r="AS73" s="33"/>
      <c r="AT73" s="33"/>
      <c r="AU73" s="33"/>
      <c r="AV73" s="33"/>
      <c r="AW73" s="33"/>
      <c r="AX73" s="33"/>
      <c r="AY73" s="33"/>
      <c r="AZ73" s="33"/>
      <c r="BA73" s="33"/>
      <c r="BB73" s="33"/>
      <c r="BC73" s="33"/>
      <c r="BD73" s="33"/>
      <c r="BE73" s="33"/>
      <c r="BF73" s="33"/>
      <c r="BG73" s="33"/>
      <c r="BH73" s="33"/>
      <c r="BI73" s="38"/>
      <c r="BK73" s="3"/>
      <c r="BL73" s="3"/>
      <c r="BM73" s="3"/>
      <c r="BN73" s="3"/>
      <c r="BO73" s="3"/>
    </row>
    <row r="74" spans="1:67" x14ac:dyDescent="0.2">
      <c r="A74" s="37"/>
      <c r="B74" s="36"/>
      <c r="C74" s="34"/>
      <c r="D74" s="35"/>
      <c r="F74" s="34"/>
      <c r="J74" s="32"/>
      <c r="K74" s="33"/>
      <c r="L74" s="33"/>
      <c r="M74" s="33"/>
      <c r="N74" s="33"/>
      <c r="O74" s="33"/>
      <c r="P74" s="33"/>
      <c r="Q74" s="33"/>
      <c r="R74" s="33"/>
      <c r="S74" s="33"/>
      <c r="T74" s="33"/>
      <c r="U74" s="33"/>
      <c r="V74" s="33"/>
      <c r="W74" s="33"/>
      <c r="X74" s="33"/>
      <c r="Y74" s="33"/>
      <c r="Z74" s="33"/>
      <c r="AA74" s="33"/>
      <c r="AB74" s="33"/>
      <c r="AC74" s="33"/>
      <c r="AD74" s="33"/>
      <c r="AE74" s="33"/>
      <c r="AF74" s="33"/>
      <c r="AG74" s="33"/>
      <c r="AH74" s="33"/>
      <c r="AI74" s="33"/>
      <c r="AJ74" s="33"/>
      <c r="AK74" s="33"/>
      <c r="AL74" s="33"/>
      <c r="AM74" s="33"/>
      <c r="AN74" s="33"/>
      <c r="AO74" s="33"/>
      <c r="AP74" s="33"/>
      <c r="AQ74" s="33"/>
      <c r="AR74" s="33"/>
      <c r="AS74" s="33"/>
      <c r="AT74" s="33"/>
      <c r="AU74" s="33"/>
      <c r="AV74" s="33"/>
      <c r="AW74" s="33"/>
      <c r="AX74" s="33"/>
      <c r="AY74" s="33"/>
      <c r="AZ74" s="33"/>
      <c r="BA74" s="33"/>
      <c r="BB74" s="33"/>
      <c r="BC74" s="33"/>
      <c r="BD74" s="33"/>
      <c r="BE74" s="33"/>
      <c r="BF74" s="33"/>
      <c r="BG74" s="33"/>
      <c r="BH74" s="33"/>
      <c r="BI74" s="38"/>
      <c r="BK74" s="3"/>
      <c r="BL74" s="3"/>
      <c r="BM74" s="3"/>
      <c r="BN74" s="3"/>
      <c r="BO74" s="3"/>
    </row>
    <row r="75" spans="1:67" x14ac:dyDescent="0.2">
      <c r="A75" s="37"/>
      <c r="B75" s="36"/>
      <c r="C75" s="34"/>
      <c r="D75" s="35"/>
      <c r="F75" s="34"/>
      <c r="J75" s="32"/>
      <c r="K75" s="33"/>
      <c r="L75" s="33"/>
      <c r="M75" s="33"/>
      <c r="N75" s="33"/>
      <c r="O75" s="33"/>
      <c r="P75" s="33"/>
      <c r="Q75" s="33"/>
      <c r="R75" s="33"/>
      <c r="S75" s="33"/>
      <c r="T75" s="33"/>
      <c r="U75" s="33"/>
      <c r="V75" s="33"/>
      <c r="W75" s="33"/>
      <c r="X75" s="33"/>
      <c r="Y75" s="33"/>
      <c r="Z75" s="33"/>
      <c r="AA75" s="33"/>
      <c r="AB75" s="33"/>
      <c r="AC75" s="33"/>
      <c r="AD75" s="33"/>
      <c r="AE75" s="33"/>
      <c r="AF75" s="33"/>
      <c r="AG75" s="33"/>
      <c r="AH75" s="33"/>
      <c r="AI75" s="33"/>
      <c r="AJ75" s="33"/>
      <c r="AK75" s="33"/>
      <c r="AL75" s="33"/>
      <c r="AM75" s="33"/>
      <c r="AN75" s="33"/>
      <c r="AO75" s="33"/>
      <c r="AP75" s="33"/>
      <c r="AQ75" s="33"/>
      <c r="AR75" s="33"/>
      <c r="AS75" s="33"/>
      <c r="AT75" s="33"/>
      <c r="AU75" s="33"/>
      <c r="AV75" s="33"/>
      <c r="AW75" s="33"/>
      <c r="AX75" s="33"/>
      <c r="AY75" s="33"/>
      <c r="AZ75" s="33"/>
      <c r="BA75" s="33"/>
      <c r="BB75" s="33"/>
      <c r="BC75" s="33"/>
      <c r="BD75" s="33"/>
      <c r="BE75" s="33"/>
      <c r="BF75" s="33"/>
      <c r="BG75" s="33"/>
      <c r="BH75" s="33"/>
      <c r="BI75" s="38"/>
      <c r="BK75" s="3"/>
      <c r="BL75" s="3"/>
      <c r="BM75" s="3"/>
      <c r="BN75" s="3"/>
      <c r="BO75" s="3"/>
    </row>
    <row r="76" spans="1:67" x14ac:dyDescent="0.2">
      <c r="A76" s="37"/>
      <c r="B76" s="36"/>
      <c r="C76" s="34"/>
      <c r="D76" s="35"/>
      <c r="F76" s="34"/>
      <c r="J76" s="32"/>
      <c r="K76" s="33"/>
      <c r="L76" s="33"/>
      <c r="M76" s="33"/>
      <c r="N76" s="33"/>
      <c r="O76" s="33"/>
      <c r="P76" s="33"/>
      <c r="Q76" s="33"/>
      <c r="R76" s="33"/>
      <c r="S76" s="33"/>
      <c r="T76" s="33"/>
      <c r="U76" s="33"/>
      <c r="V76" s="33"/>
      <c r="W76" s="33"/>
      <c r="X76" s="33"/>
      <c r="Y76" s="33"/>
      <c r="Z76" s="33"/>
      <c r="AA76" s="33"/>
      <c r="AB76" s="33"/>
      <c r="AC76" s="33"/>
      <c r="AD76" s="33"/>
      <c r="AE76" s="33"/>
      <c r="AF76" s="33"/>
      <c r="AG76" s="33"/>
      <c r="AH76" s="33"/>
      <c r="AI76" s="33"/>
      <c r="AJ76" s="33"/>
      <c r="AK76" s="33"/>
      <c r="AL76" s="33"/>
      <c r="AM76" s="33"/>
      <c r="AN76" s="33"/>
      <c r="AO76" s="33"/>
      <c r="AP76" s="33"/>
      <c r="AQ76" s="33"/>
      <c r="AR76" s="33"/>
      <c r="AS76" s="33"/>
      <c r="AT76" s="33"/>
      <c r="AU76" s="33"/>
      <c r="AV76" s="33"/>
      <c r="AW76" s="33"/>
      <c r="AX76" s="33"/>
      <c r="AY76" s="33"/>
      <c r="AZ76" s="33"/>
      <c r="BA76" s="33"/>
      <c r="BB76" s="33"/>
      <c r="BC76" s="33"/>
      <c r="BD76" s="33"/>
      <c r="BE76" s="33"/>
      <c r="BF76" s="33"/>
      <c r="BG76" s="33"/>
      <c r="BH76" s="33"/>
      <c r="BI76" s="38"/>
      <c r="BK76" s="3"/>
      <c r="BL76" s="3"/>
      <c r="BM76" s="3"/>
      <c r="BN76" s="3"/>
      <c r="BO76" s="3"/>
    </row>
    <row r="77" spans="1:67" x14ac:dyDescent="0.2">
      <c r="A77" s="37"/>
      <c r="B77" s="36"/>
      <c r="C77" s="34"/>
      <c r="D77" s="35"/>
      <c r="F77" s="34"/>
      <c r="J77" s="32"/>
      <c r="K77" s="33"/>
      <c r="L77" s="33"/>
      <c r="M77" s="33"/>
      <c r="N77" s="33"/>
      <c r="O77" s="33"/>
      <c r="P77" s="33"/>
      <c r="Q77" s="33"/>
      <c r="R77" s="33"/>
      <c r="S77" s="33"/>
      <c r="T77" s="33"/>
      <c r="U77" s="33"/>
      <c r="V77" s="33"/>
      <c r="W77" s="33"/>
      <c r="X77" s="33"/>
      <c r="Y77" s="33"/>
      <c r="Z77" s="33"/>
      <c r="AA77" s="33"/>
      <c r="AB77" s="33"/>
      <c r="AC77" s="33"/>
      <c r="AD77" s="33"/>
      <c r="AE77" s="33"/>
      <c r="AF77" s="33"/>
      <c r="AG77" s="33"/>
      <c r="AH77" s="33"/>
      <c r="AI77" s="33"/>
      <c r="AJ77" s="33"/>
      <c r="AK77" s="33"/>
      <c r="AL77" s="33"/>
      <c r="AM77" s="33"/>
      <c r="AN77" s="33"/>
      <c r="AO77" s="33"/>
      <c r="AP77" s="33"/>
      <c r="AQ77" s="33"/>
      <c r="AR77" s="33"/>
      <c r="AS77" s="33"/>
      <c r="AT77" s="33"/>
      <c r="AU77" s="33"/>
      <c r="AV77" s="33"/>
      <c r="AW77" s="33"/>
      <c r="AX77" s="33"/>
      <c r="AY77" s="33"/>
      <c r="AZ77" s="33"/>
      <c r="BA77" s="33"/>
      <c r="BB77" s="33"/>
      <c r="BC77" s="33"/>
      <c r="BD77" s="33"/>
      <c r="BE77" s="33"/>
      <c r="BF77" s="33"/>
      <c r="BG77" s="33"/>
      <c r="BH77" s="33"/>
      <c r="BI77" s="38"/>
      <c r="BK77" s="3"/>
      <c r="BL77" s="3"/>
      <c r="BM77" s="3"/>
      <c r="BN77" s="3"/>
      <c r="BO77" s="3"/>
    </row>
    <row r="78" spans="1:67" x14ac:dyDescent="0.2">
      <c r="A78" s="37"/>
      <c r="B78" s="36"/>
      <c r="C78" s="34"/>
      <c r="D78" s="35"/>
      <c r="F78" s="34"/>
      <c r="J78" s="32"/>
      <c r="K78" s="33"/>
      <c r="L78" s="33"/>
      <c r="M78" s="33"/>
      <c r="N78" s="33"/>
      <c r="O78" s="33"/>
      <c r="P78" s="33"/>
      <c r="Q78" s="33"/>
      <c r="R78" s="33"/>
      <c r="S78" s="33"/>
      <c r="T78" s="33"/>
      <c r="U78" s="33"/>
      <c r="V78" s="33"/>
      <c r="W78" s="33"/>
      <c r="X78" s="33"/>
      <c r="Y78" s="33"/>
      <c r="Z78" s="33"/>
      <c r="AA78" s="33"/>
      <c r="AB78" s="33"/>
      <c r="AC78" s="33"/>
      <c r="AD78" s="33"/>
      <c r="AE78" s="33"/>
      <c r="AF78" s="33"/>
      <c r="AG78" s="33"/>
      <c r="AH78" s="33"/>
      <c r="AI78" s="33"/>
      <c r="AJ78" s="33"/>
      <c r="AK78" s="33"/>
      <c r="AL78" s="33"/>
      <c r="AM78" s="33"/>
      <c r="AN78" s="33"/>
      <c r="AO78" s="33"/>
      <c r="AP78" s="33"/>
      <c r="AQ78" s="33"/>
      <c r="AR78" s="33"/>
      <c r="AS78" s="33"/>
      <c r="AT78" s="33"/>
      <c r="AU78" s="33"/>
      <c r="AV78" s="33"/>
      <c r="AW78" s="33"/>
      <c r="AX78" s="33"/>
      <c r="AY78" s="33"/>
      <c r="AZ78" s="33"/>
      <c r="BA78" s="33"/>
      <c r="BB78" s="33"/>
      <c r="BC78" s="33"/>
      <c r="BD78" s="33"/>
      <c r="BE78" s="33"/>
      <c r="BF78" s="33"/>
      <c r="BG78" s="33"/>
      <c r="BH78" s="33"/>
      <c r="BI78" s="38"/>
    </row>
    <row r="79" spans="1:67" x14ac:dyDescent="0.2">
      <c r="A79" s="37"/>
      <c r="B79" s="36"/>
      <c r="C79" s="34"/>
      <c r="D79" s="35"/>
      <c r="F79" s="34"/>
      <c r="J79" s="32"/>
      <c r="K79" s="33"/>
      <c r="L79" s="33"/>
      <c r="M79" s="33"/>
      <c r="N79" s="33"/>
      <c r="O79" s="33"/>
      <c r="P79" s="33"/>
      <c r="Q79" s="33"/>
      <c r="R79" s="33"/>
      <c r="S79" s="33"/>
      <c r="T79" s="33"/>
      <c r="U79" s="33"/>
      <c r="V79" s="33"/>
      <c r="W79" s="33"/>
      <c r="X79" s="33"/>
      <c r="Y79" s="33"/>
      <c r="Z79" s="33"/>
      <c r="AA79" s="33"/>
      <c r="AB79" s="33"/>
      <c r="AC79" s="33"/>
      <c r="AD79" s="33"/>
      <c r="AE79" s="33"/>
      <c r="AF79" s="33"/>
      <c r="AG79" s="33"/>
      <c r="AH79" s="33"/>
      <c r="AI79" s="33"/>
      <c r="AJ79" s="33"/>
      <c r="AK79" s="33"/>
      <c r="AL79" s="33"/>
      <c r="AM79" s="33"/>
      <c r="AN79" s="33"/>
      <c r="AO79" s="33"/>
      <c r="AP79" s="33"/>
      <c r="AQ79" s="33"/>
      <c r="AR79" s="33"/>
      <c r="AS79" s="33"/>
      <c r="AT79" s="33"/>
      <c r="AU79" s="33"/>
      <c r="AV79" s="33"/>
      <c r="AW79" s="33"/>
      <c r="AX79" s="33"/>
      <c r="AY79" s="33"/>
      <c r="AZ79" s="33"/>
      <c r="BA79" s="33"/>
      <c r="BB79" s="33"/>
      <c r="BC79" s="33"/>
      <c r="BD79" s="33"/>
      <c r="BE79" s="33"/>
      <c r="BF79" s="33"/>
      <c r="BG79" s="33"/>
      <c r="BH79" s="33"/>
      <c r="BI79" s="38"/>
    </row>
    <row r="80" spans="1:67" x14ac:dyDescent="0.2">
      <c r="A80" s="37"/>
      <c r="B80" s="36"/>
      <c r="C80" s="34"/>
      <c r="D80" s="35"/>
      <c r="F80" s="34"/>
      <c r="J80" s="32"/>
      <c r="K80" s="33"/>
      <c r="L80" s="33"/>
      <c r="M80" s="33"/>
      <c r="N80" s="33"/>
      <c r="O80" s="33"/>
      <c r="P80" s="33"/>
      <c r="Q80" s="33"/>
      <c r="R80" s="33"/>
      <c r="S80" s="33"/>
      <c r="T80" s="33"/>
      <c r="U80" s="33"/>
      <c r="V80" s="33"/>
      <c r="W80" s="33"/>
      <c r="X80" s="33"/>
      <c r="Y80" s="33"/>
      <c r="Z80" s="33"/>
      <c r="AA80" s="33"/>
      <c r="AB80" s="33"/>
      <c r="AC80" s="33"/>
      <c r="AD80" s="33"/>
      <c r="AE80" s="33"/>
      <c r="AF80" s="33"/>
      <c r="AG80" s="33"/>
      <c r="AH80" s="33"/>
      <c r="AI80" s="33"/>
      <c r="AJ80" s="33"/>
      <c r="AK80" s="33"/>
      <c r="AL80" s="33"/>
      <c r="AM80" s="33"/>
      <c r="AN80" s="33"/>
      <c r="AO80" s="33"/>
      <c r="AP80" s="33"/>
      <c r="AQ80" s="33"/>
      <c r="AR80" s="33"/>
      <c r="AS80" s="33"/>
      <c r="AT80" s="33"/>
      <c r="AU80" s="33"/>
      <c r="AV80" s="33"/>
      <c r="AW80" s="33"/>
      <c r="AX80" s="33"/>
      <c r="AY80" s="33"/>
      <c r="AZ80" s="33"/>
      <c r="BA80" s="33"/>
      <c r="BB80" s="33"/>
      <c r="BC80" s="33"/>
      <c r="BD80" s="33"/>
      <c r="BE80" s="33"/>
      <c r="BF80" s="33"/>
      <c r="BG80" s="33"/>
      <c r="BH80" s="33"/>
      <c r="BI80" s="38"/>
    </row>
    <row r="81" spans="1:61" x14ac:dyDescent="0.2">
      <c r="A81" s="37"/>
      <c r="B81" s="36"/>
      <c r="C81" s="34"/>
      <c r="D81" s="35"/>
      <c r="F81" s="34"/>
      <c r="J81" s="32"/>
      <c r="K81" s="33"/>
      <c r="L81" s="33"/>
      <c r="M81" s="33"/>
      <c r="N81" s="33"/>
      <c r="O81" s="33"/>
      <c r="P81" s="33"/>
      <c r="Q81" s="33"/>
      <c r="R81" s="33"/>
      <c r="S81" s="33"/>
      <c r="T81" s="33"/>
      <c r="U81" s="33"/>
      <c r="V81" s="33"/>
      <c r="W81" s="33"/>
      <c r="X81" s="33"/>
      <c r="Y81" s="33"/>
      <c r="Z81" s="33"/>
      <c r="AA81" s="33"/>
      <c r="AB81" s="33"/>
      <c r="AC81" s="33"/>
      <c r="AD81" s="33"/>
      <c r="AE81" s="33"/>
      <c r="AF81" s="33"/>
      <c r="AG81" s="33"/>
      <c r="AH81" s="33"/>
      <c r="AI81" s="33"/>
      <c r="AJ81" s="33"/>
      <c r="AK81" s="33"/>
      <c r="AL81" s="33"/>
      <c r="AM81" s="33"/>
      <c r="AN81" s="33"/>
      <c r="AO81" s="33"/>
      <c r="AP81" s="33"/>
      <c r="AQ81" s="33"/>
      <c r="AR81" s="33"/>
      <c r="AS81" s="33"/>
      <c r="AT81" s="33"/>
      <c r="AU81" s="33"/>
      <c r="AV81" s="33"/>
      <c r="AW81" s="33"/>
      <c r="AX81" s="33"/>
      <c r="AY81" s="33"/>
      <c r="AZ81" s="33"/>
      <c r="BA81" s="33"/>
      <c r="BB81" s="33"/>
      <c r="BC81" s="33"/>
      <c r="BD81" s="33"/>
      <c r="BE81" s="33"/>
      <c r="BF81" s="33"/>
      <c r="BG81" s="33"/>
      <c r="BH81" s="33"/>
      <c r="BI81" s="38"/>
    </row>
    <row r="82" spans="1:61" x14ac:dyDescent="0.2">
      <c r="A82" s="37"/>
      <c r="B82" s="36"/>
      <c r="C82" s="34"/>
      <c r="D82" s="35"/>
      <c r="F82" s="34"/>
      <c r="J82" s="32"/>
      <c r="K82" s="33"/>
      <c r="L82" s="33"/>
      <c r="M82" s="33"/>
      <c r="N82" s="33"/>
      <c r="O82" s="33"/>
      <c r="P82" s="33"/>
      <c r="Q82" s="33"/>
      <c r="R82" s="33"/>
      <c r="S82" s="33"/>
      <c r="T82" s="33"/>
      <c r="U82" s="33"/>
      <c r="V82" s="33"/>
      <c r="W82" s="33"/>
      <c r="X82" s="33"/>
      <c r="Y82" s="33"/>
      <c r="Z82" s="33"/>
      <c r="AA82" s="33"/>
      <c r="AB82" s="33"/>
      <c r="AC82" s="33"/>
      <c r="AD82" s="33"/>
      <c r="AE82" s="33"/>
      <c r="AF82" s="33"/>
      <c r="AG82" s="33"/>
      <c r="AH82" s="33"/>
      <c r="AI82" s="33"/>
      <c r="AJ82" s="33"/>
      <c r="AK82" s="33"/>
      <c r="AL82" s="33"/>
      <c r="AM82" s="33"/>
      <c r="AN82" s="33"/>
      <c r="AO82" s="33"/>
      <c r="AP82" s="33"/>
      <c r="AQ82" s="33"/>
      <c r="AR82" s="33"/>
      <c r="AS82" s="33"/>
      <c r="AT82" s="33"/>
      <c r="AU82" s="33"/>
      <c r="AV82" s="33"/>
      <c r="AW82" s="33"/>
      <c r="AX82" s="33"/>
      <c r="AY82" s="33"/>
      <c r="AZ82" s="33"/>
      <c r="BA82" s="33"/>
      <c r="BB82" s="33"/>
      <c r="BC82" s="33"/>
      <c r="BD82" s="33"/>
      <c r="BE82" s="33"/>
      <c r="BF82" s="33"/>
      <c r="BG82" s="33"/>
      <c r="BH82" s="33"/>
      <c r="BI82" s="38"/>
    </row>
    <row r="83" spans="1:61" x14ac:dyDescent="0.2">
      <c r="A83" s="37"/>
      <c r="B83" s="36"/>
      <c r="C83" s="34"/>
      <c r="D83" s="35"/>
      <c r="F83" s="34"/>
      <c r="J83" s="32"/>
      <c r="K83" s="33"/>
      <c r="L83" s="33"/>
      <c r="M83" s="33"/>
      <c r="N83" s="33"/>
      <c r="O83" s="33"/>
      <c r="P83" s="33"/>
      <c r="Q83" s="33"/>
      <c r="R83" s="33"/>
      <c r="S83" s="33"/>
      <c r="T83" s="33"/>
      <c r="U83" s="33"/>
      <c r="V83" s="33"/>
      <c r="W83" s="33"/>
      <c r="X83" s="33"/>
      <c r="Y83" s="33"/>
      <c r="Z83" s="33"/>
      <c r="AA83" s="33"/>
      <c r="AB83" s="33"/>
      <c r="AC83" s="33"/>
      <c r="AD83" s="33"/>
      <c r="AE83" s="33"/>
      <c r="AF83" s="33"/>
      <c r="AG83" s="33"/>
      <c r="AH83" s="33"/>
      <c r="AI83" s="33"/>
      <c r="AJ83" s="33"/>
      <c r="AK83" s="33"/>
      <c r="AL83" s="33"/>
      <c r="AM83" s="33"/>
      <c r="AN83" s="33"/>
      <c r="AO83" s="33"/>
      <c r="AP83" s="33"/>
      <c r="AQ83" s="33"/>
      <c r="AR83" s="33"/>
      <c r="AS83" s="33"/>
      <c r="AT83" s="33"/>
      <c r="AU83" s="33"/>
      <c r="AV83" s="33"/>
      <c r="AW83" s="33"/>
      <c r="AX83" s="33"/>
      <c r="AY83" s="33"/>
      <c r="AZ83" s="33"/>
      <c r="BA83" s="33"/>
      <c r="BB83" s="33"/>
      <c r="BC83" s="33"/>
      <c r="BD83" s="33"/>
      <c r="BE83" s="33"/>
      <c r="BF83" s="33"/>
      <c r="BG83" s="33"/>
      <c r="BH83" s="33"/>
      <c r="BI83" s="38"/>
    </row>
    <row r="84" spans="1:61" x14ac:dyDescent="0.2">
      <c r="A84" s="37"/>
      <c r="B84" s="36"/>
      <c r="C84" s="34"/>
      <c r="D84" s="35"/>
      <c r="F84" s="34"/>
      <c r="J84" s="32"/>
      <c r="K84" s="33"/>
      <c r="L84" s="33"/>
      <c r="M84" s="33"/>
      <c r="N84" s="33"/>
      <c r="O84" s="33"/>
      <c r="P84" s="33"/>
      <c r="Q84" s="33"/>
      <c r="R84" s="33"/>
      <c r="S84" s="33"/>
      <c r="T84" s="33"/>
      <c r="U84" s="33"/>
      <c r="V84" s="33"/>
      <c r="W84" s="33"/>
      <c r="X84" s="33"/>
      <c r="Y84" s="33"/>
      <c r="Z84" s="33"/>
      <c r="AA84" s="33"/>
      <c r="AB84" s="33"/>
      <c r="AC84" s="33"/>
      <c r="AD84" s="33"/>
      <c r="AE84" s="33"/>
      <c r="AF84" s="33"/>
      <c r="AG84" s="33"/>
      <c r="AH84" s="33"/>
      <c r="AI84" s="33"/>
      <c r="AJ84" s="33"/>
      <c r="AK84" s="33"/>
      <c r="AL84" s="33"/>
      <c r="AM84" s="33"/>
      <c r="AN84" s="33"/>
      <c r="AO84" s="33"/>
      <c r="AP84" s="33"/>
      <c r="AQ84" s="33"/>
      <c r="AR84" s="33"/>
      <c r="AS84" s="33"/>
      <c r="AT84" s="33"/>
      <c r="AU84" s="33"/>
      <c r="AV84" s="33"/>
      <c r="AW84" s="33"/>
      <c r="AX84" s="33"/>
      <c r="AY84" s="33"/>
      <c r="AZ84" s="33"/>
      <c r="BA84" s="33"/>
      <c r="BB84" s="33"/>
      <c r="BC84" s="33"/>
      <c r="BD84" s="33"/>
      <c r="BE84" s="33"/>
      <c r="BF84" s="33"/>
      <c r="BG84" s="33"/>
      <c r="BH84" s="33"/>
      <c r="BI84" s="38"/>
    </row>
    <row r="85" spans="1:61" x14ac:dyDescent="0.2">
      <c r="A85" s="37"/>
      <c r="B85" s="36"/>
      <c r="C85" s="34"/>
      <c r="D85" s="35"/>
      <c r="F85" s="34"/>
      <c r="J85" s="32"/>
      <c r="K85" s="33"/>
      <c r="L85" s="33"/>
      <c r="M85" s="33"/>
      <c r="N85" s="33"/>
      <c r="O85" s="33"/>
      <c r="P85" s="33"/>
      <c r="Q85" s="33"/>
      <c r="R85" s="33"/>
      <c r="S85" s="33"/>
      <c r="T85" s="33"/>
      <c r="U85" s="33"/>
      <c r="V85" s="33"/>
      <c r="W85" s="33"/>
      <c r="X85" s="33"/>
      <c r="Y85" s="33"/>
      <c r="Z85" s="33"/>
      <c r="AA85" s="33"/>
      <c r="AB85" s="33"/>
      <c r="AC85" s="33"/>
      <c r="AD85" s="33"/>
      <c r="AE85" s="33"/>
      <c r="AF85" s="33"/>
      <c r="AG85" s="33"/>
      <c r="AH85" s="33"/>
      <c r="AI85" s="33"/>
      <c r="AJ85" s="33"/>
      <c r="AK85" s="33"/>
      <c r="AL85" s="33"/>
      <c r="AM85" s="33"/>
      <c r="AN85" s="33"/>
      <c r="AO85" s="33"/>
      <c r="AP85" s="33"/>
      <c r="AQ85" s="33"/>
      <c r="AR85" s="33"/>
      <c r="AS85" s="33"/>
      <c r="AT85" s="33"/>
      <c r="AU85" s="33"/>
      <c r="AV85" s="33"/>
      <c r="AW85" s="33"/>
      <c r="AX85" s="33"/>
      <c r="AY85" s="33"/>
      <c r="AZ85" s="33"/>
      <c r="BA85" s="33"/>
      <c r="BB85" s="33"/>
      <c r="BC85" s="33"/>
      <c r="BD85" s="33"/>
      <c r="BE85" s="33"/>
      <c r="BF85" s="33"/>
      <c r="BG85" s="33"/>
      <c r="BH85" s="33"/>
      <c r="BI85" s="38"/>
    </row>
    <row r="86" spans="1:61" x14ac:dyDescent="0.2">
      <c r="A86" s="37"/>
      <c r="B86" s="36"/>
      <c r="C86" s="34"/>
      <c r="D86" s="35"/>
      <c r="F86" s="34"/>
      <c r="J86" s="32"/>
      <c r="K86" s="33"/>
      <c r="L86" s="33"/>
      <c r="M86" s="33"/>
      <c r="N86" s="33"/>
      <c r="O86" s="33"/>
      <c r="P86" s="33"/>
      <c r="Q86" s="33"/>
      <c r="R86" s="33"/>
      <c r="S86" s="33"/>
      <c r="T86" s="33"/>
      <c r="U86" s="33"/>
      <c r="V86" s="33"/>
      <c r="W86" s="33"/>
      <c r="X86" s="33"/>
      <c r="Y86" s="33"/>
      <c r="Z86" s="33"/>
      <c r="AA86" s="33"/>
      <c r="AB86" s="33"/>
      <c r="AC86" s="33"/>
      <c r="AD86" s="33"/>
      <c r="AE86" s="33"/>
      <c r="AF86" s="33"/>
      <c r="AG86" s="33"/>
      <c r="AH86" s="33"/>
      <c r="AI86" s="33"/>
      <c r="AJ86" s="33"/>
      <c r="AK86" s="33"/>
      <c r="AL86" s="33"/>
      <c r="AM86" s="33"/>
      <c r="AN86" s="33"/>
      <c r="AO86" s="33"/>
      <c r="AP86" s="33"/>
      <c r="AQ86" s="33"/>
      <c r="AR86" s="33"/>
      <c r="AS86" s="33"/>
      <c r="AT86" s="33"/>
      <c r="AU86" s="33"/>
      <c r="AV86" s="33"/>
      <c r="AW86" s="33"/>
      <c r="AX86" s="33"/>
      <c r="AY86" s="33"/>
      <c r="AZ86" s="33"/>
      <c r="BA86" s="33"/>
      <c r="BB86" s="33"/>
      <c r="BC86" s="33"/>
      <c r="BD86" s="33"/>
      <c r="BE86" s="33"/>
      <c r="BF86" s="33"/>
      <c r="BG86" s="33"/>
      <c r="BH86" s="33"/>
      <c r="BI86" s="38"/>
    </row>
    <row r="87" spans="1:61" x14ac:dyDescent="0.2">
      <c r="A87" s="37"/>
      <c r="B87" s="36"/>
      <c r="C87" s="34"/>
      <c r="D87" s="35"/>
      <c r="F87" s="34"/>
      <c r="J87" s="32"/>
      <c r="K87" s="33"/>
      <c r="L87" s="33"/>
      <c r="M87" s="33"/>
      <c r="N87" s="33"/>
      <c r="O87" s="33"/>
      <c r="P87" s="33"/>
      <c r="Q87" s="33"/>
      <c r="R87" s="33"/>
      <c r="S87" s="33"/>
      <c r="T87" s="33"/>
      <c r="U87" s="33"/>
      <c r="V87" s="33"/>
      <c r="W87" s="33"/>
      <c r="X87" s="33"/>
      <c r="Y87" s="33"/>
      <c r="Z87" s="33"/>
      <c r="AA87" s="33"/>
      <c r="AB87" s="33"/>
      <c r="AC87" s="33"/>
      <c r="AD87" s="33"/>
      <c r="AE87" s="33"/>
      <c r="AF87" s="33"/>
      <c r="AG87" s="33"/>
      <c r="AH87" s="33"/>
      <c r="AI87" s="33"/>
      <c r="AJ87" s="33"/>
      <c r="AK87" s="33"/>
      <c r="AL87" s="33"/>
      <c r="AM87" s="33"/>
      <c r="AN87" s="33"/>
      <c r="AO87" s="33"/>
      <c r="AP87" s="33"/>
      <c r="AQ87" s="33"/>
      <c r="AR87" s="33"/>
      <c r="AS87" s="33"/>
      <c r="AT87" s="33"/>
      <c r="AU87" s="33"/>
      <c r="AV87" s="33"/>
      <c r="AW87" s="33"/>
      <c r="AX87" s="33"/>
      <c r="AY87" s="33"/>
      <c r="AZ87" s="33"/>
      <c r="BA87" s="33"/>
      <c r="BB87" s="33"/>
      <c r="BC87" s="33"/>
      <c r="BD87" s="33"/>
      <c r="BE87" s="33"/>
      <c r="BF87" s="33"/>
      <c r="BG87" s="33"/>
      <c r="BH87" s="33"/>
      <c r="BI87" s="38"/>
    </row>
    <row r="88" spans="1:61" x14ac:dyDescent="0.2">
      <c r="A88" s="37"/>
      <c r="B88" s="36"/>
      <c r="C88" s="34"/>
      <c r="D88" s="35"/>
      <c r="F88" s="34"/>
      <c r="J88" s="32"/>
      <c r="K88" s="33"/>
      <c r="L88" s="33"/>
      <c r="M88" s="33"/>
      <c r="N88" s="33"/>
      <c r="O88" s="33"/>
      <c r="P88" s="33"/>
      <c r="Q88" s="33"/>
      <c r="R88" s="33"/>
      <c r="S88" s="33"/>
      <c r="T88" s="33"/>
      <c r="U88" s="33"/>
      <c r="V88" s="33"/>
      <c r="W88" s="33"/>
      <c r="X88" s="33"/>
      <c r="Y88" s="33"/>
      <c r="Z88" s="33"/>
      <c r="AA88" s="33"/>
      <c r="AB88" s="33"/>
      <c r="AC88" s="33"/>
      <c r="AD88" s="33"/>
      <c r="AE88" s="33"/>
      <c r="AF88" s="33"/>
      <c r="AG88" s="33"/>
      <c r="AH88" s="33"/>
      <c r="AI88" s="33"/>
      <c r="AJ88" s="33"/>
      <c r="AK88" s="33"/>
      <c r="AL88" s="33"/>
      <c r="AM88" s="33"/>
      <c r="AN88" s="33"/>
      <c r="AO88" s="33"/>
      <c r="AP88" s="33"/>
      <c r="AQ88" s="33"/>
      <c r="AR88" s="33"/>
      <c r="AS88" s="33"/>
      <c r="AT88" s="33"/>
      <c r="AU88" s="33"/>
      <c r="AV88" s="33"/>
      <c r="AW88" s="33"/>
      <c r="AX88" s="33"/>
      <c r="AY88" s="33"/>
      <c r="AZ88" s="33"/>
      <c r="BA88" s="33"/>
      <c r="BB88" s="33"/>
      <c r="BC88" s="33"/>
      <c r="BD88" s="33"/>
      <c r="BE88" s="33"/>
      <c r="BF88" s="33"/>
      <c r="BG88" s="33"/>
      <c r="BH88" s="33"/>
      <c r="BI88" s="38"/>
    </row>
    <row r="89" spans="1:61" x14ac:dyDescent="0.2">
      <c r="A89" s="37"/>
      <c r="B89" s="36"/>
      <c r="C89" s="34"/>
      <c r="D89" s="35"/>
      <c r="F89" s="34"/>
      <c r="J89" s="32"/>
      <c r="K89" s="33"/>
      <c r="L89" s="33"/>
      <c r="M89" s="33"/>
      <c r="N89" s="33"/>
      <c r="O89" s="33"/>
      <c r="P89" s="33"/>
      <c r="Q89" s="33"/>
      <c r="R89" s="33"/>
      <c r="S89" s="33"/>
      <c r="T89" s="33"/>
      <c r="U89" s="33"/>
      <c r="V89" s="33"/>
      <c r="W89" s="33"/>
      <c r="X89" s="33"/>
      <c r="Y89" s="33"/>
      <c r="Z89" s="33"/>
      <c r="AA89" s="33"/>
      <c r="AB89" s="33"/>
      <c r="AC89" s="33"/>
      <c r="AD89" s="33"/>
      <c r="AE89" s="33"/>
      <c r="AF89" s="33"/>
      <c r="AG89" s="33"/>
      <c r="AH89" s="33"/>
      <c r="AI89" s="33"/>
      <c r="AJ89" s="33"/>
      <c r="AK89" s="33"/>
      <c r="AL89" s="33"/>
      <c r="AM89" s="33"/>
      <c r="AN89" s="33"/>
      <c r="AO89" s="33"/>
      <c r="AP89" s="33"/>
      <c r="AQ89" s="33"/>
      <c r="AR89" s="33"/>
      <c r="AS89" s="33"/>
      <c r="AT89" s="33"/>
      <c r="AU89" s="33"/>
      <c r="AV89" s="33"/>
      <c r="AW89" s="33"/>
      <c r="AX89" s="33"/>
      <c r="AY89" s="33"/>
      <c r="AZ89" s="33"/>
      <c r="BA89" s="33"/>
      <c r="BB89" s="33"/>
      <c r="BC89" s="33"/>
      <c r="BD89" s="33"/>
      <c r="BE89" s="33"/>
      <c r="BF89" s="33"/>
      <c r="BG89" s="33"/>
      <c r="BH89" s="33"/>
      <c r="BI89" s="38"/>
    </row>
    <row r="90" spans="1:61" x14ac:dyDescent="0.2">
      <c r="A90" s="37"/>
      <c r="B90" s="36"/>
      <c r="C90" s="34"/>
      <c r="D90" s="35"/>
      <c r="F90" s="34"/>
      <c r="J90" s="32"/>
      <c r="K90" s="33"/>
      <c r="L90" s="33"/>
      <c r="M90" s="33"/>
      <c r="N90" s="33"/>
      <c r="O90" s="33"/>
      <c r="P90" s="33"/>
      <c r="Q90" s="33"/>
      <c r="R90" s="33"/>
      <c r="S90" s="33"/>
      <c r="T90" s="33"/>
      <c r="U90" s="33"/>
      <c r="V90" s="33"/>
      <c r="W90" s="33"/>
      <c r="X90" s="33"/>
      <c r="Y90" s="33"/>
      <c r="Z90" s="33"/>
      <c r="AA90" s="33"/>
      <c r="AB90" s="33"/>
      <c r="AC90" s="33"/>
      <c r="AD90" s="33"/>
      <c r="AE90" s="33"/>
      <c r="AF90" s="33"/>
      <c r="AG90" s="33"/>
      <c r="AH90" s="33"/>
      <c r="AI90" s="33"/>
      <c r="AJ90" s="33"/>
      <c r="AK90" s="33"/>
      <c r="AL90" s="33"/>
      <c r="AM90" s="33"/>
      <c r="AN90" s="33"/>
      <c r="AO90" s="33"/>
      <c r="AP90" s="33"/>
      <c r="AQ90" s="33"/>
      <c r="AR90" s="33"/>
      <c r="AS90" s="33"/>
      <c r="AT90" s="33"/>
      <c r="AU90" s="33"/>
      <c r="AV90" s="33"/>
      <c r="AW90" s="33"/>
      <c r="AX90" s="33"/>
      <c r="AY90" s="33"/>
      <c r="AZ90" s="33"/>
      <c r="BA90" s="33"/>
      <c r="BB90" s="33"/>
      <c r="BC90" s="33"/>
      <c r="BD90" s="33"/>
      <c r="BE90" s="33"/>
      <c r="BF90" s="33"/>
      <c r="BG90" s="33"/>
      <c r="BH90" s="33"/>
      <c r="BI90" s="38"/>
    </row>
    <row r="91" spans="1:61" x14ac:dyDescent="0.2">
      <c r="A91" s="37"/>
      <c r="B91" s="36"/>
      <c r="C91" s="34"/>
      <c r="D91" s="35"/>
      <c r="F91" s="34"/>
      <c r="J91" s="32"/>
      <c r="K91" s="33"/>
      <c r="L91" s="33"/>
      <c r="M91" s="33"/>
      <c r="N91" s="33"/>
      <c r="O91" s="33"/>
      <c r="P91" s="33"/>
      <c r="Q91" s="33"/>
      <c r="R91" s="33"/>
      <c r="S91" s="33"/>
      <c r="T91" s="33"/>
      <c r="U91" s="33"/>
      <c r="V91" s="33"/>
      <c r="W91" s="33"/>
      <c r="X91" s="33"/>
      <c r="Y91" s="33"/>
      <c r="Z91" s="33"/>
      <c r="AA91" s="33"/>
      <c r="AB91" s="33"/>
      <c r="AC91" s="33"/>
      <c r="AD91" s="33"/>
      <c r="AE91" s="33"/>
      <c r="AF91" s="33"/>
      <c r="AG91" s="33"/>
      <c r="AH91" s="33"/>
      <c r="AI91" s="33"/>
      <c r="AJ91" s="33"/>
      <c r="AK91" s="33"/>
      <c r="AL91" s="33"/>
      <c r="AM91" s="33"/>
      <c r="AN91" s="33"/>
      <c r="AO91" s="33"/>
      <c r="AP91" s="33"/>
      <c r="AQ91" s="33"/>
      <c r="AR91" s="33"/>
      <c r="AS91" s="33"/>
      <c r="AT91" s="33"/>
      <c r="AU91" s="33"/>
      <c r="AV91" s="33"/>
      <c r="AW91" s="33"/>
      <c r="AX91" s="33"/>
      <c r="AY91" s="33"/>
      <c r="AZ91" s="33"/>
      <c r="BA91" s="33"/>
      <c r="BB91" s="33"/>
      <c r="BC91" s="33"/>
      <c r="BD91" s="33"/>
      <c r="BE91" s="33"/>
      <c r="BF91" s="33"/>
      <c r="BG91" s="33"/>
      <c r="BH91" s="33"/>
      <c r="BI91" s="38"/>
    </row>
    <row r="92" spans="1:61" x14ac:dyDescent="0.2">
      <c r="A92" s="37"/>
      <c r="B92" s="36"/>
      <c r="C92" s="34"/>
      <c r="D92" s="35"/>
      <c r="F92" s="34"/>
      <c r="J92" s="32"/>
      <c r="K92" s="33"/>
      <c r="L92" s="33"/>
      <c r="M92" s="33"/>
      <c r="N92" s="33"/>
      <c r="O92" s="33"/>
      <c r="P92" s="33"/>
      <c r="Q92" s="33"/>
      <c r="R92" s="33"/>
      <c r="S92" s="33"/>
      <c r="T92" s="33"/>
      <c r="U92" s="33"/>
      <c r="V92" s="33"/>
      <c r="W92" s="33"/>
      <c r="X92" s="33"/>
      <c r="Y92" s="33"/>
      <c r="Z92" s="33"/>
      <c r="AA92" s="33"/>
      <c r="AB92" s="33"/>
      <c r="AC92" s="33"/>
      <c r="AD92" s="33"/>
      <c r="AE92" s="33"/>
      <c r="AF92" s="33"/>
      <c r="AG92" s="33"/>
      <c r="AH92" s="33"/>
      <c r="AI92" s="33"/>
      <c r="AJ92" s="33"/>
      <c r="AK92" s="33"/>
      <c r="AL92" s="33"/>
      <c r="AM92" s="33"/>
      <c r="AN92" s="33"/>
      <c r="AO92" s="33"/>
      <c r="AP92" s="33"/>
      <c r="AQ92" s="33"/>
      <c r="AR92" s="33"/>
      <c r="AS92" s="33"/>
      <c r="AT92" s="33"/>
      <c r="AU92" s="33"/>
      <c r="AV92" s="33"/>
      <c r="AW92" s="33"/>
      <c r="AX92" s="33"/>
      <c r="AY92" s="33"/>
      <c r="AZ92" s="33"/>
      <c r="BA92" s="33"/>
      <c r="BB92" s="33"/>
      <c r="BC92" s="33"/>
      <c r="BD92" s="33"/>
      <c r="BE92" s="33"/>
      <c r="BF92" s="33"/>
      <c r="BG92" s="33"/>
      <c r="BH92" s="33"/>
      <c r="BI92" s="38"/>
    </row>
    <row r="93" spans="1:61" x14ac:dyDescent="0.2">
      <c r="A93" s="37"/>
      <c r="B93" s="36"/>
      <c r="C93" s="34"/>
      <c r="D93" s="35"/>
      <c r="F93" s="34"/>
      <c r="J93" s="32"/>
      <c r="K93" s="33"/>
      <c r="L93" s="33"/>
      <c r="M93" s="33"/>
      <c r="N93" s="33"/>
      <c r="O93" s="33"/>
      <c r="P93" s="33"/>
      <c r="Q93" s="33"/>
      <c r="R93" s="33"/>
      <c r="S93" s="33"/>
      <c r="T93" s="33"/>
      <c r="U93" s="33"/>
      <c r="V93" s="33"/>
      <c r="W93" s="33"/>
      <c r="X93" s="33"/>
      <c r="Y93" s="33"/>
      <c r="Z93" s="33"/>
      <c r="AA93" s="33"/>
      <c r="AB93" s="33"/>
      <c r="AC93" s="33"/>
      <c r="AD93" s="33"/>
      <c r="AE93" s="33"/>
      <c r="AF93" s="33"/>
      <c r="AG93" s="33"/>
      <c r="AH93" s="33"/>
      <c r="AI93" s="33"/>
      <c r="AJ93" s="33"/>
      <c r="AK93" s="33"/>
      <c r="AL93" s="33"/>
      <c r="AM93" s="33"/>
      <c r="AN93" s="33"/>
      <c r="AO93" s="33"/>
      <c r="AP93" s="33"/>
      <c r="AQ93" s="33"/>
      <c r="AR93" s="33"/>
      <c r="AS93" s="33"/>
      <c r="AT93" s="33"/>
      <c r="AU93" s="33"/>
      <c r="AV93" s="33"/>
      <c r="AW93" s="33"/>
      <c r="AX93" s="33"/>
      <c r="AY93" s="33"/>
      <c r="AZ93" s="33"/>
      <c r="BA93" s="33"/>
      <c r="BB93" s="33"/>
      <c r="BC93" s="33"/>
      <c r="BD93" s="33"/>
      <c r="BE93" s="33"/>
      <c r="BF93" s="33"/>
      <c r="BG93" s="33"/>
      <c r="BH93" s="33"/>
      <c r="BI93" s="38"/>
    </row>
    <row r="94" spans="1:61" x14ac:dyDescent="0.2">
      <c r="A94" s="37"/>
      <c r="B94" s="36"/>
      <c r="C94" s="34"/>
      <c r="D94" s="35"/>
      <c r="F94" s="34"/>
      <c r="J94" s="32"/>
      <c r="K94" s="33"/>
      <c r="L94" s="33"/>
      <c r="M94" s="33"/>
      <c r="N94" s="33"/>
      <c r="O94" s="33"/>
      <c r="P94" s="33"/>
      <c r="Q94" s="33"/>
      <c r="R94" s="33"/>
      <c r="S94" s="33"/>
      <c r="T94" s="33"/>
      <c r="U94" s="33"/>
      <c r="V94" s="33"/>
      <c r="W94" s="33"/>
      <c r="X94" s="33"/>
      <c r="Y94" s="33"/>
      <c r="Z94" s="33"/>
      <c r="AA94" s="33"/>
      <c r="AB94" s="33"/>
      <c r="AC94" s="33"/>
      <c r="AD94" s="33"/>
      <c r="AE94" s="33"/>
      <c r="AF94" s="33"/>
      <c r="AG94" s="33"/>
      <c r="AH94" s="33"/>
      <c r="AI94" s="33"/>
      <c r="AJ94" s="33"/>
      <c r="AK94" s="33"/>
      <c r="AL94" s="33"/>
      <c r="AM94" s="33"/>
      <c r="AN94" s="33"/>
      <c r="AO94" s="33"/>
      <c r="AP94" s="33"/>
      <c r="AQ94" s="33"/>
      <c r="AR94" s="33"/>
      <c r="AS94" s="33"/>
      <c r="AT94" s="33"/>
      <c r="AU94" s="33"/>
      <c r="AV94" s="33"/>
      <c r="AW94" s="33"/>
      <c r="AX94" s="33"/>
      <c r="AY94" s="33"/>
      <c r="AZ94" s="33"/>
      <c r="BA94" s="33"/>
      <c r="BB94" s="33"/>
      <c r="BC94" s="33"/>
      <c r="BD94" s="33"/>
      <c r="BE94" s="33"/>
      <c r="BF94" s="33"/>
      <c r="BG94" s="33"/>
      <c r="BH94" s="33"/>
      <c r="BI94" s="38"/>
    </row>
    <row r="95" spans="1:61" x14ac:dyDescent="0.2">
      <c r="A95" s="37"/>
      <c r="B95" s="36"/>
      <c r="C95" s="34"/>
      <c r="D95" s="35"/>
      <c r="F95" s="34"/>
      <c r="J95" s="32"/>
      <c r="K95" s="33"/>
      <c r="L95" s="33"/>
      <c r="M95" s="33"/>
      <c r="N95" s="33"/>
      <c r="O95" s="33"/>
      <c r="P95" s="33"/>
      <c r="Q95" s="33"/>
      <c r="R95" s="33"/>
      <c r="S95" s="33"/>
      <c r="T95" s="33"/>
      <c r="U95" s="33"/>
      <c r="V95" s="33"/>
      <c r="W95" s="33"/>
      <c r="X95" s="33"/>
      <c r="Y95" s="33"/>
      <c r="Z95" s="33"/>
      <c r="AA95" s="33"/>
      <c r="AB95" s="33"/>
      <c r="AC95" s="33"/>
      <c r="AD95" s="33"/>
      <c r="AE95" s="33"/>
      <c r="AF95" s="33"/>
      <c r="AG95" s="33"/>
      <c r="AH95" s="33"/>
      <c r="AI95" s="33"/>
      <c r="AJ95" s="33"/>
      <c r="AK95" s="33"/>
      <c r="AL95" s="33"/>
      <c r="AM95" s="33"/>
      <c r="AN95" s="33"/>
      <c r="AO95" s="33"/>
      <c r="AP95" s="33"/>
      <c r="AQ95" s="33"/>
      <c r="AR95" s="33"/>
      <c r="AS95" s="33"/>
      <c r="AT95" s="33"/>
      <c r="AU95" s="33"/>
      <c r="AV95" s="33"/>
      <c r="AW95" s="33"/>
      <c r="AX95" s="33"/>
      <c r="AY95" s="33"/>
      <c r="AZ95" s="33"/>
      <c r="BA95" s="33"/>
      <c r="BB95" s="33"/>
      <c r="BC95" s="33"/>
      <c r="BD95" s="33"/>
      <c r="BE95" s="33"/>
      <c r="BF95" s="33"/>
      <c r="BG95" s="33"/>
      <c r="BH95" s="33"/>
      <c r="BI95" s="38"/>
    </row>
    <row r="96" spans="1:61" x14ac:dyDescent="0.2">
      <c r="A96" s="37"/>
      <c r="B96" s="36"/>
      <c r="C96" s="34"/>
      <c r="D96" s="35"/>
      <c r="F96" s="34"/>
      <c r="J96" s="32"/>
      <c r="K96" s="33"/>
      <c r="L96" s="33"/>
      <c r="M96" s="33"/>
      <c r="N96" s="33"/>
      <c r="O96" s="33"/>
      <c r="P96" s="33"/>
      <c r="Q96" s="33"/>
      <c r="R96" s="33"/>
      <c r="S96" s="33"/>
      <c r="T96" s="33"/>
      <c r="U96" s="33"/>
      <c r="V96" s="33"/>
      <c r="W96" s="33"/>
      <c r="X96" s="33"/>
      <c r="Y96" s="33"/>
      <c r="Z96" s="33"/>
      <c r="AA96" s="33"/>
      <c r="AB96" s="33"/>
      <c r="AC96" s="33"/>
      <c r="AD96" s="33"/>
      <c r="AE96" s="33"/>
      <c r="AF96" s="33"/>
      <c r="AG96" s="33"/>
      <c r="AH96" s="33"/>
      <c r="AI96" s="33"/>
      <c r="AJ96" s="33"/>
      <c r="AK96" s="33"/>
      <c r="AL96" s="33"/>
      <c r="AM96" s="33"/>
      <c r="AN96" s="33"/>
      <c r="AO96" s="33"/>
      <c r="AP96" s="33"/>
      <c r="AQ96" s="33"/>
      <c r="AR96" s="33"/>
      <c r="AS96" s="33"/>
      <c r="AT96" s="33"/>
      <c r="AU96" s="33"/>
      <c r="AV96" s="33"/>
      <c r="AW96" s="33"/>
      <c r="AX96" s="33"/>
      <c r="AY96" s="33"/>
      <c r="AZ96" s="33"/>
      <c r="BA96" s="33"/>
      <c r="BB96" s="33"/>
      <c r="BC96" s="33"/>
      <c r="BD96" s="33"/>
      <c r="BE96" s="33"/>
      <c r="BF96" s="33"/>
      <c r="BG96" s="33"/>
      <c r="BH96" s="33"/>
      <c r="BI96" s="38"/>
    </row>
    <row r="97" spans="1:61" x14ac:dyDescent="0.2">
      <c r="A97" s="37"/>
      <c r="B97" s="36"/>
      <c r="C97" s="34"/>
      <c r="D97" s="35"/>
      <c r="F97" s="34"/>
      <c r="J97" s="32"/>
      <c r="K97" s="33"/>
      <c r="L97" s="33"/>
      <c r="M97" s="33"/>
      <c r="N97" s="33"/>
      <c r="O97" s="33"/>
      <c r="P97" s="33"/>
      <c r="Q97" s="33"/>
      <c r="R97" s="33"/>
      <c r="S97" s="33"/>
      <c r="T97" s="33"/>
      <c r="U97" s="33"/>
      <c r="V97" s="33"/>
      <c r="W97" s="33"/>
      <c r="X97" s="33"/>
      <c r="Y97" s="33"/>
      <c r="Z97" s="33"/>
      <c r="AA97" s="33"/>
      <c r="AB97" s="33"/>
      <c r="AC97" s="33"/>
      <c r="AD97" s="33"/>
      <c r="AE97" s="33"/>
      <c r="AF97" s="33"/>
      <c r="AG97" s="33"/>
      <c r="AH97" s="33"/>
      <c r="AI97" s="33"/>
      <c r="AJ97" s="33"/>
      <c r="AK97" s="33"/>
      <c r="AL97" s="33"/>
      <c r="AM97" s="33"/>
      <c r="AN97" s="33"/>
      <c r="AO97" s="33"/>
      <c r="AP97" s="33"/>
      <c r="AQ97" s="33"/>
      <c r="AR97" s="33"/>
      <c r="AS97" s="33"/>
      <c r="AT97" s="33"/>
      <c r="AU97" s="33"/>
      <c r="AV97" s="33"/>
      <c r="AW97" s="33"/>
      <c r="AX97" s="33"/>
      <c r="AY97" s="33"/>
      <c r="AZ97" s="33"/>
      <c r="BA97" s="33"/>
      <c r="BB97" s="33"/>
      <c r="BC97" s="33"/>
      <c r="BD97" s="33"/>
      <c r="BE97" s="33"/>
      <c r="BF97" s="33"/>
      <c r="BG97" s="33"/>
      <c r="BH97" s="33"/>
      <c r="BI97" s="38"/>
    </row>
    <row r="98" spans="1:61" x14ac:dyDescent="0.2">
      <c r="A98" s="37"/>
      <c r="B98" s="36"/>
      <c r="C98" s="34"/>
      <c r="D98" s="35"/>
      <c r="F98" s="34"/>
      <c r="J98" s="32"/>
      <c r="K98" s="33"/>
      <c r="L98" s="33"/>
      <c r="M98" s="33"/>
      <c r="N98" s="33"/>
      <c r="O98" s="33"/>
      <c r="P98" s="33"/>
      <c r="Q98" s="33"/>
      <c r="R98" s="33"/>
      <c r="S98" s="33"/>
      <c r="T98" s="33"/>
      <c r="U98" s="33"/>
      <c r="V98" s="33"/>
      <c r="W98" s="33"/>
      <c r="X98" s="33"/>
      <c r="Y98" s="33"/>
      <c r="Z98" s="33"/>
      <c r="AA98" s="33"/>
      <c r="AB98" s="33"/>
      <c r="AC98" s="33"/>
      <c r="AD98" s="33"/>
      <c r="AE98" s="33"/>
      <c r="AF98" s="33"/>
      <c r="AG98" s="33"/>
      <c r="AH98" s="33"/>
      <c r="AI98" s="33"/>
      <c r="AJ98" s="33"/>
      <c r="AK98" s="33"/>
      <c r="AL98" s="33"/>
      <c r="AM98" s="33"/>
      <c r="AN98" s="33"/>
      <c r="AO98" s="33"/>
      <c r="AP98" s="33"/>
      <c r="AQ98" s="33"/>
      <c r="AR98" s="33"/>
      <c r="AS98" s="33"/>
      <c r="AT98" s="33"/>
      <c r="AU98" s="33"/>
      <c r="AV98" s="33"/>
      <c r="AW98" s="33"/>
      <c r="AX98" s="33"/>
      <c r="AY98" s="33"/>
      <c r="AZ98" s="33"/>
      <c r="BA98" s="33"/>
      <c r="BB98" s="33"/>
      <c r="BC98" s="33"/>
      <c r="BD98" s="33"/>
      <c r="BE98" s="33"/>
      <c r="BF98" s="33"/>
      <c r="BG98" s="33"/>
      <c r="BH98" s="33"/>
      <c r="BI98" s="38"/>
    </row>
    <row r="99" spans="1:61" x14ac:dyDescent="0.2">
      <c r="A99" s="37"/>
      <c r="B99" s="36"/>
      <c r="C99" s="34"/>
      <c r="D99" s="35"/>
      <c r="F99" s="34"/>
      <c r="J99" s="32"/>
      <c r="K99" s="33"/>
      <c r="L99" s="33"/>
      <c r="M99" s="33"/>
      <c r="N99" s="33"/>
      <c r="O99" s="33"/>
      <c r="P99" s="33"/>
      <c r="Q99" s="33"/>
      <c r="R99" s="33"/>
      <c r="S99" s="33"/>
      <c r="T99" s="33"/>
      <c r="U99" s="33"/>
      <c r="V99" s="33"/>
      <c r="W99" s="33"/>
      <c r="X99" s="33"/>
      <c r="Y99" s="33"/>
      <c r="Z99" s="33"/>
      <c r="AA99" s="33"/>
      <c r="AB99" s="33"/>
      <c r="AC99" s="33"/>
      <c r="AD99" s="33"/>
      <c r="AE99" s="33"/>
      <c r="AF99" s="33"/>
      <c r="AG99" s="33"/>
      <c r="AH99" s="33"/>
      <c r="AI99" s="33"/>
      <c r="AJ99" s="33"/>
      <c r="AK99" s="33"/>
      <c r="AL99" s="33"/>
      <c r="AM99" s="33"/>
      <c r="AN99" s="33"/>
      <c r="AO99" s="33"/>
      <c r="AP99" s="33"/>
      <c r="AQ99" s="33"/>
      <c r="AR99" s="33"/>
      <c r="AS99" s="33"/>
      <c r="AT99" s="33"/>
      <c r="AU99" s="33"/>
      <c r="AV99" s="33"/>
      <c r="AW99" s="33"/>
      <c r="AX99" s="33"/>
      <c r="AY99" s="33"/>
      <c r="AZ99" s="33"/>
      <c r="BA99" s="33"/>
      <c r="BB99" s="33"/>
      <c r="BC99" s="33"/>
      <c r="BD99" s="33"/>
      <c r="BE99" s="33"/>
      <c r="BF99" s="33"/>
      <c r="BG99" s="33"/>
      <c r="BH99" s="33"/>
      <c r="BI99" s="38"/>
    </row>
    <row r="100" spans="1:61" x14ac:dyDescent="0.2">
      <c r="A100" s="37"/>
      <c r="B100" s="36"/>
      <c r="C100" s="34"/>
      <c r="D100" s="35"/>
      <c r="F100" s="34"/>
      <c r="J100" s="32"/>
      <c r="K100" s="33"/>
      <c r="L100" s="33"/>
      <c r="M100" s="33"/>
      <c r="N100" s="33"/>
      <c r="O100" s="33"/>
      <c r="P100" s="33"/>
      <c r="Q100" s="33"/>
      <c r="R100" s="33"/>
      <c r="S100" s="33"/>
      <c r="T100" s="33"/>
      <c r="U100" s="33"/>
      <c r="V100" s="33"/>
      <c r="W100" s="33"/>
      <c r="X100" s="33"/>
      <c r="Y100" s="33"/>
      <c r="Z100" s="33"/>
      <c r="AA100" s="33"/>
      <c r="AB100" s="33"/>
      <c r="AC100" s="33"/>
      <c r="AD100" s="33"/>
      <c r="AE100" s="33"/>
      <c r="AF100" s="33"/>
      <c r="AG100" s="33"/>
      <c r="AH100" s="33"/>
      <c r="AI100" s="33"/>
      <c r="AJ100" s="33"/>
      <c r="AK100" s="33"/>
      <c r="AL100" s="33"/>
      <c r="AM100" s="33"/>
      <c r="AN100" s="33"/>
      <c r="AO100" s="33"/>
      <c r="AP100" s="33"/>
      <c r="AQ100" s="33"/>
      <c r="AR100" s="33"/>
      <c r="AS100" s="33"/>
      <c r="AT100" s="33"/>
      <c r="AU100" s="33"/>
      <c r="AV100" s="33"/>
      <c r="AW100" s="33"/>
      <c r="AX100" s="33"/>
      <c r="AY100" s="33"/>
      <c r="AZ100" s="33"/>
      <c r="BA100" s="33"/>
      <c r="BB100" s="33"/>
      <c r="BC100" s="33"/>
      <c r="BD100" s="33"/>
      <c r="BE100" s="33"/>
      <c r="BF100" s="33"/>
      <c r="BG100" s="33"/>
      <c r="BH100" s="33"/>
      <c r="BI100" s="38"/>
    </row>
    <row r="101" spans="1:61" x14ac:dyDescent="0.2">
      <c r="A101" s="37"/>
      <c r="B101" s="36"/>
      <c r="C101" s="34"/>
      <c r="D101" s="35"/>
      <c r="F101" s="34"/>
      <c r="J101" s="32"/>
      <c r="K101" s="33"/>
      <c r="L101" s="33"/>
      <c r="M101" s="33"/>
      <c r="N101" s="33"/>
      <c r="O101" s="33"/>
      <c r="P101" s="33"/>
      <c r="Q101" s="33"/>
      <c r="R101" s="33"/>
      <c r="S101" s="33"/>
      <c r="T101" s="33"/>
      <c r="U101" s="33"/>
      <c r="V101" s="33"/>
      <c r="W101" s="33"/>
      <c r="X101" s="33"/>
      <c r="Y101" s="33"/>
      <c r="Z101" s="33"/>
      <c r="AA101" s="33"/>
      <c r="AB101" s="33"/>
      <c r="AC101" s="33"/>
      <c r="AD101" s="33"/>
      <c r="AE101" s="33"/>
      <c r="AF101" s="33"/>
      <c r="AG101" s="33"/>
      <c r="AH101" s="33"/>
      <c r="AI101" s="33"/>
      <c r="AJ101" s="33"/>
      <c r="AK101" s="33"/>
      <c r="AL101" s="33"/>
      <c r="AM101" s="33"/>
      <c r="AN101" s="33"/>
      <c r="AO101" s="33"/>
      <c r="AP101" s="33"/>
      <c r="AQ101" s="33"/>
      <c r="AR101" s="33"/>
      <c r="AS101" s="33"/>
      <c r="AT101" s="33"/>
      <c r="AU101" s="33"/>
      <c r="AV101" s="33"/>
      <c r="AW101" s="33"/>
      <c r="AX101" s="33"/>
      <c r="AY101" s="33"/>
      <c r="AZ101" s="33"/>
      <c r="BA101" s="33"/>
      <c r="BB101" s="33"/>
      <c r="BC101" s="33"/>
      <c r="BD101" s="33"/>
      <c r="BE101" s="33"/>
      <c r="BF101" s="33"/>
      <c r="BG101" s="33"/>
      <c r="BH101" s="33"/>
      <c r="BI101" s="38"/>
    </row>
    <row r="102" spans="1:61" x14ac:dyDescent="0.2">
      <c r="A102" s="37"/>
      <c r="B102" s="36"/>
      <c r="C102" s="34"/>
      <c r="D102" s="35"/>
      <c r="F102" s="34"/>
      <c r="J102" s="32"/>
      <c r="K102" s="33"/>
      <c r="L102" s="33"/>
      <c r="M102" s="33"/>
      <c r="N102" s="33"/>
      <c r="O102" s="33"/>
      <c r="P102" s="33"/>
      <c r="Q102" s="33"/>
      <c r="R102" s="33"/>
      <c r="S102" s="33"/>
      <c r="T102" s="33"/>
      <c r="U102" s="33"/>
      <c r="V102" s="33"/>
      <c r="W102" s="33"/>
      <c r="X102" s="33"/>
      <c r="Y102" s="33"/>
      <c r="Z102" s="33"/>
      <c r="AA102" s="33"/>
      <c r="AB102" s="33"/>
      <c r="AC102" s="33"/>
      <c r="AD102" s="33"/>
      <c r="AE102" s="33"/>
      <c r="AF102" s="33"/>
      <c r="AG102" s="33"/>
      <c r="AH102" s="33"/>
      <c r="AI102" s="33"/>
      <c r="AJ102" s="33"/>
      <c r="AK102" s="33"/>
      <c r="AL102" s="33"/>
      <c r="AM102" s="33"/>
      <c r="AN102" s="33"/>
      <c r="AO102" s="33"/>
      <c r="AP102" s="33"/>
      <c r="AQ102" s="33"/>
      <c r="AR102" s="33"/>
      <c r="AS102" s="33"/>
      <c r="AT102" s="33"/>
      <c r="AU102" s="33"/>
      <c r="AV102" s="33"/>
      <c r="AW102" s="33"/>
      <c r="AX102" s="33"/>
      <c r="AY102" s="33"/>
      <c r="AZ102" s="33"/>
      <c r="BA102" s="33"/>
      <c r="BB102" s="33"/>
      <c r="BC102" s="33"/>
      <c r="BD102" s="33"/>
      <c r="BE102" s="33"/>
      <c r="BF102" s="33"/>
      <c r="BG102" s="33"/>
      <c r="BH102" s="33"/>
      <c r="BI102" s="38"/>
    </row>
    <row r="103" spans="1:61" x14ac:dyDescent="0.2">
      <c r="A103" s="37"/>
      <c r="B103" s="36"/>
      <c r="C103" s="34"/>
      <c r="D103" s="35"/>
      <c r="F103" s="34"/>
      <c r="J103" s="32"/>
      <c r="K103" s="33"/>
      <c r="L103" s="33"/>
      <c r="M103" s="33"/>
      <c r="N103" s="33"/>
      <c r="O103" s="33"/>
      <c r="P103" s="33"/>
      <c r="Q103" s="33"/>
      <c r="R103" s="33"/>
      <c r="S103" s="33"/>
      <c r="T103" s="33"/>
      <c r="U103" s="33"/>
      <c r="V103" s="33"/>
      <c r="W103" s="33"/>
      <c r="X103" s="33"/>
      <c r="Y103" s="33"/>
      <c r="Z103" s="33"/>
      <c r="AA103" s="33"/>
      <c r="AB103" s="33"/>
      <c r="AC103" s="33"/>
      <c r="AD103" s="33"/>
      <c r="AE103" s="33"/>
      <c r="AF103" s="33"/>
      <c r="AG103" s="33"/>
      <c r="AH103" s="33"/>
      <c r="AI103" s="33"/>
      <c r="AJ103" s="33"/>
      <c r="AK103" s="33"/>
      <c r="AL103" s="33"/>
      <c r="AM103" s="33"/>
      <c r="AN103" s="33"/>
      <c r="AO103" s="33"/>
      <c r="AP103" s="33"/>
      <c r="AQ103" s="33"/>
      <c r="AR103" s="33"/>
      <c r="AS103" s="33"/>
      <c r="AT103" s="33"/>
      <c r="AU103" s="33"/>
      <c r="AV103" s="33"/>
      <c r="AW103" s="33"/>
      <c r="AX103" s="33"/>
      <c r="AY103" s="33"/>
      <c r="AZ103" s="33"/>
      <c r="BA103" s="33"/>
      <c r="BB103" s="33"/>
      <c r="BC103" s="33"/>
      <c r="BD103" s="33"/>
      <c r="BE103" s="33"/>
      <c r="BF103" s="33"/>
      <c r="BG103" s="33"/>
      <c r="BH103" s="33"/>
      <c r="BI103" s="38"/>
    </row>
    <row r="104" spans="1:61" x14ac:dyDescent="0.2">
      <c r="A104" s="37"/>
      <c r="B104" s="36"/>
      <c r="C104" s="34"/>
      <c r="D104" s="35"/>
      <c r="F104" s="34"/>
      <c r="J104" s="32"/>
      <c r="K104" s="33"/>
      <c r="L104" s="33"/>
      <c r="M104" s="33"/>
      <c r="N104" s="33"/>
      <c r="O104" s="33"/>
      <c r="P104" s="33"/>
      <c r="Q104" s="33"/>
      <c r="R104" s="33"/>
      <c r="S104" s="33"/>
      <c r="T104" s="33"/>
      <c r="U104" s="33"/>
      <c r="V104" s="33"/>
      <c r="W104" s="33"/>
      <c r="X104" s="33"/>
      <c r="Y104" s="33"/>
      <c r="Z104" s="33"/>
      <c r="AA104" s="33"/>
      <c r="AB104" s="33"/>
      <c r="AC104" s="33"/>
      <c r="AD104" s="33"/>
      <c r="AE104" s="33"/>
      <c r="AF104" s="33"/>
      <c r="AG104" s="33"/>
      <c r="AH104" s="33"/>
      <c r="AI104" s="33"/>
      <c r="AJ104" s="33"/>
      <c r="AK104" s="33"/>
      <c r="AL104" s="33"/>
      <c r="AM104" s="33"/>
      <c r="AN104" s="33"/>
      <c r="AO104" s="33"/>
      <c r="AP104" s="33"/>
      <c r="AQ104" s="33"/>
      <c r="AR104" s="33"/>
      <c r="AS104" s="33"/>
      <c r="AT104" s="33"/>
      <c r="AU104" s="33"/>
      <c r="AV104" s="33"/>
      <c r="AW104" s="33"/>
      <c r="AX104" s="33"/>
      <c r="AY104" s="33"/>
      <c r="AZ104" s="33"/>
      <c r="BA104" s="33"/>
      <c r="BB104" s="33"/>
      <c r="BC104" s="33"/>
      <c r="BD104" s="33"/>
      <c r="BE104" s="33"/>
      <c r="BF104" s="33"/>
      <c r="BG104" s="33"/>
      <c r="BH104" s="33"/>
      <c r="BI104" s="38"/>
    </row>
    <row r="105" spans="1:61" x14ac:dyDescent="0.2">
      <c r="A105" s="37"/>
      <c r="B105" s="36"/>
      <c r="C105" s="34"/>
      <c r="D105" s="35"/>
      <c r="F105" s="34"/>
      <c r="J105" s="32"/>
      <c r="K105" s="33"/>
      <c r="L105" s="33"/>
      <c r="M105" s="33"/>
      <c r="N105" s="33"/>
      <c r="O105" s="33"/>
      <c r="P105" s="33"/>
      <c r="Q105" s="33"/>
      <c r="R105" s="33"/>
      <c r="S105" s="33"/>
      <c r="T105" s="33"/>
      <c r="U105" s="33"/>
      <c r="V105" s="33"/>
      <c r="W105" s="33"/>
      <c r="X105" s="33"/>
      <c r="Y105" s="33"/>
      <c r="Z105" s="33"/>
      <c r="AA105" s="33"/>
      <c r="AB105" s="33"/>
      <c r="AC105" s="33"/>
      <c r="AD105" s="33"/>
      <c r="AE105" s="33"/>
      <c r="AF105" s="33"/>
      <c r="AG105" s="33"/>
      <c r="AH105" s="33"/>
      <c r="AI105" s="33"/>
      <c r="AJ105" s="33"/>
      <c r="AK105" s="33"/>
      <c r="AL105" s="33"/>
      <c r="AM105" s="33"/>
      <c r="AN105" s="33"/>
      <c r="AO105" s="33"/>
      <c r="AP105" s="33"/>
      <c r="AQ105" s="33"/>
      <c r="AR105" s="33"/>
      <c r="AS105" s="33"/>
      <c r="AT105" s="33"/>
      <c r="AU105" s="33"/>
      <c r="AV105" s="33"/>
      <c r="AW105" s="33"/>
      <c r="AX105" s="33"/>
      <c r="AY105" s="33"/>
      <c r="AZ105" s="33"/>
      <c r="BA105" s="33"/>
      <c r="BB105" s="33"/>
      <c r="BC105" s="33"/>
      <c r="BD105" s="33"/>
      <c r="BE105" s="33"/>
      <c r="BF105" s="33"/>
      <c r="BG105" s="33"/>
      <c r="BH105" s="33"/>
      <c r="BI105" s="38"/>
    </row>
    <row r="106" spans="1:61" x14ac:dyDescent="0.2">
      <c r="A106" s="37"/>
      <c r="B106" s="36"/>
      <c r="C106" s="34"/>
      <c r="D106" s="35"/>
      <c r="F106" s="34"/>
      <c r="J106" s="32"/>
      <c r="K106" s="33"/>
      <c r="L106" s="33"/>
      <c r="M106" s="33"/>
      <c r="N106" s="33"/>
      <c r="O106" s="33"/>
      <c r="P106" s="33"/>
      <c r="Q106" s="33"/>
      <c r="R106" s="33"/>
      <c r="S106" s="33"/>
      <c r="T106" s="33"/>
      <c r="U106" s="33"/>
      <c r="V106" s="33"/>
      <c r="W106" s="33"/>
      <c r="X106" s="33"/>
      <c r="Y106" s="33"/>
      <c r="Z106" s="33"/>
      <c r="AA106" s="33"/>
      <c r="AB106" s="33"/>
      <c r="AC106" s="33"/>
      <c r="AD106" s="33"/>
      <c r="AE106" s="33"/>
      <c r="AF106" s="33"/>
      <c r="AG106" s="33"/>
      <c r="AH106" s="33"/>
      <c r="AI106" s="33"/>
      <c r="AJ106" s="33"/>
      <c r="AK106" s="33"/>
      <c r="AL106" s="33"/>
      <c r="AM106" s="33"/>
      <c r="AN106" s="33"/>
      <c r="AO106" s="33"/>
      <c r="AP106" s="33"/>
      <c r="AQ106" s="33"/>
      <c r="AR106" s="33"/>
      <c r="AS106" s="33"/>
      <c r="AT106" s="33"/>
      <c r="AU106" s="33"/>
      <c r="AV106" s="33"/>
      <c r="AW106" s="33"/>
      <c r="AX106" s="33"/>
      <c r="AY106" s="33"/>
      <c r="AZ106" s="33"/>
      <c r="BA106" s="33"/>
      <c r="BB106" s="33"/>
      <c r="BC106" s="33"/>
      <c r="BD106" s="33"/>
      <c r="BE106" s="33"/>
      <c r="BF106" s="33"/>
      <c r="BG106" s="33"/>
      <c r="BH106" s="33"/>
      <c r="BI106" s="38"/>
    </row>
    <row r="107" spans="1:61" x14ac:dyDescent="0.2">
      <c r="A107" s="37"/>
      <c r="B107" s="36"/>
      <c r="C107" s="34"/>
      <c r="D107" s="35"/>
      <c r="F107" s="34"/>
      <c r="J107" s="32"/>
      <c r="K107" s="33"/>
      <c r="L107" s="33"/>
      <c r="M107" s="33"/>
      <c r="N107" s="33"/>
      <c r="O107" s="33"/>
      <c r="P107" s="33"/>
      <c r="Q107" s="33"/>
      <c r="R107" s="33"/>
      <c r="S107" s="33"/>
      <c r="T107" s="33"/>
      <c r="U107" s="33"/>
      <c r="V107" s="33"/>
      <c r="W107" s="33"/>
      <c r="X107" s="33"/>
      <c r="Y107" s="33"/>
      <c r="Z107" s="33"/>
      <c r="AA107" s="33"/>
      <c r="AB107" s="33"/>
      <c r="AC107" s="33"/>
      <c r="AD107" s="33"/>
      <c r="AE107" s="33"/>
      <c r="AF107" s="33"/>
      <c r="AG107" s="33"/>
      <c r="AH107" s="33"/>
      <c r="AI107" s="33"/>
      <c r="AJ107" s="33"/>
      <c r="AK107" s="33"/>
      <c r="AL107" s="33"/>
      <c r="AM107" s="33"/>
      <c r="AN107" s="33"/>
      <c r="AO107" s="33"/>
      <c r="AP107" s="33"/>
      <c r="AQ107" s="33"/>
      <c r="AR107" s="33"/>
      <c r="AS107" s="33"/>
      <c r="AT107" s="33"/>
      <c r="AU107" s="33"/>
      <c r="AV107" s="33"/>
      <c r="AW107" s="33"/>
      <c r="AX107" s="33"/>
      <c r="AY107" s="33"/>
      <c r="AZ107" s="33"/>
      <c r="BA107" s="33"/>
      <c r="BB107" s="33"/>
      <c r="BC107" s="33"/>
      <c r="BD107" s="33"/>
      <c r="BE107" s="33"/>
      <c r="BF107" s="33"/>
      <c r="BG107" s="33"/>
      <c r="BH107" s="33"/>
      <c r="BI107" s="38"/>
    </row>
    <row r="108" spans="1:61" x14ac:dyDescent="0.2">
      <c r="A108" s="37"/>
      <c r="B108" s="36"/>
      <c r="C108" s="34"/>
      <c r="D108" s="35"/>
      <c r="F108" s="34"/>
      <c r="J108" s="32"/>
      <c r="K108" s="33"/>
      <c r="L108" s="33"/>
      <c r="M108" s="33"/>
      <c r="N108" s="33"/>
      <c r="O108" s="33"/>
      <c r="P108" s="33"/>
      <c r="Q108" s="33"/>
      <c r="R108" s="33"/>
      <c r="S108" s="33"/>
      <c r="T108" s="33"/>
      <c r="U108" s="33"/>
      <c r="V108" s="33"/>
      <c r="W108" s="33"/>
      <c r="X108" s="33"/>
      <c r="Y108" s="33"/>
      <c r="Z108" s="33"/>
      <c r="AA108" s="33"/>
      <c r="AB108" s="33"/>
      <c r="AC108" s="33"/>
      <c r="AD108" s="33"/>
      <c r="AE108" s="33"/>
      <c r="AF108" s="33"/>
      <c r="AG108" s="33"/>
      <c r="AH108" s="33"/>
      <c r="AI108" s="33"/>
      <c r="AJ108" s="33"/>
      <c r="AK108" s="33"/>
      <c r="AL108" s="33"/>
      <c r="AM108" s="33"/>
      <c r="AN108" s="33"/>
      <c r="AO108" s="33"/>
      <c r="AP108" s="33"/>
      <c r="AQ108" s="33"/>
      <c r="AR108" s="33"/>
      <c r="AS108" s="33"/>
      <c r="AT108" s="33"/>
      <c r="AU108" s="33"/>
      <c r="AV108" s="33"/>
      <c r="AW108" s="33"/>
      <c r="AX108" s="33"/>
      <c r="AY108" s="33"/>
      <c r="AZ108" s="33"/>
      <c r="BA108" s="33"/>
      <c r="BB108" s="33"/>
      <c r="BC108" s="33"/>
      <c r="BD108" s="33"/>
      <c r="BE108" s="33"/>
      <c r="BF108" s="33"/>
      <c r="BG108" s="33"/>
      <c r="BH108" s="33"/>
      <c r="BI108" s="38"/>
    </row>
    <row r="109" spans="1:61" x14ac:dyDescent="0.2">
      <c r="A109" s="37"/>
      <c r="B109" s="36"/>
      <c r="C109" s="34"/>
      <c r="D109" s="35"/>
      <c r="F109" s="34"/>
      <c r="J109" s="32"/>
      <c r="K109" s="33"/>
      <c r="L109" s="33"/>
      <c r="M109" s="33"/>
      <c r="N109" s="33"/>
      <c r="O109" s="33"/>
      <c r="P109" s="33"/>
      <c r="Q109" s="33"/>
      <c r="R109" s="33"/>
      <c r="S109" s="33"/>
      <c r="T109" s="33"/>
      <c r="U109" s="33"/>
      <c r="V109" s="33"/>
      <c r="W109" s="33"/>
      <c r="X109" s="33"/>
      <c r="Y109" s="33"/>
      <c r="Z109" s="33"/>
      <c r="AA109" s="33"/>
      <c r="AB109" s="33"/>
      <c r="AC109" s="33"/>
      <c r="AD109" s="33"/>
      <c r="AE109" s="33"/>
      <c r="AF109" s="33"/>
      <c r="AG109" s="33"/>
      <c r="AH109" s="33"/>
      <c r="AI109" s="33"/>
      <c r="AJ109" s="33"/>
      <c r="AK109" s="33"/>
      <c r="AL109" s="33"/>
      <c r="AM109" s="33"/>
      <c r="AN109" s="33"/>
      <c r="AO109" s="33"/>
      <c r="AP109" s="33"/>
      <c r="AQ109" s="33"/>
      <c r="AR109" s="33"/>
      <c r="AS109" s="33"/>
      <c r="AT109" s="33"/>
      <c r="AU109" s="33"/>
      <c r="AV109" s="33"/>
      <c r="AW109" s="33"/>
      <c r="AX109" s="33"/>
      <c r="AY109" s="33"/>
      <c r="AZ109" s="33"/>
      <c r="BA109" s="33"/>
      <c r="BB109" s="33"/>
      <c r="BC109" s="33"/>
      <c r="BD109" s="33"/>
      <c r="BE109" s="33"/>
      <c r="BF109" s="33"/>
      <c r="BG109" s="33"/>
      <c r="BH109" s="33"/>
      <c r="BI109" s="38"/>
    </row>
    <row r="110" spans="1:61" x14ac:dyDescent="0.2">
      <c r="A110" s="37"/>
      <c r="B110" s="36"/>
      <c r="C110" s="34"/>
      <c r="D110" s="35"/>
      <c r="F110" s="34"/>
      <c r="J110" s="32"/>
      <c r="K110" s="33"/>
      <c r="L110" s="33"/>
      <c r="M110" s="33"/>
      <c r="N110" s="33"/>
      <c r="O110" s="33"/>
      <c r="P110" s="33"/>
      <c r="Q110" s="33"/>
      <c r="R110" s="33"/>
      <c r="S110" s="33"/>
      <c r="T110" s="33"/>
      <c r="U110" s="33"/>
      <c r="V110" s="33"/>
      <c r="W110" s="33"/>
      <c r="X110" s="33"/>
      <c r="Y110" s="33"/>
      <c r="Z110" s="33"/>
      <c r="AA110" s="33"/>
      <c r="AB110" s="33"/>
      <c r="AC110" s="33"/>
      <c r="AD110" s="33"/>
      <c r="AE110" s="33"/>
      <c r="AF110" s="33"/>
      <c r="AG110" s="33"/>
      <c r="AH110" s="33"/>
      <c r="AI110" s="33"/>
      <c r="AJ110" s="33"/>
      <c r="AK110" s="33"/>
      <c r="AL110" s="33"/>
      <c r="AM110" s="33"/>
      <c r="AN110" s="33"/>
      <c r="AO110" s="33"/>
      <c r="AP110" s="33"/>
      <c r="AQ110" s="33"/>
      <c r="AR110" s="33"/>
      <c r="AS110" s="33"/>
      <c r="AT110" s="33"/>
      <c r="AU110" s="33"/>
      <c r="AV110" s="33"/>
      <c r="AW110" s="33"/>
      <c r="AX110" s="33"/>
      <c r="AY110" s="33"/>
      <c r="AZ110" s="33"/>
      <c r="BA110" s="33"/>
      <c r="BB110" s="33"/>
      <c r="BC110" s="33"/>
      <c r="BD110" s="33"/>
      <c r="BE110" s="33"/>
      <c r="BF110" s="33"/>
      <c r="BG110" s="33"/>
      <c r="BH110" s="33"/>
      <c r="BI110" s="38"/>
    </row>
    <row r="111" spans="1:61" x14ac:dyDescent="0.2">
      <c r="A111" s="37"/>
      <c r="B111" s="36"/>
      <c r="C111" s="34"/>
      <c r="D111" s="35"/>
      <c r="F111" s="34"/>
      <c r="J111" s="32"/>
      <c r="K111" s="33"/>
      <c r="L111" s="33"/>
      <c r="M111" s="33"/>
      <c r="N111" s="33"/>
      <c r="O111" s="33"/>
      <c r="P111" s="33"/>
      <c r="Q111" s="33"/>
      <c r="R111" s="33"/>
      <c r="S111" s="33"/>
      <c r="T111" s="33"/>
      <c r="U111" s="33"/>
      <c r="V111" s="33"/>
      <c r="W111" s="33"/>
      <c r="X111" s="33"/>
      <c r="Y111" s="33"/>
      <c r="Z111" s="33"/>
      <c r="AA111" s="33"/>
      <c r="AB111" s="33"/>
      <c r="AC111" s="33"/>
      <c r="AD111" s="33"/>
      <c r="AE111" s="33"/>
      <c r="AF111" s="33"/>
      <c r="AG111" s="33"/>
      <c r="AH111" s="33"/>
      <c r="AI111" s="33"/>
      <c r="AJ111" s="33"/>
      <c r="AK111" s="33"/>
      <c r="AL111" s="33"/>
      <c r="AM111" s="33"/>
      <c r="AN111" s="33"/>
      <c r="AO111" s="33"/>
      <c r="AP111" s="33"/>
      <c r="AQ111" s="33"/>
      <c r="AR111" s="33"/>
      <c r="AS111" s="33"/>
      <c r="AT111" s="33"/>
      <c r="AU111" s="33"/>
      <c r="AV111" s="33"/>
      <c r="AW111" s="33"/>
      <c r="AX111" s="33"/>
      <c r="AY111" s="33"/>
      <c r="AZ111" s="33"/>
      <c r="BA111" s="33"/>
      <c r="BB111" s="33"/>
      <c r="BC111" s="33"/>
      <c r="BD111" s="33"/>
      <c r="BE111" s="33"/>
      <c r="BF111" s="33"/>
      <c r="BG111" s="33"/>
      <c r="BH111" s="33"/>
      <c r="BI111" s="38"/>
    </row>
    <row r="112" spans="1:61" x14ac:dyDescent="0.2">
      <c r="A112" s="37"/>
      <c r="B112" s="36"/>
      <c r="C112" s="34"/>
      <c r="D112" s="35"/>
      <c r="F112" s="34"/>
      <c r="J112" s="32"/>
      <c r="K112" s="33"/>
      <c r="L112" s="33"/>
      <c r="M112" s="33"/>
      <c r="N112" s="33"/>
      <c r="O112" s="33"/>
      <c r="P112" s="33"/>
      <c r="Q112" s="33"/>
      <c r="R112" s="33"/>
      <c r="S112" s="33"/>
      <c r="T112" s="33"/>
      <c r="U112" s="33"/>
      <c r="V112" s="33"/>
      <c r="W112" s="33"/>
      <c r="X112" s="33"/>
      <c r="Y112" s="33"/>
      <c r="Z112" s="33"/>
      <c r="AA112" s="33"/>
      <c r="AB112" s="33"/>
      <c r="AC112" s="33"/>
      <c r="AD112" s="33"/>
      <c r="AE112" s="33"/>
      <c r="AF112" s="33"/>
      <c r="AG112" s="33"/>
      <c r="AH112" s="33"/>
      <c r="AI112" s="33"/>
      <c r="AJ112" s="33"/>
      <c r="AK112" s="33"/>
      <c r="AL112" s="33"/>
      <c r="AM112" s="33"/>
      <c r="AN112" s="33"/>
      <c r="AO112" s="33"/>
      <c r="AP112" s="33"/>
      <c r="AQ112" s="33"/>
      <c r="AR112" s="33"/>
      <c r="AS112" s="33"/>
      <c r="AT112" s="33"/>
      <c r="AU112" s="33"/>
      <c r="AV112" s="33"/>
      <c r="AW112" s="33"/>
      <c r="AX112" s="33"/>
      <c r="AY112" s="33"/>
      <c r="AZ112" s="33"/>
      <c r="BA112" s="33"/>
      <c r="BB112" s="33"/>
      <c r="BC112" s="33"/>
      <c r="BD112" s="33"/>
      <c r="BE112" s="33"/>
      <c r="BF112" s="33"/>
      <c r="BG112" s="33"/>
      <c r="BH112" s="33"/>
      <c r="BI112" s="38"/>
    </row>
    <row r="113" spans="1:61" x14ac:dyDescent="0.2">
      <c r="A113" s="37"/>
      <c r="B113" s="36"/>
      <c r="C113" s="34"/>
      <c r="D113" s="35"/>
      <c r="F113" s="34"/>
      <c r="J113" s="32"/>
      <c r="K113" s="33"/>
      <c r="L113" s="33"/>
      <c r="M113" s="33"/>
      <c r="N113" s="33"/>
      <c r="O113" s="33"/>
      <c r="P113" s="33"/>
      <c r="Q113" s="33"/>
      <c r="R113" s="33"/>
      <c r="S113" s="33"/>
      <c r="T113" s="33"/>
      <c r="U113" s="33"/>
      <c r="V113" s="33"/>
      <c r="W113" s="33"/>
      <c r="X113" s="33"/>
      <c r="Y113" s="33"/>
      <c r="Z113" s="33"/>
      <c r="AA113" s="33"/>
      <c r="AB113" s="33"/>
      <c r="AC113" s="33"/>
      <c r="AD113" s="33"/>
      <c r="AE113" s="33"/>
      <c r="AF113" s="33"/>
      <c r="AG113" s="33"/>
      <c r="AH113" s="33"/>
      <c r="AI113" s="33"/>
      <c r="AJ113" s="33"/>
      <c r="AK113" s="33"/>
      <c r="AL113" s="33"/>
      <c r="AM113" s="33"/>
      <c r="AN113" s="33"/>
      <c r="AO113" s="33"/>
      <c r="AP113" s="33"/>
      <c r="AQ113" s="33"/>
      <c r="AR113" s="33"/>
      <c r="AS113" s="33"/>
      <c r="AT113" s="33"/>
      <c r="AU113" s="33"/>
      <c r="AV113" s="33"/>
      <c r="AW113" s="33"/>
      <c r="AX113" s="33"/>
      <c r="AY113" s="33"/>
      <c r="AZ113" s="33"/>
      <c r="BA113" s="33"/>
      <c r="BB113" s="33"/>
      <c r="BC113" s="33"/>
      <c r="BD113" s="33"/>
      <c r="BE113" s="33"/>
      <c r="BF113" s="33"/>
      <c r="BG113" s="33"/>
      <c r="BH113" s="33"/>
      <c r="BI113" s="38"/>
    </row>
    <row r="114" spans="1:61" x14ac:dyDescent="0.2">
      <c r="A114" s="37"/>
      <c r="B114" s="36"/>
      <c r="C114" s="34"/>
      <c r="D114" s="35"/>
      <c r="F114" s="34"/>
      <c r="J114" s="32"/>
      <c r="K114" s="33"/>
      <c r="L114" s="33"/>
      <c r="M114" s="33"/>
      <c r="N114" s="33"/>
      <c r="O114" s="33"/>
      <c r="P114" s="33"/>
      <c r="Q114" s="33"/>
      <c r="R114" s="33"/>
      <c r="S114" s="33"/>
      <c r="T114" s="33"/>
      <c r="U114" s="33"/>
      <c r="V114" s="33"/>
      <c r="W114" s="33"/>
      <c r="X114" s="33"/>
      <c r="Y114" s="33"/>
      <c r="Z114" s="33"/>
      <c r="AA114" s="33"/>
      <c r="AB114" s="33"/>
      <c r="AC114" s="33"/>
      <c r="AD114" s="33"/>
      <c r="AE114" s="33"/>
      <c r="AF114" s="33"/>
      <c r="AG114" s="33"/>
      <c r="AH114" s="33"/>
      <c r="AI114" s="33"/>
      <c r="AJ114" s="33"/>
      <c r="AK114" s="33"/>
      <c r="AL114" s="33"/>
      <c r="AM114" s="33"/>
      <c r="AN114" s="33"/>
      <c r="AO114" s="33"/>
      <c r="AP114" s="33"/>
      <c r="AQ114" s="33"/>
      <c r="AR114" s="33"/>
      <c r="AS114" s="33"/>
      <c r="AT114" s="33"/>
      <c r="AU114" s="33"/>
      <c r="AV114" s="33"/>
      <c r="AW114" s="33"/>
      <c r="AX114" s="33"/>
      <c r="AY114" s="33"/>
      <c r="AZ114" s="33"/>
      <c r="BA114" s="33"/>
      <c r="BB114" s="33"/>
      <c r="BC114" s="33"/>
      <c r="BD114" s="33"/>
      <c r="BE114" s="33"/>
      <c r="BF114" s="33"/>
      <c r="BG114" s="33"/>
      <c r="BH114" s="33"/>
      <c r="BI114" s="38"/>
    </row>
    <row r="115" spans="1:61" x14ac:dyDescent="0.2">
      <c r="A115" s="37"/>
      <c r="B115" s="36"/>
      <c r="C115" s="34"/>
      <c r="D115" s="35"/>
      <c r="F115" s="34"/>
      <c r="J115" s="32"/>
      <c r="K115" s="33"/>
      <c r="L115" s="33"/>
      <c r="M115" s="33"/>
      <c r="N115" s="33"/>
      <c r="O115" s="33"/>
      <c r="P115" s="33"/>
      <c r="Q115" s="33"/>
      <c r="R115" s="33"/>
      <c r="S115" s="33"/>
      <c r="T115" s="33"/>
      <c r="U115" s="33"/>
      <c r="V115" s="33"/>
      <c r="W115" s="33"/>
      <c r="X115" s="33"/>
      <c r="Y115" s="33"/>
      <c r="Z115" s="33"/>
      <c r="AA115" s="33"/>
      <c r="AB115" s="33"/>
      <c r="AC115" s="33"/>
      <c r="AD115" s="33"/>
      <c r="AE115" s="33"/>
      <c r="AF115" s="33"/>
      <c r="AG115" s="33"/>
      <c r="AH115" s="33"/>
      <c r="AI115" s="33"/>
      <c r="AJ115" s="33"/>
      <c r="AK115" s="33"/>
      <c r="AL115" s="33"/>
      <c r="AM115" s="33"/>
      <c r="AN115" s="33"/>
      <c r="AO115" s="33"/>
      <c r="AP115" s="33"/>
      <c r="AQ115" s="33"/>
      <c r="AR115" s="33"/>
      <c r="AS115" s="33"/>
      <c r="AT115" s="33"/>
      <c r="AU115" s="33"/>
      <c r="AV115" s="33"/>
      <c r="AW115" s="33"/>
      <c r="AX115" s="33"/>
      <c r="AY115" s="33"/>
      <c r="AZ115" s="33"/>
      <c r="BA115" s="33"/>
      <c r="BB115" s="33"/>
      <c r="BC115" s="33"/>
      <c r="BD115" s="33"/>
      <c r="BE115" s="33"/>
      <c r="BF115" s="33"/>
      <c r="BG115" s="33"/>
      <c r="BH115" s="33"/>
      <c r="BI115" s="38"/>
    </row>
    <row r="116" spans="1:61" x14ac:dyDescent="0.2">
      <c r="A116" s="37"/>
      <c r="B116" s="36"/>
      <c r="C116" s="34"/>
      <c r="D116" s="35"/>
      <c r="F116" s="34"/>
      <c r="J116" s="32"/>
      <c r="K116" s="33"/>
      <c r="L116" s="33"/>
      <c r="M116" s="33"/>
      <c r="N116" s="33"/>
      <c r="O116" s="33"/>
      <c r="P116" s="33"/>
      <c r="Q116" s="33"/>
      <c r="R116" s="33"/>
      <c r="S116" s="33"/>
      <c r="T116" s="33"/>
      <c r="U116" s="33"/>
      <c r="V116" s="33"/>
      <c r="W116" s="33"/>
      <c r="X116" s="33"/>
      <c r="Y116" s="33"/>
      <c r="Z116" s="33"/>
      <c r="AA116" s="33"/>
      <c r="AB116" s="33"/>
      <c r="AC116" s="33"/>
      <c r="AD116" s="33"/>
      <c r="AE116" s="33"/>
      <c r="AF116" s="33"/>
      <c r="AG116" s="33"/>
      <c r="AH116" s="33"/>
      <c r="AI116" s="33"/>
      <c r="AJ116" s="33"/>
      <c r="AK116" s="33"/>
      <c r="AL116" s="33"/>
      <c r="AM116" s="33"/>
      <c r="AN116" s="33"/>
      <c r="AO116" s="33"/>
      <c r="AP116" s="33"/>
      <c r="AQ116" s="33"/>
      <c r="AR116" s="33"/>
      <c r="AS116" s="33"/>
      <c r="AT116" s="33"/>
      <c r="AU116" s="33"/>
      <c r="AV116" s="33"/>
      <c r="AW116" s="33"/>
      <c r="AX116" s="33"/>
      <c r="AY116" s="33"/>
      <c r="AZ116" s="33"/>
      <c r="BA116" s="33"/>
      <c r="BB116" s="33"/>
      <c r="BC116" s="33"/>
      <c r="BD116" s="33"/>
      <c r="BE116" s="33"/>
      <c r="BF116" s="33"/>
      <c r="BG116" s="33"/>
      <c r="BH116" s="33"/>
      <c r="BI116" s="38"/>
    </row>
    <row r="117" spans="1:61" x14ac:dyDescent="0.2">
      <c r="A117" s="37"/>
      <c r="B117" s="36"/>
      <c r="C117" s="34"/>
      <c r="D117" s="35"/>
      <c r="F117" s="34"/>
      <c r="J117" s="32"/>
      <c r="K117" s="33"/>
      <c r="L117" s="33"/>
      <c r="M117" s="33"/>
      <c r="N117" s="33"/>
      <c r="O117" s="33"/>
      <c r="P117" s="33"/>
      <c r="Q117" s="33"/>
      <c r="R117" s="33"/>
      <c r="S117" s="33"/>
      <c r="T117" s="33"/>
      <c r="U117" s="33"/>
      <c r="V117" s="33"/>
      <c r="W117" s="33"/>
      <c r="X117" s="33"/>
      <c r="Y117" s="33"/>
      <c r="Z117" s="33"/>
      <c r="AA117" s="33"/>
      <c r="AB117" s="33"/>
      <c r="AC117" s="33"/>
      <c r="AD117" s="33"/>
      <c r="AE117" s="33"/>
      <c r="AF117" s="33"/>
      <c r="AG117" s="33"/>
      <c r="AH117" s="33"/>
      <c r="AI117" s="33"/>
      <c r="AJ117" s="33"/>
      <c r="AK117" s="33"/>
      <c r="AL117" s="33"/>
      <c r="AM117" s="33"/>
      <c r="AN117" s="33"/>
      <c r="AO117" s="33"/>
      <c r="AP117" s="33"/>
      <c r="AQ117" s="33"/>
      <c r="AR117" s="33"/>
      <c r="AS117" s="33"/>
      <c r="AT117" s="33"/>
      <c r="AU117" s="33"/>
      <c r="AV117" s="33"/>
      <c r="AW117" s="33"/>
      <c r="AX117" s="33"/>
      <c r="AY117" s="33"/>
      <c r="AZ117" s="33"/>
      <c r="BA117" s="33"/>
      <c r="BB117" s="33"/>
      <c r="BC117" s="33"/>
      <c r="BD117" s="33"/>
      <c r="BE117" s="33"/>
      <c r="BF117" s="33"/>
      <c r="BG117" s="33"/>
      <c r="BH117" s="33"/>
      <c r="BI117" s="38"/>
    </row>
    <row r="118" spans="1:61" x14ac:dyDescent="0.2">
      <c r="A118" s="37"/>
      <c r="B118" s="36"/>
      <c r="C118" s="34"/>
      <c r="D118" s="35"/>
      <c r="F118" s="34"/>
      <c r="J118" s="32"/>
      <c r="K118" s="33"/>
      <c r="L118" s="33"/>
      <c r="M118" s="33"/>
      <c r="N118" s="33"/>
      <c r="O118" s="33"/>
      <c r="P118" s="33"/>
      <c r="Q118" s="33"/>
      <c r="R118" s="33"/>
      <c r="S118" s="33"/>
      <c r="T118" s="33"/>
      <c r="U118" s="33"/>
      <c r="V118" s="33"/>
      <c r="W118" s="33"/>
      <c r="X118" s="33"/>
      <c r="Y118" s="33"/>
      <c r="Z118" s="33"/>
      <c r="AA118" s="33"/>
      <c r="AB118" s="33"/>
      <c r="AC118" s="33"/>
      <c r="AD118" s="33"/>
      <c r="AE118" s="33"/>
      <c r="AF118" s="33"/>
      <c r="AG118" s="33"/>
      <c r="AH118" s="33"/>
      <c r="AI118" s="33"/>
      <c r="AJ118" s="33"/>
      <c r="AK118" s="33"/>
      <c r="AL118" s="33"/>
      <c r="AM118" s="33"/>
      <c r="AN118" s="33"/>
      <c r="AO118" s="33"/>
      <c r="AP118" s="33"/>
      <c r="AQ118" s="33"/>
      <c r="AR118" s="33"/>
      <c r="AS118" s="33"/>
      <c r="AT118" s="33"/>
      <c r="AU118" s="33"/>
      <c r="AV118" s="33"/>
      <c r="AW118" s="33"/>
      <c r="AX118" s="33"/>
      <c r="AY118" s="33"/>
      <c r="AZ118" s="33"/>
      <c r="BA118" s="33"/>
      <c r="BB118" s="33"/>
      <c r="BC118" s="33"/>
      <c r="BD118" s="33"/>
      <c r="BE118" s="33"/>
      <c r="BF118" s="33"/>
      <c r="BG118" s="33"/>
      <c r="BH118" s="33"/>
      <c r="BI118" s="38"/>
    </row>
    <row r="119" spans="1:61" x14ac:dyDescent="0.2">
      <c r="A119" s="37"/>
      <c r="B119" s="36"/>
      <c r="C119" s="34"/>
      <c r="D119" s="35"/>
      <c r="F119" s="34"/>
      <c r="J119" s="32"/>
      <c r="K119" s="33"/>
      <c r="L119" s="33"/>
      <c r="M119" s="33"/>
      <c r="N119" s="33"/>
      <c r="O119" s="33"/>
      <c r="P119" s="33"/>
      <c r="Q119" s="33"/>
      <c r="R119" s="33"/>
      <c r="S119" s="33"/>
      <c r="T119" s="33"/>
      <c r="U119" s="33"/>
      <c r="V119" s="33"/>
      <c r="W119" s="33"/>
      <c r="X119" s="33"/>
      <c r="Y119" s="33"/>
      <c r="Z119" s="33"/>
      <c r="AA119" s="33"/>
      <c r="AB119" s="33"/>
      <c r="AC119" s="33"/>
      <c r="AD119" s="33"/>
      <c r="AE119" s="33"/>
      <c r="AF119" s="33"/>
      <c r="AG119" s="33"/>
      <c r="AH119" s="33"/>
      <c r="AI119" s="33"/>
      <c r="AJ119" s="33"/>
      <c r="AK119" s="33"/>
      <c r="AL119" s="33"/>
      <c r="AM119" s="33"/>
      <c r="AN119" s="33"/>
      <c r="AO119" s="33"/>
      <c r="AP119" s="33"/>
      <c r="AQ119" s="33"/>
      <c r="AR119" s="33"/>
      <c r="AS119" s="33"/>
      <c r="AT119" s="33"/>
      <c r="AU119" s="33"/>
      <c r="AV119" s="33"/>
      <c r="AW119" s="33"/>
      <c r="AX119" s="33"/>
      <c r="AY119" s="33"/>
      <c r="AZ119" s="33"/>
      <c r="BA119" s="33"/>
      <c r="BB119" s="33"/>
      <c r="BC119" s="33"/>
      <c r="BD119" s="33"/>
      <c r="BE119" s="33"/>
      <c r="BF119" s="33"/>
      <c r="BG119" s="33"/>
      <c r="BH119" s="33"/>
      <c r="BI119" s="38"/>
    </row>
    <row r="120" spans="1:61" x14ac:dyDescent="0.2">
      <c r="A120" s="37"/>
      <c r="B120" s="36"/>
      <c r="C120" s="34"/>
      <c r="D120" s="35"/>
      <c r="F120" s="34"/>
      <c r="J120" s="32"/>
      <c r="K120" s="33"/>
      <c r="L120" s="33"/>
      <c r="M120" s="33"/>
      <c r="N120" s="33"/>
      <c r="O120" s="33"/>
      <c r="P120" s="33"/>
      <c r="Q120" s="33"/>
      <c r="R120" s="33"/>
      <c r="S120" s="33"/>
      <c r="T120" s="33"/>
      <c r="U120" s="33"/>
      <c r="V120" s="33"/>
      <c r="W120" s="33"/>
      <c r="X120" s="33"/>
      <c r="Y120" s="33"/>
      <c r="Z120" s="33"/>
      <c r="AA120" s="33"/>
      <c r="AB120" s="33"/>
      <c r="AC120" s="33"/>
      <c r="AD120" s="33"/>
      <c r="AE120" s="33"/>
      <c r="AF120" s="33"/>
      <c r="AG120" s="33"/>
      <c r="AH120" s="33"/>
      <c r="AI120" s="33"/>
      <c r="AJ120" s="33"/>
      <c r="AK120" s="33"/>
      <c r="AL120" s="33"/>
      <c r="AM120" s="33"/>
      <c r="AN120" s="33"/>
      <c r="AO120" s="33"/>
      <c r="AP120" s="33"/>
      <c r="AQ120" s="33"/>
      <c r="AR120" s="33"/>
      <c r="AS120" s="33"/>
      <c r="AT120" s="33"/>
      <c r="AU120" s="33"/>
      <c r="AV120" s="33"/>
      <c r="AW120" s="33"/>
      <c r="AX120" s="33"/>
      <c r="AY120" s="33"/>
      <c r="AZ120" s="33"/>
      <c r="BA120" s="33"/>
      <c r="BB120" s="33"/>
      <c r="BC120" s="33"/>
      <c r="BD120" s="33"/>
      <c r="BE120" s="33"/>
      <c r="BF120" s="33"/>
      <c r="BG120" s="33"/>
      <c r="BH120" s="33"/>
      <c r="BI120" s="38"/>
    </row>
    <row r="121" spans="1:61" x14ac:dyDescent="0.2">
      <c r="A121" s="37"/>
      <c r="B121" s="36"/>
      <c r="C121" s="34"/>
      <c r="D121" s="35"/>
      <c r="F121" s="34"/>
      <c r="J121" s="32"/>
      <c r="K121" s="33"/>
      <c r="L121" s="33"/>
      <c r="M121" s="33"/>
      <c r="N121" s="33"/>
      <c r="O121" s="33"/>
      <c r="P121" s="33"/>
      <c r="Q121" s="33"/>
      <c r="R121" s="33"/>
      <c r="S121" s="33"/>
      <c r="T121" s="33"/>
      <c r="U121" s="33"/>
      <c r="V121" s="33"/>
      <c r="W121" s="33"/>
      <c r="X121" s="33"/>
      <c r="Y121" s="33"/>
      <c r="Z121" s="33"/>
      <c r="AA121" s="33"/>
      <c r="AB121" s="33"/>
      <c r="AC121" s="33"/>
      <c r="AD121" s="33"/>
      <c r="AE121" s="33"/>
      <c r="AF121" s="33"/>
      <c r="AG121" s="33"/>
      <c r="AH121" s="33"/>
      <c r="AI121" s="33"/>
      <c r="AJ121" s="33"/>
      <c r="AK121" s="33"/>
      <c r="AL121" s="33"/>
      <c r="AM121" s="33"/>
      <c r="AN121" s="33"/>
      <c r="AO121" s="33"/>
      <c r="AP121" s="33"/>
      <c r="AQ121" s="33"/>
      <c r="AR121" s="33"/>
      <c r="AS121" s="33"/>
      <c r="AT121" s="33"/>
      <c r="AU121" s="33"/>
      <c r="AV121" s="33"/>
      <c r="AW121" s="33"/>
      <c r="AX121" s="33"/>
      <c r="AY121" s="33"/>
      <c r="AZ121" s="33"/>
      <c r="BA121" s="33"/>
      <c r="BB121" s="33"/>
      <c r="BC121" s="33"/>
      <c r="BD121" s="33"/>
      <c r="BE121" s="33"/>
      <c r="BF121" s="33"/>
      <c r="BG121" s="33"/>
      <c r="BH121" s="33"/>
      <c r="BI121" s="38"/>
    </row>
    <row r="122" spans="1:61" x14ac:dyDescent="0.2">
      <c r="A122" s="37"/>
      <c r="B122" s="36"/>
      <c r="C122" s="34"/>
      <c r="D122" s="35"/>
      <c r="F122" s="34"/>
      <c r="J122" s="32"/>
      <c r="K122" s="33"/>
      <c r="L122" s="33"/>
      <c r="M122" s="33"/>
      <c r="N122" s="33"/>
      <c r="O122" s="33"/>
      <c r="P122" s="33"/>
      <c r="Q122" s="33"/>
      <c r="R122" s="33"/>
      <c r="S122" s="33"/>
      <c r="T122" s="33"/>
      <c r="U122" s="33"/>
      <c r="V122" s="33"/>
      <c r="W122" s="33"/>
      <c r="X122" s="33"/>
      <c r="Y122" s="33"/>
      <c r="Z122" s="33"/>
      <c r="AA122" s="33"/>
      <c r="AB122" s="33"/>
      <c r="AC122" s="33"/>
      <c r="AD122" s="33"/>
      <c r="AE122" s="33"/>
      <c r="AF122" s="33"/>
      <c r="AG122" s="33"/>
      <c r="AH122" s="33"/>
      <c r="AI122" s="33"/>
      <c r="AJ122" s="33"/>
      <c r="AK122" s="33"/>
      <c r="AL122" s="33"/>
      <c r="AM122" s="33"/>
      <c r="AN122" s="33"/>
      <c r="AO122" s="33"/>
      <c r="AP122" s="33"/>
      <c r="AQ122" s="33"/>
      <c r="AR122" s="33"/>
      <c r="AS122" s="33"/>
      <c r="AT122" s="33"/>
      <c r="AU122" s="33"/>
      <c r="AV122" s="33"/>
      <c r="AW122" s="33"/>
      <c r="AX122" s="33"/>
      <c r="AY122" s="33"/>
      <c r="AZ122" s="33"/>
      <c r="BA122" s="33"/>
      <c r="BB122" s="33"/>
      <c r="BC122" s="33"/>
      <c r="BD122" s="33"/>
      <c r="BE122" s="33"/>
      <c r="BF122" s="33"/>
      <c r="BG122" s="33"/>
      <c r="BH122" s="33"/>
      <c r="BI122" s="38"/>
    </row>
    <row r="123" spans="1:61" x14ac:dyDescent="0.2">
      <c r="A123" s="37"/>
      <c r="B123" s="36"/>
      <c r="C123" s="34"/>
      <c r="D123" s="35"/>
      <c r="F123" s="34"/>
      <c r="J123" s="32"/>
      <c r="K123" s="33"/>
      <c r="L123" s="33"/>
      <c r="M123" s="33"/>
      <c r="N123" s="33"/>
      <c r="O123" s="33"/>
      <c r="P123" s="33"/>
      <c r="Q123" s="33"/>
      <c r="R123" s="33"/>
      <c r="S123" s="33"/>
      <c r="T123" s="33"/>
      <c r="U123" s="33"/>
      <c r="V123" s="33"/>
      <c r="W123" s="33"/>
      <c r="X123" s="33"/>
      <c r="Y123" s="33"/>
      <c r="Z123" s="33"/>
      <c r="AA123" s="33"/>
      <c r="AB123" s="33"/>
      <c r="AC123" s="33"/>
      <c r="AD123" s="33"/>
      <c r="AE123" s="33"/>
      <c r="AF123" s="33"/>
      <c r="AG123" s="33"/>
      <c r="AH123" s="33"/>
      <c r="AI123" s="33"/>
      <c r="AJ123" s="33"/>
      <c r="AK123" s="33"/>
      <c r="AL123" s="33"/>
      <c r="AM123" s="33"/>
      <c r="AN123" s="33"/>
      <c r="AO123" s="33"/>
      <c r="AP123" s="33"/>
      <c r="AQ123" s="33"/>
      <c r="AR123" s="33"/>
      <c r="AS123" s="33"/>
      <c r="AT123" s="33"/>
      <c r="AU123" s="33"/>
      <c r="AV123" s="33"/>
      <c r="AW123" s="33"/>
      <c r="AX123" s="33"/>
      <c r="AY123" s="33"/>
      <c r="AZ123" s="33"/>
      <c r="BA123" s="33"/>
      <c r="BB123" s="33"/>
      <c r="BC123" s="33"/>
      <c r="BD123" s="33"/>
      <c r="BE123" s="33"/>
      <c r="BF123" s="33"/>
      <c r="BG123" s="33"/>
      <c r="BH123" s="33"/>
      <c r="BI123" s="38"/>
    </row>
    <row r="124" spans="1:61" x14ac:dyDescent="0.2">
      <c r="A124" s="37"/>
      <c r="B124" s="36"/>
      <c r="C124" s="34"/>
      <c r="D124" s="35"/>
      <c r="F124" s="34"/>
      <c r="J124" s="32"/>
      <c r="K124" s="33"/>
      <c r="L124" s="33"/>
      <c r="M124" s="33"/>
      <c r="N124" s="33"/>
      <c r="O124" s="33"/>
      <c r="P124" s="33"/>
      <c r="Q124" s="33"/>
      <c r="R124" s="33"/>
      <c r="S124" s="33"/>
      <c r="T124" s="33"/>
      <c r="U124" s="33"/>
      <c r="V124" s="33"/>
      <c r="W124" s="33"/>
      <c r="X124" s="33"/>
      <c r="Y124" s="33"/>
      <c r="Z124" s="33"/>
      <c r="AA124" s="33"/>
      <c r="AB124" s="33"/>
      <c r="AC124" s="33"/>
      <c r="AD124" s="33"/>
      <c r="AE124" s="33"/>
      <c r="AF124" s="33"/>
      <c r="AG124" s="33"/>
      <c r="AH124" s="33"/>
      <c r="AI124" s="33"/>
      <c r="AJ124" s="33"/>
      <c r="AK124" s="33"/>
      <c r="AL124" s="33"/>
      <c r="AM124" s="33"/>
      <c r="AN124" s="33"/>
      <c r="AO124" s="33"/>
      <c r="AP124" s="33"/>
      <c r="AQ124" s="33"/>
      <c r="AR124" s="33"/>
      <c r="AS124" s="33"/>
      <c r="AT124" s="33"/>
      <c r="AU124" s="33"/>
      <c r="AV124" s="33"/>
      <c r="AW124" s="33"/>
      <c r="AX124" s="33"/>
      <c r="AY124" s="33"/>
      <c r="AZ124" s="33"/>
      <c r="BA124" s="33"/>
      <c r="BB124" s="33"/>
      <c r="BC124" s="33"/>
      <c r="BD124" s="33"/>
      <c r="BE124" s="33"/>
      <c r="BF124" s="33"/>
      <c r="BG124" s="33"/>
      <c r="BH124" s="33"/>
      <c r="BI124" s="38"/>
    </row>
    <row r="125" spans="1:61" x14ac:dyDescent="0.2">
      <c r="A125" s="37"/>
      <c r="B125" s="36"/>
      <c r="C125" s="34"/>
      <c r="D125" s="35"/>
      <c r="F125" s="34"/>
      <c r="J125" s="32"/>
      <c r="K125" s="33"/>
      <c r="L125" s="33"/>
      <c r="M125" s="33"/>
      <c r="N125" s="33"/>
      <c r="O125" s="33"/>
      <c r="P125" s="33"/>
      <c r="Q125" s="33"/>
      <c r="R125" s="33"/>
      <c r="S125" s="33"/>
      <c r="T125" s="33"/>
      <c r="U125" s="33"/>
      <c r="V125" s="33"/>
      <c r="W125" s="33"/>
      <c r="X125" s="33"/>
      <c r="Y125" s="33"/>
      <c r="Z125" s="33"/>
      <c r="AA125" s="33"/>
      <c r="AB125" s="33"/>
      <c r="AC125" s="33"/>
      <c r="AD125" s="33"/>
      <c r="AE125" s="33"/>
      <c r="AF125" s="33"/>
      <c r="AG125" s="33"/>
      <c r="AH125" s="33"/>
      <c r="AI125" s="33"/>
      <c r="AJ125" s="33"/>
      <c r="AK125" s="33"/>
      <c r="AL125" s="33"/>
      <c r="AM125" s="33"/>
      <c r="AN125" s="33"/>
      <c r="AO125" s="33"/>
      <c r="AP125" s="33"/>
      <c r="AQ125" s="33"/>
      <c r="AR125" s="33"/>
      <c r="AS125" s="33"/>
      <c r="AT125" s="33"/>
      <c r="AU125" s="33"/>
      <c r="AV125" s="33"/>
      <c r="AW125" s="33"/>
      <c r="AX125" s="33"/>
      <c r="AY125" s="33"/>
      <c r="AZ125" s="33"/>
      <c r="BA125" s="33"/>
      <c r="BB125" s="33"/>
      <c r="BC125" s="33"/>
      <c r="BD125" s="33"/>
      <c r="BE125" s="33"/>
      <c r="BF125" s="33"/>
      <c r="BG125" s="33"/>
      <c r="BH125" s="33"/>
      <c r="BI125" s="38"/>
    </row>
    <row r="126" spans="1:61" x14ac:dyDescent="0.2">
      <c r="A126" s="37"/>
      <c r="B126" s="36"/>
      <c r="C126" s="34"/>
      <c r="D126" s="35"/>
      <c r="F126" s="34"/>
      <c r="J126" s="32"/>
      <c r="K126" s="33"/>
      <c r="L126" s="33"/>
      <c r="M126" s="33"/>
      <c r="N126" s="33"/>
      <c r="O126" s="33"/>
      <c r="P126" s="33"/>
      <c r="Q126" s="33"/>
      <c r="R126" s="33"/>
      <c r="S126" s="33"/>
      <c r="T126" s="33"/>
      <c r="U126" s="33"/>
      <c r="V126" s="33"/>
      <c r="W126" s="33"/>
      <c r="X126" s="33"/>
      <c r="Y126" s="33"/>
      <c r="Z126" s="33"/>
      <c r="AA126" s="33"/>
      <c r="AB126" s="33"/>
      <c r="AC126" s="33"/>
      <c r="AD126" s="33"/>
      <c r="AE126" s="33"/>
      <c r="AF126" s="33"/>
      <c r="AG126" s="33"/>
      <c r="AH126" s="33"/>
      <c r="AI126" s="33"/>
      <c r="AJ126" s="33"/>
      <c r="AK126" s="33"/>
      <c r="AL126" s="33"/>
      <c r="AM126" s="33"/>
      <c r="AN126" s="33"/>
      <c r="AO126" s="33"/>
      <c r="AP126" s="33"/>
      <c r="AQ126" s="33"/>
      <c r="AR126" s="33"/>
      <c r="AS126" s="33"/>
      <c r="AT126" s="33"/>
      <c r="AU126" s="33"/>
      <c r="AV126" s="33"/>
      <c r="AW126" s="33"/>
      <c r="AX126" s="33"/>
      <c r="AY126" s="33"/>
      <c r="AZ126" s="33"/>
      <c r="BA126" s="33"/>
      <c r="BB126" s="33"/>
      <c r="BC126" s="33"/>
      <c r="BD126" s="33"/>
      <c r="BE126" s="33"/>
      <c r="BF126" s="33"/>
      <c r="BG126" s="33"/>
      <c r="BH126" s="33"/>
      <c r="BI126" s="38"/>
    </row>
    <row r="127" spans="1:61" x14ac:dyDescent="0.2">
      <c r="A127" s="37"/>
      <c r="B127" s="36"/>
      <c r="C127" s="34"/>
      <c r="D127" s="35"/>
      <c r="F127" s="34"/>
      <c r="J127" s="32"/>
      <c r="K127" s="33"/>
      <c r="L127" s="33"/>
      <c r="M127" s="33"/>
      <c r="N127" s="33"/>
      <c r="O127" s="33"/>
      <c r="P127" s="33"/>
      <c r="Q127" s="33"/>
      <c r="R127" s="33"/>
      <c r="S127" s="33"/>
      <c r="T127" s="33"/>
      <c r="U127" s="33"/>
      <c r="V127" s="33"/>
      <c r="W127" s="33"/>
      <c r="X127" s="33"/>
      <c r="Y127" s="33"/>
      <c r="Z127" s="33"/>
      <c r="AA127" s="33"/>
      <c r="AB127" s="33"/>
      <c r="AC127" s="33"/>
      <c r="AD127" s="33"/>
      <c r="AE127" s="33"/>
      <c r="AF127" s="33"/>
      <c r="AG127" s="33"/>
      <c r="AH127" s="33"/>
      <c r="AI127" s="33"/>
      <c r="AJ127" s="33"/>
      <c r="AK127" s="33"/>
      <c r="AL127" s="33"/>
      <c r="AM127" s="33"/>
      <c r="AN127" s="33"/>
      <c r="AO127" s="33"/>
      <c r="AP127" s="33"/>
      <c r="AQ127" s="33"/>
      <c r="AR127" s="33"/>
      <c r="AS127" s="33"/>
      <c r="AT127" s="33"/>
      <c r="AU127" s="33"/>
      <c r="AV127" s="33"/>
      <c r="AW127" s="33"/>
      <c r="AX127" s="33"/>
      <c r="AY127" s="33"/>
      <c r="AZ127" s="33"/>
      <c r="BA127" s="33"/>
      <c r="BB127" s="33"/>
      <c r="BC127" s="33"/>
      <c r="BD127" s="33"/>
      <c r="BE127" s="33"/>
      <c r="BF127" s="33"/>
      <c r="BG127" s="33"/>
      <c r="BH127" s="33"/>
      <c r="BI127" s="38"/>
    </row>
    <row r="128" spans="1:61" x14ac:dyDescent="0.2">
      <c r="A128" s="37"/>
      <c r="B128" s="36"/>
      <c r="C128" s="34"/>
      <c r="D128" s="35"/>
      <c r="F128" s="34"/>
      <c r="J128" s="32"/>
      <c r="K128" s="33"/>
      <c r="L128" s="33"/>
      <c r="M128" s="33"/>
      <c r="N128" s="33"/>
      <c r="O128" s="33"/>
      <c r="P128" s="33"/>
      <c r="Q128" s="33"/>
      <c r="R128" s="33"/>
      <c r="S128" s="33"/>
      <c r="T128" s="33"/>
      <c r="U128" s="33"/>
      <c r="V128" s="33"/>
      <c r="W128" s="33"/>
      <c r="X128" s="33"/>
      <c r="Y128" s="33"/>
      <c r="Z128" s="33"/>
      <c r="AA128" s="33"/>
      <c r="AB128" s="33"/>
      <c r="AC128" s="33"/>
      <c r="AD128" s="33"/>
      <c r="AE128" s="33"/>
      <c r="AF128" s="33"/>
      <c r="AG128" s="33"/>
      <c r="AH128" s="33"/>
      <c r="AI128" s="33"/>
      <c r="AJ128" s="33"/>
      <c r="AK128" s="33"/>
      <c r="AL128" s="33"/>
      <c r="AM128" s="33"/>
      <c r="AN128" s="33"/>
      <c r="AO128" s="33"/>
      <c r="AP128" s="33"/>
      <c r="AQ128" s="33"/>
      <c r="AR128" s="33"/>
      <c r="AS128" s="33"/>
      <c r="AT128" s="33"/>
      <c r="AU128" s="33"/>
      <c r="AV128" s="33"/>
      <c r="AW128" s="33"/>
      <c r="AX128" s="33"/>
      <c r="AY128" s="33"/>
      <c r="AZ128" s="33"/>
      <c r="BA128" s="33"/>
      <c r="BB128" s="33"/>
      <c r="BC128" s="33"/>
      <c r="BD128" s="33"/>
      <c r="BE128" s="33"/>
      <c r="BF128" s="33"/>
      <c r="BG128" s="33"/>
      <c r="BH128" s="33"/>
      <c r="BI128" s="32"/>
    </row>
    <row r="129" spans="1:61" x14ac:dyDescent="0.2">
      <c r="A129" s="37"/>
      <c r="B129" s="36"/>
      <c r="C129" s="34"/>
      <c r="D129" s="35"/>
      <c r="F129" s="34"/>
      <c r="J129" s="32"/>
      <c r="K129" s="33"/>
      <c r="L129" s="33"/>
      <c r="M129" s="33"/>
      <c r="N129" s="33"/>
      <c r="O129" s="33"/>
      <c r="P129" s="33"/>
      <c r="Q129" s="33"/>
      <c r="R129" s="33"/>
      <c r="S129" s="33"/>
      <c r="T129" s="33"/>
      <c r="U129" s="33"/>
      <c r="V129" s="33"/>
      <c r="W129" s="33"/>
      <c r="X129" s="33"/>
      <c r="Y129" s="33"/>
      <c r="Z129" s="33"/>
      <c r="AA129" s="33"/>
      <c r="AB129" s="33"/>
      <c r="AC129" s="33"/>
      <c r="AD129" s="33"/>
      <c r="AE129" s="33"/>
      <c r="AF129" s="33"/>
      <c r="AG129" s="33"/>
      <c r="AH129" s="33"/>
      <c r="AI129" s="33"/>
      <c r="AJ129" s="33"/>
      <c r="AK129" s="33"/>
      <c r="AL129" s="33"/>
      <c r="AM129" s="33"/>
      <c r="AN129" s="33"/>
      <c r="AO129" s="33"/>
      <c r="AP129" s="33"/>
      <c r="AQ129" s="33"/>
      <c r="AR129" s="33"/>
      <c r="AS129" s="33"/>
      <c r="AT129" s="33"/>
      <c r="AU129" s="33"/>
      <c r="AV129" s="33"/>
      <c r="AW129" s="33"/>
      <c r="AX129" s="33"/>
      <c r="AY129" s="33"/>
      <c r="AZ129" s="33"/>
      <c r="BA129" s="33"/>
      <c r="BB129" s="33"/>
      <c r="BC129" s="33"/>
      <c r="BD129" s="33"/>
      <c r="BE129" s="33"/>
      <c r="BF129" s="33"/>
      <c r="BG129" s="33"/>
      <c r="BH129" s="33"/>
      <c r="BI129" s="32"/>
    </row>
    <row r="130" spans="1:61" x14ac:dyDescent="0.2">
      <c r="A130" s="37"/>
      <c r="B130" s="36"/>
      <c r="C130" s="34"/>
      <c r="D130" s="35"/>
      <c r="F130" s="34"/>
      <c r="J130" s="32"/>
      <c r="K130" s="33"/>
      <c r="L130" s="33"/>
      <c r="M130" s="33"/>
      <c r="N130" s="33"/>
      <c r="O130" s="33"/>
      <c r="P130" s="33"/>
      <c r="Q130" s="33"/>
      <c r="R130" s="33"/>
      <c r="S130" s="33"/>
      <c r="T130" s="33"/>
      <c r="U130" s="33"/>
      <c r="V130" s="33"/>
      <c r="W130" s="33"/>
      <c r="X130" s="33"/>
      <c r="Y130" s="33"/>
      <c r="Z130" s="33"/>
      <c r="AA130" s="33"/>
      <c r="AB130" s="33"/>
      <c r="AC130" s="33"/>
      <c r="AD130" s="33"/>
      <c r="AE130" s="33"/>
      <c r="AF130" s="33"/>
      <c r="AG130" s="33"/>
      <c r="AH130" s="33"/>
      <c r="AI130" s="33"/>
      <c r="AJ130" s="33"/>
      <c r="AK130" s="33"/>
      <c r="AL130" s="33"/>
      <c r="AM130" s="33"/>
      <c r="AN130" s="33"/>
      <c r="AO130" s="33"/>
      <c r="AP130" s="33"/>
      <c r="AQ130" s="33"/>
      <c r="AR130" s="33"/>
      <c r="AS130" s="33"/>
      <c r="AT130" s="33"/>
      <c r="AU130" s="33"/>
      <c r="AV130" s="33"/>
      <c r="AW130" s="33"/>
      <c r="AX130" s="33"/>
      <c r="AY130" s="33"/>
      <c r="AZ130" s="33"/>
      <c r="BA130" s="33"/>
      <c r="BB130" s="33"/>
      <c r="BC130" s="33"/>
      <c r="BD130" s="33"/>
      <c r="BE130" s="33"/>
      <c r="BF130" s="33"/>
      <c r="BG130" s="33"/>
      <c r="BH130" s="33"/>
      <c r="BI130" s="32"/>
    </row>
    <row r="131" spans="1:61" x14ac:dyDescent="0.2">
      <c r="A131" s="37"/>
      <c r="B131" s="36"/>
      <c r="C131" s="34"/>
      <c r="D131" s="35"/>
      <c r="F131" s="34"/>
      <c r="J131" s="32"/>
      <c r="K131" s="33"/>
      <c r="L131" s="33"/>
      <c r="M131" s="33"/>
      <c r="N131" s="33"/>
      <c r="O131" s="33"/>
      <c r="P131" s="33"/>
      <c r="Q131" s="33"/>
      <c r="R131" s="33"/>
      <c r="S131" s="33"/>
      <c r="T131" s="33"/>
      <c r="U131" s="33"/>
      <c r="V131" s="33"/>
      <c r="W131" s="33"/>
      <c r="X131" s="33"/>
      <c r="Y131" s="33"/>
      <c r="Z131" s="33"/>
      <c r="AA131" s="33"/>
      <c r="AB131" s="33"/>
      <c r="AC131" s="33"/>
      <c r="AD131" s="33"/>
      <c r="AE131" s="33"/>
      <c r="AF131" s="33"/>
      <c r="AG131" s="33"/>
      <c r="AH131" s="33"/>
      <c r="AI131" s="33"/>
      <c r="AJ131" s="33"/>
      <c r="AK131" s="33"/>
      <c r="AL131" s="33"/>
      <c r="AM131" s="33"/>
      <c r="AN131" s="33"/>
      <c r="AO131" s="33"/>
      <c r="AP131" s="33"/>
      <c r="AQ131" s="33"/>
      <c r="AR131" s="33"/>
      <c r="AS131" s="33"/>
      <c r="AT131" s="33"/>
      <c r="AU131" s="33"/>
      <c r="AV131" s="33"/>
      <c r="AW131" s="33"/>
      <c r="AX131" s="33"/>
      <c r="AY131" s="33"/>
      <c r="AZ131" s="33"/>
      <c r="BA131" s="33"/>
      <c r="BB131" s="33"/>
      <c r="BC131" s="33"/>
      <c r="BD131" s="33"/>
      <c r="BE131" s="33"/>
      <c r="BF131" s="33"/>
      <c r="BG131" s="33"/>
      <c r="BH131" s="33"/>
      <c r="BI131" s="32"/>
    </row>
    <row r="132" spans="1:61" x14ac:dyDescent="0.2">
      <c r="A132" s="37"/>
      <c r="B132" s="36"/>
      <c r="C132" s="34"/>
      <c r="D132" s="35"/>
      <c r="F132" s="34"/>
      <c r="J132" s="32"/>
      <c r="K132" s="33"/>
      <c r="L132" s="33"/>
      <c r="M132" s="33"/>
      <c r="N132" s="33"/>
      <c r="O132" s="33"/>
      <c r="P132" s="33"/>
      <c r="Q132" s="33"/>
      <c r="R132" s="33"/>
      <c r="S132" s="33"/>
      <c r="T132" s="33"/>
      <c r="U132" s="33"/>
      <c r="V132" s="33"/>
      <c r="W132" s="33"/>
      <c r="X132" s="33"/>
      <c r="Y132" s="33"/>
      <c r="Z132" s="33"/>
      <c r="AA132" s="33"/>
      <c r="AB132" s="33"/>
      <c r="AC132" s="33"/>
      <c r="AD132" s="33"/>
      <c r="AE132" s="33"/>
      <c r="AF132" s="33"/>
      <c r="AG132" s="33"/>
      <c r="AH132" s="33"/>
      <c r="AI132" s="33"/>
      <c r="AJ132" s="33"/>
      <c r="AK132" s="33"/>
      <c r="AL132" s="33"/>
      <c r="AM132" s="33"/>
      <c r="AN132" s="33"/>
      <c r="AO132" s="33"/>
      <c r="AP132" s="33"/>
      <c r="AQ132" s="33"/>
      <c r="AR132" s="33"/>
      <c r="AS132" s="33"/>
      <c r="AT132" s="33"/>
      <c r="AU132" s="33"/>
      <c r="AV132" s="33"/>
      <c r="AW132" s="33"/>
      <c r="AX132" s="33"/>
      <c r="AY132" s="33"/>
      <c r="AZ132" s="33"/>
      <c r="BA132" s="33"/>
      <c r="BB132" s="33"/>
      <c r="BC132" s="33"/>
      <c r="BD132" s="33"/>
      <c r="BE132" s="33"/>
      <c r="BF132" s="33"/>
      <c r="BG132" s="33"/>
      <c r="BH132" s="33"/>
      <c r="BI132" s="32"/>
    </row>
    <row r="133" spans="1:61" x14ac:dyDescent="0.2">
      <c r="A133" s="37"/>
      <c r="B133" s="36"/>
      <c r="C133" s="34"/>
      <c r="D133" s="35"/>
      <c r="F133" s="34"/>
      <c r="J133" s="32"/>
      <c r="K133" s="33"/>
      <c r="L133" s="33"/>
      <c r="M133" s="33"/>
      <c r="N133" s="33"/>
      <c r="O133" s="33"/>
      <c r="P133" s="33"/>
      <c r="Q133" s="33"/>
      <c r="R133" s="33"/>
      <c r="S133" s="33"/>
      <c r="T133" s="33"/>
      <c r="U133" s="33"/>
      <c r="V133" s="33"/>
      <c r="W133" s="33"/>
      <c r="X133" s="33"/>
      <c r="Y133" s="33"/>
      <c r="Z133" s="33"/>
      <c r="AA133" s="33"/>
      <c r="AB133" s="33"/>
      <c r="AC133" s="33"/>
      <c r="AD133" s="33"/>
      <c r="AE133" s="33"/>
      <c r="AF133" s="33"/>
      <c r="AG133" s="33"/>
      <c r="AH133" s="33"/>
      <c r="AI133" s="33"/>
      <c r="AJ133" s="33"/>
      <c r="AK133" s="33"/>
      <c r="AL133" s="33"/>
      <c r="AM133" s="33"/>
      <c r="AN133" s="33"/>
      <c r="AO133" s="33"/>
      <c r="AP133" s="33"/>
      <c r="AQ133" s="33"/>
      <c r="AR133" s="33"/>
      <c r="AS133" s="33"/>
      <c r="AT133" s="33"/>
      <c r="AU133" s="33"/>
      <c r="AV133" s="33"/>
      <c r="AW133" s="33"/>
      <c r="AX133" s="33"/>
      <c r="AY133" s="33"/>
      <c r="AZ133" s="33"/>
      <c r="BA133" s="33"/>
      <c r="BB133" s="33"/>
      <c r="BC133" s="33"/>
      <c r="BD133" s="33"/>
      <c r="BE133" s="33"/>
      <c r="BF133" s="33"/>
      <c r="BG133" s="33"/>
      <c r="BH133" s="33"/>
      <c r="BI133" s="32"/>
    </row>
    <row r="134" spans="1:61" x14ac:dyDescent="0.2">
      <c r="A134" s="37"/>
      <c r="B134" s="36"/>
      <c r="C134" s="34"/>
      <c r="D134" s="35"/>
      <c r="F134" s="34"/>
      <c r="J134" s="32"/>
      <c r="K134" s="33"/>
      <c r="L134" s="33"/>
      <c r="M134" s="33"/>
      <c r="N134" s="33"/>
      <c r="O134" s="33"/>
      <c r="P134" s="33"/>
      <c r="Q134" s="33"/>
      <c r="R134" s="33"/>
      <c r="S134" s="33"/>
      <c r="T134" s="33"/>
      <c r="U134" s="33"/>
      <c r="V134" s="33"/>
      <c r="W134" s="33"/>
      <c r="X134" s="33"/>
      <c r="Y134" s="33"/>
      <c r="Z134" s="33"/>
      <c r="AA134" s="33"/>
      <c r="AB134" s="33"/>
      <c r="AC134" s="33"/>
      <c r="AD134" s="33"/>
      <c r="AE134" s="33"/>
      <c r="AF134" s="33"/>
      <c r="AG134" s="33"/>
      <c r="AH134" s="33"/>
      <c r="AI134" s="33"/>
      <c r="AJ134" s="33"/>
      <c r="AK134" s="33"/>
      <c r="AL134" s="33"/>
      <c r="AM134" s="33"/>
      <c r="AN134" s="33"/>
      <c r="AO134" s="33"/>
      <c r="AP134" s="33"/>
      <c r="AQ134" s="33"/>
      <c r="AR134" s="33"/>
      <c r="AS134" s="33"/>
      <c r="AT134" s="33"/>
      <c r="AU134" s="33"/>
      <c r="AV134" s="33"/>
      <c r="AW134" s="33"/>
      <c r="AX134" s="33"/>
      <c r="AY134" s="33"/>
      <c r="AZ134" s="33"/>
      <c r="BA134" s="33"/>
      <c r="BB134" s="33"/>
      <c r="BC134" s="33"/>
      <c r="BD134" s="33"/>
      <c r="BE134" s="33"/>
      <c r="BF134" s="33"/>
      <c r="BG134" s="33"/>
      <c r="BH134" s="33"/>
      <c r="BI134" s="32"/>
    </row>
    <row r="135" spans="1:61" x14ac:dyDescent="0.2">
      <c r="A135" s="37"/>
      <c r="B135" s="36"/>
      <c r="C135" s="34"/>
      <c r="D135" s="35"/>
      <c r="F135" s="34"/>
      <c r="J135" s="32"/>
      <c r="K135" s="33"/>
      <c r="L135" s="33"/>
      <c r="M135" s="33"/>
      <c r="N135" s="33"/>
      <c r="O135" s="33"/>
      <c r="P135" s="33"/>
      <c r="Q135" s="33"/>
      <c r="R135" s="33"/>
      <c r="S135" s="33"/>
      <c r="T135" s="33"/>
      <c r="U135" s="33"/>
      <c r="V135" s="33"/>
      <c r="W135" s="33"/>
      <c r="X135" s="33"/>
      <c r="Y135" s="33"/>
      <c r="Z135" s="33"/>
      <c r="AA135" s="33"/>
      <c r="AB135" s="33"/>
      <c r="AC135" s="33"/>
      <c r="AD135" s="33"/>
      <c r="AE135" s="33"/>
      <c r="AF135" s="33"/>
      <c r="AG135" s="33"/>
      <c r="AH135" s="33"/>
      <c r="AI135" s="33"/>
      <c r="AJ135" s="33"/>
      <c r="AK135" s="33"/>
      <c r="AL135" s="33"/>
      <c r="AM135" s="33"/>
      <c r="AN135" s="33"/>
      <c r="AO135" s="33"/>
      <c r="AP135" s="33"/>
      <c r="AQ135" s="33"/>
      <c r="AR135" s="33"/>
      <c r="AS135" s="33"/>
      <c r="AT135" s="33"/>
      <c r="AU135" s="33"/>
      <c r="AV135" s="33"/>
      <c r="AW135" s="33"/>
      <c r="AX135" s="33"/>
      <c r="AY135" s="33"/>
      <c r="AZ135" s="33"/>
      <c r="BA135" s="33"/>
      <c r="BB135" s="33"/>
      <c r="BC135" s="33"/>
      <c r="BD135" s="33"/>
      <c r="BE135" s="33"/>
      <c r="BF135" s="33"/>
      <c r="BG135" s="33"/>
      <c r="BH135" s="33"/>
      <c r="BI135" s="32"/>
    </row>
    <row r="136" spans="1:61" x14ac:dyDescent="0.2">
      <c r="A136" s="37"/>
      <c r="B136" s="36"/>
      <c r="C136" s="34"/>
      <c r="D136" s="35"/>
      <c r="F136" s="34"/>
      <c r="J136" s="32"/>
      <c r="K136" s="33"/>
      <c r="L136" s="33"/>
      <c r="M136" s="33"/>
      <c r="N136" s="33"/>
      <c r="O136" s="33"/>
      <c r="P136" s="33"/>
      <c r="Q136" s="33"/>
      <c r="R136" s="33"/>
      <c r="S136" s="33"/>
      <c r="T136" s="33"/>
      <c r="U136" s="33"/>
      <c r="V136" s="33"/>
      <c r="W136" s="33"/>
      <c r="X136" s="33"/>
      <c r="Y136" s="33"/>
      <c r="Z136" s="33"/>
      <c r="AA136" s="33"/>
      <c r="AB136" s="33"/>
      <c r="AC136" s="33"/>
      <c r="AD136" s="33"/>
      <c r="AE136" s="33"/>
      <c r="AF136" s="33"/>
      <c r="AG136" s="33"/>
      <c r="AH136" s="33"/>
      <c r="AI136" s="33"/>
      <c r="AJ136" s="33"/>
      <c r="AK136" s="33"/>
      <c r="AL136" s="33"/>
      <c r="AM136" s="33"/>
      <c r="AN136" s="33"/>
      <c r="AO136" s="33"/>
      <c r="AP136" s="33"/>
      <c r="AQ136" s="33"/>
      <c r="AR136" s="33"/>
      <c r="AS136" s="33"/>
      <c r="AT136" s="33"/>
      <c r="AU136" s="33"/>
      <c r="AV136" s="33"/>
      <c r="AW136" s="33"/>
      <c r="AX136" s="33"/>
      <c r="AY136" s="33"/>
      <c r="AZ136" s="33"/>
      <c r="BA136" s="33"/>
      <c r="BB136" s="33"/>
      <c r="BC136" s="33"/>
      <c r="BD136" s="33"/>
      <c r="BE136" s="33"/>
      <c r="BF136" s="33"/>
      <c r="BG136" s="33"/>
      <c r="BH136" s="33"/>
      <c r="BI136" s="32"/>
    </row>
    <row r="137" spans="1:61" x14ac:dyDescent="0.2">
      <c r="A137" s="37"/>
      <c r="B137" s="36"/>
      <c r="C137" s="34"/>
      <c r="D137" s="35"/>
      <c r="F137" s="34"/>
      <c r="J137" s="32"/>
      <c r="K137" s="33"/>
      <c r="L137" s="33"/>
      <c r="M137" s="33"/>
      <c r="N137" s="33"/>
      <c r="O137" s="33"/>
      <c r="P137" s="33"/>
      <c r="Q137" s="33"/>
      <c r="R137" s="33"/>
      <c r="S137" s="33"/>
      <c r="T137" s="33"/>
      <c r="U137" s="33"/>
      <c r="V137" s="33"/>
      <c r="W137" s="33"/>
      <c r="X137" s="33"/>
      <c r="Y137" s="33"/>
      <c r="Z137" s="33"/>
      <c r="AA137" s="33"/>
      <c r="AB137" s="33"/>
      <c r="AC137" s="33"/>
      <c r="AD137" s="33"/>
      <c r="AE137" s="33"/>
      <c r="AF137" s="33"/>
      <c r="AG137" s="33"/>
      <c r="AH137" s="33"/>
      <c r="AI137" s="33"/>
      <c r="AJ137" s="33"/>
      <c r="AK137" s="33"/>
      <c r="AL137" s="33"/>
      <c r="AM137" s="33"/>
      <c r="AN137" s="33"/>
      <c r="AO137" s="33"/>
      <c r="AP137" s="33"/>
      <c r="AQ137" s="33"/>
      <c r="AR137" s="33"/>
      <c r="AS137" s="33"/>
      <c r="AT137" s="33"/>
      <c r="AU137" s="33"/>
      <c r="AV137" s="33"/>
      <c r="AW137" s="33"/>
      <c r="AX137" s="33"/>
      <c r="AY137" s="33"/>
      <c r="AZ137" s="33"/>
      <c r="BA137" s="33"/>
      <c r="BB137" s="33"/>
      <c r="BC137" s="33"/>
      <c r="BD137" s="33"/>
      <c r="BE137" s="33"/>
      <c r="BF137" s="33"/>
      <c r="BG137" s="33"/>
      <c r="BH137" s="33"/>
      <c r="BI137" s="32"/>
    </row>
    <row r="138" spans="1:61" x14ac:dyDescent="0.2">
      <c r="A138" s="37"/>
      <c r="B138" s="36"/>
      <c r="C138" s="34"/>
      <c r="D138" s="35"/>
      <c r="F138" s="34"/>
      <c r="J138" s="32"/>
      <c r="K138" s="33"/>
      <c r="L138" s="33"/>
      <c r="M138" s="33"/>
      <c r="N138" s="33"/>
      <c r="O138" s="33"/>
      <c r="P138" s="33"/>
      <c r="Q138" s="33"/>
      <c r="R138" s="33"/>
      <c r="S138" s="33"/>
      <c r="T138" s="33"/>
      <c r="U138" s="33"/>
      <c r="V138" s="33"/>
      <c r="W138" s="33"/>
      <c r="X138" s="33"/>
      <c r="Y138" s="33"/>
      <c r="Z138" s="33"/>
      <c r="AA138" s="33"/>
      <c r="AB138" s="33"/>
      <c r="AC138" s="33"/>
      <c r="AD138" s="33"/>
      <c r="AE138" s="33"/>
      <c r="AF138" s="33"/>
      <c r="AG138" s="33"/>
      <c r="AH138" s="33"/>
      <c r="AI138" s="33"/>
      <c r="AJ138" s="33"/>
      <c r="AK138" s="33"/>
      <c r="AL138" s="33"/>
      <c r="AM138" s="33"/>
      <c r="AN138" s="33"/>
      <c r="AO138" s="33"/>
      <c r="AP138" s="33"/>
      <c r="AQ138" s="33"/>
      <c r="AR138" s="33"/>
      <c r="AS138" s="33"/>
      <c r="AT138" s="33"/>
      <c r="AU138" s="33"/>
      <c r="AV138" s="33"/>
      <c r="AW138" s="33"/>
      <c r="AX138" s="33"/>
      <c r="AY138" s="33"/>
      <c r="AZ138" s="33"/>
      <c r="BA138" s="33"/>
      <c r="BB138" s="33"/>
      <c r="BC138" s="33"/>
      <c r="BD138" s="33"/>
      <c r="BE138" s="33"/>
      <c r="BF138" s="33"/>
      <c r="BG138" s="33"/>
      <c r="BH138" s="33"/>
      <c r="BI138" s="32"/>
    </row>
    <row r="139" spans="1:61" x14ac:dyDescent="0.2">
      <c r="A139" s="37"/>
      <c r="B139" s="36"/>
      <c r="C139" s="34"/>
      <c r="D139" s="35"/>
      <c r="F139" s="34"/>
      <c r="J139" s="32"/>
      <c r="K139" s="33"/>
      <c r="L139" s="33"/>
      <c r="M139" s="33"/>
      <c r="N139" s="33"/>
      <c r="O139" s="33"/>
      <c r="P139" s="33"/>
      <c r="Q139" s="33"/>
      <c r="R139" s="33"/>
      <c r="S139" s="33"/>
      <c r="T139" s="33"/>
      <c r="U139" s="33"/>
      <c r="V139" s="33"/>
      <c r="W139" s="33"/>
      <c r="X139" s="33"/>
      <c r="Y139" s="33"/>
      <c r="Z139" s="33"/>
      <c r="AA139" s="33"/>
      <c r="AB139" s="33"/>
      <c r="AC139" s="33"/>
      <c r="AD139" s="33"/>
      <c r="AE139" s="33"/>
      <c r="AF139" s="33"/>
      <c r="AG139" s="33"/>
      <c r="AH139" s="33"/>
      <c r="AI139" s="33"/>
      <c r="AJ139" s="33"/>
      <c r="AK139" s="33"/>
      <c r="AL139" s="33"/>
      <c r="AM139" s="33"/>
      <c r="AN139" s="33"/>
      <c r="AO139" s="33"/>
      <c r="AP139" s="33"/>
      <c r="AQ139" s="33"/>
      <c r="AR139" s="33"/>
      <c r="AS139" s="33"/>
      <c r="AT139" s="33"/>
      <c r="AU139" s="33"/>
      <c r="AV139" s="33"/>
      <c r="AW139" s="33"/>
      <c r="AX139" s="33"/>
      <c r="AY139" s="33"/>
      <c r="AZ139" s="33"/>
      <c r="BA139" s="33"/>
      <c r="BB139" s="33"/>
      <c r="BC139" s="33"/>
      <c r="BD139" s="33"/>
      <c r="BE139" s="33"/>
      <c r="BF139" s="33"/>
      <c r="BG139" s="33"/>
      <c r="BH139" s="33"/>
      <c r="BI139" s="32"/>
    </row>
    <row r="140" spans="1:61" x14ac:dyDescent="0.2">
      <c r="A140" s="37"/>
      <c r="B140" s="36"/>
      <c r="C140" s="34"/>
      <c r="D140" s="35"/>
      <c r="F140" s="34"/>
      <c r="J140" s="32"/>
      <c r="K140" s="33"/>
      <c r="L140" s="33"/>
      <c r="M140" s="33"/>
      <c r="N140" s="33"/>
      <c r="O140" s="33"/>
      <c r="P140" s="33"/>
      <c r="Q140" s="33"/>
      <c r="R140" s="33"/>
      <c r="S140" s="33"/>
      <c r="T140" s="33"/>
      <c r="U140" s="33"/>
      <c r="V140" s="33"/>
      <c r="W140" s="33"/>
      <c r="X140" s="33"/>
      <c r="Y140" s="33"/>
      <c r="Z140" s="33"/>
      <c r="AA140" s="33"/>
      <c r="AB140" s="33"/>
      <c r="AC140" s="33"/>
      <c r="AD140" s="33"/>
      <c r="AE140" s="33"/>
      <c r="AF140" s="33"/>
      <c r="AG140" s="33"/>
      <c r="AH140" s="33"/>
      <c r="AI140" s="33"/>
      <c r="AJ140" s="33"/>
      <c r="AK140" s="33"/>
      <c r="AL140" s="33"/>
      <c r="AM140" s="33"/>
      <c r="AN140" s="33"/>
      <c r="AO140" s="33"/>
      <c r="AP140" s="33"/>
      <c r="AQ140" s="33"/>
      <c r="AR140" s="33"/>
      <c r="AS140" s="33"/>
      <c r="AT140" s="33"/>
      <c r="AU140" s="33"/>
      <c r="AV140" s="33"/>
      <c r="AW140" s="33"/>
      <c r="AX140" s="33"/>
      <c r="AY140" s="33"/>
      <c r="AZ140" s="33"/>
      <c r="BA140" s="33"/>
      <c r="BB140" s="33"/>
      <c r="BC140" s="33"/>
      <c r="BD140" s="33"/>
      <c r="BE140" s="33"/>
      <c r="BF140" s="33"/>
      <c r="BG140" s="33"/>
      <c r="BH140" s="33"/>
      <c r="BI140" s="32"/>
    </row>
    <row r="141" spans="1:61" x14ac:dyDescent="0.2">
      <c r="A141" s="37"/>
      <c r="B141" s="36"/>
      <c r="C141" s="34"/>
      <c r="D141" s="35"/>
      <c r="F141" s="34"/>
      <c r="J141" s="32"/>
      <c r="K141" s="33"/>
      <c r="L141" s="33"/>
      <c r="M141" s="33"/>
      <c r="N141" s="33"/>
      <c r="O141" s="33"/>
      <c r="P141" s="33"/>
      <c r="Q141" s="33"/>
      <c r="R141" s="33"/>
      <c r="S141" s="33"/>
      <c r="T141" s="33"/>
      <c r="U141" s="33"/>
      <c r="V141" s="33"/>
      <c r="W141" s="33"/>
      <c r="X141" s="33"/>
      <c r="Y141" s="33"/>
      <c r="Z141" s="33"/>
      <c r="AA141" s="33"/>
      <c r="AB141" s="33"/>
      <c r="AC141" s="33"/>
      <c r="AD141" s="33"/>
      <c r="AE141" s="33"/>
      <c r="AF141" s="33"/>
      <c r="AG141" s="33"/>
      <c r="AH141" s="33"/>
      <c r="AI141" s="33"/>
      <c r="AJ141" s="33"/>
      <c r="AK141" s="33"/>
      <c r="AL141" s="33"/>
      <c r="AM141" s="33"/>
      <c r="AN141" s="33"/>
      <c r="AO141" s="33"/>
      <c r="AP141" s="33"/>
      <c r="AQ141" s="33"/>
      <c r="AR141" s="33"/>
      <c r="AS141" s="33"/>
      <c r="AT141" s="33"/>
      <c r="AU141" s="33"/>
      <c r="AV141" s="33"/>
      <c r="AW141" s="33"/>
      <c r="AX141" s="33"/>
      <c r="AY141" s="33"/>
      <c r="AZ141" s="33"/>
      <c r="BA141" s="33"/>
      <c r="BB141" s="33"/>
      <c r="BC141" s="33"/>
      <c r="BD141" s="33"/>
      <c r="BE141" s="33"/>
      <c r="BF141" s="33"/>
      <c r="BG141" s="33"/>
      <c r="BH141" s="33"/>
      <c r="BI141" s="32"/>
    </row>
    <row r="142" spans="1:61" x14ac:dyDescent="0.2">
      <c r="A142" s="37"/>
      <c r="B142" s="36"/>
      <c r="C142" s="34"/>
      <c r="D142" s="35"/>
      <c r="F142" s="34"/>
      <c r="J142" s="32"/>
      <c r="K142" s="33"/>
      <c r="L142" s="33"/>
      <c r="M142" s="33"/>
      <c r="N142" s="33"/>
      <c r="O142" s="33"/>
      <c r="P142" s="33"/>
      <c r="Q142" s="33"/>
      <c r="R142" s="33"/>
      <c r="S142" s="33"/>
      <c r="T142" s="33"/>
      <c r="U142" s="33"/>
      <c r="V142" s="33"/>
      <c r="W142" s="33"/>
      <c r="X142" s="33"/>
      <c r="Y142" s="33"/>
      <c r="Z142" s="33"/>
      <c r="AA142" s="33"/>
      <c r="AB142" s="33"/>
      <c r="AC142" s="33"/>
      <c r="AD142" s="33"/>
      <c r="AE142" s="33"/>
      <c r="AF142" s="33"/>
      <c r="AG142" s="33"/>
      <c r="AH142" s="33"/>
      <c r="AI142" s="33"/>
      <c r="AJ142" s="33"/>
      <c r="AK142" s="33"/>
      <c r="AL142" s="33"/>
      <c r="AM142" s="33"/>
      <c r="AN142" s="33"/>
      <c r="AO142" s="33"/>
      <c r="AP142" s="33"/>
      <c r="AQ142" s="33"/>
      <c r="AR142" s="33"/>
      <c r="AS142" s="33"/>
      <c r="AT142" s="33"/>
      <c r="AU142" s="33"/>
      <c r="AV142" s="33"/>
      <c r="AW142" s="33"/>
      <c r="AX142" s="33"/>
      <c r="AY142" s="33"/>
      <c r="AZ142" s="33"/>
      <c r="BA142" s="33"/>
      <c r="BB142" s="33"/>
      <c r="BC142" s="33"/>
      <c r="BD142" s="33"/>
      <c r="BE142" s="33"/>
      <c r="BF142" s="33"/>
      <c r="BG142" s="33"/>
      <c r="BH142" s="33"/>
      <c r="BI142" s="32"/>
    </row>
    <row r="143" spans="1:61" x14ac:dyDescent="0.2">
      <c r="A143" s="37"/>
      <c r="B143" s="36"/>
      <c r="C143" s="34"/>
      <c r="D143" s="35"/>
      <c r="F143" s="34"/>
      <c r="J143" s="32"/>
      <c r="K143" s="33"/>
      <c r="L143" s="33"/>
      <c r="M143" s="33"/>
      <c r="N143" s="33"/>
      <c r="O143" s="33"/>
      <c r="P143" s="33"/>
      <c r="Q143" s="33"/>
      <c r="R143" s="33"/>
      <c r="S143" s="33"/>
      <c r="T143" s="33"/>
      <c r="U143" s="33"/>
      <c r="V143" s="33"/>
      <c r="W143" s="33"/>
      <c r="X143" s="33"/>
      <c r="Y143" s="33"/>
      <c r="Z143" s="33"/>
      <c r="AA143" s="33"/>
      <c r="AB143" s="33"/>
      <c r="AC143" s="33"/>
      <c r="AD143" s="33"/>
      <c r="AE143" s="33"/>
      <c r="AF143" s="33"/>
      <c r="AG143" s="33"/>
      <c r="AH143" s="33"/>
      <c r="AI143" s="33"/>
      <c r="AJ143" s="33"/>
      <c r="AK143" s="33"/>
      <c r="AL143" s="33"/>
      <c r="AM143" s="33"/>
      <c r="AN143" s="33"/>
      <c r="AO143" s="33"/>
      <c r="AP143" s="33"/>
      <c r="AQ143" s="33"/>
      <c r="AR143" s="33"/>
      <c r="AS143" s="33"/>
      <c r="AT143" s="33"/>
      <c r="AU143" s="33"/>
      <c r="AV143" s="33"/>
      <c r="AW143" s="33"/>
      <c r="AX143" s="33"/>
      <c r="AY143" s="33"/>
      <c r="AZ143" s="33"/>
      <c r="BA143" s="33"/>
      <c r="BB143" s="33"/>
      <c r="BC143" s="33"/>
      <c r="BD143" s="33"/>
      <c r="BE143" s="33"/>
      <c r="BF143" s="33"/>
      <c r="BG143" s="33"/>
      <c r="BH143" s="33"/>
      <c r="BI143" s="32"/>
    </row>
    <row r="144" spans="1:61" ht="17" thickBot="1" x14ac:dyDescent="0.25">
      <c r="B144" s="17"/>
      <c r="C144" s="8"/>
      <c r="D144" s="7"/>
      <c r="E144" s="6"/>
      <c r="F144" s="6"/>
      <c r="G144" s="6"/>
      <c r="H144" s="6"/>
      <c r="K144" s="33" t="str" cm="1">
        <f t="array" ref="K144">IF($J144="","",SUMPRODUCT(LARGE(IFERROR(('[1]MISE EN PLACE NUMEROS '!$D$13:$D$2012=TOMBOLA!$J144)*('[1]MISE EN PLACE NUMEROS '!$C$13:$C$2012),""),COLUMN(#REF!))))</f>
        <v/>
      </c>
      <c r="L144" s="33" t="str" cm="1">
        <f t="array" ref="L144">IF($J144="","",SUMPRODUCT(LARGE(IFERROR(('[1]MISE EN PLACE NUMEROS '!$D$13:$D$2012=TOMBOLA!$J144)*('[1]MISE EN PLACE NUMEROS '!$C$13:$C$2012),""),COLUMN(A142))))</f>
        <v/>
      </c>
      <c r="M144" s="33" t="str" cm="1">
        <f t="array" ref="M144">IF($J144="","",SUMPRODUCT(LARGE(IFERROR(('[1]MISE EN PLACE NUMEROS '!$D$13:$D$2012=TOMBOLA!$J144)*('[1]MISE EN PLACE NUMEROS '!$C$13:$C$2012),""),COLUMN(#REF!))))</f>
        <v/>
      </c>
      <c r="N144" s="33" t="str" cm="1">
        <f t="array" ref="N144">IF($J144="","",SUMPRODUCT(LARGE(IFERROR(('[1]MISE EN PLACE NUMEROS '!$D$13:$D$2012=TOMBOLA!$J144)*('[1]MISE EN PLACE NUMEROS '!$C$13:$C$2012),""),COLUMN(B142))))</f>
        <v/>
      </c>
      <c r="O144" s="33" t="str" cm="1">
        <f t="array" ref="O144">IF($J144="","",SUMPRODUCT(LARGE(IFERROR(('[1]MISE EN PLACE NUMEROS '!$D$13:$D$2012=TOMBOLA!$J144)*('[1]MISE EN PLACE NUMEROS '!$C$13:$C$2012),""),COLUMN(C142))))</f>
        <v/>
      </c>
      <c r="P144" s="33" t="str" cm="1">
        <f t="array" ref="P144">IF($J144="","",SUMPRODUCT(LARGE(IFERROR(('[1]MISE EN PLACE NUMEROS '!$D$13:$D$2012=TOMBOLA!$J144)*('[1]MISE EN PLACE NUMEROS '!$C$13:$C$2012),""),COLUMN(D142))))</f>
        <v/>
      </c>
      <c r="Q144" s="33" t="str" cm="1">
        <f t="array" ref="Q144">IF($J144="","",SUMPRODUCT(LARGE(IFERROR(('[1]MISE EN PLACE NUMEROS '!$D$13:$D$2012=TOMBOLA!$J144)*('[1]MISE EN PLACE NUMEROS '!$C$13:$C$2012),""),COLUMN(#REF!))))</f>
        <v/>
      </c>
      <c r="R144" s="33" t="str" cm="1">
        <f t="array" ref="R144">IF($J144="","",SUMPRODUCT(LARGE(IFERROR(('[1]MISE EN PLACE NUMEROS '!$D$13:$D$2012=TOMBOLA!$J144)*('[1]MISE EN PLACE NUMEROS '!$C$13:$C$2012),""),COLUMN(E142))))</f>
        <v/>
      </c>
      <c r="S144" s="33" t="str" cm="1">
        <f t="array" ref="S144">IF($J144="","",SUMPRODUCT(LARGE(IFERROR(('[1]MISE EN PLACE NUMEROS '!$D$13:$D$2012=TOMBOLA!$J144)*('[1]MISE EN PLACE NUMEROS '!$C$13:$C$2012),""),COLUMN(F142))))</f>
        <v/>
      </c>
      <c r="T144" s="33" t="str" cm="1">
        <f t="array" ref="T144">IF($J144="","",SUMPRODUCT(LARGE(IFERROR(('[1]MISE EN PLACE NUMEROS '!$D$13:$D$2012=TOMBOLA!$J144)*('[1]MISE EN PLACE NUMEROS '!$C$13:$C$2012),""),COLUMN(G142))))</f>
        <v/>
      </c>
      <c r="U144" s="33" t="str" cm="1">
        <f t="array" ref="U144">IF($J144="","",SUMPRODUCT(LARGE(IFERROR(('[1]MISE EN PLACE NUMEROS '!$D$13:$D$2012=TOMBOLA!$J144)*('[1]MISE EN PLACE NUMEROS '!$C$13:$C$2012),""),COLUMN(H142))))</f>
        <v/>
      </c>
      <c r="V144" s="33" t="str" cm="1">
        <f t="array" ref="V144">IF($J144="","",SUMPRODUCT(LARGE(IFERROR(('[1]MISE EN PLACE NUMEROS '!$D$13:$D$2012=TOMBOLA!$J144)*('[1]MISE EN PLACE NUMEROS '!$C$13:$C$2012),""),COLUMN(I142))))</f>
        <v/>
      </c>
      <c r="W144" s="33" t="str" cm="1">
        <f t="array" ref="W144">IF($J144="","",SUMPRODUCT(LARGE(IFERROR(('[1]MISE EN PLACE NUMEROS '!$D$13:$D$2012=TOMBOLA!$J144)*('[1]MISE EN PLACE NUMEROS '!$C$13:$C$2012),""),COLUMN(J142))))</f>
        <v/>
      </c>
      <c r="X144" s="33" t="str" cm="1">
        <f t="array" ref="X144">IF($J144="","",SUMPRODUCT(LARGE(IFERROR(('[1]MISE EN PLACE NUMEROS '!$D$13:$D$2012=TOMBOLA!$J144)*('[1]MISE EN PLACE NUMEROS '!$C$13:$C$2012),""),COLUMN(K142))))</f>
        <v/>
      </c>
      <c r="Y144" s="33" t="str" cm="1">
        <f t="array" ref="Y144">IF($J144="","",SUMPRODUCT(LARGE(IFERROR(('[1]MISE EN PLACE NUMEROS '!$D$13:$D$2012=TOMBOLA!$J144)*('[1]MISE EN PLACE NUMEROS '!$C$13:$C$2012),""),COLUMN(L142))))</f>
        <v/>
      </c>
      <c r="Z144" s="33" t="str" cm="1">
        <f t="array" ref="Z144">IF($J144="","",SUMPRODUCT(LARGE(IFERROR(('[1]MISE EN PLACE NUMEROS '!$D$13:$D$2012=TOMBOLA!$J144)*('[1]MISE EN PLACE NUMEROS '!$C$13:$C$2012),""),COLUMN(M142))))</f>
        <v/>
      </c>
      <c r="AA144" s="33" t="str" cm="1">
        <f t="array" ref="AA144">IF($J144="","",SUMPRODUCT(LARGE(IFERROR(('[1]MISE EN PLACE NUMEROS '!$D$13:$D$2012=TOMBOLA!$J144)*('[1]MISE EN PLACE NUMEROS '!$C$13:$C$2012),""),COLUMN(N142))))</f>
        <v/>
      </c>
      <c r="AB144" s="33" t="str" cm="1">
        <f t="array" ref="AB144">IF($J144="","",SUMPRODUCT(LARGE(IFERROR(('[1]MISE EN PLACE NUMEROS '!$D$13:$D$2012=TOMBOLA!$J144)*('[1]MISE EN PLACE NUMEROS '!$C$13:$C$2012),""),COLUMN(O142))))</f>
        <v/>
      </c>
      <c r="AC144" s="33" t="str" cm="1">
        <f t="array" ref="AC144">IF($J144="","",SUMPRODUCT(LARGE(IFERROR(('[1]MISE EN PLACE NUMEROS '!$D$13:$D$2012=TOMBOLA!$J144)*('[1]MISE EN PLACE NUMEROS '!$C$13:$C$2012),""),COLUMN(P142))))</f>
        <v/>
      </c>
      <c r="AD144" s="33" t="str" cm="1">
        <f t="array" ref="AD144">IF($J144="","",SUMPRODUCT(LARGE(IFERROR(('[1]MISE EN PLACE NUMEROS '!$D$13:$D$2012=TOMBOLA!$J144)*('[1]MISE EN PLACE NUMEROS '!$C$13:$C$2012),""),COLUMN(Q142))))</f>
        <v/>
      </c>
      <c r="AE144" s="33" t="str" cm="1">
        <f t="array" ref="AE144">IF($J144="","",SUMPRODUCT(LARGE(IFERROR(('[1]MISE EN PLACE NUMEROS '!$D$13:$D$2012=TOMBOLA!$J144)*('[1]MISE EN PLACE NUMEROS '!$C$13:$C$2012),""),COLUMN(R142))))</f>
        <v/>
      </c>
      <c r="AF144" s="33" t="str" cm="1">
        <f t="array" ref="AF144">IF($J144="","",SUMPRODUCT(LARGE(IFERROR(('[1]MISE EN PLACE NUMEROS '!$D$13:$D$2012=TOMBOLA!$J144)*('[1]MISE EN PLACE NUMEROS '!$C$13:$C$2012),""),COLUMN(S142))))</f>
        <v/>
      </c>
      <c r="AG144" s="33" t="str" cm="1">
        <f t="array" ref="AG144">IF($J144="","",SUMPRODUCT(LARGE(IFERROR(('[1]MISE EN PLACE NUMEROS '!$D$13:$D$2012=TOMBOLA!$J144)*('[1]MISE EN PLACE NUMEROS '!$C$13:$C$2012),""),COLUMN(T142))))</f>
        <v/>
      </c>
      <c r="AH144" s="33" t="str" cm="1">
        <f t="array" ref="AH144">IF($J144="","",SUMPRODUCT(LARGE(IFERROR(('[1]MISE EN PLACE NUMEROS '!$D$13:$D$2012=TOMBOLA!$J144)*('[1]MISE EN PLACE NUMEROS '!$C$13:$C$2012),""),COLUMN(U142))))</f>
        <v/>
      </c>
      <c r="AI144" s="33" t="str" cm="1">
        <f t="array" ref="AI144">IF($J144="","",SUMPRODUCT(LARGE(IFERROR(('[1]MISE EN PLACE NUMEROS '!$D$13:$D$2012=TOMBOLA!$J144)*('[1]MISE EN PLACE NUMEROS '!$C$13:$C$2012),""),COLUMN(V142))))</f>
        <v/>
      </c>
      <c r="AJ144" s="33" t="str" cm="1">
        <f t="array" ref="AJ144">IF($J144="","",SUMPRODUCT(LARGE(IFERROR(('[1]MISE EN PLACE NUMEROS '!$D$13:$D$2012=TOMBOLA!$J144)*('[1]MISE EN PLACE NUMEROS '!$C$13:$C$2012),""),COLUMN(W142))))</f>
        <v/>
      </c>
      <c r="AK144" s="33" t="str" cm="1">
        <f t="array" ref="AK144">IF($J144="","",SUMPRODUCT(LARGE(IFERROR(('[1]MISE EN PLACE NUMEROS '!$D$13:$D$2012=TOMBOLA!$J144)*('[1]MISE EN PLACE NUMEROS '!$C$13:$C$2012),""),COLUMN(X142))))</f>
        <v/>
      </c>
      <c r="AL144" s="33" t="str" cm="1">
        <f t="array" ref="AL144">IF($J144="","",SUMPRODUCT(LARGE(IFERROR(('[1]MISE EN PLACE NUMEROS '!$D$13:$D$2012=TOMBOLA!$J144)*('[1]MISE EN PLACE NUMEROS '!$C$13:$C$2012),""),COLUMN(Y142))))</f>
        <v/>
      </c>
      <c r="AM144" s="33" t="str" cm="1">
        <f t="array" ref="AM144">IF($J144="","",SUMPRODUCT(LARGE(IFERROR(('[1]MISE EN PLACE NUMEROS '!$D$13:$D$2012=TOMBOLA!$J144)*('[1]MISE EN PLACE NUMEROS '!$C$13:$C$2012),""),COLUMN(Z142))))</f>
        <v/>
      </c>
      <c r="AN144" s="33" t="str" cm="1">
        <f t="array" ref="AN144">IF($J144="","",SUMPRODUCT(LARGE(IFERROR(('[1]MISE EN PLACE NUMEROS '!$D$13:$D$2012=TOMBOLA!$J144)*('[1]MISE EN PLACE NUMEROS '!$C$13:$C$2012),""),COLUMN(AA142))))</f>
        <v/>
      </c>
      <c r="AO144" s="33" t="str" cm="1">
        <f t="array" ref="AO144">IF($J144="","",SUMPRODUCT(LARGE(IFERROR(('[1]MISE EN PLACE NUMEROS '!$D$13:$D$2012=TOMBOLA!$J144)*('[1]MISE EN PLACE NUMEROS '!$C$13:$C$2012),""),COLUMN(AB142))))</f>
        <v/>
      </c>
      <c r="AP144" s="33" t="str" cm="1">
        <f t="array" ref="AP144">IF($J144="","",SUMPRODUCT(LARGE(IFERROR(('[1]MISE EN PLACE NUMEROS '!$D$13:$D$2012=TOMBOLA!$J144)*('[1]MISE EN PLACE NUMEROS '!$C$13:$C$2012),""),COLUMN(AC142))))</f>
        <v/>
      </c>
      <c r="AQ144" s="33" t="str" cm="1">
        <f t="array" ref="AQ144">IF($J144="","",SUMPRODUCT(LARGE(IFERROR(('[1]MISE EN PLACE NUMEROS '!$D$13:$D$2012=TOMBOLA!$J144)*('[1]MISE EN PLACE NUMEROS '!$C$13:$C$2012),""),COLUMN(AD142))))</f>
        <v/>
      </c>
      <c r="AR144" s="33" t="str" cm="1">
        <f t="array" ref="AR144">IF($J144="","",SUMPRODUCT(LARGE(IFERROR(('[1]MISE EN PLACE NUMEROS '!$D$13:$D$2012=TOMBOLA!$J144)*('[1]MISE EN PLACE NUMEROS '!$C$13:$C$2012),""),COLUMN(AE142))))</f>
        <v/>
      </c>
      <c r="AS144" s="33" t="str" cm="1">
        <f t="array" ref="AS144">IF($J144="","",SUMPRODUCT(LARGE(IFERROR(('[1]MISE EN PLACE NUMEROS '!$D$13:$D$2012=TOMBOLA!$J144)*('[1]MISE EN PLACE NUMEROS '!$C$13:$C$2012),""),COLUMN(AF142))))</f>
        <v/>
      </c>
      <c r="AT144" s="33" t="str" cm="1">
        <f t="array" ref="AT144">IF($J144="","",SUMPRODUCT(LARGE(IFERROR(('[1]MISE EN PLACE NUMEROS '!$D$13:$D$2012=TOMBOLA!$J144)*('[1]MISE EN PLACE NUMEROS '!$C$13:$C$2012),""),COLUMN(AG142))))</f>
        <v/>
      </c>
      <c r="AU144" s="33" t="str" cm="1">
        <f t="array" ref="AU144">IF($J144="","",SUMPRODUCT(LARGE(IFERROR(('[1]MISE EN PLACE NUMEROS '!$D$13:$D$2012=TOMBOLA!$J144)*('[1]MISE EN PLACE NUMEROS '!$C$13:$C$2012),""),COLUMN(AH142))))</f>
        <v/>
      </c>
      <c r="AV144" s="33" t="str" cm="1">
        <f t="array" ref="AV144">IF($J144="","",SUMPRODUCT(LARGE(IFERROR(('[1]MISE EN PLACE NUMEROS '!$D$13:$D$2012=TOMBOLA!$J144)*('[1]MISE EN PLACE NUMEROS '!$C$13:$C$2012),""),COLUMN(AI142))))</f>
        <v/>
      </c>
      <c r="AW144" s="33" t="str" cm="1">
        <f t="array" ref="AW144">IF($J144="","",SUMPRODUCT(LARGE(IFERROR(('[1]MISE EN PLACE NUMEROS '!$D$13:$D$2012=TOMBOLA!$J144)*('[1]MISE EN PLACE NUMEROS '!$C$13:$C$2012),""),COLUMN(AJ142))))</f>
        <v/>
      </c>
      <c r="AX144" s="33" t="str" cm="1">
        <f t="array" ref="AX144">IF($J144="","",SUMPRODUCT(LARGE(IFERROR(('[1]MISE EN PLACE NUMEROS '!$D$13:$D$2012=TOMBOLA!$J144)*('[1]MISE EN PLACE NUMEROS '!$C$13:$C$2012),""),COLUMN(AK142))))</f>
        <v/>
      </c>
      <c r="AY144" s="33" t="str" cm="1">
        <f t="array" ref="AY144">IF($J144="","",SUMPRODUCT(LARGE(IFERROR(('[1]MISE EN PLACE NUMEROS '!$D$13:$D$2012=TOMBOLA!$J144)*('[1]MISE EN PLACE NUMEROS '!$C$13:$C$2012),""),COLUMN(AL142))))</f>
        <v/>
      </c>
      <c r="AZ144" s="33" t="str" cm="1">
        <f t="array" ref="AZ144">IF($J144="","",SUMPRODUCT(LARGE(IFERROR(('[1]MISE EN PLACE NUMEROS '!$D$13:$D$2012=TOMBOLA!$J144)*('[1]MISE EN PLACE NUMEROS '!$C$13:$C$2012),""),COLUMN(AM142))))</f>
        <v/>
      </c>
      <c r="BA144" s="33" t="str" cm="1">
        <f t="array" ref="BA144">IF($J144="","",SUMPRODUCT(LARGE(IFERROR(('[1]MISE EN PLACE NUMEROS '!$D$13:$D$2012=TOMBOLA!$J144)*('[1]MISE EN PLACE NUMEROS '!$C$13:$C$2012),""),COLUMN(AN142))))</f>
        <v/>
      </c>
      <c r="BB144" s="33" t="str" cm="1">
        <f t="array" ref="BB144">IF($J144="","",SUMPRODUCT(LARGE(IFERROR(('[1]MISE EN PLACE NUMEROS '!$D$13:$D$2012=TOMBOLA!$J144)*('[1]MISE EN PLACE NUMEROS '!$C$13:$C$2012),""),COLUMN(AO142))))</f>
        <v/>
      </c>
      <c r="BC144" s="33" t="str" cm="1">
        <f t="array" ref="BC144">IF($J144="","",SUMPRODUCT(LARGE(IFERROR(('[1]MISE EN PLACE NUMEROS '!$D$13:$D$2012=TOMBOLA!$J144)*('[1]MISE EN PLACE NUMEROS '!$C$13:$C$2012),""),COLUMN(AP142))))</f>
        <v/>
      </c>
      <c r="BD144" s="33" t="str" cm="1">
        <f t="array" ref="BD144">IF($J144="","",SUMPRODUCT(LARGE(IFERROR(('[1]MISE EN PLACE NUMEROS '!$D$13:$D$2012=TOMBOLA!$J144)*('[1]MISE EN PLACE NUMEROS '!$C$13:$C$2012),""),COLUMN(AQ142))))</f>
        <v/>
      </c>
      <c r="BE144" s="33" t="str" cm="1">
        <f t="array" ref="BE144">IF($J144="","",SUMPRODUCT(LARGE(IFERROR(('[1]MISE EN PLACE NUMEROS '!$D$13:$D$2012=TOMBOLA!$J144)*('[1]MISE EN PLACE NUMEROS '!$C$13:$C$2012),""),COLUMN(AR142))))</f>
        <v/>
      </c>
      <c r="BF144" s="33" t="str" cm="1">
        <f t="array" ref="BF144">IF($J144="","",SUMPRODUCT(LARGE(IFERROR(('[1]MISE EN PLACE NUMEROS '!$D$13:$D$2012=TOMBOLA!$J144)*('[1]MISE EN PLACE NUMEROS '!$C$13:$C$2012),""),COLUMN(AS142))))</f>
        <v/>
      </c>
      <c r="BG144" s="33" t="str" cm="1">
        <f t="array" ref="BG144">IF($J144="","",SUMPRODUCT(LARGE(IFERROR(('[1]MISE EN PLACE NUMEROS '!$D$13:$D$2012=TOMBOLA!$J144)*('[1]MISE EN PLACE NUMEROS '!$C$13:$C$2012),""),COLUMN(AT142))))</f>
        <v/>
      </c>
      <c r="BH144" s="33" t="str" cm="1">
        <f t="array" ref="BH144">IF($J144="","",SUMPRODUCT(LARGE(IFERROR(('[1]MISE EN PLACE NUMEROS '!$D$13:$D$2012=TOMBOLA!$J144)*('[1]MISE EN PLACE NUMEROS '!$C$13:$C$2012),""),COLUMN(AU142))))</f>
        <v/>
      </c>
      <c r="BI144" s="32">
        <f>J144</f>
        <v>0</v>
      </c>
    </row>
    <row r="145" spans="1:61" s="3" customFormat="1" ht="8" customHeight="1" thickTop="1" x14ac:dyDescent="0.2">
      <c r="A145" s="5"/>
      <c r="B145" s="31"/>
      <c r="C145" s="30"/>
      <c r="D145" s="29"/>
      <c r="E145" s="28"/>
      <c r="F145" s="28"/>
      <c r="G145" s="27"/>
      <c r="H145" s="6"/>
      <c r="I145" s="1"/>
      <c r="J145" s="2"/>
      <c r="BI145" s="2"/>
    </row>
    <row r="146" spans="1:61" s="3" customFormat="1" ht="16" customHeight="1" x14ac:dyDescent="0.2">
      <c r="A146" s="5"/>
      <c r="B146" s="16"/>
      <c r="C146" s="26">
        <f ca="1">NOW()</f>
        <v>46001.891328819445</v>
      </c>
      <c r="D146" s="26"/>
      <c r="E146" s="26"/>
      <c r="F146" s="26"/>
      <c r="G146" s="14"/>
      <c r="H146" s="6"/>
      <c r="I146" s="1"/>
      <c r="J146" s="2"/>
      <c r="BI146" s="2"/>
    </row>
    <row r="147" spans="1:61" s="3" customFormat="1" ht="16" customHeight="1" x14ac:dyDescent="0.2">
      <c r="A147" s="5"/>
      <c r="B147" s="16"/>
      <c r="C147" s="25"/>
      <c r="D147" s="24"/>
      <c r="E147" s="15"/>
      <c r="F147" s="15"/>
      <c r="G147" s="14"/>
      <c r="H147" s="6"/>
      <c r="I147" s="1"/>
      <c r="J147" s="2"/>
      <c r="BI147" s="2"/>
    </row>
    <row r="148" spans="1:61" s="3" customFormat="1" ht="16" customHeight="1" x14ac:dyDescent="0.2">
      <c r="A148" s="5"/>
      <c r="B148" s="16"/>
      <c r="C148" s="23" t="s">
        <v>2</v>
      </c>
      <c r="D148" s="23"/>
      <c r="E148" s="15"/>
      <c r="F148" s="15"/>
      <c r="G148" s="14"/>
      <c r="H148" s="6"/>
      <c r="I148" s="1"/>
      <c r="J148" s="2"/>
      <c r="BI148" s="2"/>
    </row>
    <row r="149" spans="1:61" s="3" customFormat="1" ht="16" customHeight="1" x14ac:dyDescent="0.2">
      <c r="A149" s="5"/>
      <c r="B149" s="16"/>
      <c r="C149" s="22" t="s">
        <v>1</v>
      </c>
      <c r="D149" s="21">
        <f>SUM($C$3:$C$143)</f>
        <v>30</v>
      </c>
      <c r="E149" s="20">
        <f>SUM($D$3:$D$143)</f>
        <v>300</v>
      </c>
      <c r="F149" s="15"/>
      <c r="G149" s="14"/>
      <c r="H149" s="6"/>
      <c r="I149" s="1"/>
      <c r="J149" s="2"/>
      <c r="BI149" s="2"/>
    </row>
    <row r="150" spans="1:61" s="3" customFormat="1" ht="16" customHeight="1" x14ac:dyDescent="0.2">
      <c r="A150" s="5"/>
      <c r="B150" s="16"/>
      <c r="C150" s="19" t="s">
        <v>0</v>
      </c>
      <c r="D150" s="18" t="e">
        <f>SUM(#REF!/5)</f>
        <v>#REF!</v>
      </c>
      <c r="E150" s="15"/>
      <c r="F150" s="15"/>
      <c r="G150" s="14"/>
      <c r="H150" s="6"/>
      <c r="I150" s="1"/>
      <c r="J150" s="2"/>
      <c r="BI150" s="2"/>
    </row>
    <row r="151" spans="1:61" s="3" customFormat="1" x14ac:dyDescent="0.2">
      <c r="A151" s="5"/>
      <c r="B151" s="16"/>
      <c r="C151" s="15"/>
      <c r="D151" s="15"/>
      <c r="E151" s="15"/>
      <c r="F151" s="15"/>
      <c r="G151" s="14"/>
      <c r="H151" s="6"/>
      <c r="I151" s="1"/>
      <c r="J151" s="2"/>
      <c r="BI151" s="2"/>
    </row>
    <row r="152" spans="1:61" s="3" customFormat="1" ht="9" customHeight="1" thickBot="1" x14ac:dyDescent="0.25">
      <c r="A152" s="5"/>
      <c r="B152" s="13"/>
      <c r="C152" s="12"/>
      <c r="D152" s="11"/>
      <c r="E152" s="10"/>
      <c r="F152" s="10"/>
      <c r="G152" s="9"/>
      <c r="H152" s="6"/>
      <c r="I152" s="1"/>
      <c r="J152" s="2"/>
      <c r="BI152" s="2"/>
    </row>
    <row r="153" spans="1:61" s="3" customFormat="1" ht="17" thickTop="1" x14ac:dyDescent="0.2">
      <c r="A153" s="5"/>
      <c r="B153" s="6"/>
      <c r="C153" s="8"/>
      <c r="D153" s="7"/>
      <c r="E153" s="6"/>
      <c r="F153" s="6"/>
      <c r="G153" s="6"/>
      <c r="H153" s="6"/>
      <c r="I153" s="1"/>
      <c r="J153" s="2"/>
      <c r="BI153" s="2"/>
    </row>
    <row r="155" spans="1:61" s="3" customFormat="1" x14ac:dyDescent="0.2">
      <c r="A155" s="5"/>
      <c r="B155" s="1"/>
      <c r="C155" s="3">
        <f>COUNTA($C$3:$C$143)</f>
        <v>14</v>
      </c>
      <c r="D155" s="4"/>
      <c r="E155" s="1"/>
      <c r="F155" s="1"/>
      <c r="G155" s="1"/>
      <c r="H155" s="1"/>
      <c r="I155" s="1"/>
      <c r="J155" s="2"/>
      <c r="BI155" s="2"/>
    </row>
    <row r="157" spans="1:61" s="3" customFormat="1" x14ac:dyDescent="0.2">
      <c r="A157" s="5"/>
      <c r="B157" s="1"/>
      <c r="D157" s="4"/>
      <c r="E157" s="1"/>
      <c r="F157" s="1"/>
      <c r="G157" s="1"/>
      <c r="H157" s="1"/>
      <c r="I157" s="1"/>
      <c r="J157" s="2"/>
      <c r="P157" s="3" t="str">
        <f>IF($J20="","",SUMPRODUCT(LARGE(IFERROR(('[1]MISE EN PLACE NUMEROS '!$D$13:$D$2012=TOMBOLA!$J20)*('[1]MISE EN PLACE NUMEROS '!$C$13:$C$2012),""),COLUMN(E18))))</f>
        <v/>
      </c>
      <c r="BI157" s="2"/>
    </row>
  </sheetData>
  <autoFilter ref="A2:BH143" xr:uid="{00000000-0009-0000-0000-000001000000}"/>
  <mergeCells count="6">
    <mergeCell ref="BL27:BU40"/>
    <mergeCell ref="C148:D148"/>
    <mergeCell ref="BO1:BR1"/>
    <mergeCell ref="BM3:BT5"/>
    <mergeCell ref="BM6:BT8"/>
    <mergeCell ref="C146:F146"/>
  </mergeCells>
  <conditionalFormatting sqref="F3:F143">
    <cfRule type="cellIs" dxfId="11" priority="11" operator="notEqual">
      <formula>#REF!</formula>
    </cfRule>
    <cfRule type="cellIs" dxfId="10" priority="12" operator="equal">
      <formula>#REF!</formula>
    </cfRule>
  </conditionalFormatting>
  <conditionalFormatting sqref="J3:J143 K3:BH144">
    <cfRule type="cellIs" dxfId="9" priority="10" operator="equal">
      <formula>0</formula>
    </cfRule>
  </conditionalFormatting>
  <conditionalFormatting sqref="J3:J143 K3:BH144">
    <cfRule type="expression" dxfId="8" priority="9">
      <formula>MOD(ROW(),2)</formula>
    </cfRule>
  </conditionalFormatting>
  <conditionalFormatting sqref="A3:A143">
    <cfRule type="expression" dxfId="7" priority="8">
      <formula>$C3&gt;0</formula>
    </cfRule>
  </conditionalFormatting>
  <conditionalFormatting sqref="A5">
    <cfRule type="expression" dxfId="6" priority="7">
      <formula>$C5&gt;0</formula>
    </cfRule>
  </conditionalFormatting>
  <conditionalFormatting sqref="C146">
    <cfRule type="duplicateValues" dxfId="5" priority="6"/>
  </conditionalFormatting>
  <conditionalFormatting sqref="BI3:BI144">
    <cfRule type="cellIs" dxfId="4" priority="5" operator="equal">
      <formula>0</formula>
    </cfRule>
  </conditionalFormatting>
  <conditionalFormatting sqref="BI3:BI144">
    <cfRule type="expression" dxfId="3" priority="4">
      <formula>MOD(ROW(),2)</formula>
    </cfRule>
  </conditionalFormatting>
  <conditionalFormatting sqref="BL13:BL22 BN13:BN22 BP13:BP22 BR13:BR22 BT13:BT20 BT22">
    <cfRule type="duplicateValues" dxfId="2" priority="3"/>
  </conditionalFormatting>
  <conditionalFormatting sqref="BO1:BR1 BL13:BT20 BL21:BS21 BL22:BT22">
    <cfRule type="duplicateValues" dxfId="1" priority="1"/>
  </conditionalFormatting>
  <conditionalFormatting sqref="B3:B151">
    <cfRule type="duplicateValues" dxfId="0" priority="14"/>
  </conditionalFormatting>
  <pageMargins left="0.7" right="0.7" top="0.75" bottom="0.75" header="0.3" footer="0.3"/>
  <pageSetup paperSize="9" scale="19" orientation="landscape" horizontalDpi="0" verticalDpi="0"/>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TOMBOLA</vt:lpstr>
      <vt:lpstr>TOMBOLA!Zone_d_impression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Antony FALGUIERES</cp:lastModifiedBy>
  <dcterms:created xsi:type="dcterms:W3CDTF">2025-12-10T20:02:24Z</dcterms:created>
  <dcterms:modified xsi:type="dcterms:W3CDTF">2025-12-10T20:23:58Z</dcterms:modified>
</cp:coreProperties>
</file>