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D50B2CC8-77E4-0645-AD37-0177863B3B24}" xr6:coauthVersionLast="47" xr6:coauthVersionMax="47" xr10:uidLastSave="{00000000-0000-0000-0000-000000000000}"/>
  <bookViews>
    <workbookView xWindow="0" yWindow="0" windowWidth="25600" windowHeight="16000" activeTab="1" xr2:uid="{3A9A7A42-AC4E-2541-AB50-83A9B751F418}"/>
  </bookViews>
  <sheets>
    <sheet name="Feuil1 (2)" sheetId="3" r:id="rId1"/>
    <sheet name="Feuil2" sheetId="2" r:id="rId2"/>
  </sheets>
  <externalReferences>
    <externalReference r:id="rId3"/>
  </externalReferences>
  <definedNames>
    <definedName name="_ESSAI">#REF!</definedName>
    <definedName name="AN">'[1]Périodes obtenues'!$B$5</definedName>
    <definedName name="copie3">#REF!</definedName>
    <definedName name="copies">#REF!</definedName>
    <definedName name="DEMANDE_201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L5" i="3" l="1" a="1"/>
  <c r="IL5" i="3" s="1"/>
  <c r="IM5" i="3" s="1" a="1"/>
  <c r="IM5" i="3" s="1"/>
  <c r="IN5" i="3" s="1"/>
  <c r="IQ5" i="3" l="1"/>
  <c r="IP5" i="3"/>
  <c r="IO5" i="3"/>
  <c r="HG5" i="3" l="1"/>
  <c r="HH5" i="3"/>
  <c r="HI5" i="3"/>
  <c r="HJ5" i="3"/>
  <c r="HK5" i="3"/>
  <c r="HL5" i="3"/>
  <c r="HM5" i="3"/>
  <c r="HN5" i="3"/>
  <c r="HO5" i="3"/>
  <c r="HP5" i="3"/>
  <c r="HQ5" i="3"/>
  <c r="HR5" i="3"/>
  <c r="HS5" i="3"/>
  <c r="HT5" i="3"/>
  <c r="HU5" i="3"/>
  <c r="HV5" i="3"/>
  <c r="HW5" i="3"/>
  <c r="HX5" i="3"/>
  <c r="HY5" i="3"/>
  <c r="HZ5" i="3"/>
  <c r="IA5" i="3"/>
  <c r="IB5" i="3"/>
  <c r="IC5" i="3"/>
  <c r="ID5" i="3"/>
  <c r="IE5" i="3"/>
  <c r="IF5" i="3"/>
  <c r="IG5" i="3"/>
  <c r="IH5" i="3"/>
  <c r="II5" i="3"/>
  <c r="IJ5" i="3"/>
  <c r="HF5" i="3"/>
  <c r="GB5" i="3"/>
  <c r="GC5" i="3"/>
  <c r="GD5" i="3"/>
  <c r="GE5" i="3"/>
  <c r="GF5" i="3"/>
  <c r="GG5" i="3"/>
  <c r="GH5" i="3"/>
  <c r="GI5" i="3"/>
  <c r="GJ5" i="3"/>
  <c r="GK5" i="3"/>
  <c r="GL5" i="3"/>
  <c r="GM5" i="3"/>
  <c r="GN5" i="3"/>
  <c r="GO5" i="3"/>
  <c r="GP5" i="3"/>
  <c r="GQ5" i="3"/>
  <c r="GR5" i="3"/>
  <c r="GS5" i="3"/>
  <c r="GT5" i="3"/>
  <c r="GU5" i="3"/>
  <c r="GV5" i="3"/>
  <c r="GW5" i="3"/>
  <c r="GX5" i="3"/>
  <c r="GY5" i="3"/>
  <c r="GZ5" i="3"/>
  <c r="HA5" i="3"/>
  <c r="HB5" i="3"/>
  <c r="HC5" i="3"/>
  <c r="HD5" i="3"/>
  <c r="HE5" i="3"/>
  <c r="GA5" i="3"/>
  <c r="EX5" i="3"/>
  <c r="EY5" i="3"/>
  <c r="EZ5" i="3"/>
  <c r="FA5" i="3"/>
  <c r="FB5" i="3"/>
  <c r="FC5" i="3"/>
  <c r="FD5" i="3"/>
  <c r="FE5" i="3"/>
  <c r="FF5" i="3"/>
  <c r="FG5" i="3"/>
  <c r="FH5" i="3"/>
  <c r="FI5" i="3"/>
  <c r="FJ5" i="3"/>
  <c r="FK5" i="3"/>
  <c r="FL5" i="3"/>
  <c r="FM5" i="3"/>
  <c r="FN5" i="3"/>
  <c r="FO5" i="3"/>
  <c r="FP5" i="3"/>
  <c r="FQ5" i="3"/>
  <c r="FR5" i="3"/>
  <c r="FS5" i="3"/>
  <c r="FT5" i="3"/>
  <c r="FU5" i="3"/>
  <c r="FV5" i="3"/>
  <c r="FW5" i="3"/>
  <c r="FX5" i="3"/>
  <c r="FY5" i="3"/>
  <c r="FZ5" i="3"/>
  <c r="EW5" i="3"/>
  <c r="DS5" i="3"/>
  <c r="DT5" i="3"/>
  <c r="DU5" i="3"/>
  <c r="DV5" i="3"/>
  <c r="DW5" i="3"/>
  <c r="DX5" i="3"/>
  <c r="DY5" i="3"/>
  <c r="DZ5" i="3"/>
  <c r="EA5" i="3"/>
  <c r="EB5" i="3"/>
  <c r="EC5" i="3"/>
  <c r="ED5" i="3"/>
  <c r="EE5" i="3"/>
  <c r="EF5" i="3"/>
  <c r="EG5" i="3"/>
  <c r="EH5" i="3"/>
  <c r="EI5" i="3"/>
  <c r="EJ5" i="3"/>
  <c r="EK5" i="3"/>
  <c r="EL5" i="3"/>
  <c r="EM5" i="3"/>
  <c r="EN5" i="3"/>
  <c r="EO5" i="3"/>
  <c r="EP5" i="3"/>
  <c r="EQ5" i="3"/>
  <c r="ER5" i="3"/>
  <c r="ES5" i="3"/>
  <c r="ET5" i="3"/>
  <c r="EU5" i="3"/>
  <c r="EV5" i="3"/>
  <c r="DR5" i="3"/>
  <c r="DP5" i="3"/>
  <c r="DQ5" i="3"/>
  <c r="CO5" i="3"/>
  <c r="CP5" i="3"/>
  <c r="CQ5" i="3"/>
  <c r="CR5" i="3"/>
  <c r="CS5" i="3"/>
  <c r="CT5" i="3"/>
  <c r="CU5" i="3"/>
  <c r="CV5" i="3"/>
  <c r="CW5" i="3"/>
  <c r="CX5" i="3"/>
  <c r="CY5" i="3"/>
  <c r="CZ5" i="3"/>
  <c r="DA5" i="3"/>
  <c r="DB5" i="3"/>
  <c r="DC5" i="3"/>
  <c r="DD5" i="3"/>
  <c r="DE5" i="3"/>
  <c r="DF5" i="3"/>
  <c r="DG5" i="3"/>
  <c r="DH5" i="3"/>
  <c r="DI5" i="3"/>
  <c r="DJ5" i="3"/>
  <c r="DK5" i="3"/>
  <c r="DL5" i="3"/>
  <c r="DM5" i="3"/>
  <c r="DN5" i="3"/>
  <c r="DO5" i="3"/>
  <c r="CN5" i="3"/>
  <c r="BJ5" i="3"/>
  <c r="BK5" i="3"/>
  <c r="BL5" i="3"/>
  <c r="BM5" i="3"/>
  <c r="BN5" i="3"/>
  <c r="BO5" i="3"/>
  <c r="BP5" i="3"/>
  <c r="BQ5" i="3"/>
  <c r="BR5" i="3"/>
  <c r="BS5" i="3"/>
  <c r="BT5" i="3"/>
  <c r="BU5" i="3"/>
  <c r="BV5" i="3"/>
  <c r="BW5" i="3"/>
  <c r="BX5" i="3"/>
  <c r="BY5" i="3"/>
  <c r="BZ5" i="3"/>
  <c r="CA5" i="3"/>
  <c r="CB5" i="3"/>
  <c r="CC5" i="3"/>
  <c r="CD5" i="3"/>
  <c r="CE5" i="3"/>
  <c r="CF5" i="3"/>
  <c r="CG5" i="3"/>
  <c r="CH5" i="3"/>
  <c r="CI5" i="3"/>
  <c r="CJ5" i="3"/>
  <c r="CK5" i="3"/>
  <c r="CL5" i="3"/>
  <c r="CM5" i="3"/>
  <c r="BI5" i="3"/>
  <c r="AJ5" i="3"/>
  <c r="AK5" i="3"/>
  <c r="AL5" i="3"/>
  <c r="AM5" i="3"/>
  <c r="AN5" i="3"/>
  <c r="AO5" i="3"/>
  <c r="AP5" i="3"/>
  <c r="AQ5" i="3"/>
  <c r="AR5" i="3"/>
  <c r="AS5" i="3"/>
  <c r="AT5" i="3"/>
  <c r="AU5" i="3"/>
  <c r="AV5" i="3"/>
  <c r="AW5" i="3"/>
  <c r="AX5" i="3"/>
  <c r="AY5" i="3"/>
  <c r="AZ5" i="3"/>
  <c r="BA5" i="3"/>
  <c r="BB5" i="3"/>
  <c r="BC5" i="3"/>
  <c r="BD5" i="3"/>
  <c r="BE5" i="3"/>
  <c r="BF5" i="3"/>
  <c r="BG5" i="3"/>
  <c r="BH5" i="3"/>
  <c r="AI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<sst xmlns="http://schemas.openxmlformats.org/spreadsheetml/2006/main" count="38" uniqueCount="18">
  <si>
    <t>DECEMBRE</t>
  </si>
  <si>
    <t>NOVEMBRE</t>
  </si>
  <si>
    <t>OCTOBRE</t>
  </si>
  <si>
    <t>SEPTEMBRE</t>
  </si>
  <si>
    <t>RTT</t>
  </si>
  <si>
    <t>AOUT</t>
  </si>
  <si>
    <t>CA</t>
  </si>
  <si>
    <t>JUILLET</t>
  </si>
  <si>
    <t>JUIN</t>
  </si>
  <si>
    <t>CF</t>
  </si>
  <si>
    <t>MAI</t>
  </si>
  <si>
    <t>AVRIL</t>
  </si>
  <si>
    <t>MARS</t>
  </si>
  <si>
    <t>FEVRIER</t>
  </si>
  <si>
    <t>JANVIER</t>
  </si>
  <si>
    <t>Je cherche une formule qui me permette d'obbtenir directement  le calcul et décompte du tableau B4 AG16  pour obtenir sur les 5 à 16 le décompte comme par exemple :
du 26 janvier au 02 février   4 CA	       4 CF
du 29 avril au 3 mai	2 CA 	3 CF
du 29 juillet au 3 août	3 CA	3 RTT</t>
  </si>
  <si>
    <t>CAS</t>
  </si>
  <si>
    <t>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</si>
</sst>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2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b/>
        <i val="0"/>
        <color theme="1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0070C0"/>
      </font>
      <fill>
        <patternFill>
          <bgColor rgb="FFCCECFF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Norbert/Library/Mobile%20Documents/com~apple~CloudDocs/4%20SSG/3-CONGES/3.8-PLAN%20DE%20CONGES%202025/PLAN%20DE%20CONGES%20%202025%204SSG%20DV1%20copie.xlsm" TargetMode="External"/><Relationship Id="rId1" Type="http://schemas.openxmlformats.org/officeDocument/2006/relationships/externalLinkPath" Target="/Users/Norbert/Library/Mobile%20Documents/com~apple~CloudDocs/4%20SSG/3-CONGES/3.8-PLAN%20DE%20CONGES%202025/PLAN%20DE%20CONGES%20%202025%204SSG%20DV1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asque prévisions de conges"/>
      <sheetName val="Masque demande de conges "/>
      <sheetName val="VISION DEMANDE"/>
      <sheetName val="DEMANDES CONGES"/>
      <sheetName val="RECAP DEMANDES"/>
      <sheetName val="Demande 2020"/>
      <sheetName val="MATRICE NOMS"/>
      <sheetName val="Prévisions conges"/>
      <sheetName val="Périodes obtenues"/>
      <sheetName val="Vision générale"/>
      <sheetName val="Pourcentage de satisfaction"/>
      <sheetName val="QUO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B5">
            <v>2025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FFB92-D796-FA48-9B11-56028C9CAD53}">
  <dimension ref="A1:IQ26"/>
  <sheetViews>
    <sheetView topLeftCell="GY1" workbookViewId="0">
      <selection activeCell="IM5" sqref="IM5"/>
    </sheetView>
  </sheetViews>
  <sheetFormatPr baseColWidth="10" defaultRowHeight="15" x14ac:dyDescent="0.2"/>
  <cols>
    <col min="2" max="32" width="5.33203125" customWidth="1"/>
    <col min="33" max="244" width="2.83203125" customWidth="1"/>
  </cols>
  <sheetData>
    <row r="1" spans="1:251" x14ac:dyDescent="0.2">
      <c r="IN1" t="s">
        <v>6</v>
      </c>
      <c r="IO1" t="s">
        <v>16</v>
      </c>
      <c r="IP1" t="s">
        <v>9</v>
      </c>
      <c r="IQ1" t="s">
        <v>4</v>
      </c>
    </row>
    <row r="3" spans="1:251" ht="16" thickBot="1" x14ac:dyDescent="0.25"/>
    <row r="4" spans="1:251" ht="39" customHeight="1" thickBot="1" x14ac:dyDescent="0.25">
      <c r="A4" s="5"/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  <c r="T4" s="3">
        <v>19</v>
      </c>
      <c r="U4" s="3">
        <v>20</v>
      </c>
      <c r="V4" s="3">
        <v>21</v>
      </c>
      <c r="W4" s="3">
        <v>22</v>
      </c>
      <c r="X4" s="3">
        <v>23</v>
      </c>
      <c r="Y4" s="3">
        <v>24</v>
      </c>
      <c r="Z4" s="3">
        <v>25</v>
      </c>
      <c r="AA4" s="3">
        <v>26</v>
      </c>
      <c r="AB4" s="3">
        <v>27</v>
      </c>
      <c r="AC4" s="3">
        <v>28</v>
      </c>
      <c r="AD4" s="3">
        <v>29</v>
      </c>
      <c r="AE4" s="3">
        <v>30</v>
      </c>
      <c r="AF4" s="3">
        <v>31</v>
      </c>
      <c r="AG4" s="3">
        <v>1</v>
      </c>
      <c r="AH4" s="3">
        <v>2</v>
      </c>
      <c r="AI4" s="3">
        <v>3</v>
      </c>
      <c r="AJ4" s="3">
        <v>4</v>
      </c>
      <c r="AK4" s="3">
        <v>5</v>
      </c>
      <c r="AL4" s="3">
        <v>6</v>
      </c>
      <c r="AM4" s="3">
        <v>7</v>
      </c>
      <c r="AN4" s="3">
        <v>8</v>
      </c>
      <c r="AO4" s="3">
        <v>9</v>
      </c>
      <c r="AP4" s="3">
        <v>10</v>
      </c>
      <c r="AQ4" s="3">
        <v>11</v>
      </c>
      <c r="AR4" s="3">
        <v>12</v>
      </c>
      <c r="AS4" s="3">
        <v>13</v>
      </c>
      <c r="AT4" s="3">
        <v>14</v>
      </c>
      <c r="AU4" s="3">
        <v>15</v>
      </c>
      <c r="AV4" s="3">
        <v>16</v>
      </c>
      <c r="AW4" s="3">
        <v>17</v>
      </c>
      <c r="AX4" s="3">
        <v>18</v>
      </c>
      <c r="AY4" s="3">
        <v>19</v>
      </c>
      <c r="AZ4" s="3">
        <v>20</v>
      </c>
      <c r="BA4" s="3">
        <v>21</v>
      </c>
      <c r="BB4" s="3">
        <v>22</v>
      </c>
      <c r="BC4" s="3">
        <v>23</v>
      </c>
      <c r="BD4" s="3">
        <v>24</v>
      </c>
      <c r="BE4" s="3">
        <v>25</v>
      </c>
      <c r="BF4" s="3">
        <v>26</v>
      </c>
      <c r="BG4" s="3">
        <v>27</v>
      </c>
      <c r="BH4" s="3">
        <v>28</v>
      </c>
      <c r="BI4" s="3">
        <v>1</v>
      </c>
      <c r="BJ4" s="3">
        <v>2</v>
      </c>
      <c r="BK4" s="3">
        <v>3</v>
      </c>
      <c r="BL4" s="3">
        <v>4</v>
      </c>
      <c r="BM4" s="3">
        <v>5</v>
      </c>
      <c r="BN4" s="3">
        <v>6</v>
      </c>
      <c r="BO4" s="3">
        <v>7</v>
      </c>
      <c r="BP4" s="3">
        <v>8</v>
      </c>
      <c r="BQ4" s="3">
        <v>9</v>
      </c>
      <c r="BR4" s="3">
        <v>10</v>
      </c>
      <c r="BS4" s="3">
        <v>11</v>
      </c>
      <c r="BT4" s="3">
        <v>12</v>
      </c>
      <c r="BU4" s="3">
        <v>13</v>
      </c>
      <c r="BV4" s="3">
        <v>14</v>
      </c>
      <c r="BW4" s="3">
        <v>15</v>
      </c>
      <c r="BX4" s="3">
        <v>16</v>
      </c>
      <c r="BY4" s="3">
        <v>17</v>
      </c>
      <c r="BZ4" s="3">
        <v>18</v>
      </c>
      <c r="CA4" s="3">
        <v>19</v>
      </c>
      <c r="CB4" s="3">
        <v>20</v>
      </c>
      <c r="CC4" s="3">
        <v>21</v>
      </c>
      <c r="CD4" s="3">
        <v>22</v>
      </c>
      <c r="CE4" s="3">
        <v>23</v>
      </c>
      <c r="CF4" s="3">
        <v>24</v>
      </c>
      <c r="CG4" s="3">
        <v>25</v>
      </c>
      <c r="CH4" s="3">
        <v>26</v>
      </c>
      <c r="CI4" s="3">
        <v>27</v>
      </c>
      <c r="CJ4" s="3">
        <v>28</v>
      </c>
      <c r="CK4" s="3">
        <v>29</v>
      </c>
      <c r="CL4" s="3">
        <v>30</v>
      </c>
      <c r="CM4" s="3">
        <v>31</v>
      </c>
      <c r="CN4" s="3">
        <v>1</v>
      </c>
      <c r="CO4" s="3">
        <v>2</v>
      </c>
      <c r="CP4" s="3">
        <v>3</v>
      </c>
      <c r="CQ4" s="3">
        <v>4</v>
      </c>
      <c r="CR4" s="3">
        <v>5</v>
      </c>
      <c r="CS4" s="3">
        <v>6</v>
      </c>
      <c r="CT4" s="3">
        <v>7</v>
      </c>
      <c r="CU4" s="3">
        <v>8</v>
      </c>
      <c r="CV4" s="3">
        <v>9</v>
      </c>
      <c r="CW4" s="3">
        <v>10</v>
      </c>
      <c r="CX4" s="3">
        <v>11</v>
      </c>
      <c r="CY4" s="3">
        <v>12</v>
      </c>
      <c r="CZ4" s="3">
        <v>13</v>
      </c>
      <c r="DA4" s="3">
        <v>14</v>
      </c>
      <c r="DB4" s="3">
        <v>15</v>
      </c>
      <c r="DC4" s="3">
        <v>16</v>
      </c>
      <c r="DD4" s="3">
        <v>17</v>
      </c>
      <c r="DE4" s="3">
        <v>18</v>
      </c>
      <c r="DF4" s="3">
        <v>19</v>
      </c>
      <c r="DG4" s="3">
        <v>20</v>
      </c>
      <c r="DH4" s="3">
        <v>21</v>
      </c>
      <c r="DI4" s="3">
        <v>22</v>
      </c>
      <c r="DJ4" s="3">
        <v>23</v>
      </c>
      <c r="DK4" s="3">
        <v>24</v>
      </c>
      <c r="DL4" s="3">
        <v>25</v>
      </c>
      <c r="DM4" s="3">
        <v>26</v>
      </c>
      <c r="DN4" s="3">
        <v>27</v>
      </c>
      <c r="DO4" s="3">
        <v>28</v>
      </c>
      <c r="DP4" s="3">
        <v>29</v>
      </c>
      <c r="DQ4" s="3">
        <v>30</v>
      </c>
      <c r="DR4" s="3">
        <v>1</v>
      </c>
      <c r="DS4" s="3">
        <v>2</v>
      </c>
      <c r="DT4" s="3">
        <v>3</v>
      </c>
      <c r="DU4" s="3">
        <v>4</v>
      </c>
      <c r="DV4" s="3">
        <v>5</v>
      </c>
      <c r="DW4" s="3">
        <v>6</v>
      </c>
      <c r="DX4" s="3">
        <v>7</v>
      </c>
      <c r="DY4" s="3">
        <v>8</v>
      </c>
      <c r="DZ4" s="3">
        <v>9</v>
      </c>
      <c r="EA4" s="3">
        <v>10</v>
      </c>
      <c r="EB4" s="3">
        <v>11</v>
      </c>
      <c r="EC4" s="3">
        <v>12</v>
      </c>
      <c r="ED4" s="3">
        <v>13</v>
      </c>
      <c r="EE4" s="3">
        <v>14</v>
      </c>
      <c r="EF4" s="3">
        <v>15</v>
      </c>
      <c r="EG4" s="3">
        <v>16</v>
      </c>
      <c r="EH4" s="3">
        <v>17</v>
      </c>
      <c r="EI4" s="3">
        <v>18</v>
      </c>
      <c r="EJ4" s="3">
        <v>19</v>
      </c>
      <c r="EK4" s="3">
        <v>20</v>
      </c>
      <c r="EL4" s="3">
        <v>21</v>
      </c>
      <c r="EM4" s="3">
        <v>22</v>
      </c>
      <c r="EN4" s="3">
        <v>23</v>
      </c>
      <c r="EO4" s="3">
        <v>24</v>
      </c>
      <c r="EP4" s="3">
        <v>25</v>
      </c>
      <c r="EQ4" s="3">
        <v>26</v>
      </c>
      <c r="ER4" s="3">
        <v>27</v>
      </c>
      <c r="ES4" s="3">
        <v>28</v>
      </c>
      <c r="ET4" s="3">
        <v>29</v>
      </c>
      <c r="EU4" s="3">
        <v>30</v>
      </c>
      <c r="EV4" s="3">
        <v>31</v>
      </c>
      <c r="EW4" s="3">
        <v>1</v>
      </c>
      <c r="EX4" s="3">
        <v>2</v>
      </c>
      <c r="EY4" s="3">
        <v>3</v>
      </c>
      <c r="EZ4" s="3">
        <v>4</v>
      </c>
      <c r="FA4" s="3">
        <v>5</v>
      </c>
      <c r="FB4" s="3">
        <v>6</v>
      </c>
      <c r="FC4" s="3">
        <v>7</v>
      </c>
      <c r="FD4" s="3">
        <v>8</v>
      </c>
      <c r="FE4" s="3">
        <v>9</v>
      </c>
      <c r="FF4" s="3">
        <v>10</v>
      </c>
      <c r="FG4" s="3">
        <v>11</v>
      </c>
      <c r="FH4" s="3">
        <v>12</v>
      </c>
      <c r="FI4" s="3">
        <v>13</v>
      </c>
      <c r="FJ4" s="3">
        <v>14</v>
      </c>
      <c r="FK4" s="3">
        <v>15</v>
      </c>
      <c r="FL4" s="3">
        <v>16</v>
      </c>
      <c r="FM4" s="3">
        <v>17</v>
      </c>
      <c r="FN4" s="3">
        <v>18</v>
      </c>
      <c r="FO4" s="3">
        <v>19</v>
      </c>
      <c r="FP4" s="3">
        <v>20</v>
      </c>
      <c r="FQ4" s="3">
        <v>21</v>
      </c>
      <c r="FR4" s="3">
        <v>22</v>
      </c>
      <c r="FS4" s="3">
        <v>23</v>
      </c>
      <c r="FT4" s="3">
        <v>24</v>
      </c>
      <c r="FU4" s="3">
        <v>25</v>
      </c>
      <c r="FV4" s="3">
        <v>26</v>
      </c>
      <c r="FW4" s="3">
        <v>27</v>
      </c>
      <c r="FX4" s="3">
        <v>28</v>
      </c>
      <c r="FY4" s="3">
        <v>29</v>
      </c>
      <c r="FZ4" s="3">
        <v>30</v>
      </c>
      <c r="GA4" s="3">
        <v>1</v>
      </c>
      <c r="GB4" s="3">
        <v>2</v>
      </c>
      <c r="GC4" s="3">
        <v>3</v>
      </c>
      <c r="GD4" s="3">
        <v>4</v>
      </c>
      <c r="GE4" s="3">
        <v>5</v>
      </c>
      <c r="GF4" s="3">
        <v>6</v>
      </c>
      <c r="GG4" s="3">
        <v>7</v>
      </c>
      <c r="GH4" s="3">
        <v>8</v>
      </c>
      <c r="GI4" s="3">
        <v>9</v>
      </c>
      <c r="GJ4" s="3">
        <v>10</v>
      </c>
      <c r="GK4" s="3">
        <v>11</v>
      </c>
      <c r="GL4" s="3">
        <v>12</v>
      </c>
      <c r="GM4" s="3">
        <v>13</v>
      </c>
      <c r="GN4" s="3">
        <v>14</v>
      </c>
      <c r="GO4" s="3">
        <v>15</v>
      </c>
      <c r="GP4" s="3">
        <v>16</v>
      </c>
      <c r="GQ4" s="3">
        <v>17</v>
      </c>
      <c r="GR4" s="3">
        <v>18</v>
      </c>
      <c r="GS4" s="3">
        <v>19</v>
      </c>
      <c r="GT4" s="3">
        <v>20</v>
      </c>
      <c r="GU4" s="3">
        <v>21</v>
      </c>
      <c r="GV4" s="3">
        <v>22</v>
      </c>
      <c r="GW4" s="3">
        <v>23</v>
      </c>
      <c r="GX4" s="3">
        <v>24</v>
      </c>
      <c r="GY4" s="3">
        <v>25</v>
      </c>
      <c r="GZ4" s="3">
        <v>26</v>
      </c>
      <c r="HA4" s="3">
        <v>27</v>
      </c>
      <c r="HB4" s="3">
        <v>28</v>
      </c>
      <c r="HC4" s="3">
        <v>29</v>
      </c>
      <c r="HD4" s="3">
        <v>30</v>
      </c>
      <c r="HE4" s="3">
        <v>31</v>
      </c>
      <c r="HF4" s="3">
        <v>1</v>
      </c>
      <c r="HG4" s="3">
        <v>2</v>
      </c>
      <c r="HH4" s="3">
        <v>3</v>
      </c>
      <c r="HI4" s="3">
        <v>4</v>
      </c>
      <c r="HJ4" s="3">
        <v>5</v>
      </c>
      <c r="HK4" s="3">
        <v>6</v>
      </c>
      <c r="HL4" s="3">
        <v>7</v>
      </c>
      <c r="HM4" s="3">
        <v>8</v>
      </c>
      <c r="HN4" s="3">
        <v>9</v>
      </c>
      <c r="HO4" s="3">
        <v>10</v>
      </c>
      <c r="HP4" s="3">
        <v>11</v>
      </c>
      <c r="HQ4" s="3">
        <v>12</v>
      </c>
      <c r="HR4" s="3">
        <v>13</v>
      </c>
      <c r="HS4" s="3">
        <v>14</v>
      </c>
      <c r="HT4" s="3">
        <v>15</v>
      </c>
      <c r="HU4" s="3">
        <v>16</v>
      </c>
      <c r="HV4" s="3">
        <v>17</v>
      </c>
      <c r="HW4" s="3">
        <v>18</v>
      </c>
      <c r="HX4" s="3">
        <v>19</v>
      </c>
      <c r="HY4" s="3">
        <v>20</v>
      </c>
      <c r="HZ4" s="3">
        <v>21</v>
      </c>
      <c r="IA4" s="3">
        <v>22</v>
      </c>
      <c r="IB4" s="3">
        <v>23</v>
      </c>
      <c r="IC4" s="3">
        <v>24</v>
      </c>
      <c r="ID4" s="3">
        <v>25</v>
      </c>
      <c r="IE4" s="3">
        <v>26</v>
      </c>
      <c r="IF4" s="3">
        <v>27</v>
      </c>
      <c r="IG4" s="3">
        <v>28</v>
      </c>
      <c r="IH4" s="3">
        <v>29</v>
      </c>
      <c r="II4" s="3">
        <v>30</v>
      </c>
      <c r="IJ4" s="3">
        <v>31</v>
      </c>
    </row>
    <row r="5" spans="1:251" s="2" customFormat="1" ht="20" customHeight="1" x14ac:dyDescent="0.2">
      <c r="A5" s="4" t="s">
        <v>14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 t="s">
        <v>6</v>
      </c>
      <c r="AB5" s="3" t="s">
        <v>17</v>
      </c>
      <c r="AC5" s="3" t="s">
        <v>17</v>
      </c>
      <c r="AD5" s="3" t="s">
        <v>6</v>
      </c>
      <c r="AE5" s="3" t="s">
        <v>9</v>
      </c>
      <c r="AF5" s="3" t="s">
        <v>9</v>
      </c>
      <c r="AG5" s="3" t="s">
        <v>9</v>
      </c>
      <c r="AH5" s="3" t="s">
        <v>9</v>
      </c>
      <c r="AI5" s="3">
        <f>D6</f>
        <v>0</v>
      </c>
      <c r="AJ5" s="3">
        <f t="shared" ref="AJ5:BH5" si="0">E6</f>
        <v>0</v>
      </c>
      <c r="AK5" s="3">
        <f t="shared" si="0"/>
        <v>0</v>
      </c>
      <c r="AL5" s="3">
        <f t="shared" si="0"/>
        <v>0</v>
      </c>
      <c r="AM5" s="3">
        <f t="shared" si="0"/>
        <v>0</v>
      </c>
      <c r="AN5" s="3">
        <f t="shared" si="0"/>
        <v>0</v>
      </c>
      <c r="AO5" s="3">
        <f t="shared" si="0"/>
        <v>0</v>
      </c>
      <c r="AP5" s="3">
        <f t="shared" si="0"/>
        <v>0</v>
      </c>
      <c r="AQ5" s="3">
        <f t="shared" si="0"/>
        <v>0</v>
      </c>
      <c r="AR5" s="3">
        <f t="shared" si="0"/>
        <v>0</v>
      </c>
      <c r="AS5" s="3">
        <f t="shared" si="0"/>
        <v>0</v>
      </c>
      <c r="AT5" s="3">
        <f t="shared" si="0"/>
        <v>0</v>
      </c>
      <c r="AU5" s="3">
        <f t="shared" si="0"/>
        <v>0</v>
      </c>
      <c r="AV5" s="3">
        <f t="shared" si="0"/>
        <v>0</v>
      </c>
      <c r="AW5" s="3">
        <f t="shared" si="0"/>
        <v>0</v>
      </c>
      <c r="AX5" s="3">
        <f t="shared" si="0"/>
        <v>0</v>
      </c>
      <c r="AY5" s="3">
        <f t="shared" si="0"/>
        <v>0</v>
      </c>
      <c r="AZ5" s="3">
        <f t="shared" si="0"/>
        <v>0</v>
      </c>
      <c r="BA5" s="3">
        <f t="shared" si="0"/>
        <v>0</v>
      </c>
      <c r="BB5" s="3">
        <f t="shared" si="0"/>
        <v>0</v>
      </c>
      <c r="BC5" s="3">
        <f t="shared" si="0"/>
        <v>0</v>
      </c>
      <c r="BD5" s="3">
        <f t="shared" si="0"/>
        <v>0</v>
      </c>
      <c r="BE5" s="3">
        <f t="shared" si="0"/>
        <v>0</v>
      </c>
      <c r="BF5" s="3">
        <f t="shared" si="0"/>
        <v>0</v>
      </c>
      <c r="BG5" s="3">
        <f t="shared" si="0"/>
        <v>0</v>
      </c>
      <c r="BH5" s="3">
        <f t="shared" si="0"/>
        <v>0</v>
      </c>
      <c r="BI5" s="3">
        <f>B7</f>
        <v>0</v>
      </c>
      <c r="BJ5" s="3">
        <f t="shared" ref="BJ5:CM5" si="1">C7</f>
        <v>0</v>
      </c>
      <c r="BK5" s="3">
        <f t="shared" si="1"/>
        <v>0</v>
      </c>
      <c r="BL5" s="3">
        <f t="shared" si="1"/>
        <v>0</v>
      </c>
      <c r="BM5" s="3">
        <f t="shared" si="1"/>
        <v>0</v>
      </c>
      <c r="BN5" s="3">
        <f t="shared" si="1"/>
        <v>0</v>
      </c>
      <c r="BO5" s="3">
        <f t="shared" si="1"/>
        <v>0</v>
      </c>
      <c r="BP5" s="3">
        <f t="shared" si="1"/>
        <v>0</v>
      </c>
      <c r="BQ5" s="3">
        <f t="shared" si="1"/>
        <v>0</v>
      </c>
      <c r="BR5" s="3">
        <f t="shared" si="1"/>
        <v>0</v>
      </c>
      <c r="BS5" s="3">
        <f t="shared" si="1"/>
        <v>0</v>
      </c>
      <c r="BT5" s="3">
        <f t="shared" si="1"/>
        <v>0</v>
      </c>
      <c r="BU5" s="3">
        <f t="shared" si="1"/>
        <v>0</v>
      </c>
      <c r="BV5" s="3">
        <f t="shared" si="1"/>
        <v>0</v>
      </c>
      <c r="BW5" s="3">
        <f t="shared" si="1"/>
        <v>0</v>
      </c>
      <c r="BX5" s="3">
        <f t="shared" si="1"/>
        <v>0</v>
      </c>
      <c r="BY5" s="3">
        <f t="shared" si="1"/>
        <v>0</v>
      </c>
      <c r="BZ5" s="3">
        <f t="shared" si="1"/>
        <v>0</v>
      </c>
      <c r="CA5" s="3">
        <f t="shared" si="1"/>
        <v>0</v>
      </c>
      <c r="CB5" s="3">
        <f t="shared" si="1"/>
        <v>0</v>
      </c>
      <c r="CC5" s="3">
        <f t="shared" si="1"/>
        <v>0</v>
      </c>
      <c r="CD5" s="3">
        <f t="shared" si="1"/>
        <v>0</v>
      </c>
      <c r="CE5" s="3">
        <f t="shared" si="1"/>
        <v>0</v>
      </c>
      <c r="CF5" s="3">
        <f t="shared" si="1"/>
        <v>0</v>
      </c>
      <c r="CG5" s="3">
        <f t="shared" si="1"/>
        <v>0</v>
      </c>
      <c r="CH5" s="3">
        <f t="shared" si="1"/>
        <v>0</v>
      </c>
      <c r="CI5" s="3">
        <f t="shared" si="1"/>
        <v>0</v>
      </c>
      <c r="CJ5" s="3">
        <f t="shared" si="1"/>
        <v>0</v>
      </c>
      <c r="CK5" s="3">
        <f t="shared" si="1"/>
        <v>0</v>
      </c>
      <c r="CL5" s="3">
        <f t="shared" si="1"/>
        <v>0</v>
      </c>
      <c r="CM5" s="3">
        <f t="shared" si="1"/>
        <v>0</v>
      </c>
      <c r="CN5" s="3">
        <f>B8</f>
        <v>0</v>
      </c>
      <c r="CO5" s="3">
        <f t="shared" ref="CO5:DO5" si="2">C8</f>
        <v>0</v>
      </c>
      <c r="CP5" s="3">
        <f t="shared" si="2"/>
        <v>0</v>
      </c>
      <c r="CQ5" s="3">
        <f t="shared" si="2"/>
        <v>0</v>
      </c>
      <c r="CR5" s="3">
        <f t="shared" si="2"/>
        <v>0</v>
      </c>
      <c r="CS5" s="3">
        <f t="shared" si="2"/>
        <v>0</v>
      </c>
      <c r="CT5" s="3">
        <f t="shared" si="2"/>
        <v>0</v>
      </c>
      <c r="CU5" s="3">
        <f t="shared" si="2"/>
        <v>0</v>
      </c>
      <c r="CV5" s="3">
        <f t="shared" si="2"/>
        <v>0</v>
      </c>
      <c r="CW5" s="3">
        <f t="shared" si="2"/>
        <v>0</v>
      </c>
      <c r="CX5" s="3">
        <f t="shared" si="2"/>
        <v>0</v>
      </c>
      <c r="CY5" s="3">
        <f t="shared" si="2"/>
        <v>0</v>
      </c>
      <c r="CZ5" s="3">
        <f t="shared" si="2"/>
        <v>0</v>
      </c>
      <c r="DA5" s="3">
        <f t="shared" si="2"/>
        <v>0</v>
      </c>
      <c r="DB5" s="3">
        <f t="shared" si="2"/>
        <v>0</v>
      </c>
      <c r="DC5" s="3">
        <f t="shared" si="2"/>
        <v>0</v>
      </c>
      <c r="DD5" s="3">
        <f t="shared" si="2"/>
        <v>0</v>
      </c>
      <c r="DE5" s="3">
        <f t="shared" si="2"/>
        <v>0</v>
      </c>
      <c r="DF5" s="3">
        <f t="shared" si="2"/>
        <v>0</v>
      </c>
      <c r="DG5" s="3">
        <f t="shared" si="2"/>
        <v>0</v>
      </c>
      <c r="DH5" s="3">
        <f t="shared" si="2"/>
        <v>0</v>
      </c>
      <c r="DI5" s="3">
        <f t="shared" si="2"/>
        <v>0</v>
      </c>
      <c r="DJ5" s="3">
        <f t="shared" si="2"/>
        <v>0</v>
      </c>
      <c r="DK5" s="3">
        <f t="shared" si="2"/>
        <v>0</v>
      </c>
      <c r="DL5" s="3">
        <f t="shared" si="2"/>
        <v>0</v>
      </c>
      <c r="DM5" s="3">
        <f t="shared" si="2"/>
        <v>0</v>
      </c>
      <c r="DN5" s="3">
        <f t="shared" si="2"/>
        <v>0</v>
      </c>
      <c r="DO5" s="3">
        <f t="shared" si="2"/>
        <v>0</v>
      </c>
      <c r="DP5" s="3" t="str">
        <f>AD8</f>
        <v>CA</v>
      </c>
      <c r="DQ5" s="3" t="str">
        <f t="shared" ref="DQ5" si="3">AE8</f>
        <v>CA</v>
      </c>
      <c r="DR5" s="3" t="str">
        <f>B9</f>
        <v>CF</v>
      </c>
      <c r="DS5" s="3" t="str">
        <f t="shared" ref="DS5:EV5" si="4">C9</f>
        <v>CF</v>
      </c>
      <c r="DT5" s="3" t="str">
        <f t="shared" si="4"/>
        <v>CF</v>
      </c>
      <c r="DU5" s="3">
        <f t="shared" si="4"/>
        <v>0</v>
      </c>
      <c r="DV5" s="3">
        <f t="shared" si="4"/>
        <v>0</v>
      </c>
      <c r="DW5" s="3">
        <f t="shared" si="4"/>
        <v>0</v>
      </c>
      <c r="DX5" s="3">
        <f t="shared" si="4"/>
        <v>0</v>
      </c>
      <c r="DY5" s="3">
        <f t="shared" si="4"/>
        <v>0</v>
      </c>
      <c r="DZ5" s="3">
        <f t="shared" si="4"/>
        <v>0</v>
      </c>
      <c r="EA5" s="3">
        <f t="shared" si="4"/>
        <v>0</v>
      </c>
      <c r="EB5" s="3">
        <f t="shared" si="4"/>
        <v>0</v>
      </c>
      <c r="EC5" s="3">
        <f t="shared" si="4"/>
        <v>0</v>
      </c>
      <c r="ED5" s="3">
        <f t="shared" si="4"/>
        <v>0</v>
      </c>
      <c r="EE5" s="3">
        <f t="shared" si="4"/>
        <v>0</v>
      </c>
      <c r="EF5" s="3">
        <f t="shared" si="4"/>
        <v>0</v>
      </c>
      <c r="EG5" s="3">
        <f t="shared" si="4"/>
        <v>0</v>
      </c>
      <c r="EH5" s="3">
        <f t="shared" si="4"/>
        <v>0</v>
      </c>
      <c r="EI5" s="3">
        <f t="shared" si="4"/>
        <v>0</v>
      </c>
      <c r="EJ5" s="3">
        <f t="shared" si="4"/>
        <v>0</v>
      </c>
      <c r="EK5" s="3">
        <f t="shared" si="4"/>
        <v>0</v>
      </c>
      <c r="EL5" s="3">
        <f t="shared" si="4"/>
        <v>0</v>
      </c>
      <c r="EM5" s="3">
        <f t="shared" si="4"/>
        <v>0</v>
      </c>
      <c r="EN5" s="3">
        <f t="shared" si="4"/>
        <v>0</v>
      </c>
      <c r="EO5" s="3">
        <f t="shared" si="4"/>
        <v>0</v>
      </c>
      <c r="EP5" s="3">
        <f t="shared" si="4"/>
        <v>0</v>
      </c>
      <c r="EQ5" s="3">
        <f t="shared" si="4"/>
        <v>0</v>
      </c>
      <c r="ER5" s="3">
        <f t="shared" si="4"/>
        <v>0</v>
      </c>
      <c r="ES5" s="3">
        <f t="shared" si="4"/>
        <v>0</v>
      </c>
      <c r="ET5" s="3">
        <f t="shared" si="4"/>
        <v>0</v>
      </c>
      <c r="EU5" s="3">
        <f t="shared" si="4"/>
        <v>0</v>
      </c>
      <c r="EV5" s="3">
        <f t="shared" si="4"/>
        <v>0</v>
      </c>
      <c r="EW5" s="3">
        <f>B10</f>
        <v>0</v>
      </c>
      <c r="EX5" s="3">
        <f t="shared" ref="EX5:FZ5" si="5">C10</f>
        <v>0</v>
      </c>
      <c r="EY5" s="3">
        <f t="shared" si="5"/>
        <v>0</v>
      </c>
      <c r="EZ5" s="3">
        <f t="shared" si="5"/>
        <v>0</v>
      </c>
      <c r="FA5" s="3">
        <f t="shared" si="5"/>
        <v>0</v>
      </c>
      <c r="FB5" s="3">
        <f t="shared" si="5"/>
        <v>0</v>
      </c>
      <c r="FC5" s="3">
        <f t="shared" si="5"/>
        <v>0</v>
      </c>
      <c r="FD5" s="3">
        <f t="shared" si="5"/>
        <v>0</v>
      </c>
      <c r="FE5" s="3">
        <f t="shared" si="5"/>
        <v>0</v>
      </c>
      <c r="FF5" s="3">
        <f t="shared" si="5"/>
        <v>0</v>
      </c>
      <c r="FG5" s="3">
        <f t="shared" si="5"/>
        <v>0</v>
      </c>
      <c r="FH5" s="3">
        <f t="shared" si="5"/>
        <v>0</v>
      </c>
      <c r="FI5" s="3">
        <f t="shared" si="5"/>
        <v>0</v>
      </c>
      <c r="FJ5" s="3">
        <f t="shared" si="5"/>
        <v>0</v>
      </c>
      <c r="FK5" s="3">
        <f t="shared" si="5"/>
        <v>0</v>
      </c>
      <c r="FL5" s="3">
        <f t="shared" si="5"/>
        <v>0</v>
      </c>
      <c r="FM5" s="3">
        <f t="shared" si="5"/>
        <v>0</v>
      </c>
      <c r="FN5" s="3">
        <f t="shared" si="5"/>
        <v>0</v>
      </c>
      <c r="FO5" s="3">
        <f t="shared" si="5"/>
        <v>0</v>
      </c>
      <c r="FP5" s="3">
        <f t="shared" si="5"/>
        <v>0</v>
      </c>
      <c r="FQ5" s="3">
        <f t="shared" si="5"/>
        <v>0</v>
      </c>
      <c r="FR5" s="3">
        <f t="shared" si="5"/>
        <v>0</v>
      </c>
      <c r="FS5" s="3">
        <f t="shared" si="5"/>
        <v>0</v>
      </c>
      <c r="FT5" s="3">
        <f t="shared" si="5"/>
        <v>0</v>
      </c>
      <c r="FU5" s="3">
        <f t="shared" si="5"/>
        <v>0</v>
      </c>
      <c r="FV5" s="3">
        <f t="shared" si="5"/>
        <v>0</v>
      </c>
      <c r="FW5" s="3">
        <f t="shared" si="5"/>
        <v>0</v>
      </c>
      <c r="FX5" s="3">
        <f t="shared" si="5"/>
        <v>0</v>
      </c>
      <c r="FY5" s="3">
        <f t="shared" si="5"/>
        <v>0</v>
      </c>
      <c r="FZ5" s="3">
        <f t="shared" si="5"/>
        <v>0</v>
      </c>
      <c r="GA5" s="3">
        <f>B11</f>
        <v>0</v>
      </c>
      <c r="GB5" s="3">
        <f t="shared" ref="GB5:HE5" si="6">C11</f>
        <v>0</v>
      </c>
      <c r="GC5" s="3">
        <f t="shared" si="6"/>
        <v>0</v>
      </c>
      <c r="GD5" s="3">
        <f t="shared" si="6"/>
        <v>0</v>
      </c>
      <c r="GE5" s="3">
        <f t="shared" si="6"/>
        <v>0</v>
      </c>
      <c r="GF5" s="3">
        <f t="shared" si="6"/>
        <v>0</v>
      </c>
      <c r="GG5" s="3">
        <f t="shared" si="6"/>
        <v>0</v>
      </c>
      <c r="GH5" s="3">
        <f t="shared" si="6"/>
        <v>0</v>
      </c>
      <c r="GI5" s="3">
        <f t="shared" si="6"/>
        <v>0</v>
      </c>
      <c r="GJ5" s="3">
        <f t="shared" si="6"/>
        <v>0</v>
      </c>
      <c r="GK5" s="3">
        <f t="shared" si="6"/>
        <v>0</v>
      </c>
      <c r="GL5" s="3">
        <f t="shared" si="6"/>
        <v>0</v>
      </c>
      <c r="GM5" s="3">
        <f t="shared" si="6"/>
        <v>0</v>
      </c>
      <c r="GN5" s="3">
        <f t="shared" si="6"/>
        <v>0</v>
      </c>
      <c r="GO5" s="3">
        <f t="shared" si="6"/>
        <v>0</v>
      </c>
      <c r="GP5" s="3">
        <f t="shared" si="6"/>
        <v>0</v>
      </c>
      <c r="GQ5" s="3">
        <f t="shared" si="6"/>
        <v>0</v>
      </c>
      <c r="GR5" s="3">
        <f t="shared" si="6"/>
        <v>0</v>
      </c>
      <c r="GS5" s="3">
        <f t="shared" si="6"/>
        <v>0</v>
      </c>
      <c r="GT5" s="3">
        <f t="shared" si="6"/>
        <v>0</v>
      </c>
      <c r="GU5" s="3">
        <f t="shared" si="6"/>
        <v>0</v>
      </c>
      <c r="GV5" s="3">
        <f t="shared" si="6"/>
        <v>0</v>
      </c>
      <c r="GW5" s="3">
        <f t="shared" si="6"/>
        <v>0</v>
      </c>
      <c r="GX5" s="3">
        <f t="shared" si="6"/>
        <v>0</v>
      </c>
      <c r="GY5" s="3">
        <f t="shared" si="6"/>
        <v>0</v>
      </c>
      <c r="GZ5" s="3">
        <f t="shared" si="6"/>
        <v>0</v>
      </c>
      <c r="HA5" s="3">
        <f t="shared" si="6"/>
        <v>0</v>
      </c>
      <c r="HB5" s="3">
        <f t="shared" si="6"/>
        <v>0</v>
      </c>
      <c r="HC5" s="3" t="str">
        <f t="shared" si="6"/>
        <v>CA</v>
      </c>
      <c r="HD5" s="3" t="str">
        <f t="shared" si="6"/>
        <v>CA</v>
      </c>
      <c r="HE5" s="3" t="str">
        <f t="shared" si="6"/>
        <v>CA</v>
      </c>
      <c r="HF5" s="3" t="str">
        <f>B12</f>
        <v>RTT</v>
      </c>
      <c r="HG5" s="3" t="str">
        <f t="shared" ref="HG5:IJ5" si="7">C12</f>
        <v>RTT</v>
      </c>
      <c r="HH5" s="3" t="str">
        <f t="shared" si="7"/>
        <v>RTT</v>
      </c>
      <c r="HI5" s="3">
        <f t="shared" si="7"/>
        <v>0</v>
      </c>
      <c r="HJ5" s="3">
        <f t="shared" si="7"/>
        <v>0</v>
      </c>
      <c r="HK5" s="3">
        <f t="shared" si="7"/>
        <v>0</v>
      </c>
      <c r="HL5" s="3">
        <f t="shared" si="7"/>
        <v>0</v>
      </c>
      <c r="HM5" s="3">
        <f t="shared" si="7"/>
        <v>0</v>
      </c>
      <c r="HN5" s="3">
        <f t="shared" si="7"/>
        <v>0</v>
      </c>
      <c r="HO5" s="3">
        <f t="shared" si="7"/>
        <v>0</v>
      </c>
      <c r="HP5" s="3">
        <f t="shared" si="7"/>
        <v>0</v>
      </c>
      <c r="HQ5" s="3">
        <f t="shared" si="7"/>
        <v>0</v>
      </c>
      <c r="HR5" s="3">
        <f t="shared" si="7"/>
        <v>0</v>
      </c>
      <c r="HS5" s="3">
        <f t="shared" si="7"/>
        <v>0</v>
      </c>
      <c r="HT5" s="3">
        <f t="shared" si="7"/>
        <v>0</v>
      </c>
      <c r="HU5" s="3">
        <f t="shared" si="7"/>
        <v>0</v>
      </c>
      <c r="HV5" s="3">
        <f t="shared" si="7"/>
        <v>0</v>
      </c>
      <c r="HW5" s="3">
        <f t="shared" si="7"/>
        <v>0</v>
      </c>
      <c r="HX5" s="3">
        <f t="shared" si="7"/>
        <v>0</v>
      </c>
      <c r="HY5" s="3">
        <f t="shared" si="7"/>
        <v>0</v>
      </c>
      <c r="HZ5" s="3">
        <f t="shared" si="7"/>
        <v>0</v>
      </c>
      <c r="IA5" s="3">
        <f t="shared" si="7"/>
        <v>0</v>
      </c>
      <c r="IB5" s="3">
        <f t="shared" si="7"/>
        <v>0</v>
      </c>
      <c r="IC5" s="3">
        <f t="shared" si="7"/>
        <v>0</v>
      </c>
      <c r="ID5" s="3">
        <f t="shared" si="7"/>
        <v>0</v>
      </c>
      <c r="IE5" s="3">
        <f t="shared" si="7"/>
        <v>0</v>
      </c>
      <c r="IF5" s="3">
        <f t="shared" si="7"/>
        <v>0</v>
      </c>
      <c r="IG5" s="3">
        <f t="shared" si="7"/>
        <v>0</v>
      </c>
      <c r="IH5" s="3">
        <f t="shared" si="7"/>
        <v>0</v>
      </c>
      <c r="II5" s="3">
        <f t="shared" si="7"/>
        <v>0</v>
      </c>
      <c r="IJ5" s="3">
        <f t="shared" si="7"/>
        <v>0</v>
      </c>
      <c r="IL5" s="2">
        <f t="array" ref="IL5">MIN(IF($B5:$IJ5&lt;&gt;0,COLUMN($B5:$IJ5)-1))</f>
        <v>26</v>
      </c>
      <c r="IM5" s="2" cm="1">
        <f t="array" aca="1" ref="IM5" ca="1">MIN(IF(OFFSET($B5:$IJ5,,(IL5-1),1,181-(IL5-2))=0,COLUMN(OFFSET($B5:$IJ5,,(IL5-1),1,181-(IL5-2)))-2))</f>
        <v>33</v>
      </c>
      <c r="IN5" s="6" t="str">
        <f ca="1">COUNTIF(OFFSET($A5,,$IL5,1,$IM5-$IL5+1),IN$1)&amp;" CA"</f>
        <v>2 CA</v>
      </c>
      <c r="IO5" s="6" t="str">
        <f ca="1">COUNTIF(OFFSET($A5,,$IL5,1,$IM5-$IL5+1),IO$1)&amp;" CF"</f>
        <v>0 CF</v>
      </c>
      <c r="IP5" s="6" t="str">
        <f ca="1">COUNTIF(OFFSET($A5,,$IL5,1,$IM5-$IL5+1),IP$1)&amp;" CF"</f>
        <v>4 CF</v>
      </c>
      <c r="IQ5" s="6" t="str">
        <f ca="1">COUNTIF(OFFSET($A5,,$IL5,1,$IM5-$IL5+1),IQ$1)&amp;" RTT"</f>
        <v>0 RTT</v>
      </c>
    </row>
    <row r="6" spans="1:251" s="2" customFormat="1" ht="20" customHeight="1" x14ac:dyDescent="0.2">
      <c r="A6" s="4" t="s">
        <v>13</v>
      </c>
      <c r="B6" s="3" t="s">
        <v>9</v>
      </c>
      <c r="C6" s="3" t="s">
        <v>9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251" s="2" customFormat="1" ht="20" customHeight="1" x14ac:dyDescent="0.2">
      <c r="A7" s="4" t="s">
        <v>12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251" s="2" customFormat="1" ht="20" customHeight="1" x14ac:dyDescent="0.2">
      <c r="A8" s="4" t="s">
        <v>11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 t="s">
        <v>6</v>
      </c>
      <c r="AE8" s="3" t="s">
        <v>6</v>
      </c>
      <c r="AF8" s="3"/>
      <c r="AH8" s="1"/>
      <c r="AI8" s="1"/>
    </row>
    <row r="9" spans="1:251" s="2" customFormat="1" ht="20" customHeight="1" x14ac:dyDescent="0.2">
      <c r="A9" s="4" t="s">
        <v>10</v>
      </c>
      <c r="B9" s="3" t="s">
        <v>9</v>
      </c>
      <c r="C9" s="3" t="s">
        <v>9</v>
      </c>
      <c r="D9" s="3" t="s">
        <v>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251" s="2" customFormat="1" ht="20" customHeight="1" x14ac:dyDescent="0.2">
      <c r="A10" s="4" t="s">
        <v>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251" s="2" customFormat="1" ht="20" customHeight="1" x14ac:dyDescent="0.2">
      <c r="A11" s="4" t="s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 t="s">
        <v>6</v>
      </c>
      <c r="AE11" s="3" t="s">
        <v>6</v>
      </c>
      <c r="AF11" s="3" t="s">
        <v>6</v>
      </c>
      <c r="AH11" s="1"/>
      <c r="AI11" s="1"/>
    </row>
    <row r="12" spans="1:251" s="2" customFormat="1" ht="20" customHeight="1" x14ac:dyDescent="0.2">
      <c r="A12" s="4" t="s">
        <v>5</v>
      </c>
      <c r="B12" s="3" t="s">
        <v>4</v>
      </c>
      <c r="C12" s="3" t="s">
        <v>4</v>
      </c>
      <c r="D12" s="3" t="s">
        <v>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1:251" s="2" customFormat="1" ht="20" customHeight="1" x14ac:dyDescent="0.2">
      <c r="A13" s="4" t="s">
        <v>3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 spans="1:251" s="2" customFormat="1" ht="20" customHeight="1" x14ac:dyDescent="0.2">
      <c r="A14" s="4" t="s">
        <v>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1:251" s="2" customFormat="1" ht="20" customHeight="1" x14ac:dyDescent="0.2">
      <c r="A15" s="4" t="s">
        <v>1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1:251" s="2" customFormat="1" ht="20" customHeight="1" x14ac:dyDescent="0.2">
      <c r="A16" s="4" t="s">
        <v>0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8" spans="3:38" x14ac:dyDescent="0.2">
      <c r="AH18" s="7" t="s">
        <v>15</v>
      </c>
      <c r="AI18" s="8"/>
      <c r="AJ18" s="8"/>
      <c r="AK18" s="8"/>
      <c r="AL18" s="8"/>
    </row>
    <row r="19" spans="3:38" x14ac:dyDescent="0.2">
      <c r="AH19" s="8"/>
      <c r="AI19" s="8"/>
      <c r="AJ19" s="8"/>
      <c r="AK19" s="8"/>
      <c r="AL19" s="8"/>
    </row>
    <row r="20" spans="3:38" x14ac:dyDescent="0.2">
      <c r="AH20" s="8"/>
      <c r="AI20" s="8"/>
      <c r="AJ20" s="8"/>
      <c r="AK20" s="8"/>
      <c r="AL20" s="8"/>
    </row>
    <row r="21" spans="3:38" x14ac:dyDescent="0.2">
      <c r="C21" s="1"/>
      <c r="D21" s="1"/>
      <c r="E21" s="1"/>
      <c r="F21" s="1"/>
      <c r="G21" s="1"/>
      <c r="H21" s="1"/>
      <c r="I21" s="1"/>
      <c r="AH21" s="8"/>
      <c r="AI21" s="8"/>
      <c r="AJ21" s="8"/>
      <c r="AK21" s="8"/>
      <c r="AL21" s="8"/>
    </row>
    <row r="22" spans="3:38" x14ac:dyDescent="0.2">
      <c r="C22" s="1"/>
      <c r="D22" s="1"/>
      <c r="E22" s="1"/>
      <c r="F22" s="1"/>
      <c r="G22" s="1"/>
      <c r="H22" s="1"/>
      <c r="I22" s="1"/>
      <c r="AH22" s="8"/>
      <c r="AI22" s="8"/>
      <c r="AJ22" s="8"/>
      <c r="AK22" s="8"/>
      <c r="AL22" s="8"/>
    </row>
    <row r="23" spans="3:38" x14ac:dyDescent="0.2">
      <c r="C23" s="1"/>
      <c r="D23" s="1"/>
      <c r="E23" s="1"/>
      <c r="F23" s="1"/>
      <c r="G23" s="1"/>
      <c r="H23" s="1"/>
      <c r="I23" s="1"/>
      <c r="AH23" s="8"/>
      <c r="AI23" s="8"/>
      <c r="AJ23" s="8"/>
      <c r="AK23" s="8"/>
      <c r="AL23" s="8"/>
    </row>
    <row r="24" spans="3:38" x14ac:dyDescent="0.2">
      <c r="C24" s="1"/>
      <c r="D24" s="1"/>
      <c r="E24" s="1"/>
      <c r="F24" s="1"/>
      <c r="G24" s="1"/>
      <c r="H24" s="1"/>
      <c r="I24" s="1"/>
      <c r="AH24" s="8"/>
      <c r="AI24" s="8"/>
      <c r="AJ24" s="8"/>
      <c r="AK24" s="8"/>
      <c r="AL24" s="8"/>
    </row>
    <row r="25" spans="3:38" x14ac:dyDescent="0.2">
      <c r="C25" s="1"/>
      <c r="D25" s="1"/>
      <c r="E25" s="1"/>
      <c r="F25" s="1"/>
      <c r="G25" s="1"/>
      <c r="H25" s="1"/>
      <c r="I25" s="1"/>
      <c r="AH25" s="8"/>
      <c r="AI25" s="8"/>
      <c r="AJ25" s="8"/>
      <c r="AK25" s="8"/>
      <c r="AL25" s="8"/>
    </row>
    <row r="26" spans="3:38" x14ac:dyDescent="0.2">
      <c r="AH26" s="8"/>
      <c r="AI26" s="8"/>
      <c r="AJ26" s="8"/>
      <c r="AK26" s="8"/>
      <c r="AL26" s="8"/>
    </row>
  </sheetData>
  <mergeCells count="1">
    <mergeCell ref="AH18:AL26"/>
  </mergeCells>
  <conditionalFormatting sqref="A4">
    <cfRule type="cellIs" dxfId="26" priority="24" operator="lessThan">
      <formula>5</formula>
    </cfRule>
    <cfRule type="cellIs" dxfId="25" priority="25" operator="greaterThan">
      <formula>4</formula>
    </cfRule>
  </conditionalFormatting>
  <conditionalFormatting sqref="B5:AF16">
    <cfRule type="cellIs" dxfId="24" priority="20" operator="equal">
      <formula>"CAS"</formula>
    </cfRule>
    <cfRule type="cellIs" dxfId="23" priority="21" operator="equal">
      <formula>"RTT"</formula>
    </cfRule>
    <cfRule type="cellIs" dxfId="22" priority="22" operator="equal">
      <formula>"CF"</formula>
    </cfRule>
    <cfRule type="cellIs" dxfId="21" priority="23" operator="equal">
      <formula>"CA"</formula>
    </cfRule>
    <cfRule type="expression" dxfId="20" priority="26">
      <formula>B$6&gt;$AG1048142</formula>
    </cfRule>
    <cfRule type="expression" dxfId="19" priority="27">
      <formula>WEEKDAY(DATE(AN+IF(#REF!="DECEMBRE",1,0),MONTH(DATE(AN,VLOOKUP(#REF!,$BO$6:$BP$17,2,FALSE),1)),B$6),2)&gt;5</formula>
    </cfRule>
  </conditionalFormatting>
  <conditionalFormatting sqref="AG5:IJ5">
    <cfRule type="cellIs" dxfId="18" priority="14" operator="equal">
      <formula>"CAS"</formula>
    </cfRule>
    <cfRule type="cellIs" dxfId="17" priority="15" operator="equal">
      <formula>"RTT"</formula>
    </cfRule>
    <cfRule type="cellIs" dxfId="16" priority="16" operator="equal">
      <formula>"CF"</formula>
    </cfRule>
    <cfRule type="cellIs" dxfId="15" priority="17" operator="equal">
      <formula>"CA"</formula>
    </cfRule>
    <cfRule type="expression" dxfId="14" priority="18">
      <formula>AG$6&gt;$AG1048142</formula>
    </cfRule>
    <cfRule type="expression" dxfId="13" priority="19">
      <formula>WEEKDAY(DATE(AN+IF(#REF!="DECEMBRE",1,0),MONTH(DATE(AN,VLOOKUP(#REF!,$BO$6:$BP$17,2,FALSE),1)),AG$6),2)&gt;5</formula>
    </cfRule>
  </conditionalFormatting>
  <conditionalFormatting sqref="BI4:IJ4">
    <cfRule type="cellIs" dxfId="12" priority="8" operator="equal">
      <formula>"CAS"</formula>
    </cfRule>
    <cfRule type="cellIs" dxfId="11" priority="9" operator="equal">
      <formula>"RTT"</formula>
    </cfRule>
    <cfRule type="cellIs" dxfId="10" priority="10" operator="equal">
      <formula>"CF"</formula>
    </cfRule>
    <cfRule type="cellIs" dxfId="9" priority="11" operator="equal">
      <formula>"CA"</formula>
    </cfRule>
    <cfRule type="expression" dxfId="8" priority="12">
      <formula>BI$6&gt;$AG1048141</formula>
    </cfRule>
    <cfRule type="expression" dxfId="7" priority="13">
      <formula>WEEKDAY(DATE(AN+IF(#REF!="DECEMBRE",1,0),MONTH(DATE(AN,VLOOKUP(#REF!,$BO$6:$BP$17,2,FALSE),1)),BI$6),2)&gt;5</formula>
    </cfRule>
  </conditionalFormatting>
  <conditionalFormatting sqref="IN5:IQ5">
    <cfRule type="cellIs" dxfId="6" priority="1" operator="equal">
      <formula>"0 CF"</formula>
    </cfRule>
    <cfRule type="cellIs" dxfId="5" priority="2" operator="equal">
      <formula>"0 CAS"</formula>
    </cfRule>
    <cfRule type="cellIs" dxfId="4" priority="3" operator="equal">
      <formula>"0 RTT"</formula>
    </cfRule>
    <cfRule type="cellIs" dxfId="3" priority="4" operator="equal">
      <formula>"0 CA"</formula>
    </cfRule>
    <cfRule type="cellIs" dxfId="2" priority="5" operator="equal">
      <formula>"RTT"</formula>
    </cfRule>
    <cfRule type="cellIs" dxfId="1" priority="6" operator="equal">
      <formula>"CF"</formula>
    </cfRule>
    <cfRule type="cellIs" dxfId="0" priority="7" operator="equal">
      <formula>"CA"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FCB7D-D6B7-4344-A1E6-4F33E9F8E901}">
  <dimension ref="A1"/>
  <sheetViews>
    <sheetView tabSelected="1"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2025-10-28T22:06:41Z</dcterms:created>
  <dcterms:modified xsi:type="dcterms:W3CDTF">2025-10-29T09:25:49Z</dcterms:modified>
</cp:coreProperties>
</file>