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60" windowWidth="22116" windowHeight="9000" activeTab="1"/>
  </bookViews>
  <sheets>
    <sheet name="LISTES" sheetId="3" r:id="rId1"/>
    <sheet name="MODELISATION" sheetId="4" r:id="rId2"/>
  </sheets>
  <definedNames>
    <definedName name="_xlnm._FilterDatabase" localSheetId="1" hidden="1">MODELISATION!$A$1:$A$76</definedName>
    <definedName name="Employés">LISTES!$A$67:$A$110</definedName>
    <definedName name="Mineurs">LISTES!$D$1:$D$18</definedName>
  </definedNames>
  <calcPr calcId="145621"/>
</workbook>
</file>

<file path=xl/calcChain.xml><?xml version="1.0" encoding="utf-8"?>
<calcChain xmlns="http://schemas.openxmlformats.org/spreadsheetml/2006/main">
  <c r="J76" i="4" l="1"/>
  <c r="K76" i="4"/>
  <c r="L76" i="4"/>
  <c r="I76" i="4"/>
  <c r="E12" i="4"/>
  <c r="F12" i="4"/>
  <c r="G12" i="4"/>
  <c r="H12" i="4"/>
  <c r="E15" i="4"/>
  <c r="F15" i="4"/>
  <c r="G15" i="4"/>
  <c r="H15" i="4"/>
  <c r="E17" i="4"/>
  <c r="F17" i="4"/>
  <c r="G17" i="4"/>
  <c r="H17" i="4"/>
  <c r="E27" i="4"/>
  <c r="F27" i="4"/>
  <c r="G27" i="4"/>
  <c r="H27" i="4"/>
  <c r="E40" i="4"/>
  <c r="F40" i="4"/>
  <c r="G40" i="4"/>
  <c r="H40" i="4"/>
  <c r="E33" i="4"/>
  <c r="F33" i="4"/>
  <c r="G33" i="4"/>
  <c r="H33" i="4"/>
  <c r="E18" i="4"/>
  <c r="F18" i="4"/>
  <c r="G18" i="4"/>
  <c r="H18" i="4"/>
  <c r="E16" i="4"/>
  <c r="F16" i="4"/>
  <c r="G16" i="4"/>
  <c r="H16" i="4"/>
  <c r="E65" i="4"/>
  <c r="F65" i="4"/>
  <c r="G65" i="4"/>
  <c r="H65" i="4"/>
  <c r="E11" i="4"/>
  <c r="F11" i="4"/>
  <c r="G11" i="4"/>
  <c r="H11" i="4"/>
  <c r="E8" i="4"/>
  <c r="F8" i="4"/>
  <c r="G8" i="4"/>
  <c r="H8" i="4"/>
  <c r="E7" i="4"/>
  <c r="F7" i="4"/>
  <c r="G7" i="4"/>
  <c r="H7" i="4"/>
  <c r="E22" i="4"/>
  <c r="F22" i="4"/>
  <c r="G22" i="4"/>
  <c r="H22" i="4"/>
  <c r="E3" i="4"/>
  <c r="F3" i="4"/>
  <c r="G3" i="4"/>
  <c r="H3" i="4"/>
  <c r="E49" i="4"/>
  <c r="F49" i="4"/>
  <c r="G49" i="4"/>
  <c r="H49" i="4"/>
  <c r="E46" i="4"/>
  <c r="F46" i="4"/>
  <c r="G46" i="4"/>
  <c r="H46" i="4"/>
  <c r="E54" i="4"/>
  <c r="F54" i="4"/>
  <c r="G54" i="4"/>
  <c r="H54" i="4"/>
  <c r="E42" i="4"/>
  <c r="F42" i="4"/>
  <c r="G42" i="4"/>
  <c r="H42" i="4"/>
  <c r="E41" i="4"/>
  <c r="F41" i="4"/>
  <c r="G41" i="4"/>
  <c r="H41" i="4"/>
  <c r="E37" i="4"/>
  <c r="F37" i="4"/>
  <c r="G37" i="4"/>
  <c r="H37" i="4"/>
  <c r="E13" i="4"/>
  <c r="F13" i="4"/>
  <c r="G13" i="4"/>
  <c r="H13" i="4"/>
  <c r="E38" i="4"/>
  <c r="F38" i="4"/>
  <c r="G38" i="4"/>
  <c r="H38" i="4"/>
  <c r="E36" i="4"/>
  <c r="F36" i="4"/>
  <c r="G36" i="4"/>
  <c r="H36" i="4"/>
  <c r="E34" i="4"/>
  <c r="F34" i="4"/>
  <c r="G34" i="4"/>
  <c r="H34" i="4"/>
  <c r="E32" i="4"/>
  <c r="F32" i="4"/>
  <c r="G32" i="4"/>
  <c r="H32" i="4"/>
  <c r="E10" i="4"/>
  <c r="F10" i="4"/>
  <c r="G10" i="4"/>
  <c r="H10" i="4"/>
  <c r="E28" i="4"/>
  <c r="F28" i="4"/>
  <c r="G28" i="4"/>
  <c r="H28" i="4"/>
  <c r="E25" i="4"/>
  <c r="F25" i="4"/>
  <c r="G25" i="4"/>
  <c r="H25" i="4"/>
  <c r="E23" i="4"/>
  <c r="F23" i="4"/>
  <c r="G23" i="4"/>
  <c r="H23" i="4"/>
  <c r="E6" i="4"/>
  <c r="F6" i="4"/>
  <c r="G6" i="4"/>
  <c r="H6" i="4"/>
  <c r="E4" i="4"/>
  <c r="F4" i="4"/>
  <c r="G4" i="4"/>
  <c r="H4" i="4"/>
  <c r="E21" i="4"/>
  <c r="F21" i="4"/>
  <c r="G21" i="4"/>
  <c r="H21" i="4"/>
  <c r="E19" i="4"/>
  <c r="F19" i="4"/>
  <c r="G19" i="4"/>
  <c r="H19" i="4"/>
  <c r="E48" i="4"/>
  <c r="F48" i="4"/>
  <c r="G48" i="4"/>
  <c r="H48" i="4"/>
  <c r="E43" i="4"/>
  <c r="F43" i="4"/>
  <c r="G43" i="4"/>
  <c r="H43" i="4"/>
  <c r="E35" i="4"/>
  <c r="F35" i="4"/>
  <c r="G35" i="4"/>
  <c r="H35" i="4"/>
  <c r="E30" i="4"/>
  <c r="F30" i="4"/>
  <c r="G30" i="4"/>
  <c r="H30" i="4"/>
  <c r="E29" i="4"/>
  <c r="F29" i="4"/>
  <c r="G29" i="4"/>
  <c r="H29" i="4"/>
  <c r="E24" i="4"/>
  <c r="F24" i="4"/>
  <c r="G24" i="4"/>
  <c r="H24" i="4"/>
  <c r="E47" i="4"/>
  <c r="F47" i="4"/>
  <c r="G47" i="4"/>
  <c r="H47" i="4"/>
  <c r="E44" i="4"/>
  <c r="F44" i="4"/>
  <c r="G44" i="4"/>
  <c r="H44" i="4"/>
  <c r="E14" i="4"/>
  <c r="F14" i="4"/>
  <c r="G14" i="4"/>
  <c r="H14" i="4"/>
  <c r="E39" i="4"/>
  <c r="F39" i="4"/>
  <c r="G39" i="4"/>
  <c r="H39" i="4"/>
  <c r="E31" i="4"/>
  <c r="F31" i="4"/>
  <c r="G31" i="4"/>
  <c r="H31" i="4"/>
  <c r="E9" i="4"/>
  <c r="F9" i="4"/>
  <c r="G9" i="4"/>
  <c r="H9" i="4"/>
  <c r="E26" i="4"/>
  <c r="F26" i="4"/>
  <c r="G26" i="4"/>
  <c r="H26" i="4"/>
  <c r="E5" i="4"/>
  <c r="F5" i="4"/>
  <c r="G5" i="4"/>
  <c r="H5" i="4"/>
  <c r="E20" i="4"/>
  <c r="F20" i="4"/>
  <c r="G20" i="4"/>
  <c r="H20" i="4"/>
  <c r="E50" i="4"/>
  <c r="F50" i="4"/>
  <c r="G50" i="4"/>
  <c r="H50" i="4"/>
  <c r="F45" i="4"/>
  <c r="G45" i="4"/>
  <c r="H45" i="4"/>
  <c r="E45" i="4"/>
  <c r="D41" i="4" l="1"/>
  <c r="C41" i="4" s="1"/>
  <c r="D49" i="4"/>
  <c r="C49" i="4" s="1"/>
  <c r="D18" i="4"/>
  <c r="C18" i="4" s="1"/>
  <c r="D17" i="4"/>
  <c r="C17" i="4" s="1"/>
  <c r="D45" i="4"/>
  <c r="C45" i="4" s="1"/>
  <c r="D20" i="4"/>
  <c r="C20" i="4" s="1"/>
  <c r="D31" i="4"/>
  <c r="C31" i="4" s="1"/>
  <c r="D47" i="4"/>
  <c r="C47" i="4" s="1"/>
  <c r="D30" i="4"/>
  <c r="C30" i="4" s="1"/>
  <c r="D19" i="4"/>
  <c r="C19" i="4" s="1"/>
  <c r="D23" i="4"/>
  <c r="C23" i="4" s="1"/>
  <c r="D36" i="4"/>
  <c r="C36" i="4" s="1"/>
  <c r="D28" i="4"/>
  <c r="C28" i="4" s="1"/>
  <c r="D3" i="4"/>
  <c r="C3" i="4" s="1"/>
  <c r="D7" i="4"/>
  <c r="C7" i="4" s="1"/>
  <c r="D11" i="4"/>
  <c r="C11" i="4" s="1"/>
  <c r="D50" i="4"/>
  <c r="C50" i="4" s="1"/>
  <c r="D38" i="4"/>
  <c r="C38" i="4" s="1"/>
  <c r="D37" i="4"/>
  <c r="C37" i="4" s="1"/>
  <c r="D42" i="4"/>
  <c r="C42" i="4" s="1"/>
  <c r="D46" i="4"/>
  <c r="C46" i="4" s="1"/>
  <c r="D22" i="4"/>
  <c r="C22" i="4" s="1"/>
  <c r="D65" i="4"/>
  <c r="C65" i="4" s="1"/>
  <c r="D40" i="4"/>
  <c r="C40" i="4" s="1"/>
  <c r="D12" i="4"/>
  <c r="C12" i="4" s="1"/>
  <c r="D16" i="4"/>
  <c r="C16" i="4" s="1"/>
  <c r="D33" i="4"/>
  <c r="C33" i="4" s="1"/>
  <c r="D27" i="4"/>
  <c r="C27" i="4" s="1"/>
  <c r="D15" i="4"/>
  <c r="C15" i="4" s="1"/>
  <c r="I1" i="4"/>
  <c r="D9" i="4"/>
  <c r="C9" i="4" s="1"/>
  <c r="D39" i="4"/>
  <c r="C39" i="4" s="1"/>
  <c r="D44" i="4"/>
  <c r="C44" i="4" s="1"/>
  <c r="D29" i="4"/>
  <c r="C29" i="4" s="1"/>
  <c r="D35" i="4"/>
  <c r="C35" i="4" s="1"/>
  <c r="D48" i="4"/>
  <c r="C48" i="4" s="1"/>
  <c r="D21" i="4"/>
  <c r="C21" i="4" s="1"/>
  <c r="D6" i="4"/>
  <c r="C6" i="4" s="1"/>
  <c r="D25" i="4"/>
  <c r="C25" i="4" s="1"/>
  <c r="D32" i="4"/>
  <c r="C32" i="4" s="1"/>
  <c r="D8" i="4"/>
  <c r="C8" i="4" s="1"/>
  <c r="D5" i="4"/>
  <c r="C5" i="4" s="1"/>
  <c r="D26" i="4"/>
  <c r="C26" i="4" s="1"/>
  <c r="D14" i="4"/>
  <c r="C14" i="4" s="1"/>
  <c r="D24" i="4"/>
  <c r="C24" i="4" s="1"/>
  <c r="D43" i="4"/>
  <c r="C43" i="4" s="1"/>
  <c r="D4" i="4"/>
  <c r="C4" i="4" s="1"/>
  <c r="D10" i="4"/>
  <c r="C10" i="4" s="1"/>
  <c r="D34" i="4"/>
  <c r="C34" i="4" s="1"/>
  <c r="D13" i="4"/>
  <c r="C13" i="4" s="1"/>
  <c r="D54" i="4"/>
  <c r="C54" i="4" s="1"/>
</calcChain>
</file>

<file path=xl/sharedStrings.xml><?xml version="1.0" encoding="utf-8"?>
<sst xmlns="http://schemas.openxmlformats.org/spreadsheetml/2006/main" count="180" uniqueCount="113">
  <si>
    <t>Noms</t>
  </si>
  <si>
    <t>Informations supplémentaires</t>
  </si>
  <si>
    <t>Retour prévu</t>
  </si>
  <si>
    <t>Départ</t>
  </si>
  <si>
    <t>Retour</t>
  </si>
  <si>
    <t>Entre</t>
  </si>
  <si>
    <t>Sort</t>
  </si>
  <si>
    <t>Entrée</t>
  </si>
  <si>
    <t>Sortie</t>
  </si>
  <si>
    <t>Entrée 2</t>
  </si>
  <si>
    <t>Sortie 2</t>
  </si>
  <si>
    <t>Présent</t>
  </si>
  <si>
    <t>TT</t>
  </si>
  <si>
    <t>entrée</t>
  </si>
  <si>
    <t>Ent2</t>
  </si>
  <si>
    <t>Sort3</t>
  </si>
  <si>
    <t>O</t>
  </si>
  <si>
    <t>M</t>
  </si>
  <si>
    <t>A</t>
  </si>
  <si>
    <t>G</t>
  </si>
  <si>
    <t>P</t>
  </si>
  <si>
    <t>D</t>
  </si>
  <si>
    <t>H</t>
  </si>
  <si>
    <t>Visiteurs</t>
  </si>
  <si>
    <t>AGENDA DU JOUR</t>
  </si>
  <si>
    <t>Mineurs</t>
  </si>
  <si>
    <t>INFOS DIVERS</t>
  </si>
  <si>
    <t>VELOS</t>
  </si>
  <si>
    <t>Utilisation des vélos</t>
  </si>
  <si>
    <t>Raccourcis document 1</t>
  </si>
  <si>
    <t>Raccourcis document 2</t>
  </si>
  <si>
    <t>NOTES DU JOUR</t>
  </si>
  <si>
    <t>Téléphoes récurrents</t>
  </si>
  <si>
    <t>Ambareesh</t>
  </si>
  <si>
    <t>Anastasia</t>
  </si>
  <si>
    <t>Anatole</t>
  </si>
  <si>
    <t>Anna</t>
  </si>
  <si>
    <t>Anne-Marie Nom a rallomge 2</t>
  </si>
  <si>
    <t>Antoine</t>
  </si>
  <si>
    <t>Carla</t>
  </si>
  <si>
    <t>Caroline</t>
  </si>
  <si>
    <t>Christian</t>
  </si>
  <si>
    <t>Christophe</t>
  </si>
  <si>
    <t>Eudebert</t>
  </si>
  <si>
    <t>Evelyne</t>
  </si>
  <si>
    <t>Felipe</t>
  </si>
  <si>
    <t>Franky</t>
  </si>
  <si>
    <t>Frederick</t>
  </si>
  <si>
    <t>Geneviève</t>
  </si>
  <si>
    <t>Giordanna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</si>
  <si>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</si>
  <si>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</si>
  <si>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</si>
  <si>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</si>
  <si>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</si>
  <si>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</si>
  <si>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</si>
  <si>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</si>
  <si>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</si>
  <si>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</si>
  <si>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</si>
  <si>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</si>
  <si>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</si>
  <si>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</si>
  <si>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</si>
  <si>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</si>
  <si>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</si>
  <si>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</si>
  <si>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</si>
  <si>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</si>
  <si>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Pierre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</si>
  <si>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</si>
  <si>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</si>
  <si>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</si>
  <si>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</si>
  <si>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</si>
  <si>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</si>
  <si>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</si>
  <si>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</si>
  <si>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</si>
  <si>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</si>
  <si>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Amba</t>
  </si>
  <si>
    <t>Anatolus</t>
  </si>
  <si>
    <t>Anna-filipa</t>
  </si>
  <si>
    <t>Carmen</t>
  </si>
  <si>
    <t>Antonio</t>
  </si>
  <si>
    <t>Silpa</t>
  </si>
  <si>
    <t>Carlotta</t>
  </si>
  <si>
    <t>Gonzo</t>
  </si>
  <si>
    <t>Walter</t>
  </si>
  <si>
    <t>Mikael</t>
  </si>
  <si>
    <t>Eugésippe</t>
  </si>
  <si>
    <t>Stanislas</t>
  </si>
  <si>
    <t>Vélo 1</t>
  </si>
  <si>
    <t>Vélo 2</t>
  </si>
  <si>
    <t>Vélo 3</t>
  </si>
  <si>
    <t>Vélo 4</t>
  </si>
  <si>
    <t>Vélo 5</t>
  </si>
  <si>
    <t>Vélo 6</t>
  </si>
  <si>
    <t>Vélo 7</t>
  </si>
  <si>
    <t>Vélo 8</t>
  </si>
  <si>
    <t>Vélo E 9</t>
  </si>
  <si>
    <t>Vélo E 10</t>
  </si>
  <si>
    <t>Vélo E 11</t>
  </si>
  <si>
    <t>Vélo E 12</t>
  </si>
  <si>
    <t>Vélo E 13</t>
  </si>
  <si>
    <t>Vélo E 14</t>
  </si>
  <si>
    <t>Vélo E 15</t>
  </si>
  <si>
    <t>Vélo E 16</t>
  </si>
  <si>
    <t>Vélo E 17</t>
  </si>
  <si>
    <t>Joyeux drilles</t>
  </si>
  <si>
    <t>Jean-Michel</t>
  </si>
  <si>
    <t>Jean-Michel 2 dit "la purge"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</si>
</sst>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/mm&quot; h&quot;;@"/>
    <numFmt numFmtId="165" formatCode="[$-100C]ddd\ d\ mmm\ yy"/>
    <numFmt numFmtId="166" formatCode="[$-100C]dddd\ d\ mmm\ yy;@"/>
    <numFmt numFmtId="167" formatCode="[$-F800]dddd\,\ mmmm\ dd\,\ yyyy"/>
  </numFmts>
  <fonts count="1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  <font>
      <b/>
      <sz val="8"/>
      <name val="Arial"/>
      <family val="2"/>
    </font>
    <font>
      <b/>
      <sz val="16"/>
      <color theme="1"/>
      <name val="Arial"/>
      <family val="2"/>
    </font>
    <font>
      <b/>
      <sz val="10"/>
      <color theme="0" tint="-0.49998474074526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ECFE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E5EBFF"/>
        <bgColor indexed="64"/>
      </patternFill>
    </fill>
    <fill>
      <patternFill patternType="solid">
        <fgColor rgb="FFF7F9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dotted">
        <color theme="0" tint="-0.499984740745262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499984740745262"/>
      </left>
      <right/>
      <top style="thin">
        <color indexed="64"/>
      </top>
      <bottom style="hair">
        <color theme="0" tint="-0.14996795556505021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dotted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499984740745262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/>
      <right style="dotted">
        <color theme="0" tint="-0.499984740745262"/>
      </right>
      <top style="hair">
        <color theme="0" tint="-0.14996795556505021"/>
      </top>
      <bottom/>
      <diagonal/>
    </border>
    <border>
      <left style="dotted">
        <color theme="0" tint="-0.499984740745262"/>
      </left>
      <right/>
      <top style="hair">
        <color theme="0" tint="-0.14996795556505021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499984740745262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theme="0" tint="-0.14996795556505021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auto="1"/>
      </right>
      <top style="thin">
        <color indexed="64"/>
      </top>
      <bottom style="hair">
        <color theme="0" tint="-0.14996795556505021"/>
      </bottom>
      <diagonal/>
    </border>
    <border>
      <left/>
      <right style="dotted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auto="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dotted">
        <color theme="0" tint="-0.14996795556505021"/>
      </right>
      <top style="hair">
        <color theme="0" tint="-0.14996795556505021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hair">
        <color theme="0" tint="-0.14996795556505021"/>
      </top>
      <bottom/>
      <diagonal/>
    </border>
    <border>
      <left style="dotted">
        <color theme="0" tint="-0.14996795556505021"/>
      </left>
      <right style="dotted">
        <color auto="1"/>
      </right>
      <top style="hair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118">
    <xf numFmtId="0" fontId="0" fillId="0" borderId="0" xfId="0"/>
    <xf numFmtId="0" fontId="2" fillId="2" borderId="0" xfId="0" applyFont="1" applyFill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</xf>
    <xf numFmtId="20" fontId="1" fillId="3" borderId="6" xfId="0" applyNumberFormat="1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2" fillId="0" borderId="10" xfId="0" applyNumberFormat="1" applyFont="1" applyBorder="1" applyAlignment="1" applyProtection="1">
      <alignment vertical="center"/>
    </xf>
    <xf numFmtId="20" fontId="2" fillId="0" borderId="0" xfId="0" applyNumberFormat="1" applyFont="1" applyBorder="1" applyAlignment="1" applyProtection="1">
      <alignment vertical="center"/>
    </xf>
    <xf numFmtId="20" fontId="0" fillId="0" borderId="12" xfId="0" applyNumberFormat="1" applyBorder="1" applyAlignment="1" applyProtection="1">
      <alignment horizontal="center" vertical="center"/>
      <protection locked="0"/>
    </xf>
    <xf numFmtId="20" fontId="1" fillId="3" borderId="10" xfId="0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25" xfId="0" applyFont="1" applyFill="1" applyBorder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5" fillId="7" borderId="10" xfId="0" applyFont="1" applyFill="1" applyBorder="1" applyAlignment="1">
      <alignment horizontal="left" vertical="center"/>
    </xf>
    <xf numFmtId="20" fontId="0" fillId="0" borderId="23" xfId="0" applyNumberForma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" fillId="0" borderId="0" xfId="0" applyFont="1"/>
    <xf numFmtId="0" fontId="11" fillId="3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6" borderId="10" xfId="0" applyFont="1" applyFill="1" applyBorder="1" applyAlignment="1">
      <alignment horizontal="left" vertical="center"/>
    </xf>
    <xf numFmtId="20" fontId="0" fillId="8" borderId="22" xfId="0" applyNumberFormat="1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0" borderId="7" xfId="0" applyFill="1" applyBorder="1"/>
    <xf numFmtId="20" fontId="0" fillId="8" borderId="19" xfId="0" applyNumberFormat="1" applyFill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11" xfId="0" applyFill="1" applyBorder="1"/>
    <xf numFmtId="0" fontId="0" fillId="0" borderId="14" xfId="0" applyFill="1" applyBorder="1"/>
    <xf numFmtId="0" fontId="0" fillId="0" borderId="11" xfId="0" applyFill="1" applyBorder="1" applyAlignment="1" applyProtection="1">
      <alignment vertical="center"/>
      <protection locked="0"/>
    </xf>
    <xf numFmtId="0" fontId="0" fillId="0" borderId="14" xfId="0" applyFill="1" applyBorder="1" applyAlignment="1" applyProtection="1">
      <alignment vertical="center"/>
      <protection locked="0"/>
    </xf>
    <xf numFmtId="0" fontId="5" fillId="9" borderId="3" xfId="0" applyFont="1" applyFill="1" applyBorder="1" applyAlignment="1" applyProtection="1">
      <alignment vertical="center"/>
    </xf>
    <xf numFmtId="0" fontId="5" fillId="9" borderId="4" xfId="0" applyFont="1" applyFill="1" applyBorder="1" applyAlignment="1" applyProtection="1">
      <alignment horizontal="left" vertical="center"/>
    </xf>
    <xf numFmtId="0" fontId="5" fillId="9" borderId="4" xfId="0" applyFont="1" applyFill="1" applyBorder="1" applyAlignment="1" applyProtection="1">
      <alignment vertical="center"/>
    </xf>
    <xf numFmtId="0" fontId="0" fillId="10" borderId="29" xfId="0" applyFill="1" applyBorder="1" applyAlignment="1" applyProtection="1">
      <alignment vertical="center"/>
      <protection locked="0"/>
    </xf>
    <xf numFmtId="0" fontId="0" fillId="10" borderId="30" xfId="0" applyFill="1" applyBorder="1" applyAlignment="1" applyProtection="1">
      <alignment vertical="center"/>
      <protection locked="0"/>
    </xf>
    <xf numFmtId="20" fontId="0" fillId="10" borderId="12" xfId="0" applyNumberFormat="1" applyFill="1" applyBorder="1" applyAlignment="1" applyProtection="1">
      <alignment horizontal="center" vertical="center"/>
      <protection locked="0"/>
    </xf>
    <xf numFmtId="20" fontId="0" fillId="10" borderId="13" xfId="0" applyNumberFormat="1" applyFill="1" applyBorder="1" applyAlignment="1" applyProtection="1">
      <alignment horizontal="center" vertical="center"/>
      <protection locked="0"/>
    </xf>
    <xf numFmtId="0" fontId="5" fillId="11" borderId="4" xfId="0" applyFont="1" applyFill="1" applyBorder="1" applyAlignment="1" applyProtection="1">
      <alignment horizontal="left" vertical="center"/>
    </xf>
    <xf numFmtId="0" fontId="5" fillId="11" borderId="4" xfId="0" applyFont="1" applyFill="1" applyBorder="1" applyAlignment="1" applyProtection="1">
      <alignment horizontal="center" vertical="center"/>
    </xf>
    <xf numFmtId="0" fontId="5" fillId="11" borderId="17" xfId="0" applyFont="1" applyFill="1" applyBorder="1" applyAlignment="1" applyProtection="1">
      <alignment horizontal="center" vertical="center"/>
    </xf>
    <xf numFmtId="0" fontId="5" fillId="11" borderId="3" xfId="0" applyFont="1" applyFill="1" applyBorder="1" applyAlignment="1" applyProtection="1">
      <alignment vertical="center"/>
    </xf>
    <xf numFmtId="0" fontId="0" fillId="12" borderId="7" xfId="0" applyFill="1" applyBorder="1" applyAlignment="1" applyProtection="1">
      <alignment vertical="center"/>
      <protection locked="0"/>
    </xf>
    <xf numFmtId="20" fontId="0" fillId="12" borderId="19" xfId="0" applyNumberFormat="1" applyFill="1" applyBorder="1" applyAlignment="1" applyProtection="1">
      <alignment vertical="center"/>
      <protection locked="0"/>
    </xf>
    <xf numFmtId="20" fontId="0" fillId="12" borderId="20" xfId="0" applyNumberFormat="1" applyFill="1" applyBorder="1" applyAlignment="1" applyProtection="1">
      <alignment vertical="center"/>
      <protection locked="0"/>
    </xf>
    <xf numFmtId="20" fontId="0" fillId="12" borderId="8" xfId="0" applyNumberFormat="1" applyFill="1" applyBorder="1" applyAlignment="1" applyProtection="1">
      <alignment vertical="center"/>
      <protection locked="0"/>
    </xf>
    <xf numFmtId="164" fontId="0" fillId="12" borderId="9" xfId="0" applyNumberFormat="1" applyFill="1" applyBorder="1" applyAlignment="1" applyProtection="1">
      <alignment vertical="center"/>
      <protection locked="0"/>
    </xf>
    <xf numFmtId="0" fontId="0" fillId="12" borderId="11" xfId="0" applyFill="1" applyBorder="1" applyAlignment="1" applyProtection="1">
      <alignment vertical="center"/>
      <protection locked="0"/>
    </xf>
    <xf numFmtId="20" fontId="0" fillId="12" borderId="22" xfId="0" applyNumberFormat="1" applyFill="1" applyBorder="1" applyAlignment="1" applyProtection="1">
      <alignment vertical="center"/>
      <protection locked="0"/>
    </xf>
    <xf numFmtId="20" fontId="0" fillId="12" borderId="23" xfId="0" applyNumberFormat="1" applyFill="1" applyBorder="1" applyAlignment="1" applyProtection="1">
      <alignment vertical="center"/>
      <protection locked="0"/>
    </xf>
    <xf numFmtId="20" fontId="0" fillId="12" borderId="12" xfId="0" applyNumberFormat="1" applyFill="1" applyBorder="1" applyAlignment="1" applyProtection="1">
      <alignment vertical="center"/>
      <protection locked="0"/>
    </xf>
    <xf numFmtId="164" fontId="0" fillId="12" borderId="13" xfId="0" applyNumberFormat="1" applyFill="1" applyBorder="1" applyAlignment="1" applyProtection="1">
      <alignment vertical="center"/>
      <protection locked="0"/>
    </xf>
    <xf numFmtId="0" fontId="0" fillId="13" borderId="11" xfId="0" applyFill="1" applyBorder="1" applyAlignment="1" applyProtection="1">
      <alignment vertical="center"/>
      <protection locked="0"/>
    </xf>
    <xf numFmtId="20" fontId="0" fillId="13" borderId="22" xfId="0" applyNumberFormat="1" applyFill="1" applyBorder="1" applyAlignment="1" applyProtection="1">
      <alignment vertical="center"/>
      <protection locked="0"/>
    </xf>
    <xf numFmtId="20" fontId="0" fillId="13" borderId="23" xfId="0" applyNumberFormat="1" applyFill="1" applyBorder="1" applyAlignment="1" applyProtection="1">
      <alignment vertical="center"/>
      <protection locked="0"/>
    </xf>
    <xf numFmtId="20" fontId="0" fillId="13" borderId="12" xfId="0" applyNumberFormat="1" applyFill="1" applyBorder="1" applyAlignment="1" applyProtection="1">
      <alignment vertical="center"/>
      <protection locked="0"/>
    </xf>
    <xf numFmtId="164" fontId="0" fillId="13" borderId="13" xfId="0" applyNumberFormat="1" applyFill="1" applyBorder="1" applyAlignment="1" applyProtection="1">
      <alignment vertical="center"/>
      <protection locked="0"/>
    </xf>
    <xf numFmtId="0" fontId="0" fillId="13" borderId="26" xfId="0" applyFill="1" applyBorder="1" applyAlignment="1" applyProtection="1">
      <alignment vertical="center"/>
      <protection locked="0"/>
    </xf>
    <xf numFmtId="0" fontId="0" fillId="13" borderId="27" xfId="0" applyFill="1" applyBorder="1" applyAlignment="1" applyProtection="1">
      <alignment vertical="center"/>
      <protection locked="0"/>
    </xf>
    <xf numFmtId="20" fontId="0" fillId="13" borderId="8" xfId="0" applyNumberFormat="1" applyFill="1" applyBorder="1" applyAlignment="1" applyProtection="1">
      <alignment horizontal="center" vertical="center"/>
      <protection locked="0"/>
    </xf>
    <xf numFmtId="20" fontId="0" fillId="13" borderId="9" xfId="0" applyNumberFormat="1" applyFill="1" applyBorder="1" applyAlignment="1" applyProtection="1">
      <alignment horizontal="center" vertical="center"/>
      <protection locked="0"/>
    </xf>
    <xf numFmtId="0" fontId="0" fillId="13" borderId="29" xfId="0" applyFill="1" applyBorder="1"/>
    <xf numFmtId="0" fontId="0" fillId="13" borderId="30" xfId="0" applyFill="1" applyBorder="1" applyAlignment="1" applyProtection="1">
      <alignment vertical="center"/>
      <protection locked="0"/>
    </xf>
    <xf numFmtId="20" fontId="0" fillId="13" borderId="12" xfId="0" applyNumberFormat="1" applyFill="1" applyBorder="1" applyAlignment="1" applyProtection="1">
      <alignment horizontal="center" vertical="center"/>
      <protection locked="0"/>
    </xf>
    <xf numFmtId="20" fontId="0" fillId="13" borderId="13" xfId="0" applyNumberFormat="1" applyFill="1" applyBorder="1" applyAlignment="1" applyProtection="1">
      <alignment horizontal="center" vertical="center"/>
      <protection locked="0"/>
    </xf>
    <xf numFmtId="0" fontId="0" fillId="13" borderId="29" xfId="0" applyFill="1" applyBorder="1" applyAlignment="1" applyProtection="1">
      <alignment vertical="center"/>
      <protection locked="0"/>
    </xf>
    <xf numFmtId="0" fontId="0" fillId="13" borderId="32" xfId="0" applyFill="1" applyBorder="1" applyAlignment="1" applyProtection="1">
      <alignment vertical="center"/>
      <protection locked="0"/>
    </xf>
    <xf numFmtId="0" fontId="0" fillId="13" borderId="33" xfId="0" applyFill="1" applyBorder="1" applyAlignment="1" applyProtection="1">
      <alignment vertical="center"/>
      <protection locked="0"/>
    </xf>
    <xf numFmtId="20" fontId="0" fillId="13" borderId="15" xfId="0" applyNumberFormat="1" applyFill="1" applyBorder="1" applyAlignment="1" applyProtection="1">
      <alignment horizontal="center" vertical="center"/>
      <protection locked="0"/>
    </xf>
    <xf numFmtId="20" fontId="0" fillId="13" borderId="16" xfId="0" applyNumberFormat="1" applyFill="1" applyBorder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vertical="top"/>
    </xf>
    <xf numFmtId="0" fontId="3" fillId="2" borderId="1" xfId="0" applyFont="1" applyFill="1" applyBorder="1" applyAlignment="1" applyProtection="1">
      <alignment horizontal="center" vertical="top"/>
    </xf>
    <xf numFmtId="0" fontId="4" fillId="2" borderId="1" xfId="0" applyFont="1" applyFill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left" vertical="top"/>
    </xf>
    <xf numFmtId="0" fontId="4" fillId="2" borderId="1" xfId="0" applyFont="1" applyFill="1" applyBorder="1" applyAlignment="1" applyProtection="1">
      <alignment horizontal="left" vertical="top"/>
      <protection locked="0"/>
    </xf>
    <xf numFmtId="0" fontId="3" fillId="2" borderId="2" xfId="0" applyFont="1" applyFill="1" applyBorder="1" applyAlignment="1" applyProtection="1">
      <alignment horizontal="center" vertical="top"/>
      <protection locked="0"/>
    </xf>
    <xf numFmtId="0" fontId="0" fillId="0" borderId="0" xfId="0" applyAlignment="1">
      <alignment vertical="top"/>
    </xf>
    <xf numFmtId="0" fontId="3" fillId="2" borderId="1" xfId="0" applyFont="1" applyFill="1" applyBorder="1" applyAlignment="1" applyProtection="1">
      <alignment horizontal="left"/>
    </xf>
    <xf numFmtId="167" fontId="3" fillId="2" borderId="1" xfId="0" applyNumberFormat="1" applyFont="1" applyFill="1" applyBorder="1" applyAlignment="1" applyProtection="1">
      <alignment horizontal="left"/>
    </xf>
    <xf numFmtId="166" fontId="12" fillId="2" borderId="1" xfId="0" applyNumberFormat="1" applyFont="1" applyFill="1" applyBorder="1" applyAlignment="1" applyProtection="1">
      <alignment horizontal="left" vertical="top"/>
    </xf>
    <xf numFmtId="165" fontId="7" fillId="2" borderId="2" xfId="0" applyNumberFormat="1" applyFont="1" applyFill="1" applyBorder="1" applyAlignment="1" applyProtection="1">
      <alignment horizontal="center" vertical="center"/>
      <protection locked="0"/>
    </xf>
    <xf numFmtId="20" fontId="1" fillId="3" borderId="0" xfId="0" applyNumberFormat="1" applyFont="1" applyFill="1" applyBorder="1" applyAlignment="1" applyProtection="1">
      <alignment vertical="center"/>
    </xf>
    <xf numFmtId="20" fontId="1" fillId="4" borderId="0" xfId="0" applyNumberFormat="1" applyFont="1" applyFill="1" applyBorder="1" applyAlignment="1" applyProtection="1">
      <alignment vertical="center"/>
    </xf>
    <xf numFmtId="20" fontId="13" fillId="0" borderId="0" xfId="0" applyNumberFormat="1" applyFont="1" applyBorder="1" applyAlignment="1" applyProtection="1">
      <alignment vertical="center"/>
    </xf>
    <xf numFmtId="20" fontId="13" fillId="0" borderId="0" xfId="0" applyNumberFormat="1" applyFont="1" applyFill="1" applyBorder="1" applyAlignment="1" applyProtection="1">
      <alignment vertical="center"/>
    </xf>
    <xf numFmtId="165" fontId="7" fillId="2" borderId="1" xfId="0" applyNumberFormat="1" applyFont="1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 wrapText="1"/>
      <protection locked="0"/>
    </xf>
    <xf numFmtId="0" fontId="0" fillId="4" borderId="10" xfId="0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5" fillId="9" borderId="18" xfId="0" applyFont="1" applyFill="1" applyBorder="1" applyAlignment="1" applyProtection="1">
      <alignment horizontal="center" vertical="center"/>
    </xf>
    <xf numFmtId="0" fontId="5" fillId="9" borderId="3" xfId="0" applyFont="1" applyFill="1" applyBorder="1" applyAlignment="1" applyProtection="1">
      <alignment horizontal="center" vertical="center"/>
    </xf>
    <xf numFmtId="0" fontId="0" fillId="0" borderId="35" xfId="0" applyBorder="1" applyAlignment="1">
      <alignment horizontal="center" wrapText="1"/>
    </xf>
    <xf numFmtId="20" fontId="5" fillId="13" borderId="27" xfId="0" applyNumberFormat="1" applyFont="1" applyFill="1" applyBorder="1" applyAlignment="1" applyProtection="1">
      <alignment horizontal="center" vertical="center"/>
    </xf>
    <xf numFmtId="0" fontId="5" fillId="13" borderId="28" xfId="0" applyFont="1" applyFill="1" applyBorder="1" applyAlignment="1" applyProtection="1">
      <alignment horizontal="center" vertical="center"/>
    </xf>
    <xf numFmtId="0" fontId="5" fillId="10" borderId="30" xfId="0" applyFont="1" applyFill="1" applyBorder="1" applyAlignment="1" applyProtection="1">
      <alignment horizontal="center" vertical="center"/>
    </xf>
    <xf numFmtId="0" fontId="5" fillId="10" borderId="31" xfId="0" applyFont="1" applyFill="1" applyBorder="1" applyAlignment="1" applyProtection="1">
      <alignment horizontal="center" vertical="center"/>
    </xf>
    <xf numFmtId="0" fontId="5" fillId="13" borderId="30" xfId="0" applyFont="1" applyFill="1" applyBorder="1" applyAlignment="1" applyProtection="1">
      <alignment horizontal="center" vertical="center"/>
    </xf>
    <xf numFmtId="0" fontId="5" fillId="13" borderId="31" xfId="0" applyFont="1" applyFill="1" applyBorder="1" applyAlignment="1" applyProtection="1">
      <alignment horizontal="center" vertical="center"/>
    </xf>
    <xf numFmtId="0" fontId="5" fillId="13" borderId="33" xfId="0" applyFont="1" applyFill="1" applyBorder="1" applyAlignment="1" applyProtection="1">
      <alignment horizontal="center" vertical="center"/>
    </xf>
    <xf numFmtId="0" fontId="5" fillId="13" borderId="34" xfId="0" applyFont="1" applyFill="1" applyBorder="1" applyAlignment="1" applyProtection="1">
      <alignment horizontal="center" vertical="center"/>
    </xf>
    <xf numFmtId="0" fontId="6" fillId="4" borderId="21" xfId="1" applyFill="1" applyBorder="1" applyAlignment="1" applyProtection="1">
      <alignment horizontal="center" vertical="center"/>
    </xf>
    <xf numFmtId="0" fontId="6" fillId="4" borderId="6" xfId="1" applyFill="1" applyBorder="1" applyAlignment="1" applyProtection="1">
      <alignment horizontal="center" vertical="center"/>
    </xf>
    <xf numFmtId="0" fontId="6" fillId="4" borderId="0" xfId="1" applyFill="1" applyBorder="1" applyAlignment="1" applyProtection="1">
      <alignment horizontal="center" vertical="center"/>
    </xf>
    <xf numFmtId="0" fontId="6" fillId="4" borderId="10" xfId="1" applyFill="1" applyBorder="1" applyAlignment="1" applyProtection="1">
      <alignment horizontal="center" vertical="center"/>
    </xf>
    <xf numFmtId="0" fontId="0" fillId="4" borderId="21" xfId="0" applyFill="1" applyBorder="1" applyAlignment="1" applyProtection="1">
      <alignment horizontal="left" vertical="center" wrapText="1"/>
      <protection locked="0"/>
    </xf>
    <xf numFmtId="0" fontId="0" fillId="4" borderId="6" xfId="0" applyFill="1" applyBorder="1" applyAlignment="1" applyProtection="1">
      <alignment horizontal="left" vertical="center" wrapText="1"/>
      <protection locked="0"/>
    </xf>
  </cellXfs>
  <cellStyles count="3">
    <cellStyle name="Lien hypertexte" xfId="1" builtinId="8"/>
    <cellStyle name="Normal" xfId="0" builtinId="0"/>
    <cellStyle name="Normal 2" xfId="2"/>
  </cellStyles>
  <dxfs count="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F7F9FF"/>
      <color rgb="FFE5EBFF"/>
      <color rgb="FFF9EBF4"/>
      <color rgb="FFFEF9F4"/>
      <color rgb="FFFFEBEB"/>
      <color rgb="FFFFFFFF"/>
      <color rgb="FFECFEF2"/>
      <color rgb="FFFFFFEF"/>
      <color rgb="FFE7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243840</xdr:colOff>
          <xdr:row>0</xdr:row>
          <xdr:rowOff>68580</xdr:rowOff>
        </xdr:from>
        <xdr:to>
          <xdr:col>10</xdr:col>
          <xdr:colOff>68580</xdr:colOff>
          <xdr:row>0</xdr:row>
          <xdr:rowOff>220980</xdr:rowOff>
        </xdr:to>
        <xdr:sp macro="" textlink="">
          <xdr:nvSpPr>
            <xdr:cNvPr id="4100" name="Label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Haut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</xdr:colOff>
          <xdr:row>0</xdr:row>
          <xdr:rowOff>68580</xdr:rowOff>
        </xdr:from>
        <xdr:to>
          <xdr:col>10</xdr:col>
          <xdr:colOff>381000</xdr:colOff>
          <xdr:row>0</xdr:row>
          <xdr:rowOff>205740</xdr:rowOff>
        </xdr:to>
        <xdr:sp macro="" textlink="">
          <xdr:nvSpPr>
            <xdr:cNvPr id="4101" name="Label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1340037</xdr:colOff>
          <xdr:row>0</xdr:row>
          <xdr:rowOff>287067</xdr:rowOff>
        </xdr:from>
        <xdr:to>
          <xdr:col>11</xdr:col>
          <xdr:colOff>467398</xdr:colOff>
          <xdr:row>0</xdr:row>
          <xdr:rowOff>745653</xdr:rowOff>
        </xdr:to>
        <xdr:grpSp>
          <xdr:nvGrpSpPr>
            <xdr:cNvPr id="6" name="Groupe 5"/>
            <xdr:cNvGrpSpPr/>
          </xdr:nvGrpSpPr>
          <xdr:grpSpPr>
            <a:xfrm>
              <a:off x="1515883" y="287067"/>
              <a:ext cx="2861999" cy="458586"/>
              <a:chOff x="142608" y="194952"/>
              <a:chExt cx="2861999" cy="458586"/>
            </a:xfrm>
          </xdr:grpSpPr>
          <xdr:sp macro="" textlink="">
            <xdr:nvSpPr>
              <xdr:cNvPr id="4098" name="Button 2" hidden="1">
                <a:extLst>
                  <a:ext uri="{63B3BB69-23CF-44E3-9099-C40C66FF867C}">
                    <a14:compatExt spid="_x0000_s4098"/>
                  </a:ext>
                </a:extLst>
              </xdr:cNvPr>
              <xdr:cNvSpPr/>
            </xdr:nvSpPr>
            <xdr:spPr>
              <a:xfrm>
                <a:off x="142608" y="209341"/>
                <a:ext cx="421676" cy="443801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A-Z</a:t>
                </a:r>
              </a:p>
            </xdr:txBody>
          </xdr:sp>
          <xdr:sp macro="" textlink="">
            <xdr:nvSpPr>
              <xdr:cNvPr id="4103" name="Button 7" hidden="1">
                <a:extLst>
                  <a:ext uri="{63B3BB69-23CF-44E3-9099-C40C66FF867C}">
                    <a14:compatExt spid="_x0000_s4103"/>
                  </a:ext>
                </a:extLst>
              </xdr:cNvPr>
              <xdr:cNvSpPr/>
            </xdr:nvSpPr>
            <xdr:spPr>
              <a:xfrm>
                <a:off x="2076884" y="212290"/>
                <a:ext cx="443578" cy="21515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OP</a:t>
                </a:r>
              </a:p>
            </xdr:txBody>
          </xdr:sp>
          <xdr:sp macro="" textlink="">
            <xdr:nvSpPr>
              <xdr:cNvPr id="4105" name="Button 9" hidden="1">
                <a:extLst>
                  <a:ext uri="{63B3BB69-23CF-44E3-9099-C40C66FF867C}">
                    <a14:compatExt spid="_x0000_s4105"/>
                  </a:ext>
                </a:extLst>
              </xdr:cNvPr>
              <xdr:cNvSpPr/>
            </xdr:nvSpPr>
            <xdr:spPr>
              <a:xfrm>
                <a:off x="2537213" y="212290"/>
                <a:ext cx="467394" cy="216049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</a:t>
                </a:r>
              </a:p>
            </xdr:txBody>
          </xdr:sp>
          <xdr:sp macro="" textlink="">
            <xdr:nvSpPr>
              <xdr:cNvPr id="4106" name="Button 10" hidden="1">
                <a:extLst>
                  <a:ext uri="{63B3BB69-23CF-44E3-9099-C40C66FF867C}">
                    <a14:compatExt spid="_x0000_s4106"/>
                  </a:ext>
                </a:extLst>
              </xdr:cNvPr>
              <xdr:cNvSpPr/>
            </xdr:nvSpPr>
            <xdr:spPr>
              <a:xfrm>
                <a:off x="1389998" y="438385"/>
                <a:ext cx="360501" cy="21515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ADM</a:t>
                </a:r>
              </a:p>
            </xdr:txBody>
          </xdr:sp>
          <xdr:sp macro="" textlink="">
            <xdr:nvSpPr>
              <xdr:cNvPr id="4107" name="Button 11" hidden="1">
                <a:extLst>
                  <a:ext uri="{63B3BB69-23CF-44E3-9099-C40C66FF867C}">
                    <a14:compatExt spid="_x0000_s4107"/>
                  </a:ext>
                </a:extLst>
              </xdr:cNvPr>
              <xdr:cNvSpPr/>
            </xdr:nvSpPr>
            <xdr:spPr>
              <a:xfrm>
                <a:off x="1776011" y="430012"/>
                <a:ext cx="367638" cy="21246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MSP</a:t>
                </a:r>
              </a:p>
            </xdr:txBody>
          </xdr:sp>
          <xdr:sp macro="" textlink="">
            <xdr:nvSpPr>
              <xdr:cNvPr id="4108" name="Button 12" hidden="1">
                <a:extLst>
                  <a:ext uri="{63B3BB69-23CF-44E3-9099-C40C66FF867C}">
                    <a14:compatExt spid="_x0000_s4108"/>
                  </a:ext>
                </a:extLst>
              </xdr:cNvPr>
              <xdr:cNvSpPr/>
            </xdr:nvSpPr>
            <xdr:spPr>
              <a:xfrm>
                <a:off x="2602491" y="438385"/>
                <a:ext cx="401164" cy="207084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H</a:t>
                </a:r>
              </a:p>
            </xdr:txBody>
          </xdr:sp>
          <xdr:sp macro="" textlink="">
            <xdr:nvSpPr>
              <xdr:cNvPr id="4109" name="Button 13" hidden="1">
                <a:extLst>
                  <a:ext uri="{63B3BB69-23CF-44E3-9099-C40C66FF867C}">
                    <a14:compatExt spid="_x0000_s4109"/>
                  </a:ext>
                </a:extLst>
              </xdr:cNvPr>
              <xdr:cNvSpPr/>
            </xdr:nvSpPr>
            <xdr:spPr>
              <a:xfrm>
                <a:off x="2162469" y="438385"/>
                <a:ext cx="424982" cy="209325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GARD</a:t>
                </a:r>
              </a:p>
            </xdr:txBody>
          </xdr:sp>
          <xdr:sp macro="" textlink="">
            <xdr:nvSpPr>
              <xdr:cNvPr id="4110" name="Button 14" hidden="1">
                <a:extLst>
                  <a:ext uri="{63B3BB69-23CF-44E3-9099-C40C66FF867C}">
                    <a14:compatExt spid="_x0000_s4110"/>
                  </a:ext>
                </a:extLst>
              </xdr:cNvPr>
              <xdr:cNvSpPr/>
            </xdr:nvSpPr>
            <xdr:spPr>
              <a:xfrm>
                <a:off x="1393272" y="203923"/>
                <a:ext cx="668766" cy="213360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TOUS</a:t>
                </a:r>
              </a:p>
            </xdr:txBody>
          </xdr:sp>
          <xdr:sp macro="" textlink="">
            <xdr:nvSpPr>
              <xdr:cNvPr id="4111" name="Button 15" hidden="1">
                <a:extLst>
                  <a:ext uri="{63B3BB69-23CF-44E3-9099-C40C66FF867C}">
                    <a14:compatExt spid="_x0000_s4111"/>
                  </a:ext>
                </a:extLst>
              </xdr:cNvPr>
              <xdr:cNvSpPr/>
            </xdr:nvSpPr>
            <xdr:spPr>
              <a:xfrm>
                <a:off x="576165" y="194952"/>
                <a:ext cx="772855" cy="224118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Présent AZ</a:t>
                </a:r>
              </a:p>
            </xdr:txBody>
          </xdr:sp>
          <xdr:sp macro="" textlink="">
            <xdr:nvSpPr>
              <xdr:cNvPr id="4112" name="Button 16" hidden="1">
                <a:extLst>
                  <a:ext uri="{63B3BB69-23CF-44E3-9099-C40C66FF867C}">
                    <a14:compatExt spid="_x0000_s4112"/>
                  </a:ext>
                </a:extLst>
              </xdr:cNvPr>
              <xdr:cNvSpPr/>
            </xdr:nvSpPr>
            <xdr:spPr>
              <a:xfrm>
                <a:off x="584689" y="437040"/>
                <a:ext cx="763450" cy="20753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Absent AZ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5.xml"/><Relationship Id="rId18" Type="http://schemas.openxmlformats.org/officeDocument/2006/relationships/ctrlProp" Target="../ctrlProps/ctrlProp10.xml"/><Relationship Id="rId3" Type="http://schemas.openxmlformats.org/officeDocument/2006/relationships/hyperlink" Target="../AppData/Tous" TargetMode="Externa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" Type="http://schemas.openxmlformats.org/officeDocument/2006/relationships/hyperlink" Target="../AppData/Tous" TargetMode="External"/><Relationship Id="rId16" Type="http://schemas.openxmlformats.org/officeDocument/2006/relationships/ctrlProp" Target="../ctrlProps/ctrlProp8.xml"/><Relationship Id="rId20" Type="http://schemas.openxmlformats.org/officeDocument/2006/relationships/ctrlProp" Target="../ctrlProps/ctrlProp12.xml"/><Relationship Id="rId1" Type="http://schemas.openxmlformats.org/officeDocument/2006/relationships/hyperlink" Target="../AppData/Tous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5" Type="http://schemas.openxmlformats.org/officeDocument/2006/relationships/hyperlink" Target="../AppData/Tous" TargetMode="External"/><Relationship Id="rId15" Type="http://schemas.openxmlformats.org/officeDocument/2006/relationships/ctrlProp" Target="../ctrlProps/ctrlProp7.xml"/><Relationship Id="rId10" Type="http://schemas.openxmlformats.org/officeDocument/2006/relationships/ctrlProp" Target="../ctrlProps/ctrlProp2.xml"/><Relationship Id="rId19" Type="http://schemas.openxmlformats.org/officeDocument/2006/relationships/ctrlProp" Target="../ctrlProps/ctrlProp11.xml"/><Relationship Id="rId4" Type="http://schemas.openxmlformats.org/officeDocument/2006/relationships/hyperlink" Target="../AppData/Tous" TargetMode="Externa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3"/>
  <sheetViews>
    <sheetView workbookViewId="0">
      <selection activeCell="B30" sqref="B30"/>
    </sheetView>
  </sheetViews>
  <sheetFormatPr baseColWidth="10" defaultRowHeight="13.2" x14ac:dyDescent="0.25"/>
  <cols>
    <col min="1" max="1" width="2.44140625" bestFit="1" customWidth="1"/>
    <col min="2" max="2" width="22" bestFit="1" customWidth="1"/>
  </cols>
  <sheetData>
    <row r="1" spans="1:4" x14ac:dyDescent="0.25">
      <c r="B1" t="s">
        <v>110</v>
      </c>
      <c r="D1" s="25" t="s">
        <v>25</v>
      </c>
    </row>
    <row r="2" spans="1:4" x14ac:dyDescent="0.25">
      <c r="A2" t="s">
        <v>16</v>
      </c>
      <c r="B2" t="s">
        <v>33</v>
      </c>
      <c r="D2" t="s">
        <v>93</v>
      </c>
    </row>
    <row r="3" spans="1:4" x14ac:dyDescent="0.25">
      <c r="A3" t="s">
        <v>17</v>
      </c>
      <c r="B3" t="s">
        <v>34</v>
      </c>
      <c r="D3" t="s">
        <v>94</v>
      </c>
    </row>
    <row r="4" spans="1:4" x14ac:dyDescent="0.25">
      <c r="A4" t="s">
        <v>18</v>
      </c>
      <c r="B4" t="s">
        <v>35</v>
      </c>
      <c r="D4" t="s">
        <v>95</v>
      </c>
    </row>
    <row r="5" spans="1:4" x14ac:dyDescent="0.25">
      <c r="A5" t="s">
        <v>16</v>
      </c>
      <c r="B5" t="s">
        <v>36</v>
      </c>
      <c r="D5" t="s">
        <v>96</v>
      </c>
    </row>
    <row r="6" spans="1:4" x14ac:dyDescent="0.25">
      <c r="A6" t="s">
        <v>19</v>
      </c>
      <c r="B6" t="s">
        <v>37</v>
      </c>
      <c r="D6" t="s">
        <v>97</v>
      </c>
    </row>
    <row r="7" spans="1:4" x14ac:dyDescent="0.25">
      <c r="A7" t="s">
        <v>16</v>
      </c>
      <c r="B7" t="s">
        <v>38</v>
      </c>
      <c r="D7" t="s">
        <v>98</v>
      </c>
    </row>
    <row r="8" spans="1:4" x14ac:dyDescent="0.25">
      <c r="A8" t="s">
        <v>19</v>
      </c>
      <c r="B8" t="s">
        <v>39</v>
      </c>
      <c r="D8" t="s">
        <v>99</v>
      </c>
    </row>
    <row r="9" spans="1:4" x14ac:dyDescent="0.25">
      <c r="A9" t="s">
        <v>18</v>
      </c>
      <c r="B9" t="s">
        <v>40</v>
      </c>
      <c r="D9" t="s">
        <v>100</v>
      </c>
    </row>
    <row r="10" spans="1:4" x14ac:dyDescent="0.25">
      <c r="A10" t="s">
        <v>19</v>
      </c>
      <c r="B10" t="s">
        <v>41</v>
      </c>
      <c r="D10" t="s">
        <v>101</v>
      </c>
    </row>
    <row r="11" spans="1:4" x14ac:dyDescent="0.25">
      <c r="A11" t="s">
        <v>19</v>
      </c>
      <c r="B11" t="s">
        <v>42</v>
      </c>
      <c r="D11" t="s">
        <v>102</v>
      </c>
    </row>
    <row r="12" spans="1:4" x14ac:dyDescent="0.25">
      <c r="A12" t="s">
        <v>20</v>
      </c>
      <c r="B12" t="s">
        <v>43</v>
      </c>
      <c r="D12" t="s">
        <v>103</v>
      </c>
    </row>
    <row r="13" spans="1:4" x14ac:dyDescent="0.25">
      <c r="A13" t="s">
        <v>22</v>
      </c>
      <c r="B13" t="s">
        <v>44</v>
      </c>
      <c r="D13" t="s">
        <v>104</v>
      </c>
    </row>
    <row r="14" spans="1:4" x14ac:dyDescent="0.25">
      <c r="A14" t="s">
        <v>16</v>
      </c>
      <c r="B14" t="s">
        <v>45</v>
      </c>
      <c r="D14" t="s">
        <v>105</v>
      </c>
    </row>
    <row r="15" spans="1:4" x14ac:dyDescent="0.25">
      <c r="A15" t="s">
        <v>18</v>
      </c>
      <c r="B15" t="s">
        <v>46</v>
      </c>
      <c r="D15" t="s">
        <v>106</v>
      </c>
    </row>
    <row r="16" spans="1:4" x14ac:dyDescent="0.25">
      <c r="A16" t="s">
        <v>20</v>
      </c>
      <c r="B16" t="s">
        <v>47</v>
      </c>
      <c r="D16" t="s">
        <v>107</v>
      </c>
    </row>
    <row r="17" spans="1:4" x14ac:dyDescent="0.25">
      <c r="A17" t="s">
        <v>17</v>
      </c>
      <c r="B17" t="s">
        <v>48</v>
      </c>
      <c r="D17" t="s">
        <v>108</v>
      </c>
    </row>
    <row r="18" spans="1:4" x14ac:dyDescent="0.25">
      <c r="A18" t="s">
        <v>21</v>
      </c>
      <c r="B18" t="s">
        <v>49</v>
      </c>
      <c r="D18" t="s">
        <v>109</v>
      </c>
    </row>
    <row r="19" spans="1:4" x14ac:dyDescent="0.25">
      <c r="A19" t="s">
        <v>18</v>
      </c>
      <c r="B19" t="s">
        <v>50</v>
      </c>
    </row>
    <row r="20" spans="1:4" x14ac:dyDescent="0.25">
      <c r="A20" t="s">
        <v>16</v>
      </c>
      <c r="B20" t="s">
        <v>51</v>
      </c>
    </row>
    <row r="21" spans="1:4" x14ac:dyDescent="0.25">
      <c r="A21" t="s">
        <v>16</v>
      </c>
      <c r="B21" t="s">
        <v>52</v>
      </c>
    </row>
    <row r="22" spans="1:4" x14ac:dyDescent="0.25">
      <c r="A22" t="s">
        <v>16</v>
      </c>
      <c r="B22" t="s">
        <v>53</v>
      </c>
    </row>
    <row r="23" spans="1:4" x14ac:dyDescent="0.25">
      <c r="A23" t="s">
        <v>20</v>
      </c>
      <c r="B23" t="s">
        <v>111</v>
      </c>
    </row>
    <row r="24" spans="1:4" x14ac:dyDescent="0.25">
      <c r="A24" t="s">
        <v>20</v>
      </c>
      <c r="B24" t="s">
        <v>112</v>
      </c>
    </row>
    <row r="25" spans="1:4" x14ac:dyDescent="0.25">
      <c r="A25" t="s">
        <v>22</v>
      </c>
      <c r="B25" t="s">
        <v>54</v>
      </c>
    </row>
    <row r="26" spans="1:4" x14ac:dyDescent="0.25">
      <c r="A26" t="s">
        <v>17</v>
      </c>
      <c r="B26" t="s">
        <v>55</v>
      </c>
    </row>
    <row r="27" spans="1:4" x14ac:dyDescent="0.25">
      <c r="A27" t="s">
        <v>16</v>
      </c>
      <c r="B27" t="s">
        <v>56</v>
      </c>
    </row>
    <row r="28" spans="1:4" x14ac:dyDescent="0.25">
      <c r="A28" t="s">
        <v>16</v>
      </c>
      <c r="B28" t="s">
        <v>57</v>
      </c>
    </row>
    <row r="29" spans="1:4" x14ac:dyDescent="0.25">
      <c r="A29" t="s">
        <v>16</v>
      </c>
      <c r="B29" t="s">
        <v>58</v>
      </c>
    </row>
    <row r="30" spans="1:4" x14ac:dyDescent="0.25">
      <c r="A30" t="s">
        <v>16</v>
      </c>
      <c r="B30" t="s">
        <v>59</v>
      </c>
    </row>
    <row r="31" spans="1:4" x14ac:dyDescent="0.25">
      <c r="A31" t="s">
        <v>22</v>
      </c>
      <c r="B31" t="s">
        <v>60</v>
      </c>
    </row>
    <row r="32" spans="1:4" x14ac:dyDescent="0.25">
      <c r="A32" t="s">
        <v>19</v>
      </c>
      <c r="B32" t="s">
        <v>61</v>
      </c>
    </row>
    <row r="33" spans="1:2" x14ac:dyDescent="0.25">
      <c r="A33" t="s">
        <v>16</v>
      </c>
      <c r="B33" t="s">
        <v>62</v>
      </c>
    </row>
    <row r="34" spans="1:2" x14ac:dyDescent="0.25">
      <c r="A34" t="s">
        <v>22</v>
      </c>
      <c r="B34" t="s">
        <v>63</v>
      </c>
    </row>
    <row r="35" spans="1:2" x14ac:dyDescent="0.25">
      <c r="A35" t="s">
        <v>17</v>
      </c>
      <c r="B35" t="s">
        <v>64</v>
      </c>
    </row>
    <row r="36" spans="1:2" x14ac:dyDescent="0.25">
      <c r="A36" t="s">
        <v>21</v>
      </c>
      <c r="B36" t="s">
        <v>65</v>
      </c>
    </row>
    <row r="37" spans="1:2" x14ac:dyDescent="0.25">
      <c r="A37" t="s">
        <v>20</v>
      </c>
      <c r="B37" t="s">
        <v>66</v>
      </c>
    </row>
    <row r="38" spans="1:2" x14ac:dyDescent="0.25">
      <c r="A38" t="s">
        <v>19</v>
      </c>
      <c r="B38" t="s">
        <v>67</v>
      </c>
    </row>
    <row r="39" spans="1:2" x14ac:dyDescent="0.25">
      <c r="A39" t="s">
        <v>17</v>
      </c>
      <c r="B39" t="s">
        <v>68</v>
      </c>
    </row>
    <row r="40" spans="1:2" x14ac:dyDescent="0.25">
      <c r="A40" t="s">
        <v>20</v>
      </c>
      <c r="B40" t="s">
        <v>69</v>
      </c>
    </row>
    <row r="41" spans="1:2" x14ac:dyDescent="0.25">
      <c r="A41" t="s">
        <v>18</v>
      </c>
      <c r="B41" t="s">
        <v>70</v>
      </c>
    </row>
    <row r="42" spans="1:2" x14ac:dyDescent="0.25">
      <c r="A42" t="s">
        <v>19</v>
      </c>
      <c r="B42" t="s">
        <v>71</v>
      </c>
    </row>
    <row r="43" spans="1:2" x14ac:dyDescent="0.25">
      <c r="A43" t="s">
        <v>16</v>
      </c>
      <c r="B43" t="s">
        <v>72</v>
      </c>
    </row>
    <row r="44" spans="1:2" x14ac:dyDescent="0.25">
      <c r="A44" t="s">
        <v>20</v>
      </c>
      <c r="B44" t="s">
        <v>73</v>
      </c>
    </row>
    <row r="45" spans="1:2" x14ac:dyDescent="0.25">
      <c r="A45" t="s">
        <v>18</v>
      </c>
      <c r="B45" t="s">
        <v>74</v>
      </c>
    </row>
    <row r="46" spans="1:2" x14ac:dyDescent="0.25">
      <c r="A46" t="s">
        <v>20</v>
      </c>
      <c r="B46" t="s">
        <v>75</v>
      </c>
    </row>
    <row r="47" spans="1:2" x14ac:dyDescent="0.25">
      <c r="A47" t="s">
        <v>22</v>
      </c>
      <c r="B47" t="s">
        <v>76</v>
      </c>
    </row>
    <row r="48" spans="1:2" x14ac:dyDescent="0.25">
      <c r="A48" t="s">
        <v>19</v>
      </c>
      <c r="B48" t="s">
        <v>77</v>
      </c>
    </row>
    <row r="49" spans="1:2" x14ac:dyDescent="0.25">
      <c r="A49" t="s">
        <v>22</v>
      </c>
      <c r="B49" t="s">
        <v>78</v>
      </c>
    </row>
    <row r="50" spans="1:2" x14ac:dyDescent="0.25">
      <c r="A50" t="s">
        <v>19</v>
      </c>
      <c r="B50" t="s">
        <v>79</v>
      </c>
    </row>
    <row r="51" spans="1:2" x14ac:dyDescent="0.25">
      <c r="A51" t="s">
        <v>17</v>
      </c>
      <c r="B51" t="s">
        <v>80</v>
      </c>
    </row>
    <row r="52" spans="1:2" x14ac:dyDescent="0.25">
      <c r="A52" t="s">
        <v>19</v>
      </c>
      <c r="B52" t="s">
        <v>81</v>
      </c>
    </row>
    <row r="53" spans="1:2" x14ac:dyDescent="0.25">
      <c r="A53" t="s">
        <v>18</v>
      </c>
      <c r="B53" t="s">
        <v>84</v>
      </c>
    </row>
    <row r="54" spans="1:2" x14ac:dyDescent="0.25">
      <c r="A54" t="s">
        <v>20</v>
      </c>
      <c r="B54" t="s">
        <v>82</v>
      </c>
    </row>
    <row r="55" spans="1:2" x14ac:dyDescent="0.25">
      <c r="A55" t="s">
        <v>16</v>
      </c>
      <c r="B55" t="s">
        <v>83</v>
      </c>
    </row>
    <row r="56" spans="1:2" x14ac:dyDescent="0.25">
      <c r="A56" t="s">
        <v>18</v>
      </c>
      <c r="B56" t="s">
        <v>85</v>
      </c>
    </row>
    <row r="57" spans="1:2" x14ac:dyDescent="0.25">
      <c r="A57" t="s">
        <v>22</v>
      </c>
      <c r="B57" t="s">
        <v>86</v>
      </c>
    </row>
    <row r="58" spans="1:2" x14ac:dyDescent="0.25">
      <c r="A58" t="s">
        <v>17</v>
      </c>
      <c r="B58" t="s">
        <v>87</v>
      </c>
    </row>
    <row r="59" spans="1:2" x14ac:dyDescent="0.25">
      <c r="A59" t="s">
        <v>16</v>
      </c>
      <c r="B59" t="s">
        <v>88</v>
      </c>
    </row>
    <row r="60" spans="1:2" x14ac:dyDescent="0.25">
      <c r="A60" t="s">
        <v>19</v>
      </c>
      <c r="B60" t="s">
        <v>89</v>
      </c>
    </row>
    <row r="61" spans="1:2" x14ac:dyDescent="0.25">
      <c r="A61" t="s">
        <v>16</v>
      </c>
      <c r="B61" t="s">
        <v>90</v>
      </c>
    </row>
    <row r="62" spans="1:2" x14ac:dyDescent="0.25">
      <c r="A62" t="s">
        <v>18</v>
      </c>
      <c r="B62" t="s">
        <v>91</v>
      </c>
    </row>
    <row r="63" spans="1:2" x14ac:dyDescent="0.25">
      <c r="A63" t="s">
        <v>20</v>
      </c>
      <c r="B63" t="s">
        <v>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Y76"/>
  <sheetViews>
    <sheetView showGridLines="0" showRowColHeaders="0" tabSelected="1" zoomScale="91" zoomScaleNormal="91" workbookViewId="0">
      <pane ySplit="1" topLeftCell="A2" activePane="bottomLeft" state="frozenSplit"/>
      <selection pane="bottomLeft" activeCell="B3" sqref="B3"/>
    </sheetView>
  </sheetViews>
  <sheetFormatPr baseColWidth="10" defaultRowHeight="13.2" x14ac:dyDescent="0.25"/>
  <cols>
    <col min="1" max="1" width="2.5546875" customWidth="1"/>
    <col min="2" max="2" width="33.21875" customWidth="1"/>
    <col min="3" max="3" width="8.5546875" hidden="1" customWidth="1"/>
    <col min="4" max="8" width="4.44140625" hidden="1" customWidth="1"/>
    <col min="9" max="12" width="7.109375" style="20" customWidth="1"/>
    <col min="13" max="13" width="2.5546875" customWidth="1"/>
    <col min="14" max="14" width="19.6640625" customWidth="1"/>
    <col min="15" max="15" width="24.77734375" customWidth="1"/>
    <col min="16" max="19" width="7" customWidth="1"/>
    <col min="20" max="20" width="2.5546875" customWidth="1"/>
    <col min="21" max="21" width="6.5546875" customWidth="1"/>
    <col min="22" max="22" width="45.44140625" customWidth="1"/>
    <col min="23" max="23" width="2.5546875" customWidth="1"/>
    <col min="24" max="25" width="14.33203125" customWidth="1"/>
  </cols>
  <sheetData>
    <row r="1" spans="1:25" s="87" customFormat="1" ht="60" customHeight="1" x14ac:dyDescent="0.25">
      <c r="A1" s="80"/>
      <c r="B1" s="90">
        <v>42984</v>
      </c>
      <c r="C1" s="81"/>
      <c r="D1" s="81"/>
      <c r="E1" s="81"/>
      <c r="F1" s="81"/>
      <c r="G1" s="81"/>
      <c r="H1" s="81"/>
      <c r="I1" s="82">
        <f>I76-J76+K76-L76</f>
        <v>0</v>
      </c>
      <c r="J1" s="83"/>
      <c r="K1" s="83"/>
      <c r="L1" s="83"/>
      <c r="M1" s="80"/>
      <c r="N1" s="88" t="s">
        <v>27</v>
      </c>
      <c r="O1" s="84"/>
      <c r="P1" s="85"/>
      <c r="Q1" s="85"/>
      <c r="R1" s="85"/>
      <c r="S1" s="85"/>
      <c r="T1" s="80"/>
      <c r="U1" s="89" t="s">
        <v>24</v>
      </c>
      <c r="V1" s="84"/>
      <c r="W1" s="80"/>
      <c r="X1" s="88" t="s">
        <v>26</v>
      </c>
      <c r="Y1" s="86"/>
    </row>
    <row r="2" spans="1:25" x14ac:dyDescent="0.25">
      <c r="A2" s="1"/>
      <c r="B2" s="2" t="s">
        <v>0</v>
      </c>
      <c r="C2" s="2" t="s">
        <v>11</v>
      </c>
      <c r="D2" s="2" t="s">
        <v>12</v>
      </c>
      <c r="E2" s="2" t="s">
        <v>13</v>
      </c>
      <c r="F2" s="2" t="s">
        <v>8</v>
      </c>
      <c r="G2" s="2" t="s">
        <v>14</v>
      </c>
      <c r="H2" s="2" t="s">
        <v>15</v>
      </c>
      <c r="I2" s="2" t="s">
        <v>7</v>
      </c>
      <c r="J2" s="2" t="s">
        <v>8</v>
      </c>
      <c r="K2" s="2" t="s">
        <v>9</v>
      </c>
      <c r="L2" s="2" t="s">
        <v>10</v>
      </c>
      <c r="M2" s="1"/>
      <c r="N2" s="40" t="s">
        <v>28</v>
      </c>
      <c r="O2" s="41" t="s">
        <v>1</v>
      </c>
      <c r="P2" s="101" t="s">
        <v>2</v>
      </c>
      <c r="Q2" s="102"/>
      <c r="R2" s="40" t="s">
        <v>3</v>
      </c>
      <c r="S2" s="42" t="s">
        <v>4</v>
      </c>
      <c r="T2" s="1"/>
      <c r="U2" s="3">
        <v>0.25</v>
      </c>
      <c r="V2" s="92"/>
      <c r="W2" s="1"/>
      <c r="X2" s="103" t="s">
        <v>29</v>
      </c>
      <c r="Y2" s="103" t="s">
        <v>30</v>
      </c>
    </row>
    <row r="3" spans="1:25" x14ac:dyDescent="0.25">
      <c r="A3" s="4"/>
      <c r="B3" s="32"/>
      <c r="C3" s="32" t="str">
        <f t="shared" ref="C3:C50" si="0">IF(D3=1,"Présent","absent")</f>
        <v>absent</v>
      </c>
      <c r="D3" s="32">
        <f t="shared" ref="D3:D50" si="1">(E3-F3)+(G3-H3)</f>
        <v>0</v>
      </c>
      <c r="E3" s="32">
        <f t="shared" ref="E3:E50" si="2">COUNTA(I3)</f>
        <v>0</v>
      </c>
      <c r="F3" s="32">
        <f t="shared" ref="F3:F50" si="3">COUNTA(J3)</f>
        <v>0</v>
      </c>
      <c r="G3" s="32">
        <f t="shared" ref="G3:G50" si="4">COUNTA(K3)</f>
        <v>0</v>
      </c>
      <c r="H3" s="32">
        <f t="shared" ref="H3:H50" si="5">COUNTA(L3)</f>
        <v>0</v>
      </c>
      <c r="I3" s="33"/>
      <c r="J3" s="34"/>
      <c r="K3" s="5"/>
      <c r="L3" s="35"/>
      <c r="M3" s="4"/>
      <c r="N3" s="66"/>
      <c r="O3" s="67"/>
      <c r="P3" s="104"/>
      <c r="Q3" s="105"/>
      <c r="R3" s="68"/>
      <c r="S3" s="69"/>
      <c r="T3" s="4"/>
      <c r="U3" s="6">
        <v>0.26041666666666669</v>
      </c>
      <c r="V3" s="94"/>
      <c r="W3" s="4"/>
      <c r="X3" s="103"/>
      <c r="Y3" s="103"/>
    </row>
    <row r="4" spans="1:25" x14ac:dyDescent="0.25">
      <c r="A4" s="4"/>
      <c r="B4" s="36"/>
      <c r="C4" s="36" t="str">
        <f t="shared" si="0"/>
        <v>absent</v>
      </c>
      <c r="D4" s="36">
        <f t="shared" si="1"/>
        <v>0</v>
      </c>
      <c r="E4" s="36">
        <f t="shared" si="2"/>
        <v>0</v>
      </c>
      <c r="F4" s="36">
        <f t="shared" si="3"/>
        <v>0</v>
      </c>
      <c r="G4" s="36">
        <f t="shared" si="4"/>
        <v>0</v>
      </c>
      <c r="H4" s="36">
        <f t="shared" si="5"/>
        <v>0</v>
      </c>
      <c r="I4" s="30"/>
      <c r="J4" s="18"/>
      <c r="K4" s="8"/>
      <c r="L4" s="19"/>
      <c r="M4" s="4"/>
      <c r="N4" s="43"/>
      <c r="O4" s="44"/>
      <c r="P4" s="106"/>
      <c r="Q4" s="107"/>
      <c r="R4" s="45"/>
      <c r="S4" s="46"/>
      <c r="T4" s="4"/>
      <c r="U4" s="6">
        <v>0.27083333333333331</v>
      </c>
      <c r="V4" s="93"/>
      <c r="W4" s="4"/>
      <c r="X4" s="103" t="s">
        <v>29</v>
      </c>
      <c r="Y4" s="103" t="s">
        <v>30</v>
      </c>
    </row>
    <row r="5" spans="1:25" x14ac:dyDescent="0.25">
      <c r="A5" s="4"/>
      <c r="B5" s="36"/>
      <c r="C5" s="36" t="str">
        <f t="shared" si="0"/>
        <v>absent</v>
      </c>
      <c r="D5" s="36">
        <f t="shared" si="1"/>
        <v>0</v>
      </c>
      <c r="E5" s="36">
        <f t="shared" si="2"/>
        <v>0</v>
      </c>
      <c r="F5" s="36">
        <f t="shared" si="3"/>
        <v>0</v>
      </c>
      <c r="G5" s="36">
        <f t="shared" si="4"/>
        <v>0</v>
      </c>
      <c r="H5" s="36">
        <f t="shared" si="5"/>
        <v>0</v>
      </c>
      <c r="I5" s="30"/>
      <c r="J5" s="18"/>
      <c r="K5" s="8"/>
      <c r="L5" s="19"/>
      <c r="M5" s="4"/>
      <c r="N5" s="70"/>
      <c r="O5" s="71"/>
      <c r="P5" s="108"/>
      <c r="Q5" s="109"/>
      <c r="R5" s="72"/>
      <c r="S5" s="73"/>
      <c r="T5" s="4"/>
      <c r="U5" s="6">
        <v>0.28125</v>
      </c>
      <c r="V5" s="94"/>
      <c r="W5" s="4"/>
      <c r="X5" s="103"/>
      <c r="Y5" s="103"/>
    </row>
    <row r="6" spans="1:25" x14ac:dyDescent="0.25">
      <c r="A6" s="4"/>
      <c r="B6" s="36"/>
      <c r="C6" s="36" t="str">
        <f t="shared" si="0"/>
        <v>absent</v>
      </c>
      <c r="D6" s="36">
        <f t="shared" si="1"/>
        <v>0</v>
      </c>
      <c r="E6" s="36">
        <f t="shared" si="2"/>
        <v>0</v>
      </c>
      <c r="F6" s="36">
        <f t="shared" si="3"/>
        <v>0</v>
      </c>
      <c r="G6" s="36">
        <f t="shared" si="4"/>
        <v>0</v>
      </c>
      <c r="H6" s="36">
        <f t="shared" si="5"/>
        <v>0</v>
      </c>
      <c r="I6" s="30"/>
      <c r="J6" s="18"/>
      <c r="K6" s="8"/>
      <c r="L6" s="19"/>
      <c r="M6" s="4"/>
      <c r="N6" s="43"/>
      <c r="O6" s="44"/>
      <c r="P6" s="106"/>
      <c r="Q6" s="107"/>
      <c r="R6" s="45"/>
      <c r="S6" s="46"/>
      <c r="T6" s="4"/>
      <c r="U6" s="9">
        <v>0.29166666666666702</v>
      </c>
      <c r="V6" s="92"/>
      <c r="W6" s="4"/>
      <c r="X6" s="103" t="s">
        <v>29</v>
      </c>
      <c r="Y6" s="103" t="s">
        <v>30</v>
      </c>
    </row>
    <row r="7" spans="1:25" x14ac:dyDescent="0.25">
      <c r="A7" s="4"/>
      <c r="B7" s="36"/>
      <c r="C7" s="36" t="str">
        <f t="shared" si="0"/>
        <v>absent</v>
      </c>
      <c r="D7" s="36">
        <f t="shared" si="1"/>
        <v>0</v>
      </c>
      <c r="E7" s="36">
        <f t="shared" si="2"/>
        <v>0</v>
      </c>
      <c r="F7" s="36">
        <f t="shared" si="3"/>
        <v>0</v>
      </c>
      <c r="G7" s="36">
        <f t="shared" si="4"/>
        <v>0</v>
      </c>
      <c r="H7" s="36">
        <f t="shared" si="5"/>
        <v>0</v>
      </c>
      <c r="I7" s="30"/>
      <c r="J7" s="18"/>
      <c r="K7" s="8"/>
      <c r="L7" s="19"/>
      <c r="M7" s="4"/>
      <c r="N7" s="74"/>
      <c r="O7" s="71"/>
      <c r="P7" s="108"/>
      <c r="Q7" s="109"/>
      <c r="R7" s="72"/>
      <c r="S7" s="73"/>
      <c r="T7" s="4"/>
      <c r="U7" s="6">
        <v>0.30208333333333298</v>
      </c>
      <c r="V7" s="94"/>
      <c r="W7" s="4"/>
      <c r="X7" s="103"/>
      <c r="Y7" s="103"/>
    </row>
    <row r="8" spans="1:25" x14ac:dyDescent="0.25">
      <c r="A8" s="4"/>
      <c r="B8" s="36"/>
      <c r="C8" s="36" t="str">
        <f t="shared" si="0"/>
        <v>absent</v>
      </c>
      <c r="D8" s="36">
        <f t="shared" si="1"/>
        <v>0</v>
      </c>
      <c r="E8" s="36">
        <f t="shared" si="2"/>
        <v>0</v>
      </c>
      <c r="F8" s="36">
        <f t="shared" si="3"/>
        <v>0</v>
      </c>
      <c r="G8" s="36">
        <f t="shared" si="4"/>
        <v>0</v>
      </c>
      <c r="H8" s="36">
        <f t="shared" si="5"/>
        <v>0</v>
      </c>
      <c r="I8" s="30"/>
      <c r="J8" s="18"/>
      <c r="K8" s="8"/>
      <c r="L8" s="19"/>
      <c r="M8" s="4"/>
      <c r="N8" s="43"/>
      <c r="O8" s="44"/>
      <c r="P8" s="106"/>
      <c r="Q8" s="107"/>
      <c r="R8" s="45"/>
      <c r="S8" s="46"/>
      <c r="T8" s="4"/>
      <c r="U8" s="6">
        <v>0.3125</v>
      </c>
      <c r="V8" s="93"/>
      <c r="W8" s="4"/>
      <c r="X8" s="103" t="s">
        <v>29</v>
      </c>
      <c r="Y8" s="103" t="s">
        <v>30</v>
      </c>
    </row>
    <row r="9" spans="1:25" x14ac:dyDescent="0.25">
      <c r="A9" s="4"/>
      <c r="B9" s="36"/>
      <c r="C9" s="36" t="str">
        <f t="shared" si="0"/>
        <v>absent</v>
      </c>
      <c r="D9" s="36">
        <f t="shared" si="1"/>
        <v>0</v>
      </c>
      <c r="E9" s="36">
        <f t="shared" si="2"/>
        <v>0</v>
      </c>
      <c r="F9" s="36">
        <f t="shared" si="3"/>
        <v>0</v>
      </c>
      <c r="G9" s="36">
        <f t="shared" si="4"/>
        <v>0</v>
      </c>
      <c r="H9" s="36">
        <f t="shared" si="5"/>
        <v>0</v>
      </c>
      <c r="I9" s="30"/>
      <c r="J9" s="18"/>
      <c r="K9" s="8"/>
      <c r="L9" s="19"/>
      <c r="M9" s="4"/>
      <c r="N9" s="75"/>
      <c r="O9" s="76"/>
      <c r="P9" s="110"/>
      <c r="Q9" s="111"/>
      <c r="R9" s="77"/>
      <c r="S9" s="78"/>
      <c r="T9" s="4"/>
      <c r="U9" s="6">
        <v>0.32291666666666702</v>
      </c>
      <c r="V9" s="94"/>
      <c r="W9" s="4"/>
      <c r="X9" s="103"/>
      <c r="Y9" s="103"/>
    </row>
    <row r="10" spans="1:25" ht="13.8" x14ac:dyDescent="0.25">
      <c r="A10" s="4"/>
      <c r="B10" s="36"/>
      <c r="C10" s="36" t="str">
        <f t="shared" si="0"/>
        <v>absent</v>
      </c>
      <c r="D10" s="36">
        <f t="shared" si="1"/>
        <v>0</v>
      </c>
      <c r="E10" s="36">
        <f t="shared" si="2"/>
        <v>0</v>
      </c>
      <c r="F10" s="36">
        <f t="shared" si="3"/>
        <v>0</v>
      </c>
      <c r="G10" s="36">
        <f t="shared" si="4"/>
        <v>0</v>
      </c>
      <c r="H10" s="36">
        <f t="shared" si="5"/>
        <v>0</v>
      </c>
      <c r="I10" s="30"/>
      <c r="J10" s="18"/>
      <c r="K10" s="8"/>
      <c r="L10" s="19"/>
      <c r="M10" s="4"/>
      <c r="N10" s="10"/>
      <c r="O10" s="10"/>
      <c r="P10" s="11"/>
      <c r="Q10" s="11"/>
      <c r="R10" s="11"/>
      <c r="S10" s="11"/>
      <c r="T10" s="4"/>
      <c r="U10" s="9">
        <v>0.33333333333333298</v>
      </c>
      <c r="V10" s="92"/>
      <c r="W10" s="4"/>
      <c r="X10" s="103" t="s">
        <v>29</v>
      </c>
      <c r="Y10" s="103" t="s">
        <v>30</v>
      </c>
    </row>
    <row r="11" spans="1:25" x14ac:dyDescent="0.25">
      <c r="A11" s="4"/>
      <c r="B11" s="36"/>
      <c r="C11" s="36" t="str">
        <f t="shared" si="0"/>
        <v>absent</v>
      </c>
      <c r="D11" s="36">
        <f t="shared" si="1"/>
        <v>0</v>
      </c>
      <c r="E11" s="36">
        <f t="shared" si="2"/>
        <v>0</v>
      </c>
      <c r="F11" s="36">
        <f t="shared" si="3"/>
        <v>0</v>
      </c>
      <c r="G11" s="36">
        <f t="shared" si="4"/>
        <v>0</v>
      </c>
      <c r="H11" s="36">
        <f t="shared" si="5"/>
        <v>0</v>
      </c>
      <c r="I11" s="30"/>
      <c r="J11" s="18"/>
      <c r="K11" s="8"/>
      <c r="L11" s="19"/>
      <c r="M11" s="4"/>
      <c r="N11" s="47" t="s">
        <v>23</v>
      </c>
      <c r="O11" s="47" t="s">
        <v>1</v>
      </c>
      <c r="P11" s="48" t="s">
        <v>5</v>
      </c>
      <c r="Q11" s="49" t="s">
        <v>6</v>
      </c>
      <c r="R11" s="50" t="s">
        <v>9</v>
      </c>
      <c r="S11" s="50" t="s">
        <v>10</v>
      </c>
      <c r="T11" s="4"/>
      <c r="U11" s="6">
        <v>0.34375</v>
      </c>
      <c r="V11" s="94"/>
      <c r="W11" s="4"/>
      <c r="X11" s="103"/>
      <c r="Y11" s="103"/>
    </row>
    <row r="12" spans="1:25" x14ac:dyDescent="0.25">
      <c r="A12" s="4"/>
      <c r="B12" s="36"/>
      <c r="C12" s="36" t="str">
        <f t="shared" si="0"/>
        <v>absent</v>
      </c>
      <c r="D12" s="36">
        <f t="shared" si="1"/>
        <v>0</v>
      </c>
      <c r="E12" s="36">
        <f t="shared" si="2"/>
        <v>0</v>
      </c>
      <c r="F12" s="36">
        <f t="shared" si="3"/>
        <v>0</v>
      </c>
      <c r="G12" s="36">
        <f t="shared" si="4"/>
        <v>0</v>
      </c>
      <c r="H12" s="36">
        <f t="shared" si="5"/>
        <v>0</v>
      </c>
      <c r="I12" s="30"/>
      <c r="J12" s="18"/>
      <c r="K12" s="8"/>
      <c r="L12" s="19"/>
      <c r="M12" s="4"/>
      <c r="N12" s="51"/>
      <c r="O12" s="51"/>
      <c r="P12" s="52"/>
      <c r="Q12" s="53"/>
      <c r="R12" s="54"/>
      <c r="S12" s="55"/>
      <c r="T12" s="4"/>
      <c r="U12" s="6">
        <v>0.35416666666666702</v>
      </c>
      <c r="V12" s="93"/>
      <c r="W12" s="4"/>
      <c r="X12" s="112"/>
      <c r="Y12" s="113"/>
    </row>
    <row r="13" spans="1:25" x14ac:dyDescent="0.25">
      <c r="A13" s="4"/>
      <c r="B13" s="36"/>
      <c r="C13" s="36" t="str">
        <f t="shared" si="0"/>
        <v>absent</v>
      </c>
      <c r="D13" s="36">
        <f t="shared" si="1"/>
        <v>0</v>
      </c>
      <c r="E13" s="36">
        <f t="shared" si="2"/>
        <v>0</v>
      </c>
      <c r="F13" s="36">
        <f t="shared" si="3"/>
        <v>0</v>
      </c>
      <c r="G13" s="36">
        <f t="shared" si="4"/>
        <v>0</v>
      </c>
      <c r="H13" s="36">
        <f t="shared" si="5"/>
        <v>0</v>
      </c>
      <c r="I13" s="30"/>
      <c r="J13" s="18"/>
      <c r="K13" s="8"/>
      <c r="L13" s="19"/>
      <c r="M13" s="4"/>
      <c r="N13" s="61"/>
      <c r="O13" s="61"/>
      <c r="P13" s="62"/>
      <c r="Q13" s="63"/>
      <c r="R13" s="64"/>
      <c r="S13" s="65"/>
      <c r="T13" s="4"/>
      <c r="U13" s="6">
        <v>0.36458333333333398</v>
      </c>
      <c r="V13" s="94"/>
      <c r="W13" s="4"/>
      <c r="X13" s="114"/>
      <c r="Y13" s="115"/>
    </row>
    <row r="14" spans="1:25" ht="13.8" x14ac:dyDescent="0.25">
      <c r="A14" s="4"/>
      <c r="B14" s="36"/>
      <c r="C14" s="36" t="str">
        <f t="shared" si="0"/>
        <v>absent</v>
      </c>
      <c r="D14" s="36">
        <f t="shared" si="1"/>
        <v>0</v>
      </c>
      <c r="E14" s="36">
        <f t="shared" si="2"/>
        <v>0</v>
      </c>
      <c r="F14" s="36">
        <f t="shared" si="3"/>
        <v>0</v>
      </c>
      <c r="G14" s="36">
        <f t="shared" si="4"/>
        <v>0</v>
      </c>
      <c r="H14" s="36">
        <f t="shared" si="5"/>
        <v>0</v>
      </c>
      <c r="I14" s="30"/>
      <c r="J14" s="18"/>
      <c r="K14" s="8"/>
      <c r="L14" s="19"/>
      <c r="M14" s="4"/>
      <c r="N14" s="56"/>
      <c r="O14" s="56"/>
      <c r="P14" s="57"/>
      <c r="Q14" s="58"/>
      <c r="R14" s="59"/>
      <c r="S14" s="60"/>
      <c r="T14" s="4"/>
      <c r="U14" s="9">
        <v>0.375</v>
      </c>
      <c r="V14" s="92"/>
      <c r="W14" s="4"/>
      <c r="X14" s="79" t="s">
        <v>31</v>
      </c>
      <c r="Y14" s="12"/>
    </row>
    <row r="15" spans="1:25" x14ac:dyDescent="0.25">
      <c r="A15" s="4"/>
      <c r="B15" s="36"/>
      <c r="C15" s="36" t="str">
        <f t="shared" si="0"/>
        <v>absent</v>
      </c>
      <c r="D15" s="36">
        <f t="shared" si="1"/>
        <v>0</v>
      </c>
      <c r="E15" s="36">
        <f t="shared" si="2"/>
        <v>0</v>
      </c>
      <c r="F15" s="36">
        <f t="shared" si="3"/>
        <v>0</v>
      </c>
      <c r="G15" s="36">
        <f t="shared" si="4"/>
        <v>0</v>
      </c>
      <c r="H15" s="36">
        <f t="shared" si="5"/>
        <v>0</v>
      </c>
      <c r="I15" s="30"/>
      <c r="J15" s="18"/>
      <c r="K15" s="8"/>
      <c r="L15" s="19"/>
      <c r="M15" s="4"/>
      <c r="N15" s="61"/>
      <c r="O15" s="61"/>
      <c r="P15" s="62"/>
      <c r="Q15" s="63"/>
      <c r="R15" s="64"/>
      <c r="S15" s="65"/>
      <c r="T15" s="4"/>
      <c r="U15" s="6">
        <v>0.38541666666666702</v>
      </c>
      <c r="V15" s="94"/>
      <c r="W15" s="4"/>
      <c r="X15" s="116"/>
      <c r="Y15" s="117"/>
    </row>
    <row r="16" spans="1:25" x14ac:dyDescent="0.25">
      <c r="A16" s="4"/>
      <c r="B16" s="36"/>
      <c r="C16" s="36" t="str">
        <f t="shared" si="0"/>
        <v>absent</v>
      </c>
      <c r="D16" s="36">
        <f t="shared" si="1"/>
        <v>0</v>
      </c>
      <c r="E16" s="36">
        <f t="shared" si="2"/>
        <v>0</v>
      </c>
      <c r="F16" s="36">
        <f t="shared" si="3"/>
        <v>0</v>
      </c>
      <c r="G16" s="36">
        <f t="shared" si="4"/>
        <v>0</v>
      </c>
      <c r="H16" s="36">
        <f t="shared" si="5"/>
        <v>0</v>
      </c>
      <c r="I16" s="30"/>
      <c r="J16" s="18"/>
      <c r="K16" s="8"/>
      <c r="L16" s="19"/>
      <c r="M16" s="4"/>
      <c r="N16" s="56"/>
      <c r="O16" s="56"/>
      <c r="P16" s="57"/>
      <c r="Q16" s="58"/>
      <c r="R16" s="59"/>
      <c r="S16" s="60"/>
      <c r="T16" s="4"/>
      <c r="U16" s="6">
        <v>0.39583333333333398</v>
      </c>
      <c r="V16" s="93"/>
      <c r="W16" s="4"/>
      <c r="X16" s="97"/>
      <c r="Y16" s="98"/>
    </row>
    <row r="17" spans="1:25" x14ac:dyDescent="0.25">
      <c r="A17" s="4"/>
      <c r="B17" s="36"/>
      <c r="C17" s="36" t="str">
        <f t="shared" si="0"/>
        <v>absent</v>
      </c>
      <c r="D17" s="36">
        <f t="shared" si="1"/>
        <v>0</v>
      </c>
      <c r="E17" s="36">
        <f t="shared" si="2"/>
        <v>0</v>
      </c>
      <c r="F17" s="36">
        <f t="shared" si="3"/>
        <v>0</v>
      </c>
      <c r="G17" s="36">
        <f t="shared" si="4"/>
        <v>0</v>
      </c>
      <c r="H17" s="36">
        <f t="shared" si="5"/>
        <v>0</v>
      </c>
      <c r="I17" s="30"/>
      <c r="J17" s="18"/>
      <c r="K17" s="8"/>
      <c r="L17" s="19"/>
      <c r="M17" s="4"/>
      <c r="N17" s="61"/>
      <c r="O17" s="61"/>
      <c r="P17" s="62"/>
      <c r="Q17" s="63"/>
      <c r="R17" s="64"/>
      <c r="S17" s="65"/>
      <c r="T17" s="4"/>
      <c r="U17" s="6">
        <v>0.40625</v>
      </c>
      <c r="V17" s="94"/>
      <c r="W17" s="4"/>
      <c r="X17" s="97"/>
      <c r="Y17" s="98"/>
    </row>
    <row r="18" spans="1:25" x14ac:dyDescent="0.25">
      <c r="A18" s="4"/>
      <c r="B18" s="36"/>
      <c r="C18" s="36" t="str">
        <f t="shared" si="0"/>
        <v>absent</v>
      </c>
      <c r="D18" s="36">
        <f t="shared" si="1"/>
        <v>0</v>
      </c>
      <c r="E18" s="36">
        <f t="shared" si="2"/>
        <v>0</v>
      </c>
      <c r="F18" s="36">
        <f t="shared" si="3"/>
        <v>0</v>
      </c>
      <c r="G18" s="36">
        <f t="shared" si="4"/>
        <v>0</v>
      </c>
      <c r="H18" s="36">
        <f t="shared" si="5"/>
        <v>0</v>
      </c>
      <c r="I18" s="30"/>
      <c r="J18" s="18"/>
      <c r="K18" s="8"/>
      <c r="L18" s="19"/>
      <c r="M18" s="4"/>
      <c r="N18" s="56"/>
      <c r="O18" s="56"/>
      <c r="P18" s="57"/>
      <c r="Q18" s="58"/>
      <c r="R18" s="59"/>
      <c r="S18" s="60"/>
      <c r="T18" s="4"/>
      <c r="U18" s="9">
        <v>0.41666666666666702</v>
      </c>
      <c r="V18" s="92"/>
      <c r="W18" s="4"/>
      <c r="X18" s="99"/>
      <c r="Y18" s="100"/>
    </row>
    <row r="19" spans="1:25" x14ac:dyDescent="0.25">
      <c r="A19" s="4"/>
      <c r="B19" s="36"/>
      <c r="C19" s="36" t="str">
        <f t="shared" si="0"/>
        <v>absent</v>
      </c>
      <c r="D19" s="36">
        <f t="shared" si="1"/>
        <v>0</v>
      </c>
      <c r="E19" s="36">
        <f t="shared" si="2"/>
        <v>0</v>
      </c>
      <c r="F19" s="36">
        <f t="shared" si="3"/>
        <v>0</v>
      </c>
      <c r="G19" s="36">
        <f t="shared" si="4"/>
        <v>0</v>
      </c>
      <c r="H19" s="36">
        <f t="shared" si="5"/>
        <v>0</v>
      </c>
      <c r="I19" s="30"/>
      <c r="J19" s="18"/>
      <c r="K19" s="8"/>
      <c r="L19" s="19"/>
      <c r="M19" s="4"/>
      <c r="N19" s="61"/>
      <c r="O19" s="61"/>
      <c r="P19" s="62"/>
      <c r="Q19" s="63"/>
      <c r="R19" s="64"/>
      <c r="S19" s="65"/>
      <c r="T19" s="4"/>
      <c r="U19" s="6">
        <v>0.42708333333333398</v>
      </c>
      <c r="V19" s="94"/>
      <c r="W19" s="4"/>
      <c r="X19" s="99"/>
      <c r="Y19" s="100"/>
    </row>
    <row r="20" spans="1:25" x14ac:dyDescent="0.25">
      <c r="A20" s="4"/>
      <c r="B20" s="36"/>
      <c r="C20" s="36" t="str">
        <f t="shared" si="0"/>
        <v>absent</v>
      </c>
      <c r="D20" s="36">
        <f t="shared" si="1"/>
        <v>0</v>
      </c>
      <c r="E20" s="36">
        <f t="shared" si="2"/>
        <v>0</v>
      </c>
      <c r="F20" s="36">
        <f t="shared" si="3"/>
        <v>0</v>
      </c>
      <c r="G20" s="36">
        <f t="shared" si="4"/>
        <v>0</v>
      </c>
      <c r="H20" s="36">
        <f t="shared" si="5"/>
        <v>0</v>
      </c>
      <c r="I20" s="30"/>
      <c r="J20" s="18"/>
      <c r="K20" s="8"/>
      <c r="L20" s="19"/>
      <c r="M20" s="4"/>
      <c r="N20" s="56"/>
      <c r="O20" s="56"/>
      <c r="P20" s="57"/>
      <c r="Q20" s="58"/>
      <c r="R20" s="59"/>
      <c r="S20" s="60"/>
      <c r="T20" s="4"/>
      <c r="U20" s="6">
        <v>0.4375</v>
      </c>
      <c r="V20" s="93"/>
      <c r="W20" s="4"/>
      <c r="X20" s="99"/>
      <c r="Y20" s="100"/>
    </row>
    <row r="21" spans="1:25" x14ac:dyDescent="0.25">
      <c r="A21" s="4"/>
      <c r="B21" s="36"/>
      <c r="C21" s="36" t="str">
        <f t="shared" si="0"/>
        <v>absent</v>
      </c>
      <c r="D21" s="36">
        <f t="shared" si="1"/>
        <v>0</v>
      </c>
      <c r="E21" s="36">
        <f t="shared" si="2"/>
        <v>0</v>
      </c>
      <c r="F21" s="36">
        <f t="shared" si="3"/>
        <v>0</v>
      </c>
      <c r="G21" s="36">
        <f t="shared" si="4"/>
        <v>0</v>
      </c>
      <c r="H21" s="36">
        <f t="shared" si="5"/>
        <v>0</v>
      </c>
      <c r="I21" s="30"/>
      <c r="J21" s="18"/>
      <c r="K21" s="8"/>
      <c r="L21" s="19"/>
      <c r="M21" s="4"/>
      <c r="N21" s="61"/>
      <c r="O21" s="61"/>
      <c r="P21" s="62"/>
      <c r="Q21" s="63"/>
      <c r="R21" s="64"/>
      <c r="S21" s="65"/>
      <c r="T21" s="4"/>
      <c r="U21" s="6">
        <v>0.44791666666666702</v>
      </c>
      <c r="V21" s="95"/>
      <c r="W21" s="4"/>
      <c r="X21" s="97"/>
      <c r="Y21" s="98"/>
    </row>
    <row r="22" spans="1:25" x14ac:dyDescent="0.25">
      <c r="A22" s="4"/>
      <c r="B22" s="36"/>
      <c r="C22" s="36" t="str">
        <f t="shared" si="0"/>
        <v>absent</v>
      </c>
      <c r="D22" s="36">
        <f t="shared" si="1"/>
        <v>0</v>
      </c>
      <c r="E22" s="36">
        <f t="shared" si="2"/>
        <v>0</v>
      </c>
      <c r="F22" s="36">
        <f t="shared" si="3"/>
        <v>0</v>
      </c>
      <c r="G22" s="36">
        <f t="shared" si="4"/>
        <v>0</v>
      </c>
      <c r="H22" s="36">
        <f t="shared" si="5"/>
        <v>0</v>
      </c>
      <c r="I22" s="30"/>
      <c r="J22" s="18"/>
      <c r="K22" s="8"/>
      <c r="L22" s="19"/>
      <c r="M22" s="4"/>
      <c r="N22" s="56"/>
      <c r="O22" s="56"/>
      <c r="P22" s="57"/>
      <c r="Q22" s="58"/>
      <c r="R22" s="59"/>
      <c r="S22" s="60"/>
      <c r="T22" s="4"/>
      <c r="U22" s="9">
        <v>0.45833333333333398</v>
      </c>
      <c r="V22" s="92"/>
      <c r="W22" s="4"/>
      <c r="X22" s="97"/>
      <c r="Y22" s="98"/>
    </row>
    <row r="23" spans="1:25" x14ac:dyDescent="0.25">
      <c r="A23" s="4"/>
      <c r="B23" s="36"/>
      <c r="C23" s="36" t="str">
        <f t="shared" si="0"/>
        <v>absent</v>
      </c>
      <c r="D23" s="36">
        <f t="shared" si="1"/>
        <v>0</v>
      </c>
      <c r="E23" s="36">
        <f t="shared" si="2"/>
        <v>0</v>
      </c>
      <c r="F23" s="36">
        <f t="shared" si="3"/>
        <v>0</v>
      </c>
      <c r="G23" s="36">
        <f t="shared" si="4"/>
        <v>0</v>
      </c>
      <c r="H23" s="36">
        <f t="shared" si="5"/>
        <v>0</v>
      </c>
      <c r="I23" s="30"/>
      <c r="J23" s="18"/>
      <c r="K23" s="8"/>
      <c r="L23" s="19"/>
      <c r="M23" s="4"/>
      <c r="N23" s="61"/>
      <c r="O23" s="61"/>
      <c r="P23" s="62"/>
      <c r="Q23" s="63"/>
      <c r="R23" s="64"/>
      <c r="S23" s="65"/>
      <c r="T23" s="4"/>
      <c r="U23" s="6">
        <v>0.46875</v>
      </c>
      <c r="V23" s="94"/>
      <c r="W23" s="4"/>
      <c r="X23" s="97"/>
      <c r="Y23" s="98"/>
    </row>
    <row r="24" spans="1:25" x14ac:dyDescent="0.25">
      <c r="A24" s="4"/>
      <c r="B24" s="36"/>
      <c r="C24" s="36" t="str">
        <f t="shared" si="0"/>
        <v>absent</v>
      </c>
      <c r="D24" s="36">
        <f t="shared" si="1"/>
        <v>0</v>
      </c>
      <c r="E24" s="36">
        <f t="shared" si="2"/>
        <v>0</v>
      </c>
      <c r="F24" s="36">
        <f t="shared" si="3"/>
        <v>0</v>
      </c>
      <c r="G24" s="36">
        <f t="shared" si="4"/>
        <v>0</v>
      </c>
      <c r="H24" s="36">
        <f t="shared" si="5"/>
        <v>0</v>
      </c>
      <c r="I24" s="30"/>
      <c r="J24" s="18"/>
      <c r="K24" s="8"/>
      <c r="L24" s="19"/>
      <c r="M24" s="4"/>
      <c r="N24" s="56"/>
      <c r="O24" s="56"/>
      <c r="P24" s="57"/>
      <c r="Q24" s="58"/>
      <c r="R24" s="59"/>
      <c r="S24" s="60"/>
      <c r="T24" s="4"/>
      <c r="U24" s="6">
        <v>0.47916666666666702</v>
      </c>
      <c r="V24" s="93"/>
      <c r="W24" s="4"/>
      <c r="X24" s="99"/>
      <c r="Y24" s="100"/>
    </row>
    <row r="25" spans="1:25" x14ac:dyDescent="0.25">
      <c r="A25" s="4"/>
      <c r="B25" s="36"/>
      <c r="C25" s="36" t="str">
        <f t="shared" si="0"/>
        <v>absent</v>
      </c>
      <c r="D25" s="36">
        <f t="shared" si="1"/>
        <v>0</v>
      </c>
      <c r="E25" s="36">
        <f t="shared" si="2"/>
        <v>0</v>
      </c>
      <c r="F25" s="36">
        <f t="shared" si="3"/>
        <v>0</v>
      </c>
      <c r="G25" s="36">
        <f t="shared" si="4"/>
        <v>0</v>
      </c>
      <c r="H25" s="36">
        <f t="shared" si="5"/>
        <v>0</v>
      </c>
      <c r="I25" s="30"/>
      <c r="J25" s="18"/>
      <c r="K25" s="8"/>
      <c r="L25" s="19"/>
      <c r="M25" s="4"/>
      <c r="N25" s="61"/>
      <c r="O25" s="61"/>
      <c r="P25" s="62"/>
      <c r="Q25" s="63"/>
      <c r="R25" s="64"/>
      <c r="S25" s="65"/>
      <c r="T25" s="4"/>
      <c r="U25" s="6">
        <v>0.48958333333333398</v>
      </c>
      <c r="V25" s="94"/>
      <c r="W25" s="4"/>
      <c r="X25" s="99"/>
      <c r="Y25" s="100"/>
    </row>
    <row r="26" spans="1:25" x14ac:dyDescent="0.25">
      <c r="A26" s="4"/>
      <c r="B26" s="36"/>
      <c r="C26" s="36" t="str">
        <f t="shared" si="0"/>
        <v>absent</v>
      </c>
      <c r="D26" s="36">
        <f t="shared" si="1"/>
        <v>0</v>
      </c>
      <c r="E26" s="36">
        <f t="shared" si="2"/>
        <v>0</v>
      </c>
      <c r="F26" s="36">
        <f t="shared" si="3"/>
        <v>0</v>
      </c>
      <c r="G26" s="36">
        <f t="shared" si="4"/>
        <v>0</v>
      </c>
      <c r="H26" s="36">
        <f t="shared" si="5"/>
        <v>0</v>
      </c>
      <c r="I26" s="30"/>
      <c r="J26" s="18"/>
      <c r="K26" s="8"/>
      <c r="L26" s="19"/>
      <c r="M26" s="4"/>
      <c r="N26" s="56"/>
      <c r="O26" s="56"/>
      <c r="P26" s="57"/>
      <c r="Q26" s="58"/>
      <c r="R26" s="59"/>
      <c r="S26" s="60"/>
      <c r="T26" s="4"/>
      <c r="U26" s="9">
        <v>0.5</v>
      </c>
      <c r="V26" s="92"/>
      <c r="W26" s="4"/>
      <c r="X26" s="99"/>
      <c r="Y26" s="100"/>
    </row>
    <row r="27" spans="1:25" x14ac:dyDescent="0.25">
      <c r="A27" s="4"/>
      <c r="B27" s="36"/>
      <c r="C27" s="36" t="str">
        <f t="shared" si="0"/>
        <v>absent</v>
      </c>
      <c r="D27" s="36">
        <f t="shared" si="1"/>
        <v>0</v>
      </c>
      <c r="E27" s="36">
        <f t="shared" si="2"/>
        <v>0</v>
      </c>
      <c r="F27" s="36">
        <f t="shared" si="3"/>
        <v>0</v>
      </c>
      <c r="G27" s="36">
        <f t="shared" si="4"/>
        <v>0</v>
      </c>
      <c r="H27" s="36">
        <f t="shared" si="5"/>
        <v>0</v>
      </c>
      <c r="I27" s="30"/>
      <c r="J27" s="18"/>
      <c r="K27" s="8"/>
      <c r="L27" s="19"/>
      <c r="M27" s="4"/>
      <c r="N27" s="61"/>
      <c r="O27" s="61"/>
      <c r="P27" s="62"/>
      <c r="Q27" s="63"/>
      <c r="R27" s="64"/>
      <c r="S27" s="65"/>
      <c r="T27" s="4"/>
      <c r="U27" s="6">
        <v>0.51041666666666696</v>
      </c>
      <c r="V27" s="94"/>
      <c r="W27" s="4"/>
      <c r="X27" s="97"/>
      <c r="Y27" s="98"/>
    </row>
    <row r="28" spans="1:25" x14ac:dyDescent="0.25">
      <c r="A28" s="4"/>
      <c r="B28" s="36"/>
      <c r="C28" s="36" t="str">
        <f t="shared" si="0"/>
        <v>absent</v>
      </c>
      <c r="D28" s="36">
        <f t="shared" si="1"/>
        <v>0</v>
      </c>
      <c r="E28" s="36">
        <f t="shared" si="2"/>
        <v>0</v>
      </c>
      <c r="F28" s="36">
        <f t="shared" si="3"/>
        <v>0</v>
      </c>
      <c r="G28" s="36">
        <f t="shared" si="4"/>
        <v>0</v>
      </c>
      <c r="H28" s="36">
        <f t="shared" si="5"/>
        <v>0</v>
      </c>
      <c r="I28" s="30"/>
      <c r="J28" s="18"/>
      <c r="K28" s="8"/>
      <c r="L28" s="19"/>
      <c r="M28" s="4"/>
      <c r="N28" s="56"/>
      <c r="O28" s="56"/>
      <c r="P28" s="57"/>
      <c r="Q28" s="58"/>
      <c r="R28" s="59"/>
      <c r="S28" s="60"/>
      <c r="T28" s="4"/>
      <c r="U28" s="6">
        <v>0.52083333333333404</v>
      </c>
      <c r="V28" s="93"/>
      <c r="W28" s="4"/>
      <c r="X28" s="97"/>
      <c r="Y28" s="98"/>
    </row>
    <row r="29" spans="1:25" x14ac:dyDescent="0.25">
      <c r="A29" s="4"/>
      <c r="B29" s="36"/>
      <c r="C29" s="36" t="str">
        <f t="shared" si="0"/>
        <v>absent</v>
      </c>
      <c r="D29" s="36">
        <f t="shared" si="1"/>
        <v>0</v>
      </c>
      <c r="E29" s="36">
        <f t="shared" si="2"/>
        <v>0</v>
      </c>
      <c r="F29" s="36">
        <f t="shared" si="3"/>
        <v>0</v>
      </c>
      <c r="G29" s="36">
        <f t="shared" si="4"/>
        <v>0</v>
      </c>
      <c r="H29" s="36">
        <f t="shared" si="5"/>
        <v>0</v>
      </c>
      <c r="I29" s="30"/>
      <c r="J29" s="18"/>
      <c r="K29" s="8"/>
      <c r="L29" s="19"/>
      <c r="M29" s="4"/>
      <c r="N29" s="61"/>
      <c r="O29" s="61"/>
      <c r="P29" s="62"/>
      <c r="Q29" s="63"/>
      <c r="R29" s="64"/>
      <c r="S29" s="65"/>
      <c r="T29" s="4"/>
      <c r="U29" s="6">
        <v>0.53125</v>
      </c>
      <c r="V29" s="94"/>
      <c r="W29" s="4"/>
      <c r="X29" s="97"/>
      <c r="Y29" s="98"/>
    </row>
    <row r="30" spans="1:25" x14ac:dyDescent="0.25">
      <c r="A30" s="4"/>
      <c r="B30" s="36"/>
      <c r="C30" s="36" t="str">
        <f t="shared" si="0"/>
        <v>absent</v>
      </c>
      <c r="D30" s="36">
        <f t="shared" si="1"/>
        <v>0</v>
      </c>
      <c r="E30" s="36">
        <f t="shared" si="2"/>
        <v>0</v>
      </c>
      <c r="F30" s="36">
        <f t="shared" si="3"/>
        <v>0</v>
      </c>
      <c r="G30" s="36">
        <f t="shared" si="4"/>
        <v>0</v>
      </c>
      <c r="H30" s="36">
        <f t="shared" si="5"/>
        <v>0</v>
      </c>
      <c r="I30" s="30"/>
      <c r="J30" s="18"/>
      <c r="K30" s="8"/>
      <c r="L30" s="19"/>
      <c r="M30" s="4"/>
      <c r="N30" s="56"/>
      <c r="O30" s="56"/>
      <c r="P30" s="57"/>
      <c r="Q30" s="58"/>
      <c r="R30" s="59"/>
      <c r="S30" s="60"/>
      <c r="T30" s="4"/>
      <c r="U30" s="9">
        <v>0.54166666666666696</v>
      </c>
      <c r="V30" s="92"/>
      <c r="W30" s="4"/>
      <c r="X30" s="99"/>
      <c r="Y30" s="100"/>
    </row>
    <row r="31" spans="1:25" x14ac:dyDescent="0.25">
      <c r="A31" s="4"/>
      <c r="B31" s="36"/>
      <c r="C31" s="36" t="str">
        <f t="shared" si="0"/>
        <v>absent</v>
      </c>
      <c r="D31" s="36">
        <f t="shared" si="1"/>
        <v>0</v>
      </c>
      <c r="E31" s="36">
        <f t="shared" si="2"/>
        <v>0</v>
      </c>
      <c r="F31" s="36">
        <f t="shared" si="3"/>
        <v>0</v>
      </c>
      <c r="G31" s="36">
        <f t="shared" si="4"/>
        <v>0</v>
      </c>
      <c r="H31" s="36">
        <f t="shared" si="5"/>
        <v>0</v>
      </c>
      <c r="I31" s="30"/>
      <c r="J31" s="18"/>
      <c r="K31" s="8"/>
      <c r="L31" s="19"/>
      <c r="M31" s="4"/>
      <c r="N31" s="61"/>
      <c r="O31" s="61"/>
      <c r="P31" s="62"/>
      <c r="Q31" s="63"/>
      <c r="R31" s="64"/>
      <c r="S31" s="65"/>
      <c r="T31" s="4"/>
      <c r="U31" s="6">
        <v>0.55208333333333404</v>
      </c>
      <c r="V31" s="94"/>
      <c r="W31" s="4"/>
      <c r="X31" s="99"/>
      <c r="Y31" s="100"/>
    </row>
    <row r="32" spans="1:25" x14ac:dyDescent="0.25">
      <c r="A32" s="4"/>
      <c r="B32" s="36"/>
      <c r="C32" s="36" t="str">
        <f t="shared" si="0"/>
        <v>absent</v>
      </c>
      <c r="D32" s="36">
        <f t="shared" si="1"/>
        <v>0</v>
      </c>
      <c r="E32" s="36">
        <f t="shared" si="2"/>
        <v>0</v>
      </c>
      <c r="F32" s="36">
        <f t="shared" si="3"/>
        <v>0</v>
      </c>
      <c r="G32" s="36">
        <f t="shared" si="4"/>
        <v>0</v>
      </c>
      <c r="H32" s="36">
        <f t="shared" si="5"/>
        <v>0</v>
      </c>
      <c r="I32" s="30"/>
      <c r="J32" s="18"/>
      <c r="K32" s="8"/>
      <c r="L32" s="19"/>
      <c r="M32" s="4"/>
      <c r="N32" s="56"/>
      <c r="O32" s="56"/>
      <c r="P32" s="57"/>
      <c r="Q32" s="58"/>
      <c r="R32" s="59"/>
      <c r="S32" s="60"/>
      <c r="T32" s="4"/>
      <c r="U32" s="6">
        <v>0.562500000000001</v>
      </c>
      <c r="V32" s="93"/>
      <c r="W32" s="4"/>
      <c r="X32" s="99"/>
      <c r="Y32" s="100"/>
    </row>
    <row r="33" spans="1:25" x14ac:dyDescent="0.25">
      <c r="A33" s="4"/>
      <c r="B33" s="36"/>
      <c r="C33" s="36" t="str">
        <f t="shared" si="0"/>
        <v>absent</v>
      </c>
      <c r="D33" s="36">
        <f t="shared" si="1"/>
        <v>0</v>
      </c>
      <c r="E33" s="36">
        <f t="shared" si="2"/>
        <v>0</v>
      </c>
      <c r="F33" s="36">
        <f t="shared" si="3"/>
        <v>0</v>
      </c>
      <c r="G33" s="36">
        <f t="shared" si="4"/>
        <v>0</v>
      </c>
      <c r="H33" s="36">
        <f t="shared" si="5"/>
        <v>0</v>
      </c>
      <c r="I33" s="30"/>
      <c r="J33" s="18"/>
      <c r="K33" s="8"/>
      <c r="L33" s="19"/>
      <c r="M33" s="4"/>
      <c r="N33" s="61"/>
      <c r="O33" s="61"/>
      <c r="P33" s="62"/>
      <c r="Q33" s="63"/>
      <c r="R33" s="64"/>
      <c r="S33" s="65"/>
      <c r="T33" s="4"/>
      <c r="U33" s="6">
        <v>0.57291666666666696</v>
      </c>
      <c r="V33" s="94"/>
      <c r="W33" s="4"/>
      <c r="X33" s="97"/>
      <c r="Y33" s="98"/>
    </row>
    <row r="34" spans="1:25" x14ac:dyDescent="0.25">
      <c r="A34" s="4"/>
      <c r="B34" s="36"/>
      <c r="C34" s="36" t="str">
        <f t="shared" si="0"/>
        <v>absent</v>
      </c>
      <c r="D34" s="36">
        <f t="shared" si="1"/>
        <v>0</v>
      </c>
      <c r="E34" s="36">
        <f t="shared" si="2"/>
        <v>0</v>
      </c>
      <c r="F34" s="36">
        <f t="shared" si="3"/>
        <v>0</v>
      </c>
      <c r="G34" s="36">
        <f t="shared" si="4"/>
        <v>0</v>
      </c>
      <c r="H34" s="36">
        <f t="shared" si="5"/>
        <v>0</v>
      </c>
      <c r="I34" s="30"/>
      <c r="J34" s="18"/>
      <c r="K34" s="8"/>
      <c r="L34" s="19"/>
      <c r="M34" s="4"/>
      <c r="N34" s="56"/>
      <c r="O34" s="56"/>
      <c r="P34" s="57"/>
      <c r="Q34" s="58"/>
      <c r="R34" s="59"/>
      <c r="S34" s="60"/>
      <c r="T34" s="4"/>
      <c r="U34" s="9">
        <v>0.58333333333333404</v>
      </c>
      <c r="V34" s="92"/>
      <c r="W34" s="4"/>
      <c r="X34" s="97"/>
      <c r="Y34" s="98"/>
    </row>
    <row r="35" spans="1:25" x14ac:dyDescent="0.25">
      <c r="A35" s="4"/>
      <c r="B35" s="36"/>
      <c r="C35" s="36" t="str">
        <f t="shared" si="0"/>
        <v>absent</v>
      </c>
      <c r="D35" s="36">
        <f t="shared" si="1"/>
        <v>0</v>
      </c>
      <c r="E35" s="36">
        <f t="shared" si="2"/>
        <v>0</v>
      </c>
      <c r="F35" s="36">
        <f t="shared" si="3"/>
        <v>0</v>
      </c>
      <c r="G35" s="36">
        <f t="shared" si="4"/>
        <v>0</v>
      </c>
      <c r="H35" s="36">
        <f t="shared" si="5"/>
        <v>0</v>
      </c>
      <c r="I35" s="30"/>
      <c r="J35" s="18"/>
      <c r="K35" s="8"/>
      <c r="L35" s="19"/>
      <c r="M35" s="4"/>
      <c r="N35" s="61"/>
      <c r="O35" s="61"/>
      <c r="P35" s="62"/>
      <c r="Q35" s="63"/>
      <c r="R35" s="64"/>
      <c r="S35" s="65"/>
      <c r="T35" s="4"/>
      <c r="U35" s="6">
        <v>0.593750000000001</v>
      </c>
      <c r="V35" s="94"/>
      <c r="W35" s="4"/>
      <c r="X35" s="97"/>
      <c r="Y35" s="98"/>
    </row>
    <row r="36" spans="1:25" x14ac:dyDescent="0.25">
      <c r="A36" s="4"/>
      <c r="B36" s="36"/>
      <c r="C36" s="36" t="str">
        <f t="shared" si="0"/>
        <v>absent</v>
      </c>
      <c r="D36" s="36">
        <f t="shared" si="1"/>
        <v>0</v>
      </c>
      <c r="E36" s="36">
        <f t="shared" si="2"/>
        <v>0</v>
      </c>
      <c r="F36" s="36">
        <f t="shared" si="3"/>
        <v>0</v>
      </c>
      <c r="G36" s="36">
        <f t="shared" si="4"/>
        <v>0</v>
      </c>
      <c r="H36" s="36">
        <f t="shared" si="5"/>
        <v>0</v>
      </c>
      <c r="I36" s="30"/>
      <c r="J36" s="18"/>
      <c r="K36" s="8"/>
      <c r="L36" s="19"/>
      <c r="M36" s="4"/>
      <c r="N36" s="56"/>
      <c r="O36" s="56"/>
      <c r="P36" s="57"/>
      <c r="Q36" s="58"/>
      <c r="R36" s="59"/>
      <c r="S36" s="60"/>
      <c r="T36" s="4"/>
      <c r="U36" s="6">
        <v>0.60416666666666696</v>
      </c>
      <c r="V36" s="93"/>
      <c r="W36" s="4"/>
      <c r="X36" s="99"/>
      <c r="Y36" s="100"/>
    </row>
    <row r="37" spans="1:25" x14ac:dyDescent="0.25">
      <c r="A37" s="4"/>
      <c r="B37" s="36"/>
      <c r="C37" s="36" t="str">
        <f t="shared" si="0"/>
        <v>absent</v>
      </c>
      <c r="D37" s="36">
        <f t="shared" si="1"/>
        <v>0</v>
      </c>
      <c r="E37" s="36">
        <f t="shared" si="2"/>
        <v>0</v>
      </c>
      <c r="F37" s="36">
        <f t="shared" si="3"/>
        <v>0</v>
      </c>
      <c r="G37" s="36">
        <f t="shared" si="4"/>
        <v>0</v>
      </c>
      <c r="H37" s="36">
        <f t="shared" si="5"/>
        <v>0</v>
      </c>
      <c r="I37" s="30"/>
      <c r="J37" s="18"/>
      <c r="K37" s="8"/>
      <c r="L37" s="19"/>
      <c r="M37" s="4"/>
      <c r="N37" s="61"/>
      <c r="O37" s="61"/>
      <c r="P37" s="62"/>
      <c r="Q37" s="63"/>
      <c r="R37" s="64"/>
      <c r="S37" s="65"/>
      <c r="T37" s="4"/>
      <c r="U37" s="6">
        <v>0.61458333333333404</v>
      </c>
      <c r="V37" s="94"/>
      <c r="W37" s="4"/>
      <c r="X37" s="99"/>
      <c r="Y37" s="100"/>
    </row>
    <row r="38" spans="1:25" x14ac:dyDescent="0.25">
      <c r="A38" s="4"/>
      <c r="B38" s="36"/>
      <c r="C38" s="36" t="str">
        <f t="shared" si="0"/>
        <v>absent</v>
      </c>
      <c r="D38" s="36">
        <f t="shared" si="1"/>
        <v>0</v>
      </c>
      <c r="E38" s="36">
        <f t="shared" si="2"/>
        <v>0</v>
      </c>
      <c r="F38" s="36">
        <f t="shared" si="3"/>
        <v>0</v>
      </c>
      <c r="G38" s="36">
        <f t="shared" si="4"/>
        <v>0</v>
      </c>
      <c r="H38" s="36">
        <f t="shared" si="5"/>
        <v>0</v>
      </c>
      <c r="I38" s="30"/>
      <c r="J38" s="18"/>
      <c r="K38" s="8"/>
      <c r="L38" s="19"/>
      <c r="M38" s="4"/>
      <c r="N38" s="56"/>
      <c r="O38" s="56"/>
      <c r="P38" s="57"/>
      <c r="Q38" s="58"/>
      <c r="R38" s="59"/>
      <c r="S38" s="60"/>
      <c r="T38" s="4"/>
      <c r="U38" s="9">
        <v>0.625000000000001</v>
      </c>
      <c r="V38" s="92"/>
      <c r="W38" s="4"/>
      <c r="X38" s="99"/>
      <c r="Y38" s="100"/>
    </row>
    <row r="39" spans="1:25" x14ac:dyDescent="0.25">
      <c r="A39" s="4"/>
      <c r="B39" s="36"/>
      <c r="C39" s="36" t="str">
        <f t="shared" si="0"/>
        <v>absent</v>
      </c>
      <c r="D39" s="36">
        <f t="shared" si="1"/>
        <v>0</v>
      </c>
      <c r="E39" s="36">
        <f t="shared" si="2"/>
        <v>0</v>
      </c>
      <c r="F39" s="36">
        <f t="shared" si="3"/>
        <v>0</v>
      </c>
      <c r="G39" s="36">
        <f t="shared" si="4"/>
        <v>0</v>
      </c>
      <c r="H39" s="36">
        <f t="shared" si="5"/>
        <v>0</v>
      </c>
      <c r="I39" s="30"/>
      <c r="J39" s="18"/>
      <c r="K39" s="8"/>
      <c r="L39" s="19"/>
      <c r="M39" s="4"/>
      <c r="N39" s="61"/>
      <c r="O39" s="61"/>
      <c r="P39" s="62"/>
      <c r="Q39" s="63"/>
      <c r="R39" s="64"/>
      <c r="S39" s="65"/>
      <c r="T39" s="4"/>
      <c r="U39" s="6">
        <v>0.63541666666666696</v>
      </c>
      <c r="V39" s="94"/>
      <c r="W39" s="4"/>
      <c r="X39" s="97"/>
      <c r="Y39" s="98"/>
    </row>
    <row r="40" spans="1:25" x14ac:dyDescent="0.25">
      <c r="A40" s="4"/>
      <c r="B40" s="36"/>
      <c r="C40" s="36" t="str">
        <f t="shared" si="0"/>
        <v>absent</v>
      </c>
      <c r="D40" s="36">
        <f t="shared" si="1"/>
        <v>0</v>
      </c>
      <c r="E40" s="36">
        <f t="shared" si="2"/>
        <v>0</v>
      </c>
      <c r="F40" s="36">
        <f t="shared" si="3"/>
        <v>0</v>
      </c>
      <c r="G40" s="36">
        <f t="shared" si="4"/>
        <v>0</v>
      </c>
      <c r="H40" s="36">
        <f t="shared" si="5"/>
        <v>0</v>
      </c>
      <c r="I40" s="30"/>
      <c r="J40" s="18"/>
      <c r="K40" s="8"/>
      <c r="L40" s="19"/>
      <c r="M40" s="4"/>
      <c r="N40" s="56"/>
      <c r="O40" s="56"/>
      <c r="P40" s="57"/>
      <c r="Q40" s="58"/>
      <c r="R40" s="59"/>
      <c r="S40" s="60"/>
      <c r="T40" s="4"/>
      <c r="U40" s="6">
        <v>0.64583333333333404</v>
      </c>
      <c r="V40" s="93"/>
      <c r="W40" s="4"/>
      <c r="X40" s="97"/>
      <c r="Y40" s="98"/>
    </row>
    <row r="41" spans="1:25" x14ac:dyDescent="0.25">
      <c r="A41" s="4"/>
      <c r="B41" s="36"/>
      <c r="C41" s="36" t="str">
        <f t="shared" si="0"/>
        <v>absent</v>
      </c>
      <c r="D41" s="36">
        <f t="shared" si="1"/>
        <v>0</v>
      </c>
      <c r="E41" s="36">
        <f t="shared" si="2"/>
        <v>0</v>
      </c>
      <c r="F41" s="36">
        <f t="shared" si="3"/>
        <v>0</v>
      </c>
      <c r="G41" s="36">
        <f t="shared" si="4"/>
        <v>0</v>
      </c>
      <c r="H41" s="36">
        <f t="shared" si="5"/>
        <v>0</v>
      </c>
      <c r="I41" s="30"/>
      <c r="J41" s="18"/>
      <c r="K41" s="8"/>
      <c r="L41" s="19"/>
      <c r="M41" s="4"/>
      <c r="N41" s="61"/>
      <c r="O41" s="61"/>
      <c r="P41" s="62"/>
      <c r="Q41" s="63"/>
      <c r="R41" s="64"/>
      <c r="S41" s="65"/>
      <c r="T41" s="4"/>
      <c r="U41" s="6">
        <v>0.656250000000001</v>
      </c>
      <c r="V41" s="94"/>
      <c r="W41" s="4"/>
      <c r="X41" s="97"/>
      <c r="Y41" s="98"/>
    </row>
    <row r="42" spans="1:25" x14ac:dyDescent="0.25">
      <c r="A42" s="4"/>
      <c r="B42" s="36"/>
      <c r="C42" s="36" t="str">
        <f t="shared" si="0"/>
        <v>absent</v>
      </c>
      <c r="D42" s="36">
        <f t="shared" si="1"/>
        <v>0</v>
      </c>
      <c r="E42" s="36">
        <f t="shared" si="2"/>
        <v>0</v>
      </c>
      <c r="F42" s="36">
        <f t="shared" si="3"/>
        <v>0</v>
      </c>
      <c r="G42" s="36">
        <f t="shared" si="4"/>
        <v>0</v>
      </c>
      <c r="H42" s="36">
        <f t="shared" si="5"/>
        <v>0</v>
      </c>
      <c r="I42" s="30"/>
      <c r="J42" s="18"/>
      <c r="K42" s="8"/>
      <c r="L42" s="19"/>
      <c r="M42" s="4"/>
      <c r="N42" s="56"/>
      <c r="O42" s="56"/>
      <c r="P42" s="57"/>
      <c r="Q42" s="58"/>
      <c r="R42" s="59"/>
      <c r="S42" s="60"/>
      <c r="T42" s="4"/>
      <c r="U42" s="9">
        <v>0.66666666666666696</v>
      </c>
      <c r="V42" s="92"/>
      <c r="W42" s="4"/>
      <c r="X42" s="99"/>
      <c r="Y42" s="100"/>
    </row>
    <row r="43" spans="1:25" x14ac:dyDescent="0.25">
      <c r="A43" s="4"/>
      <c r="B43" s="36"/>
      <c r="C43" s="36" t="str">
        <f t="shared" si="0"/>
        <v>absent</v>
      </c>
      <c r="D43" s="36">
        <f t="shared" si="1"/>
        <v>0</v>
      </c>
      <c r="E43" s="36">
        <f t="shared" si="2"/>
        <v>0</v>
      </c>
      <c r="F43" s="36">
        <f t="shared" si="3"/>
        <v>0</v>
      </c>
      <c r="G43" s="36">
        <f t="shared" si="4"/>
        <v>0</v>
      </c>
      <c r="H43" s="36">
        <f t="shared" si="5"/>
        <v>0</v>
      </c>
      <c r="I43" s="30"/>
      <c r="J43" s="18"/>
      <c r="K43" s="8"/>
      <c r="L43" s="19"/>
      <c r="M43" s="4"/>
      <c r="N43" s="61"/>
      <c r="O43" s="61"/>
      <c r="P43" s="62"/>
      <c r="Q43" s="63"/>
      <c r="R43" s="64"/>
      <c r="S43" s="65"/>
      <c r="T43" s="4"/>
      <c r="U43" s="6">
        <v>0.67708333333333404</v>
      </c>
      <c r="V43" s="94"/>
      <c r="W43" s="4"/>
      <c r="X43" s="99"/>
      <c r="Y43" s="100"/>
    </row>
    <row r="44" spans="1:25" x14ac:dyDescent="0.25">
      <c r="A44" s="4"/>
      <c r="B44" s="36"/>
      <c r="C44" s="36" t="str">
        <f t="shared" si="0"/>
        <v>absent</v>
      </c>
      <c r="D44" s="36">
        <f t="shared" si="1"/>
        <v>0</v>
      </c>
      <c r="E44" s="36">
        <f t="shared" si="2"/>
        <v>0</v>
      </c>
      <c r="F44" s="36">
        <f t="shared" si="3"/>
        <v>0</v>
      </c>
      <c r="G44" s="36">
        <f t="shared" si="4"/>
        <v>0</v>
      </c>
      <c r="H44" s="36">
        <f t="shared" si="5"/>
        <v>0</v>
      </c>
      <c r="I44" s="30"/>
      <c r="J44" s="18"/>
      <c r="K44" s="8"/>
      <c r="L44" s="19"/>
      <c r="M44" s="4"/>
      <c r="N44" s="56"/>
      <c r="O44" s="56"/>
      <c r="P44" s="57"/>
      <c r="Q44" s="58"/>
      <c r="R44" s="59"/>
      <c r="S44" s="60"/>
      <c r="T44" s="4"/>
      <c r="U44" s="6">
        <v>0.687500000000001</v>
      </c>
      <c r="V44" s="93"/>
      <c r="W44" s="4"/>
      <c r="X44" s="99"/>
      <c r="Y44" s="100"/>
    </row>
    <row r="45" spans="1:25" x14ac:dyDescent="0.25">
      <c r="A45" s="4"/>
      <c r="B45" s="36"/>
      <c r="C45" s="36" t="str">
        <f t="shared" si="0"/>
        <v>absent</v>
      </c>
      <c r="D45" s="36">
        <f t="shared" si="1"/>
        <v>0</v>
      </c>
      <c r="E45" s="36">
        <f t="shared" si="2"/>
        <v>0</v>
      </c>
      <c r="F45" s="36">
        <f t="shared" si="3"/>
        <v>0</v>
      </c>
      <c r="G45" s="36">
        <f t="shared" si="4"/>
        <v>0</v>
      </c>
      <c r="H45" s="36">
        <f t="shared" si="5"/>
        <v>0</v>
      </c>
      <c r="I45" s="30"/>
      <c r="J45" s="18"/>
      <c r="K45" s="8"/>
      <c r="L45" s="19"/>
      <c r="M45" s="4"/>
      <c r="N45" s="61"/>
      <c r="O45" s="61"/>
      <c r="P45" s="62"/>
      <c r="Q45" s="63"/>
      <c r="R45" s="64"/>
      <c r="S45" s="65"/>
      <c r="T45" s="4"/>
      <c r="U45" s="6">
        <v>0.69791666666666696</v>
      </c>
      <c r="V45" s="94"/>
      <c r="W45" s="4"/>
      <c r="X45" s="97"/>
      <c r="Y45" s="98"/>
    </row>
    <row r="46" spans="1:25" x14ac:dyDescent="0.25">
      <c r="A46" s="4"/>
      <c r="B46" s="36"/>
      <c r="C46" s="36" t="str">
        <f t="shared" si="0"/>
        <v>absent</v>
      </c>
      <c r="D46" s="36">
        <f t="shared" si="1"/>
        <v>0</v>
      </c>
      <c r="E46" s="36">
        <f t="shared" si="2"/>
        <v>0</v>
      </c>
      <c r="F46" s="36">
        <f t="shared" si="3"/>
        <v>0</v>
      </c>
      <c r="G46" s="36">
        <f t="shared" si="4"/>
        <v>0</v>
      </c>
      <c r="H46" s="36">
        <f t="shared" si="5"/>
        <v>0</v>
      </c>
      <c r="I46" s="30"/>
      <c r="J46" s="18"/>
      <c r="K46" s="8"/>
      <c r="L46" s="19"/>
      <c r="M46" s="4"/>
      <c r="N46" s="56"/>
      <c r="O46" s="56"/>
      <c r="P46" s="57"/>
      <c r="Q46" s="58"/>
      <c r="R46" s="59"/>
      <c r="S46" s="60"/>
      <c r="T46" s="4"/>
      <c r="U46" s="9">
        <v>0.70833333333333404</v>
      </c>
      <c r="V46" s="92"/>
      <c r="W46" s="4"/>
      <c r="X46" s="97"/>
      <c r="Y46" s="98"/>
    </row>
    <row r="47" spans="1:25" x14ac:dyDescent="0.25">
      <c r="A47" s="4"/>
      <c r="B47" s="36"/>
      <c r="C47" s="36" t="str">
        <f t="shared" si="0"/>
        <v>absent</v>
      </c>
      <c r="D47" s="36">
        <f t="shared" si="1"/>
        <v>0</v>
      </c>
      <c r="E47" s="36">
        <f t="shared" si="2"/>
        <v>0</v>
      </c>
      <c r="F47" s="36">
        <f t="shared" si="3"/>
        <v>0</v>
      </c>
      <c r="G47" s="36">
        <f t="shared" si="4"/>
        <v>0</v>
      </c>
      <c r="H47" s="36">
        <f t="shared" si="5"/>
        <v>0</v>
      </c>
      <c r="I47" s="30"/>
      <c r="J47" s="18"/>
      <c r="K47" s="8"/>
      <c r="L47" s="19"/>
      <c r="M47" s="4"/>
      <c r="N47" s="61"/>
      <c r="O47" s="61"/>
      <c r="P47" s="62"/>
      <c r="Q47" s="63"/>
      <c r="R47" s="64"/>
      <c r="S47" s="65"/>
      <c r="T47" s="4"/>
      <c r="U47" s="6">
        <v>0.718750000000001</v>
      </c>
      <c r="V47" s="94"/>
      <c r="W47" s="4"/>
      <c r="X47" s="97"/>
      <c r="Y47" s="98"/>
    </row>
    <row r="48" spans="1:25" x14ac:dyDescent="0.25">
      <c r="A48" s="4"/>
      <c r="B48" s="36"/>
      <c r="C48" s="36" t="str">
        <f t="shared" si="0"/>
        <v>absent</v>
      </c>
      <c r="D48" s="36">
        <f t="shared" si="1"/>
        <v>0</v>
      </c>
      <c r="E48" s="36">
        <f t="shared" si="2"/>
        <v>0</v>
      </c>
      <c r="F48" s="36">
        <f t="shared" si="3"/>
        <v>0</v>
      </c>
      <c r="G48" s="36">
        <f t="shared" si="4"/>
        <v>0</v>
      </c>
      <c r="H48" s="36">
        <f t="shared" si="5"/>
        <v>0</v>
      </c>
      <c r="I48" s="30"/>
      <c r="J48" s="18"/>
      <c r="K48" s="8"/>
      <c r="L48" s="19"/>
      <c r="M48" s="4"/>
      <c r="N48" s="56"/>
      <c r="O48" s="56"/>
      <c r="P48" s="57"/>
      <c r="Q48" s="58"/>
      <c r="R48" s="59"/>
      <c r="S48" s="60"/>
      <c r="T48" s="4"/>
      <c r="U48" s="6">
        <v>0.72916666666666796</v>
      </c>
      <c r="V48" s="93"/>
      <c r="W48" s="4"/>
      <c r="X48" s="99"/>
      <c r="Y48" s="100"/>
    </row>
    <row r="49" spans="1:25" x14ac:dyDescent="0.25">
      <c r="A49" s="4"/>
      <c r="B49" s="36"/>
      <c r="C49" s="36" t="str">
        <f t="shared" si="0"/>
        <v>absent</v>
      </c>
      <c r="D49" s="36">
        <f t="shared" si="1"/>
        <v>0</v>
      </c>
      <c r="E49" s="36">
        <f t="shared" si="2"/>
        <v>0</v>
      </c>
      <c r="F49" s="36">
        <f t="shared" si="3"/>
        <v>0</v>
      </c>
      <c r="G49" s="36">
        <f t="shared" si="4"/>
        <v>0</v>
      </c>
      <c r="H49" s="36">
        <f t="shared" si="5"/>
        <v>0</v>
      </c>
      <c r="I49" s="30"/>
      <c r="J49" s="18"/>
      <c r="K49" s="8"/>
      <c r="L49" s="19"/>
      <c r="M49" s="4"/>
      <c r="N49" s="61"/>
      <c r="O49" s="61"/>
      <c r="P49" s="62"/>
      <c r="Q49" s="63"/>
      <c r="R49" s="64"/>
      <c r="S49" s="65"/>
      <c r="T49" s="4"/>
      <c r="U49" s="6">
        <v>0.73958333333333404</v>
      </c>
      <c r="V49" s="94"/>
      <c r="W49" s="4"/>
      <c r="X49" s="99"/>
      <c r="Y49" s="100"/>
    </row>
    <row r="50" spans="1:25" x14ac:dyDescent="0.25">
      <c r="A50" s="4"/>
      <c r="B50" s="38"/>
      <c r="C50" s="36" t="str">
        <f t="shared" si="0"/>
        <v>absent</v>
      </c>
      <c r="D50" s="36">
        <f t="shared" si="1"/>
        <v>0</v>
      </c>
      <c r="E50" s="36">
        <f t="shared" si="2"/>
        <v>0</v>
      </c>
      <c r="F50" s="36">
        <f t="shared" si="3"/>
        <v>0</v>
      </c>
      <c r="G50" s="36">
        <f t="shared" si="4"/>
        <v>0</v>
      </c>
      <c r="H50" s="36">
        <f t="shared" si="5"/>
        <v>0</v>
      </c>
      <c r="I50" s="31"/>
      <c r="J50" s="22"/>
      <c r="K50" s="23"/>
      <c r="L50" s="24"/>
      <c r="M50" s="4"/>
      <c r="N50" s="56"/>
      <c r="O50" s="56"/>
      <c r="P50" s="57"/>
      <c r="Q50" s="58"/>
      <c r="R50" s="59"/>
      <c r="S50" s="60"/>
      <c r="T50" s="4"/>
      <c r="U50" s="9">
        <v>0.750000000000001</v>
      </c>
      <c r="V50" s="92"/>
      <c r="W50" s="4"/>
      <c r="X50" s="99"/>
      <c r="Y50" s="100"/>
    </row>
    <row r="51" spans="1:25" x14ac:dyDescent="0.25">
      <c r="A51" s="4"/>
      <c r="B51" s="38"/>
      <c r="C51" s="36"/>
      <c r="D51" s="36"/>
      <c r="E51" s="36"/>
      <c r="F51" s="36"/>
      <c r="G51" s="36"/>
      <c r="H51" s="36"/>
      <c r="I51" s="31"/>
      <c r="J51" s="22"/>
      <c r="K51" s="23"/>
      <c r="L51" s="24"/>
      <c r="M51" s="4"/>
      <c r="N51" s="61"/>
      <c r="O51" s="61"/>
      <c r="P51" s="62"/>
      <c r="Q51" s="63"/>
      <c r="R51" s="64"/>
      <c r="S51" s="65"/>
      <c r="T51" s="4"/>
      <c r="U51" s="6">
        <v>0.76041666666666796</v>
      </c>
      <c r="V51" s="94"/>
      <c r="W51" s="4"/>
      <c r="X51" s="97"/>
      <c r="Y51" s="98"/>
    </row>
    <row r="52" spans="1:25" x14ac:dyDescent="0.25">
      <c r="A52" s="4"/>
      <c r="B52" s="38"/>
      <c r="C52" s="36"/>
      <c r="D52" s="36"/>
      <c r="E52" s="36"/>
      <c r="F52" s="36"/>
      <c r="G52" s="36"/>
      <c r="H52" s="36"/>
      <c r="I52" s="31"/>
      <c r="J52" s="22"/>
      <c r="K52" s="23"/>
      <c r="L52" s="24"/>
      <c r="M52" s="4"/>
      <c r="N52" s="56"/>
      <c r="O52" s="56"/>
      <c r="P52" s="57"/>
      <c r="Q52" s="58"/>
      <c r="R52" s="59"/>
      <c r="S52" s="60"/>
      <c r="T52" s="4"/>
      <c r="U52" s="6">
        <v>0.77083333333333404</v>
      </c>
      <c r="V52" s="93"/>
      <c r="W52" s="4"/>
      <c r="X52" s="97"/>
      <c r="Y52" s="98"/>
    </row>
    <row r="53" spans="1:25" x14ac:dyDescent="0.25">
      <c r="A53" s="4"/>
      <c r="B53" s="38"/>
      <c r="C53" s="36"/>
      <c r="D53" s="36"/>
      <c r="E53" s="36"/>
      <c r="F53" s="36"/>
      <c r="G53" s="36"/>
      <c r="H53" s="36"/>
      <c r="I53" s="31"/>
      <c r="J53" s="22"/>
      <c r="K53" s="23"/>
      <c r="L53" s="24"/>
      <c r="M53" s="4"/>
      <c r="N53" s="61"/>
      <c r="O53" s="61"/>
      <c r="P53" s="62"/>
      <c r="Q53" s="63"/>
      <c r="R53" s="64"/>
      <c r="S53" s="65"/>
      <c r="T53" s="4"/>
      <c r="U53" s="6">
        <v>0.781250000000001</v>
      </c>
      <c r="V53" s="94"/>
      <c r="W53" s="4"/>
      <c r="X53" s="97"/>
      <c r="Y53" s="98"/>
    </row>
    <row r="54" spans="1:25" x14ac:dyDescent="0.25">
      <c r="A54" s="4"/>
      <c r="B54" s="36"/>
      <c r="C54" s="36" t="str">
        <f>IF(D54=1,"Présent","absent")</f>
        <v>absent</v>
      </c>
      <c r="D54" s="36">
        <f>(E54-F54)+(G54-H54)</f>
        <v>0</v>
      </c>
      <c r="E54" s="36">
        <f>COUNTA(I54)</f>
        <v>0</v>
      </c>
      <c r="F54" s="36">
        <f>COUNTA(J54)</f>
        <v>0</v>
      </c>
      <c r="G54" s="36">
        <f>COUNTA(K54)</f>
        <v>0</v>
      </c>
      <c r="H54" s="36">
        <f>COUNTA(L54)</f>
        <v>0</v>
      </c>
      <c r="I54" s="30"/>
      <c r="J54" s="18"/>
      <c r="K54" s="8"/>
      <c r="L54" s="19"/>
      <c r="M54" s="4"/>
      <c r="N54" s="56"/>
      <c r="O54" s="56"/>
      <c r="P54" s="57"/>
      <c r="Q54" s="58"/>
      <c r="R54" s="59"/>
      <c r="S54" s="60"/>
      <c r="T54" s="4"/>
      <c r="U54" s="9">
        <v>0.79166666666666796</v>
      </c>
      <c r="V54" s="92"/>
      <c r="W54" s="4"/>
      <c r="X54" s="99"/>
      <c r="Y54" s="100"/>
    </row>
    <row r="55" spans="1:25" x14ac:dyDescent="0.25">
      <c r="A55" s="4"/>
      <c r="B55" s="38"/>
      <c r="C55" s="36"/>
      <c r="D55" s="36"/>
      <c r="E55" s="36"/>
      <c r="F55" s="36"/>
      <c r="G55" s="36"/>
      <c r="H55" s="36"/>
      <c r="I55" s="31"/>
      <c r="J55" s="22"/>
      <c r="K55" s="23"/>
      <c r="L55" s="24"/>
      <c r="M55" s="4"/>
      <c r="N55" s="61"/>
      <c r="O55" s="61"/>
      <c r="P55" s="62"/>
      <c r="Q55" s="63"/>
      <c r="R55" s="64"/>
      <c r="S55" s="65"/>
      <c r="T55" s="4"/>
      <c r="U55" s="6">
        <v>0.80208333333333404</v>
      </c>
      <c r="V55" s="94"/>
      <c r="W55" s="4"/>
      <c r="X55" s="99"/>
      <c r="Y55" s="100"/>
    </row>
    <row r="56" spans="1:25" x14ac:dyDescent="0.25">
      <c r="A56" s="4"/>
      <c r="B56" s="38"/>
      <c r="C56" s="36"/>
      <c r="D56" s="36"/>
      <c r="E56" s="36"/>
      <c r="F56" s="36"/>
      <c r="G56" s="36"/>
      <c r="H56" s="36"/>
      <c r="I56" s="31"/>
      <c r="J56" s="22"/>
      <c r="K56" s="23"/>
      <c r="L56" s="24"/>
      <c r="M56" s="4"/>
      <c r="N56" s="56"/>
      <c r="O56" s="56"/>
      <c r="P56" s="57"/>
      <c r="Q56" s="58"/>
      <c r="R56" s="59"/>
      <c r="S56" s="60"/>
      <c r="T56" s="4"/>
      <c r="U56" s="6">
        <v>0.812500000000001</v>
      </c>
      <c r="V56" s="93"/>
      <c r="W56" s="4"/>
      <c r="X56" s="99"/>
      <c r="Y56" s="100"/>
    </row>
    <row r="57" spans="1:25" x14ac:dyDescent="0.25">
      <c r="A57" s="4"/>
      <c r="B57" s="38"/>
      <c r="C57" s="36"/>
      <c r="D57" s="36"/>
      <c r="E57" s="36"/>
      <c r="F57" s="36"/>
      <c r="G57" s="36"/>
      <c r="H57" s="36"/>
      <c r="I57" s="31"/>
      <c r="J57" s="22"/>
      <c r="K57" s="23"/>
      <c r="L57" s="24"/>
      <c r="M57" s="4"/>
      <c r="N57" s="61"/>
      <c r="O57" s="61"/>
      <c r="P57" s="62"/>
      <c r="Q57" s="63"/>
      <c r="R57" s="64"/>
      <c r="S57" s="65"/>
      <c r="T57" s="4"/>
      <c r="U57" s="6">
        <v>0.82291666666666796</v>
      </c>
      <c r="V57" s="94"/>
      <c r="W57" s="4"/>
      <c r="X57" s="96" t="s">
        <v>32</v>
      </c>
      <c r="Y57" s="91"/>
    </row>
    <row r="58" spans="1:25" x14ac:dyDescent="0.25">
      <c r="A58" s="4"/>
      <c r="B58" s="38"/>
      <c r="C58" s="36"/>
      <c r="D58" s="36"/>
      <c r="E58" s="36"/>
      <c r="F58" s="36"/>
      <c r="G58" s="36"/>
      <c r="H58" s="36"/>
      <c r="I58" s="31"/>
      <c r="J58" s="22"/>
      <c r="K58" s="23"/>
      <c r="L58" s="24"/>
      <c r="M58" s="4"/>
      <c r="N58" s="56"/>
      <c r="O58" s="56"/>
      <c r="P58" s="57"/>
      <c r="Q58" s="58"/>
      <c r="R58" s="59"/>
      <c r="S58" s="60"/>
      <c r="T58" s="4"/>
      <c r="U58" s="9">
        <v>0.83333333333333404</v>
      </c>
      <c r="V58" s="92"/>
      <c r="W58" s="4"/>
      <c r="X58" s="26"/>
      <c r="Y58" s="13"/>
    </row>
    <row r="59" spans="1:25" x14ac:dyDescent="0.25">
      <c r="A59" s="4"/>
      <c r="B59" s="38"/>
      <c r="C59" s="36"/>
      <c r="D59" s="36"/>
      <c r="E59" s="36"/>
      <c r="F59" s="36"/>
      <c r="G59" s="36"/>
      <c r="H59" s="36"/>
      <c r="I59" s="31"/>
      <c r="J59" s="22"/>
      <c r="K59" s="23"/>
      <c r="L59" s="24"/>
      <c r="M59" s="4"/>
      <c r="N59" s="61"/>
      <c r="O59" s="61"/>
      <c r="P59" s="62"/>
      <c r="Q59" s="63"/>
      <c r="R59" s="64"/>
      <c r="S59" s="65"/>
      <c r="T59" s="4"/>
      <c r="U59" s="6">
        <v>0.843750000000001</v>
      </c>
      <c r="V59" s="94"/>
      <c r="W59" s="4"/>
      <c r="X59" s="13"/>
      <c r="Y59" s="26"/>
    </row>
    <row r="60" spans="1:25" x14ac:dyDescent="0.25">
      <c r="A60" s="4"/>
      <c r="B60" s="38"/>
      <c r="C60" s="36"/>
      <c r="D60" s="36"/>
      <c r="E60" s="36"/>
      <c r="F60" s="36"/>
      <c r="G60" s="36"/>
      <c r="H60" s="36"/>
      <c r="I60" s="31"/>
      <c r="J60" s="22"/>
      <c r="K60" s="23"/>
      <c r="L60" s="24"/>
      <c r="M60" s="4"/>
      <c r="N60" s="56"/>
      <c r="O60" s="56"/>
      <c r="P60" s="57"/>
      <c r="Q60" s="58"/>
      <c r="R60" s="59"/>
      <c r="S60" s="60"/>
      <c r="T60" s="4"/>
      <c r="U60" s="6">
        <v>0.85416666666666796</v>
      </c>
      <c r="V60" s="93"/>
      <c r="W60" s="4"/>
      <c r="X60" s="26"/>
      <c r="Y60" s="13"/>
    </row>
    <row r="61" spans="1:25" x14ac:dyDescent="0.25">
      <c r="A61" s="4"/>
      <c r="B61" s="38"/>
      <c r="C61" s="36"/>
      <c r="D61" s="36"/>
      <c r="E61" s="36"/>
      <c r="F61" s="36"/>
      <c r="G61" s="36"/>
      <c r="H61" s="36"/>
      <c r="I61" s="31"/>
      <c r="J61" s="22"/>
      <c r="K61" s="23"/>
      <c r="L61" s="24"/>
      <c r="M61" s="4"/>
      <c r="N61" s="61"/>
      <c r="O61" s="61"/>
      <c r="P61" s="62"/>
      <c r="Q61" s="63"/>
      <c r="R61" s="64"/>
      <c r="S61" s="65"/>
      <c r="T61" s="4"/>
      <c r="U61" s="6">
        <v>0.86458333333333404</v>
      </c>
      <c r="V61" s="94"/>
      <c r="W61" s="4"/>
      <c r="X61" s="13"/>
      <c r="Y61" s="26"/>
    </row>
    <row r="62" spans="1:25" x14ac:dyDescent="0.25">
      <c r="A62" s="4"/>
      <c r="B62" s="38"/>
      <c r="C62" s="36"/>
      <c r="D62" s="36"/>
      <c r="E62" s="36"/>
      <c r="F62" s="36"/>
      <c r="G62" s="36"/>
      <c r="H62" s="36"/>
      <c r="I62" s="31"/>
      <c r="J62" s="22"/>
      <c r="K62" s="23"/>
      <c r="L62" s="24"/>
      <c r="M62" s="4"/>
      <c r="N62" s="56"/>
      <c r="O62" s="56"/>
      <c r="P62" s="57"/>
      <c r="Q62" s="58"/>
      <c r="R62" s="59"/>
      <c r="S62" s="60"/>
      <c r="T62" s="4"/>
      <c r="U62" s="9">
        <v>0.875000000000001</v>
      </c>
      <c r="V62" s="92"/>
      <c r="W62" s="4"/>
      <c r="X62" s="26"/>
      <c r="Y62" s="13"/>
    </row>
    <row r="63" spans="1:25" x14ac:dyDescent="0.25">
      <c r="A63" s="4"/>
      <c r="B63" s="36"/>
      <c r="C63" s="36"/>
      <c r="D63" s="36"/>
      <c r="E63" s="36"/>
      <c r="F63" s="36"/>
      <c r="G63" s="36"/>
      <c r="H63" s="36"/>
      <c r="I63" s="31"/>
      <c r="J63" s="22"/>
      <c r="K63" s="23"/>
      <c r="L63" s="24"/>
      <c r="M63" s="4"/>
      <c r="N63" s="61"/>
      <c r="O63" s="61"/>
      <c r="P63" s="62"/>
      <c r="Q63" s="63"/>
      <c r="R63" s="64"/>
      <c r="S63" s="65"/>
      <c r="T63" s="4"/>
      <c r="U63" s="4"/>
      <c r="V63" s="4"/>
      <c r="W63" s="4"/>
      <c r="X63" s="13"/>
      <c r="Y63" s="26"/>
    </row>
    <row r="64" spans="1:25" x14ac:dyDescent="0.25">
      <c r="A64" s="4"/>
      <c r="B64" s="38"/>
      <c r="C64" s="36"/>
      <c r="D64" s="36"/>
      <c r="E64" s="36"/>
      <c r="F64" s="36"/>
      <c r="G64" s="36"/>
      <c r="H64" s="36"/>
      <c r="I64" s="31"/>
      <c r="J64" s="22"/>
      <c r="K64" s="23"/>
      <c r="L64" s="24"/>
      <c r="M64" s="4"/>
      <c r="N64" s="56"/>
      <c r="O64" s="56"/>
      <c r="P64" s="57"/>
      <c r="Q64" s="58"/>
      <c r="R64" s="59"/>
      <c r="S64" s="60"/>
      <c r="T64" s="4"/>
      <c r="V64" s="7"/>
      <c r="W64" s="4"/>
      <c r="X64" s="26"/>
      <c r="Y64" s="13"/>
    </row>
    <row r="65" spans="1:25" x14ac:dyDescent="0.25">
      <c r="A65" s="4"/>
      <c r="B65" s="36"/>
      <c r="C65" s="36" t="str">
        <f>IF(D65=1,"Présent","absent")</f>
        <v>absent</v>
      </c>
      <c r="D65" s="36">
        <f>(E65-F65)+(G65-H65)</f>
        <v>0</v>
      </c>
      <c r="E65" s="36">
        <f>COUNTA(I65)</f>
        <v>0</v>
      </c>
      <c r="F65" s="36">
        <f>COUNTA(J65)</f>
        <v>0</v>
      </c>
      <c r="G65" s="36">
        <f>COUNTA(K65)</f>
        <v>0</v>
      </c>
      <c r="H65" s="36">
        <f>COUNTA(L65)</f>
        <v>0</v>
      </c>
      <c r="I65" s="30"/>
      <c r="J65" s="18"/>
      <c r="K65" s="8"/>
      <c r="L65" s="19"/>
      <c r="M65" s="4"/>
      <c r="N65" s="61"/>
      <c r="O65" s="61"/>
      <c r="P65" s="62"/>
      <c r="Q65" s="63"/>
      <c r="R65" s="64"/>
      <c r="S65" s="65"/>
      <c r="T65" s="4"/>
      <c r="V65" s="7"/>
      <c r="W65" s="4"/>
      <c r="X65" s="13"/>
      <c r="Y65" s="26"/>
    </row>
    <row r="66" spans="1:25" x14ac:dyDescent="0.25">
      <c r="A66" s="4"/>
      <c r="B66" s="38"/>
      <c r="C66" s="36"/>
      <c r="D66" s="36"/>
      <c r="E66" s="36"/>
      <c r="F66" s="36"/>
      <c r="G66" s="36"/>
      <c r="H66" s="36"/>
      <c r="I66" s="31"/>
      <c r="J66" s="22"/>
      <c r="K66" s="23"/>
      <c r="L66" s="24"/>
      <c r="M66" s="4"/>
      <c r="N66" s="56"/>
      <c r="O66" s="56"/>
      <c r="P66" s="57"/>
      <c r="Q66" s="58"/>
      <c r="R66" s="59"/>
      <c r="S66" s="60"/>
      <c r="T66" s="4"/>
      <c r="V66" s="7"/>
      <c r="W66" s="4"/>
      <c r="X66" s="14"/>
      <c r="Y66" s="15"/>
    </row>
    <row r="67" spans="1:25" x14ac:dyDescent="0.25">
      <c r="A67" s="4"/>
      <c r="B67" s="38"/>
      <c r="C67" s="36"/>
      <c r="D67" s="36"/>
      <c r="E67" s="36"/>
      <c r="F67" s="36"/>
      <c r="G67" s="36"/>
      <c r="H67" s="36"/>
      <c r="I67" s="31"/>
      <c r="J67" s="22"/>
      <c r="K67" s="23"/>
      <c r="L67" s="24"/>
      <c r="M67" s="4"/>
      <c r="N67" s="61"/>
      <c r="O67" s="61"/>
      <c r="P67" s="62"/>
      <c r="Q67" s="63"/>
      <c r="R67" s="64"/>
      <c r="S67" s="65"/>
      <c r="T67" s="4"/>
      <c r="V67" s="7"/>
      <c r="W67" s="4"/>
      <c r="X67" s="27"/>
      <c r="Y67" s="13"/>
    </row>
    <row r="68" spans="1:25" x14ac:dyDescent="0.25">
      <c r="A68" s="4"/>
      <c r="B68" s="38"/>
      <c r="C68" s="36"/>
      <c r="D68" s="36"/>
      <c r="E68" s="36"/>
      <c r="F68" s="36"/>
      <c r="G68" s="36"/>
      <c r="H68" s="36"/>
      <c r="I68" s="31"/>
      <c r="J68" s="22"/>
      <c r="K68" s="23"/>
      <c r="L68" s="24"/>
      <c r="M68" s="4"/>
      <c r="N68" s="56"/>
      <c r="O68" s="56"/>
      <c r="P68" s="57"/>
      <c r="Q68" s="58"/>
      <c r="R68" s="59"/>
      <c r="S68" s="60"/>
      <c r="T68" s="4"/>
      <c r="V68" s="7"/>
      <c r="W68" s="4"/>
      <c r="X68" s="28"/>
      <c r="Y68" s="29"/>
    </row>
    <row r="69" spans="1:25" x14ac:dyDescent="0.25">
      <c r="A69" s="4"/>
      <c r="B69" s="38"/>
      <c r="C69" s="36"/>
      <c r="D69" s="36"/>
      <c r="E69" s="36"/>
      <c r="F69" s="36"/>
      <c r="G69" s="36"/>
      <c r="H69" s="36"/>
      <c r="I69" s="31"/>
      <c r="J69" s="22"/>
      <c r="K69" s="23"/>
      <c r="L69" s="24"/>
      <c r="M69" s="4"/>
      <c r="N69" s="61"/>
      <c r="O69" s="61"/>
      <c r="P69" s="62"/>
      <c r="Q69" s="63"/>
      <c r="R69" s="64"/>
      <c r="S69" s="65"/>
      <c r="T69" s="4"/>
      <c r="V69" s="7"/>
      <c r="W69" s="4"/>
      <c r="X69" s="28"/>
      <c r="Y69" s="29"/>
    </row>
    <row r="70" spans="1:25" x14ac:dyDescent="0.25">
      <c r="A70" s="4"/>
      <c r="B70" s="38"/>
      <c r="C70" s="36"/>
      <c r="D70" s="36"/>
      <c r="E70" s="36"/>
      <c r="F70" s="36"/>
      <c r="G70" s="36"/>
      <c r="H70" s="36"/>
      <c r="I70" s="31"/>
      <c r="J70" s="22"/>
      <c r="K70" s="23"/>
      <c r="L70" s="24"/>
      <c r="M70" s="4"/>
      <c r="N70" s="56"/>
      <c r="O70" s="56"/>
      <c r="P70" s="57"/>
      <c r="Q70" s="58"/>
      <c r="R70" s="59"/>
      <c r="S70" s="60"/>
      <c r="T70" s="4"/>
      <c r="V70" s="7"/>
      <c r="W70" s="4"/>
      <c r="X70" s="28"/>
      <c r="Y70" s="29"/>
    </row>
    <row r="71" spans="1:25" x14ac:dyDescent="0.25">
      <c r="A71" s="4"/>
      <c r="B71" s="38"/>
      <c r="C71" s="36"/>
      <c r="D71" s="36"/>
      <c r="E71" s="36"/>
      <c r="F71" s="36"/>
      <c r="G71" s="36"/>
      <c r="H71" s="36"/>
      <c r="I71" s="31"/>
      <c r="J71" s="22"/>
      <c r="K71" s="23"/>
      <c r="L71" s="24"/>
      <c r="M71" s="4"/>
      <c r="N71" s="61"/>
      <c r="O71" s="61"/>
      <c r="P71" s="62"/>
      <c r="Q71" s="63"/>
      <c r="R71" s="64"/>
      <c r="S71" s="65"/>
      <c r="T71" s="4"/>
      <c r="V71" s="7"/>
      <c r="W71" s="4"/>
      <c r="X71" s="28"/>
      <c r="Y71" s="29"/>
    </row>
    <row r="72" spans="1:25" x14ac:dyDescent="0.25">
      <c r="A72" s="4"/>
      <c r="B72" s="38"/>
      <c r="C72" s="36"/>
      <c r="D72" s="36"/>
      <c r="E72" s="36"/>
      <c r="F72" s="36"/>
      <c r="G72" s="36"/>
      <c r="H72" s="36"/>
      <c r="I72" s="31"/>
      <c r="J72" s="22"/>
      <c r="K72" s="23"/>
      <c r="L72" s="24"/>
      <c r="M72" s="4"/>
      <c r="N72" s="56"/>
      <c r="O72" s="56"/>
      <c r="P72" s="57"/>
      <c r="Q72" s="58"/>
      <c r="R72" s="59"/>
      <c r="S72" s="60"/>
      <c r="T72" s="4"/>
      <c r="V72" s="7"/>
      <c r="W72" s="4"/>
      <c r="X72" s="16"/>
      <c r="Y72" s="17"/>
    </row>
    <row r="73" spans="1:25" x14ac:dyDescent="0.25">
      <c r="A73" s="4"/>
      <c r="B73" s="38"/>
      <c r="C73" s="36"/>
      <c r="D73" s="36"/>
      <c r="E73" s="36"/>
      <c r="F73" s="36"/>
      <c r="G73" s="36"/>
      <c r="H73" s="36"/>
      <c r="I73" s="31"/>
      <c r="J73" s="22"/>
      <c r="K73" s="23"/>
      <c r="L73" s="24"/>
      <c r="M73" s="4"/>
      <c r="N73" s="61"/>
      <c r="O73" s="61"/>
      <c r="P73" s="62"/>
      <c r="Q73" s="63"/>
      <c r="R73" s="64"/>
      <c r="S73" s="65"/>
      <c r="T73" s="4"/>
      <c r="V73" s="7"/>
      <c r="W73" s="4"/>
      <c r="X73" s="27"/>
      <c r="Y73" s="13"/>
    </row>
    <row r="74" spans="1:25" x14ac:dyDescent="0.25">
      <c r="A74" s="4"/>
      <c r="B74" s="39"/>
      <c r="C74" s="37"/>
      <c r="D74" s="37"/>
      <c r="E74" s="37"/>
      <c r="F74" s="37"/>
      <c r="G74" s="37"/>
      <c r="H74" s="37"/>
      <c r="I74" s="31"/>
      <c r="J74" s="22"/>
      <c r="K74" s="23"/>
      <c r="L74" s="24"/>
      <c r="M74" s="4"/>
      <c r="N74" s="56"/>
      <c r="O74" s="56"/>
      <c r="P74" s="57"/>
      <c r="Q74" s="58"/>
      <c r="R74" s="59"/>
      <c r="S74" s="60"/>
      <c r="T74" s="4"/>
      <c r="V74" s="7"/>
      <c r="W74" s="4"/>
      <c r="X74" s="25"/>
      <c r="Y74" s="13"/>
    </row>
    <row r="75" spans="1:25" ht="10.199999999999999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idden="1" x14ac:dyDescent="0.25">
      <c r="I76" s="21">
        <f>COUNTA(I3:I75)</f>
        <v>0</v>
      </c>
      <c r="J76" s="21">
        <f t="shared" ref="J76:L76" si="6">COUNTA(J3:J75)</f>
        <v>0</v>
      </c>
      <c r="K76" s="21">
        <f t="shared" si="6"/>
        <v>0</v>
      </c>
      <c r="L76" s="21">
        <f t="shared" si="6"/>
        <v>0</v>
      </c>
    </row>
  </sheetData>
  <autoFilter ref="A1:A76"/>
  <sortState ref="A3:L74">
    <sortCondition ref="B3:B74"/>
  </sortState>
  <mergeCells count="33">
    <mergeCell ref="X24:Y26"/>
    <mergeCell ref="X27:Y29"/>
    <mergeCell ref="X30:Y32"/>
    <mergeCell ref="X33:Y35"/>
    <mergeCell ref="X10:X11"/>
    <mergeCell ref="Y10:Y11"/>
    <mergeCell ref="X12:Y13"/>
    <mergeCell ref="X15:Y17"/>
    <mergeCell ref="X18:Y20"/>
    <mergeCell ref="X21:Y23"/>
    <mergeCell ref="P6:Q6"/>
    <mergeCell ref="X6:X7"/>
    <mergeCell ref="Y6:Y7"/>
    <mergeCell ref="P7:Q7"/>
    <mergeCell ref="P8:Q8"/>
    <mergeCell ref="X8:X9"/>
    <mergeCell ref="Y8:Y9"/>
    <mergeCell ref="P9:Q9"/>
    <mergeCell ref="P2:Q2"/>
    <mergeCell ref="X2:X3"/>
    <mergeCell ref="Y2:Y3"/>
    <mergeCell ref="P3:Q3"/>
    <mergeCell ref="P4:Q4"/>
    <mergeCell ref="X4:X5"/>
    <mergeCell ref="Y4:Y5"/>
    <mergeCell ref="P5:Q5"/>
    <mergeCell ref="X51:Y53"/>
    <mergeCell ref="X54:Y56"/>
    <mergeCell ref="X36:Y38"/>
    <mergeCell ref="X39:Y41"/>
    <mergeCell ref="X42:Y44"/>
    <mergeCell ref="X45:Y47"/>
    <mergeCell ref="X48:Y50"/>
  </mergeCells>
  <conditionalFormatting sqref="B4:B52">
    <cfRule type="expression" dxfId="5" priority="6">
      <formula>"NB.SI(:$C$3:$C$53;B2)"="présent"</formula>
    </cfRule>
  </conditionalFormatting>
  <conditionalFormatting sqref="B3:B52">
    <cfRule type="expression" dxfId="4" priority="5">
      <formula>C3="présent"</formula>
    </cfRule>
  </conditionalFormatting>
  <conditionalFormatting sqref="B53:B62 B64:B74">
    <cfRule type="expression" dxfId="3" priority="3">
      <formula>C53="présent"</formula>
    </cfRule>
  </conditionalFormatting>
  <conditionalFormatting sqref="B53:B62 B64:B74">
    <cfRule type="expression" dxfId="2" priority="4">
      <formula>"NB.SI(:$C$3:$C$53;B2)"="présent"</formula>
    </cfRule>
  </conditionalFormatting>
  <conditionalFormatting sqref="B63">
    <cfRule type="expression" dxfId="1" priority="1">
      <formula>C63="présent"</formula>
    </cfRule>
  </conditionalFormatting>
  <conditionalFormatting sqref="B63">
    <cfRule type="expression" dxfId="0" priority="2">
      <formula>"NB.SI(:$C$3:$C$53;B2)"="présent"</formula>
    </cfRule>
  </conditionalFormatting>
  <hyperlinks>
    <hyperlink ref="X10" r:id="rId1" display="I://clair/tous"/>
    <hyperlink ref="X2" r:id="rId2" display="I://clair/tous"/>
    <hyperlink ref="X4" r:id="rId3" display="I://clair/tous"/>
    <hyperlink ref="X6" r:id="rId4" display="I://clair/tous"/>
    <hyperlink ref="X8" r:id="rId5" display="I://clair/tous"/>
  </hyperlinks>
  <pageMargins left="0.7" right="0.7" top="0.75" bottom="0.75" header="0.3" footer="0.3"/>
  <pageSetup paperSize="9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9" name="Button 2">
              <controlPr defaultSize="0" print="0" autoFill="0" autoPict="0" macro="[0]!ThisWorkbook.tri_personnel_az">
                <anchor moveWithCells="1" sizeWithCells="1">
                  <from>
                    <xdr:col>1</xdr:col>
                    <xdr:colOff>1341120</xdr:colOff>
                    <xdr:row>0</xdr:row>
                    <xdr:rowOff>304800</xdr:rowOff>
                  </from>
                  <to>
                    <xdr:col>1</xdr:col>
                    <xdr:colOff>1760220</xdr:colOff>
                    <xdr:row>0</xdr:row>
                    <xdr:rowOff>746760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10" name="Label 4">
              <controlPr defaultSize="0" autoFill="0" autoLine="0" autoPict="0" macro="[0]!ThisWorkbook.vingt_cinq">
                <anchor moveWithCells="1" sizeWithCells="1">
                  <from>
                    <xdr:col>9</xdr:col>
                    <xdr:colOff>243840</xdr:colOff>
                    <xdr:row>0</xdr:row>
                    <xdr:rowOff>68580</xdr:rowOff>
                  </from>
                  <to>
                    <xdr:col>10</xdr:col>
                    <xdr:colOff>68580</xdr:colOff>
                    <xdr:row>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11" name="Label 5">
              <controlPr defaultSize="0" autoFill="0" autoLine="0" autoPict="0" macro="[0]!ThisWorkbook.bas">
                <anchor moveWithCells="1" sizeWithCells="1">
                  <from>
                    <xdr:col>10</xdr:col>
                    <xdr:colOff>144780</xdr:colOff>
                    <xdr:row>0</xdr:row>
                    <xdr:rowOff>68580</xdr:rowOff>
                  </from>
                  <to>
                    <xdr:col>10</xdr:col>
                    <xdr:colOff>381000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2" name="Button 7">
              <controlPr defaultSize="0" print="0" autoFill="0" autoPict="0" macro="[0]!ThisWorkbook.Tri_personnel_OBS">
                <anchor moveWithCells="1" sizeWithCells="1">
                  <from>
                    <xdr:col>10</xdr:col>
                    <xdr:colOff>22860</xdr:colOff>
                    <xdr:row>0</xdr:row>
                    <xdr:rowOff>304800</xdr:rowOff>
                  </from>
                  <to>
                    <xdr:col>10</xdr:col>
                    <xdr:colOff>472440</xdr:colOff>
                    <xdr:row>0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3" name="Button 9">
              <controlPr defaultSize="0" print="0" autoFill="0" autoPict="0" macro="[0]!ThisWorkbook.Tri_personnel_PRE">
                <anchor moveWithCells="1">
                  <from>
                    <xdr:col>11</xdr:col>
                    <xdr:colOff>0</xdr:colOff>
                    <xdr:row>0</xdr:row>
                    <xdr:rowOff>304800</xdr:rowOff>
                  </from>
                  <to>
                    <xdr:col>11</xdr:col>
                    <xdr:colOff>464820</xdr:colOff>
                    <xdr:row>0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4" name="Button 10">
              <controlPr defaultSize="0" print="0" autoFill="0" autoPict="0" macro="[0]!ThisWorkbook.Tri_personnel_ADM">
                <anchor moveWithCells="1">
                  <from>
                    <xdr:col>8</xdr:col>
                    <xdr:colOff>312420</xdr:colOff>
                    <xdr:row>0</xdr:row>
                    <xdr:rowOff>533400</xdr:rowOff>
                  </from>
                  <to>
                    <xdr:col>9</xdr:col>
                    <xdr:colOff>182880</xdr:colOff>
                    <xdr:row>0</xdr:row>
                    <xdr:rowOff>746760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5" name="Button 11">
              <controlPr defaultSize="0" print="0" autoFill="0" autoPict="0" macro="[0]!ThisWorkbook.Tri_personnel_MSP">
                <anchor moveWithCells="1">
                  <from>
                    <xdr:col>9</xdr:col>
                    <xdr:colOff>213360</xdr:colOff>
                    <xdr:row>0</xdr:row>
                    <xdr:rowOff>525780</xdr:rowOff>
                  </from>
                  <to>
                    <xdr:col>10</xdr:col>
                    <xdr:colOff>91440</xdr:colOff>
                    <xdr:row>0</xdr:row>
                    <xdr:rowOff>731520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6" name="Button 12">
              <controlPr defaultSize="0" print="0" autoFill="0" autoPict="0" macro="[0]!ThisWorkbook.Tri_personnel_H">
                <anchor moveWithCells="1">
                  <from>
                    <xdr:col>11</xdr:col>
                    <xdr:colOff>68580</xdr:colOff>
                    <xdr:row>0</xdr:row>
                    <xdr:rowOff>533400</xdr:rowOff>
                  </from>
                  <to>
                    <xdr:col>11</xdr:col>
                    <xdr:colOff>464820</xdr:colOff>
                    <xdr:row>0</xdr:row>
                    <xdr:rowOff>739140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7" name="Button 13">
              <controlPr defaultSize="0" print="0" autoFill="0" autoPict="0" macro="[0]!ThisWorkbook.Tri_personnel_GARD">
                <anchor moveWithCells="1">
                  <from>
                    <xdr:col>10</xdr:col>
                    <xdr:colOff>114300</xdr:colOff>
                    <xdr:row>0</xdr:row>
                    <xdr:rowOff>533400</xdr:rowOff>
                  </from>
                  <to>
                    <xdr:col>11</xdr:col>
                    <xdr:colOff>53340</xdr:colOff>
                    <xdr:row>0</xdr:row>
                    <xdr:rowOff>739140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8" name="Button 14">
              <controlPr defaultSize="0" print="0" autoFill="0" autoPict="0" macro="[0]!ThisWorkbook.Tri_personnel_TOUS">
                <anchor moveWithCells="1">
                  <from>
                    <xdr:col>8</xdr:col>
                    <xdr:colOff>312420</xdr:colOff>
                    <xdr:row>0</xdr:row>
                    <xdr:rowOff>297180</xdr:rowOff>
                  </from>
                  <to>
                    <xdr:col>10</xdr:col>
                    <xdr:colOff>7620</xdr:colOff>
                    <xdr:row>0</xdr:row>
                    <xdr:rowOff>510540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9" name="Button 15">
              <controlPr defaultSize="0" print="0" autoFill="0" autoPict="0" macro="[0]!ThisWorkbook.TRI_PERSONNEL_Present">
                <anchor moveWithCells="1">
                  <from>
                    <xdr:col>1</xdr:col>
                    <xdr:colOff>1775460</xdr:colOff>
                    <xdr:row>0</xdr:row>
                    <xdr:rowOff>289560</xdr:rowOff>
                  </from>
                  <to>
                    <xdr:col>8</xdr:col>
                    <xdr:colOff>266700</xdr:colOff>
                    <xdr:row>0</xdr:row>
                    <xdr:rowOff>510540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20" name="Button 16">
              <controlPr defaultSize="0" print="0" autoFill="0" autoPict="0" macro="[0]!ThisWorkbook.TRI_PERSONNEL_Absent">
                <anchor moveWithCells="1">
                  <from>
                    <xdr:col>1</xdr:col>
                    <xdr:colOff>1783080</xdr:colOff>
                    <xdr:row>0</xdr:row>
                    <xdr:rowOff>525780</xdr:rowOff>
                  </from>
                  <to>
                    <xdr:col>8</xdr:col>
                    <xdr:colOff>266700</xdr:colOff>
                    <xdr:row>0</xdr:row>
                    <xdr:rowOff>739140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LISTES!$D$2:$D$18</xm:f>
          </x14:formula1>
          <xm:sqref>N3:N9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MODELISATION</vt:lpstr>
      <vt:lpstr>Employés</vt:lpstr>
      <vt:lpstr>Mineurs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Crettenand Serge (DSE)</cp:lastModifiedBy>
  <dcterms:created xsi:type="dcterms:W3CDTF">2017-09-06T07:01:46Z</dcterms:created>
  <dcterms:modified xsi:type="dcterms:W3CDTF">2017-09-15T08:12:47Z</dcterms:modified>
</cp:coreProperties>
</file>