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ayoun\Desktop\"/>
    </mc:Choice>
  </mc:AlternateContent>
  <bookViews>
    <workbookView xWindow="0" yWindow="0" windowWidth="16440" windowHeight="4834" activeTab="1"/>
  </bookViews>
  <sheets>
    <sheet name="Crew Change OPS 2018" sheetId="1" r:id="rId1"/>
    <sheet name="Feuil1" sheetId="2" r:id="rId2"/>
    <sheet name="Feuil2" sheetId="3" r:id="rId3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Y4" i="2" l="1"/>
  <c r="CZ4" i="2"/>
  <c r="DA4" i="2"/>
  <c r="DB4" i="2"/>
  <c r="DC4" i="2"/>
  <c r="DD4" i="2"/>
  <c r="DE4" i="2"/>
  <c r="DF4" i="2"/>
  <c r="DG4" i="2"/>
  <c r="DH4" i="2"/>
  <c r="DI4" i="2"/>
  <c r="DJ4" i="2"/>
  <c r="DK4" i="2"/>
  <c r="DL4" i="2"/>
  <c r="DM4" i="2"/>
  <c r="DN4" i="2"/>
  <c r="DO4" i="2"/>
  <c r="DP4" i="2"/>
  <c r="CX4" i="2"/>
  <c r="CN4" i="2"/>
  <c r="CO4" i="2"/>
  <c r="CP4" i="2"/>
  <c r="CQ4" i="2"/>
  <c r="CR4" i="2"/>
  <c r="CS4" i="2"/>
  <c r="CT4" i="2"/>
  <c r="CU4" i="2"/>
  <c r="CV4" i="2"/>
  <c r="CW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E4" i="2"/>
  <c r="BF4" i="2"/>
  <c r="BG4" i="2"/>
  <c r="BH4" i="2"/>
  <c r="BI4" i="2"/>
  <c r="BJ4" i="2"/>
  <c r="BK4" i="2"/>
  <c r="BL4" i="2"/>
  <c r="BM4" i="2"/>
  <c r="BN4" i="2"/>
  <c r="BO4" i="2"/>
  <c r="BP4" i="2"/>
  <c r="BQ4" i="2"/>
  <c r="BR4" i="2"/>
  <c r="BS4" i="2"/>
  <c r="BT4" i="2"/>
  <c r="BU4" i="2"/>
  <c r="BV4" i="2"/>
  <c r="BW4" i="2"/>
  <c r="BX4" i="2"/>
  <c r="BY4" i="2"/>
  <c r="BZ4" i="2"/>
  <c r="CA4" i="2"/>
  <c r="CB4" i="2"/>
  <c r="CC4" i="2"/>
  <c r="CD4" i="2"/>
  <c r="CE4" i="2"/>
  <c r="CF4" i="2"/>
  <c r="CG4" i="2"/>
  <c r="CH4" i="2"/>
  <c r="CI4" i="2"/>
  <c r="CJ4" i="2"/>
  <c r="CK4" i="2"/>
  <c r="CL4" i="2"/>
  <c r="CM4" i="2"/>
  <c r="AQ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E4" i="2"/>
  <c r="D4" i="2"/>
  <c r="MG2" i="2" l="1"/>
  <c r="MH2" i="2" s="1"/>
  <c r="LB3" i="2"/>
  <c r="LB2" i="2"/>
  <c r="LC2" i="2" s="1"/>
  <c r="JX2" i="2"/>
  <c r="JY2" i="2" s="1"/>
  <c r="JW2" i="2"/>
  <c r="JW3" i="2" s="1"/>
  <c r="IR2" i="2"/>
  <c r="IS2" i="2" s="1"/>
  <c r="HM2" i="2"/>
  <c r="HM3" i="2" s="1"/>
  <c r="GH2" i="2"/>
  <c r="GI2" i="2" s="1"/>
  <c r="FC2" i="2"/>
  <c r="FD2" i="2" s="1"/>
  <c r="DX2" i="2"/>
  <c r="DY2" i="2" s="1"/>
  <c r="CS2" i="2"/>
  <c r="CS3" i="2" s="1"/>
  <c r="BO2" i="2"/>
  <c r="BP2" i="2" s="1"/>
  <c r="BN2" i="2"/>
  <c r="BN3" i="2" s="1"/>
  <c r="AI2" i="2"/>
  <c r="AJ2" i="2" s="1"/>
  <c r="MG1" i="2"/>
  <c r="LB1" i="2"/>
  <c r="JW1" i="2"/>
  <c r="IR1" i="2"/>
  <c r="HM1" i="2"/>
  <c r="GH1" i="2"/>
  <c r="FC1" i="2"/>
  <c r="DX1" i="2"/>
  <c r="CS1" i="2"/>
  <c r="BN1" i="2"/>
  <c r="MI2" i="2" l="1"/>
  <c r="MH3" i="2"/>
  <c r="MG3" i="2"/>
  <c r="LD2" i="2"/>
  <c r="LC3" i="2"/>
  <c r="JY3" i="2"/>
  <c r="JZ2" i="2"/>
  <c r="JX3" i="2"/>
  <c r="IT2" i="2"/>
  <c r="IS3" i="2"/>
  <c r="IR3" i="2"/>
  <c r="HN2" i="2"/>
  <c r="GJ2" i="2"/>
  <c r="GI3" i="2"/>
  <c r="GH3" i="2"/>
  <c r="FE2" i="2"/>
  <c r="FD3" i="2"/>
  <c r="FC3" i="2"/>
  <c r="DZ2" i="2"/>
  <c r="DY3" i="2"/>
  <c r="DX3" i="2"/>
  <c r="CT2" i="2"/>
  <c r="BQ2" i="2"/>
  <c r="BP3" i="2"/>
  <c r="BO3" i="2"/>
  <c r="AK2" i="2"/>
  <c r="AJ3" i="2"/>
  <c r="AI3" i="2"/>
  <c r="AI1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AG3" i="2"/>
  <c r="AH3" i="2"/>
  <c r="MJ2" i="2" l="1"/>
  <c r="MI3" i="2"/>
  <c r="LE2" i="2"/>
  <c r="LD3" i="2"/>
  <c r="KA2" i="2"/>
  <c r="JZ3" i="2"/>
  <c r="IU2" i="2"/>
  <c r="IT3" i="2"/>
  <c r="HO2" i="2"/>
  <c r="HN3" i="2"/>
  <c r="GK2" i="2"/>
  <c r="GJ3" i="2"/>
  <c r="FE3" i="2"/>
  <c r="FF2" i="2"/>
  <c r="EA2" i="2"/>
  <c r="DZ3" i="2"/>
  <c r="CT3" i="2"/>
  <c r="CU2" i="2"/>
  <c r="BR2" i="2"/>
  <c r="BQ3" i="2"/>
  <c r="AL2" i="2"/>
  <c r="AK3" i="2"/>
  <c r="D3" i="2"/>
  <c r="AF2" i="2"/>
  <c r="AG2" i="2" s="1"/>
  <c r="AH2" i="2" s="1"/>
  <c r="AE2" i="2"/>
  <c r="AB2" i="2"/>
  <c r="AC2" i="2"/>
  <c r="AD2" i="2" s="1"/>
  <c r="F2" i="2"/>
  <c r="G2" i="2" s="1"/>
  <c r="H2" i="2" s="1"/>
  <c r="I2" i="2" s="1"/>
  <c r="J2" i="2" s="1"/>
  <c r="K2" i="2" s="1"/>
  <c r="L2" i="2" s="1"/>
  <c r="M2" i="2" s="1"/>
  <c r="N2" i="2" s="1"/>
  <c r="O2" i="2" s="1"/>
  <c r="P2" i="2" s="1"/>
  <c r="Q2" i="2" s="1"/>
  <c r="R2" i="2" s="1"/>
  <c r="S2" i="2" s="1"/>
  <c r="T2" i="2" s="1"/>
  <c r="U2" i="2" s="1"/>
  <c r="V2" i="2" s="1"/>
  <c r="W2" i="2" s="1"/>
  <c r="X2" i="2" s="1"/>
  <c r="Y2" i="2" s="1"/>
  <c r="Z2" i="2" s="1"/>
  <c r="AA2" i="2" s="1"/>
  <c r="E2" i="2"/>
  <c r="D2" i="2"/>
  <c r="D1" i="2"/>
  <c r="MJ3" i="2" l="1"/>
  <c r="MK2" i="2"/>
  <c r="LE3" i="2"/>
  <c r="LF2" i="2"/>
  <c r="KA3" i="2"/>
  <c r="KB2" i="2"/>
  <c r="IV2" i="2"/>
  <c r="IU3" i="2"/>
  <c r="HP2" i="2"/>
  <c r="HO3" i="2"/>
  <c r="GL2" i="2"/>
  <c r="GK3" i="2"/>
  <c r="FG2" i="2"/>
  <c r="FF3" i="2"/>
  <c r="EA3" i="2"/>
  <c r="EB2" i="2"/>
  <c r="CV2" i="2"/>
  <c r="CU3" i="2"/>
  <c r="BR3" i="2"/>
  <c r="BS2" i="2"/>
  <c r="AL3" i="2"/>
  <c r="AM2" i="2"/>
  <c r="IT3" i="1"/>
  <c r="IU7" i="1" s="1"/>
  <c r="II3" i="1"/>
  <c r="IJ7" i="1" s="1"/>
  <c r="HX3" i="1"/>
  <c r="HY7" i="1" s="1"/>
  <c r="HX7" i="1" s="1"/>
  <c r="HM3" i="1"/>
  <c r="HN7" i="1" s="1"/>
  <c r="HB3" i="1"/>
  <c r="HC7" i="1" s="1"/>
  <c r="GQ3" i="1"/>
  <c r="GR7" i="1" s="1"/>
  <c r="GF3" i="1"/>
  <c r="GG7" i="1" s="1"/>
  <c r="FU3" i="1"/>
  <c r="FV7" i="1" s="1"/>
  <c r="FJ3" i="1"/>
  <c r="FK7" i="1" s="1"/>
  <c r="EY3" i="1"/>
  <c r="EZ7" i="1" s="1"/>
  <c r="EN3" i="1"/>
  <c r="EO7" i="1" s="1"/>
  <c r="EC3" i="1"/>
  <c r="ED7" i="1" s="1"/>
  <c r="EE7" i="1" s="1"/>
  <c r="ML2" i="2" l="1"/>
  <c r="MK3" i="2"/>
  <c r="LG2" i="2"/>
  <c r="LF3" i="2"/>
  <c r="KB3" i="2"/>
  <c r="KC2" i="2"/>
  <c r="IW2" i="2"/>
  <c r="IV3" i="2"/>
  <c r="HQ2" i="2"/>
  <c r="HP3" i="2"/>
  <c r="GM2" i="2"/>
  <c r="GL3" i="2"/>
  <c r="FH2" i="2"/>
  <c r="FG3" i="2"/>
  <c r="EC2" i="2"/>
  <c r="EB3" i="2"/>
  <c r="CW2" i="2"/>
  <c r="CV3" i="2"/>
  <c r="BS3" i="2"/>
  <c r="BT2" i="2"/>
  <c r="AM3" i="2"/>
  <c r="AN2" i="2"/>
  <c r="FW7" i="1"/>
  <c r="FV8" i="1"/>
  <c r="GG8" i="1"/>
  <c r="GH7" i="1"/>
  <c r="HC8" i="1"/>
  <c r="HD7" i="1"/>
  <c r="HN8" i="1"/>
  <c r="HO7" i="1"/>
  <c r="FA7" i="1"/>
  <c r="EZ8" i="1"/>
  <c r="GR8" i="1"/>
  <c r="GS7" i="1"/>
  <c r="EP7" i="1"/>
  <c r="EO8" i="1"/>
  <c r="IK7" i="1"/>
  <c r="IJ8" i="1"/>
  <c r="FL7" i="1"/>
  <c r="FK8" i="1"/>
  <c r="IV7" i="1"/>
  <c r="IU8" i="1"/>
  <c r="HZ7" i="1"/>
  <c r="HY8" i="1"/>
  <c r="ED8" i="1"/>
  <c r="CB8" i="1"/>
  <c r="DR3" i="1"/>
  <c r="DS7" i="1" s="1"/>
  <c r="DT7" i="1" s="1"/>
  <c r="DG3" i="1"/>
  <c r="DH7" i="1" s="1"/>
  <c r="DI7" i="1" s="1"/>
  <c r="CV3" i="1"/>
  <c r="CW7" i="1" s="1"/>
  <c r="CK3" i="1"/>
  <c r="CL7" i="1" s="1"/>
  <c r="CL8" i="1" s="1"/>
  <c r="CL9" i="1" s="1"/>
  <c r="CK9" i="1" s="1"/>
  <c r="BZ3" i="1"/>
  <c r="CA7" i="1" s="1"/>
  <c r="CA8" i="1" s="1"/>
  <c r="CA9" i="1" s="1"/>
  <c r="BO3" i="1"/>
  <c r="BP7" i="1" s="1"/>
  <c r="BP8" i="1" s="1"/>
  <c r="BO8" i="1" s="1"/>
  <c r="BD3" i="1"/>
  <c r="BE7" i="1" s="1"/>
  <c r="BE8" i="1" s="1"/>
  <c r="BE9" i="1" s="1"/>
  <c r="AS3" i="1"/>
  <c r="AT7" i="1" s="1"/>
  <c r="AT8" i="1" s="1"/>
  <c r="AU8" i="1" s="1"/>
  <c r="AH3" i="1"/>
  <c r="AI7" i="1" s="1"/>
  <c r="W3" i="1"/>
  <c r="X7" i="1" s="1"/>
  <c r="L3" i="1"/>
  <c r="M7" i="1" s="1"/>
  <c r="M8" i="1" s="1"/>
  <c r="A3" i="1"/>
  <c r="ML3" i="2" l="1"/>
  <c r="MM2" i="2"/>
  <c r="LH2" i="2"/>
  <c r="LG3" i="2"/>
  <c r="KC3" i="2"/>
  <c r="KD2" i="2"/>
  <c r="IW3" i="2"/>
  <c r="IX2" i="2"/>
  <c r="HQ3" i="2"/>
  <c r="HR2" i="2"/>
  <c r="GM3" i="2"/>
  <c r="GN2" i="2"/>
  <c r="FI2" i="2"/>
  <c r="FH3" i="2"/>
  <c r="EC3" i="2"/>
  <c r="ED2" i="2"/>
  <c r="CX2" i="2"/>
  <c r="CW3" i="2"/>
  <c r="BT3" i="2"/>
  <c r="BU2" i="2"/>
  <c r="AN3" i="2"/>
  <c r="AO2" i="2"/>
  <c r="DH8" i="1"/>
  <c r="DI8" i="1" s="1"/>
  <c r="GG9" i="1"/>
  <c r="GH8" i="1"/>
  <c r="HN9" i="1"/>
  <c r="HO8" i="1"/>
  <c r="IJ9" i="1"/>
  <c r="IK8" i="1"/>
  <c r="HY9" i="1"/>
  <c r="HZ8" i="1"/>
  <c r="EP8" i="1"/>
  <c r="EO9" i="1"/>
  <c r="GR9" i="1"/>
  <c r="GS8" i="1"/>
  <c r="GQ8" i="1"/>
  <c r="EZ9" i="1"/>
  <c r="FA8" i="1"/>
  <c r="HC9" i="1"/>
  <c r="HD8" i="1"/>
  <c r="IU9" i="1"/>
  <c r="IV8" i="1"/>
  <c r="FL8" i="1"/>
  <c r="FK9" i="1"/>
  <c r="FJ8" i="1"/>
  <c r="FW8" i="1"/>
  <c r="FV9" i="1"/>
  <c r="EE8" i="1"/>
  <c r="ED9" i="1"/>
  <c r="AT9" i="1"/>
  <c r="BF8" i="1"/>
  <c r="CM7" i="1"/>
  <c r="CW8" i="1"/>
  <c r="CV7" i="1"/>
  <c r="CM8" i="1"/>
  <c r="BQ7" i="1"/>
  <c r="BP9" i="1"/>
  <c r="BP10" i="1" s="1"/>
  <c r="CX7" i="1"/>
  <c r="AU7" i="1"/>
  <c r="BQ8" i="1"/>
  <c r="CB7" i="1"/>
  <c r="BF7" i="1"/>
  <c r="DS8" i="1"/>
  <c r="DT8" i="1" s="1"/>
  <c r="DS9" i="1"/>
  <c r="DR9" i="1" s="1"/>
  <c r="DH9" i="1"/>
  <c r="CL10" i="1"/>
  <c r="CM9" i="1"/>
  <c r="CB9" i="1"/>
  <c r="CA10" i="1"/>
  <c r="BE10" i="1"/>
  <c r="BD10" i="1" s="1"/>
  <c r="BF9" i="1"/>
  <c r="AU9" i="1"/>
  <c r="AT10" i="1"/>
  <c r="X8" i="1"/>
  <c r="Y7" i="1"/>
  <c r="AI8" i="1"/>
  <c r="AH8" i="1" s="1"/>
  <c r="AJ7" i="1"/>
  <c r="M9" i="1"/>
  <c r="N8" i="1"/>
  <c r="N7" i="1"/>
  <c r="B7" i="1"/>
  <c r="A7" i="1" s="1"/>
  <c r="MM3" i="2" l="1"/>
  <c r="MN2" i="2"/>
  <c r="LH3" i="2"/>
  <c r="LI2" i="2"/>
  <c r="KE2" i="2"/>
  <c r="KD3" i="2"/>
  <c r="IX3" i="2"/>
  <c r="IY2" i="2"/>
  <c r="HR3" i="2"/>
  <c r="HS2" i="2"/>
  <c r="GN3" i="2"/>
  <c r="GO2" i="2"/>
  <c r="FI3" i="2"/>
  <c r="FJ2" i="2"/>
  <c r="ED3" i="2"/>
  <c r="EE2" i="2"/>
  <c r="CX3" i="2"/>
  <c r="CY2" i="2"/>
  <c r="BU3" i="2"/>
  <c r="BV2" i="2"/>
  <c r="AP2" i="2"/>
  <c r="AO3" i="2"/>
  <c r="BQ9" i="1"/>
  <c r="HC10" i="1"/>
  <c r="HD9" i="1"/>
  <c r="HY10" i="1"/>
  <c r="HZ9" i="1"/>
  <c r="FW9" i="1"/>
  <c r="FV10" i="1"/>
  <c r="EZ10" i="1"/>
  <c r="FA9" i="1"/>
  <c r="FK10" i="1"/>
  <c r="FL9" i="1"/>
  <c r="IJ10" i="1"/>
  <c r="IK9" i="1"/>
  <c r="HN10" i="1"/>
  <c r="HM9" i="1"/>
  <c r="HO9" i="1"/>
  <c r="EO10" i="1"/>
  <c r="EP9" i="1"/>
  <c r="GR10" i="1"/>
  <c r="GS9" i="1"/>
  <c r="IV9" i="1"/>
  <c r="IU10" i="1"/>
  <c r="IT9" i="1"/>
  <c r="GG10" i="1"/>
  <c r="GH9" i="1"/>
  <c r="ED10" i="1"/>
  <c r="EE9" i="1"/>
  <c r="EC9" i="1"/>
  <c r="CX8" i="1"/>
  <c r="CW9" i="1"/>
  <c r="DT9" i="1"/>
  <c r="DS10" i="1"/>
  <c r="DI9" i="1"/>
  <c r="DH10" i="1"/>
  <c r="CL11" i="1"/>
  <c r="CM10" i="1"/>
  <c r="CB10" i="1"/>
  <c r="CA11" i="1"/>
  <c r="BP11" i="1"/>
  <c r="BQ10" i="1"/>
  <c r="BF10" i="1"/>
  <c r="BE11" i="1"/>
  <c r="AT11" i="1"/>
  <c r="AU10" i="1"/>
  <c r="AI9" i="1"/>
  <c r="AJ8" i="1"/>
  <c r="X9" i="1"/>
  <c r="Y8" i="1"/>
  <c r="N9" i="1"/>
  <c r="M10" i="1"/>
  <c r="B8" i="1"/>
  <c r="C7" i="1"/>
  <c r="MO2" i="2" l="1"/>
  <c r="MN3" i="2"/>
  <c r="LJ2" i="2"/>
  <c r="LI3" i="2"/>
  <c r="KF2" i="2"/>
  <c r="KE3" i="2"/>
  <c r="IZ2" i="2"/>
  <c r="IY3" i="2"/>
  <c r="HT2" i="2"/>
  <c r="HS3" i="2"/>
  <c r="GO3" i="2"/>
  <c r="GP2" i="2"/>
  <c r="FK2" i="2"/>
  <c r="FJ3" i="2"/>
  <c r="EF2" i="2"/>
  <c r="EE3" i="2"/>
  <c r="CY3" i="2"/>
  <c r="CZ2" i="2"/>
  <c r="BW2" i="2"/>
  <c r="BV3" i="2"/>
  <c r="AQ2" i="2"/>
  <c r="AP3" i="2"/>
  <c r="EP10" i="1"/>
  <c r="EO11" i="1"/>
  <c r="GG11" i="1"/>
  <c r="GF10" i="1"/>
  <c r="GH10" i="1"/>
  <c r="EZ11" i="1"/>
  <c r="FA10" i="1"/>
  <c r="FV11" i="1"/>
  <c r="FW10" i="1"/>
  <c r="IU11" i="1"/>
  <c r="IV10" i="1"/>
  <c r="HO10" i="1"/>
  <c r="HN11" i="1"/>
  <c r="IJ11" i="1"/>
  <c r="IK10" i="1"/>
  <c r="HY11" i="1"/>
  <c r="HZ10" i="1"/>
  <c r="GS10" i="1"/>
  <c r="GR11" i="1"/>
  <c r="FK11" i="1"/>
  <c r="FL10" i="1"/>
  <c r="HD10" i="1"/>
  <c r="HC11" i="1"/>
  <c r="EE10" i="1"/>
  <c r="ED11" i="1"/>
  <c r="CX9" i="1"/>
  <c r="CW10" i="1"/>
  <c r="DS11" i="1"/>
  <c r="DT10" i="1"/>
  <c r="DI10" i="1"/>
  <c r="DH11" i="1"/>
  <c r="DG11" i="1" s="1"/>
  <c r="CL12" i="1"/>
  <c r="CM11" i="1"/>
  <c r="CA12" i="1"/>
  <c r="BZ12" i="1" s="1"/>
  <c r="CB11" i="1"/>
  <c r="BP12" i="1"/>
  <c r="BQ11" i="1"/>
  <c r="BE12" i="1"/>
  <c r="BF11" i="1"/>
  <c r="AT12" i="1"/>
  <c r="AU11" i="1"/>
  <c r="X10" i="1"/>
  <c r="Y9" i="1"/>
  <c r="AJ9" i="1"/>
  <c r="AI10" i="1"/>
  <c r="M11" i="1"/>
  <c r="L11" i="1" s="1"/>
  <c r="N10" i="1"/>
  <c r="B9" i="1"/>
  <c r="C8" i="1"/>
  <c r="MP2" i="2" l="1"/>
  <c r="MO3" i="2"/>
  <c r="LK2" i="2"/>
  <c r="LJ3" i="2"/>
  <c r="KG2" i="2"/>
  <c r="KF3" i="2"/>
  <c r="JA2" i="2"/>
  <c r="IZ3" i="2"/>
  <c r="HU2" i="2"/>
  <c r="HT3" i="2"/>
  <c r="GP3" i="2"/>
  <c r="GQ2" i="2"/>
  <c r="FL2" i="2"/>
  <c r="FK3" i="2"/>
  <c r="EG2" i="2"/>
  <c r="EF3" i="2"/>
  <c r="DA2" i="2"/>
  <c r="CZ3" i="2"/>
  <c r="BX2" i="2"/>
  <c r="BW3" i="2"/>
  <c r="AR2" i="2"/>
  <c r="AQ3" i="2"/>
  <c r="FW11" i="1"/>
  <c r="FV12" i="1"/>
  <c r="HD11" i="1"/>
  <c r="HC12" i="1"/>
  <c r="HY12" i="1"/>
  <c r="HZ11" i="1"/>
  <c r="IK11" i="1"/>
  <c r="IJ12" i="1"/>
  <c r="II11" i="1"/>
  <c r="FA11" i="1"/>
  <c r="EZ12" i="1"/>
  <c r="EY11" i="1"/>
  <c r="HO11" i="1"/>
  <c r="HN12" i="1"/>
  <c r="FL11" i="1"/>
  <c r="FK12" i="1"/>
  <c r="GG12" i="1"/>
  <c r="GH11" i="1"/>
  <c r="IV11" i="1"/>
  <c r="IU12" i="1"/>
  <c r="EP11" i="1"/>
  <c r="EO12" i="1"/>
  <c r="EN11" i="1"/>
  <c r="GS11" i="1"/>
  <c r="GR12" i="1"/>
  <c r="ED12" i="1"/>
  <c r="EE11" i="1"/>
  <c r="CW11" i="1"/>
  <c r="CX10" i="1"/>
  <c r="DS12" i="1"/>
  <c r="DT11" i="1"/>
  <c r="DH12" i="1"/>
  <c r="DI11" i="1"/>
  <c r="CM12" i="1"/>
  <c r="CL13" i="1"/>
  <c r="CA13" i="1"/>
  <c r="CB12" i="1"/>
  <c r="BQ12" i="1"/>
  <c r="BP13" i="1"/>
  <c r="BE13" i="1"/>
  <c r="BF12" i="1"/>
  <c r="AT13" i="1"/>
  <c r="AS13" i="1" s="1"/>
  <c r="AU12" i="1"/>
  <c r="Y10" i="1"/>
  <c r="X11" i="1"/>
  <c r="W11" i="1" s="1"/>
  <c r="AI11" i="1"/>
  <c r="AJ10" i="1"/>
  <c r="M12" i="1"/>
  <c r="N11" i="1"/>
  <c r="B10" i="1"/>
  <c r="C9" i="1"/>
  <c r="MQ2" i="2" l="1"/>
  <c r="MP3" i="2"/>
  <c r="LL2" i="2"/>
  <c r="LK3" i="2"/>
  <c r="KH2" i="2"/>
  <c r="KG3" i="2"/>
  <c r="JB2" i="2"/>
  <c r="JA3" i="2"/>
  <c r="HV2" i="2"/>
  <c r="HU3" i="2"/>
  <c r="GR2" i="2"/>
  <c r="GQ3" i="2"/>
  <c r="FM2" i="2"/>
  <c r="FL3" i="2"/>
  <c r="EH2" i="2"/>
  <c r="EG3" i="2"/>
  <c r="DB2" i="2"/>
  <c r="DA3" i="2"/>
  <c r="BY2" i="2"/>
  <c r="BX3" i="2"/>
  <c r="AR3" i="2"/>
  <c r="AS2" i="2"/>
  <c r="EZ13" i="1"/>
  <c r="FA12" i="1"/>
  <c r="IK12" i="1"/>
  <c r="IJ13" i="1"/>
  <c r="FL12" i="1"/>
  <c r="FK13" i="1"/>
  <c r="HO12" i="1"/>
  <c r="HN13" i="1"/>
  <c r="HY13" i="1"/>
  <c r="HZ12" i="1"/>
  <c r="EP12" i="1"/>
  <c r="EO13" i="1"/>
  <c r="IV12" i="1"/>
  <c r="IU13" i="1"/>
  <c r="HD12" i="1"/>
  <c r="HC13" i="1"/>
  <c r="HB12" i="1"/>
  <c r="FW12" i="1"/>
  <c r="FV13" i="1"/>
  <c r="GS12" i="1"/>
  <c r="GR13" i="1"/>
  <c r="GH12" i="1"/>
  <c r="GG13" i="1"/>
  <c r="EE12" i="1"/>
  <c r="ED13" i="1"/>
  <c r="CW12" i="1"/>
  <c r="CX11" i="1"/>
  <c r="DS13" i="1"/>
  <c r="DT12" i="1"/>
  <c r="DH13" i="1"/>
  <c r="DI12" i="1"/>
  <c r="CL14" i="1"/>
  <c r="CM13" i="1"/>
  <c r="CA14" i="1"/>
  <c r="CB13" i="1"/>
  <c r="BQ13" i="1"/>
  <c r="BP14" i="1"/>
  <c r="BE14" i="1"/>
  <c r="BF13" i="1"/>
  <c r="AU13" i="1"/>
  <c r="AT14" i="1"/>
  <c r="AI12" i="1"/>
  <c r="AJ11" i="1"/>
  <c r="X12" i="1"/>
  <c r="Y11" i="1"/>
  <c r="M13" i="1"/>
  <c r="N12" i="1"/>
  <c r="B11" i="1"/>
  <c r="C10" i="1"/>
  <c r="MR2" i="2" l="1"/>
  <c r="MQ3" i="2"/>
  <c r="LL3" i="2"/>
  <c r="LM2" i="2"/>
  <c r="KI2" i="2"/>
  <c r="KH3" i="2"/>
  <c r="JB3" i="2"/>
  <c r="JC2" i="2"/>
  <c r="HW2" i="2"/>
  <c r="HV3" i="2"/>
  <c r="GS2" i="2"/>
  <c r="GR3" i="2"/>
  <c r="FM3" i="2"/>
  <c r="FN2" i="2"/>
  <c r="EI2" i="2"/>
  <c r="EH3" i="2"/>
  <c r="DC2" i="2"/>
  <c r="DB3" i="2"/>
  <c r="BZ2" i="2"/>
  <c r="BY3" i="2"/>
  <c r="AT2" i="2"/>
  <c r="AS3" i="2"/>
  <c r="HD13" i="1"/>
  <c r="HC14" i="1"/>
  <c r="HO13" i="1"/>
  <c r="HN14" i="1"/>
  <c r="GH13" i="1"/>
  <c r="GG14" i="1"/>
  <c r="IV13" i="1"/>
  <c r="IU14" i="1"/>
  <c r="FL13" i="1"/>
  <c r="FK14" i="1"/>
  <c r="GR14" i="1"/>
  <c r="GS13" i="1"/>
  <c r="EP13" i="1"/>
  <c r="EO14" i="1"/>
  <c r="IJ14" i="1"/>
  <c r="IK13" i="1"/>
  <c r="FW13" i="1"/>
  <c r="FU13" i="1"/>
  <c r="FV14" i="1"/>
  <c r="HZ13" i="1"/>
  <c r="HY14" i="1"/>
  <c r="EZ14" i="1"/>
  <c r="FA13" i="1"/>
  <c r="ED14" i="1"/>
  <c r="EE13" i="1"/>
  <c r="CW13" i="1"/>
  <c r="CX12" i="1"/>
  <c r="DT13" i="1"/>
  <c r="DS14" i="1"/>
  <c r="DI13" i="1"/>
  <c r="DH14" i="1"/>
  <c r="CL15" i="1"/>
  <c r="CM14" i="1"/>
  <c r="CA15" i="1"/>
  <c r="CB14" i="1"/>
  <c r="BQ14" i="1"/>
  <c r="BP15" i="1"/>
  <c r="BO15" i="1" s="1"/>
  <c r="BF14" i="1"/>
  <c r="BE15" i="1"/>
  <c r="AT15" i="1"/>
  <c r="AU14" i="1"/>
  <c r="X13" i="1"/>
  <c r="Y12" i="1"/>
  <c r="AJ12" i="1"/>
  <c r="AI13" i="1"/>
  <c r="N13" i="1"/>
  <c r="M14" i="1"/>
  <c r="B12" i="1"/>
  <c r="C11" i="1"/>
  <c r="MR3" i="2" l="1"/>
  <c r="MS2" i="2"/>
  <c r="LN2" i="2"/>
  <c r="LM3" i="2"/>
  <c r="KI3" i="2"/>
  <c r="KJ2" i="2"/>
  <c r="JD2" i="2"/>
  <c r="JC3" i="2"/>
  <c r="HX2" i="2"/>
  <c r="HW3" i="2"/>
  <c r="GT2" i="2"/>
  <c r="GS3" i="2"/>
  <c r="FN3" i="2"/>
  <c r="FO2" i="2"/>
  <c r="EI3" i="2"/>
  <c r="EJ2" i="2"/>
  <c r="DD2" i="2"/>
  <c r="DC3" i="2"/>
  <c r="BZ3" i="2"/>
  <c r="CA2" i="2"/>
  <c r="AU2" i="2"/>
  <c r="AT3" i="2"/>
  <c r="IV14" i="1"/>
  <c r="IU15" i="1"/>
  <c r="IJ15" i="1"/>
  <c r="IK14" i="1"/>
  <c r="GH14" i="1"/>
  <c r="GG15" i="1"/>
  <c r="EP14" i="1"/>
  <c r="EO15" i="1"/>
  <c r="HZ14" i="1"/>
  <c r="HY15" i="1"/>
  <c r="HX14" i="1"/>
  <c r="HN15" i="1"/>
  <c r="HO14" i="1"/>
  <c r="FA14" i="1"/>
  <c r="EZ15" i="1"/>
  <c r="FW14" i="1"/>
  <c r="FV15" i="1"/>
  <c r="GR15" i="1"/>
  <c r="GS14" i="1"/>
  <c r="HC15" i="1"/>
  <c r="HD14" i="1"/>
  <c r="FL14" i="1"/>
  <c r="FK15" i="1"/>
  <c r="ED15" i="1"/>
  <c r="EE14" i="1"/>
  <c r="CX13" i="1"/>
  <c r="CW14" i="1"/>
  <c r="DS15" i="1"/>
  <c r="DT14" i="1"/>
  <c r="DI14" i="1"/>
  <c r="DH15" i="1"/>
  <c r="CL16" i="1"/>
  <c r="CK16" i="1" s="1"/>
  <c r="CM15" i="1"/>
  <c r="CA16" i="1"/>
  <c r="CB15" i="1"/>
  <c r="BP16" i="1"/>
  <c r="BQ15" i="1"/>
  <c r="BE16" i="1"/>
  <c r="BF15" i="1"/>
  <c r="AT16" i="1"/>
  <c r="AU15" i="1"/>
  <c r="AJ13" i="1"/>
  <c r="AI14" i="1"/>
  <c r="Y13" i="1"/>
  <c r="X14" i="1"/>
  <c r="N14" i="1"/>
  <c r="M15" i="1"/>
  <c r="B13" i="1"/>
  <c r="C12" i="1"/>
  <c r="MT2" i="2" l="1"/>
  <c r="MS3" i="2"/>
  <c r="LO2" i="2"/>
  <c r="LN3" i="2"/>
  <c r="KJ3" i="2"/>
  <c r="KK2" i="2"/>
  <c r="JE2" i="2"/>
  <c r="JD3" i="2"/>
  <c r="HY2" i="2"/>
  <c r="HX3" i="2"/>
  <c r="GU2" i="2"/>
  <c r="GT3" i="2"/>
  <c r="FP2" i="2"/>
  <c r="FO3" i="2"/>
  <c r="EK2" i="2"/>
  <c r="EJ3" i="2"/>
  <c r="DE2" i="2"/>
  <c r="DD3" i="2"/>
  <c r="CA3" i="2"/>
  <c r="CB2" i="2"/>
  <c r="AU3" i="2"/>
  <c r="AV2" i="2"/>
  <c r="GH15" i="1"/>
  <c r="GG16" i="1"/>
  <c r="EP15" i="1"/>
  <c r="EO16" i="1"/>
  <c r="FA15" i="1"/>
  <c r="EZ16" i="1"/>
  <c r="HC16" i="1"/>
  <c r="HD15" i="1"/>
  <c r="HO15" i="1"/>
  <c r="HN16" i="1"/>
  <c r="IJ16" i="1"/>
  <c r="IK15" i="1"/>
  <c r="FK16" i="1"/>
  <c r="FJ15" i="1"/>
  <c r="FL15" i="1"/>
  <c r="GQ15" i="1"/>
  <c r="GR16" i="1"/>
  <c r="GS15" i="1"/>
  <c r="HZ15" i="1"/>
  <c r="HY16" i="1"/>
  <c r="IV15" i="1"/>
  <c r="IU16" i="1"/>
  <c r="FW15" i="1"/>
  <c r="FV16" i="1"/>
  <c r="ED16" i="1"/>
  <c r="EE15" i="1"/>
  <c r="CV14" i="1"/>
  <c r="CX14" i="1"/>
  <c r="CW15" i="1"/>
  <c r="DT15" i="1"/>
  <c r="DS16" i="1"/>
  <c r="DR16" i="1" s="1"/>
  <c r="DH16" i="1"/>
  <c r="DI15" i="1"/>
  <c r="CM16" i="1"/>
  <c r="CL17" i="1"/>
  <c r="CA17" i="1"/>
  <c r="CB16" i="1"/>
  <c r="BQ16" i="1"/>
  <c r="BP17" i="1"/>
  <c r="BE17" i="1"/>
  <c r="BD17" i="1" s="1"/>
  <c r="BF16" i="1"/>
  <c r="AT17" i="1"/>
  <c r="AU16" i="1"/>
  <c r="Y14" i="1"/>
  <c r="X15" i="1"/>
  <c r="AJ14" i="1"/>
  <c r="AI15" i="1"/>
  <c r="AH15" i="1" s="1"/>
  <c r="M16" i="1"/>
  <c r="N15" i="1"/>
  <c r="B14" i="1"/>
  <c r="A14" i="1" s="1"/>
  <c r="C13" i="1"/>
  <c r="MT3" i="2" l="1"/>
  <c r="MU2" i="2"/>
  <c r="LO3" i="2"/>
  <c r="LP2" i="2"/>
  <c r="KK3" i="2"/>
  <c r="KL2" i="2"/>
  <c r="JE3" i="2"/>
  <c r="JF2" i="2"/>
  <c r="HZ2" i="2"/>
  <c r="HY3" i="2"/>
  <c r="GU3" i="2"/>
  <c r="GV2" i="2"/>
  <c r="FQ2" i="2"/>
  <c r="FP3" i="2"/>
  <c r="EK3" i="2"/>
  <c r="EL2" i="2"/>
  <c r="DF2" i="2"/>
  <c r="DE3" i="2"/>
  <c r="CB3" i="2"/>
  <c r="CC2" i="2"/>
  <c r="AW2" i="2"/>
  <c r="AV3" i="2"/>
  <c r="HC17" i="1"/>
  <c r="HD16" i="1"/>
  <c r="FA16" i="1"/>
  <c r="EZ17" i="1"/>
  <c r="IV16" i="1"/>
  <c r="IU17" i="1"/>
  <c r="IT16" i="1"/>
  <c r="FK17" i="1"/>
  <c r="FL16" i="1"/>
  <c r="FW16" i="1"/>
  <c r="FV17" i="1"/>
  <c r="HZ16" i="1"/>
  <c r="HY17" i="1"/>
  <c r="EP16" i="1"/>
  <c r="EO17" i="1"/>
  <c r="IK16" i="1"/>
  <c r="IJ17" i="1"/>
  <c r="HO16" i="1"/>
  <c r="HN17" i="1"/>
  <c r="HM16" i="1"/>
  <c r="GG17" i="1"/>
  <c r="GH16" i="1"/>
  <c r="GR17" i="1"/>
  <c r="GS16" i="1"/>
  <c r="ED17" i="1"/>
  <c r="EE16" i="1"/>
  <c r="EC16" i="1"/>
  <c r="CW16" i="1"/>
  <c r="CX15" i="1"/>
  <c r="DS17" i="1"/>
  <c r="DT16" i="1"/>
  <c r="DH17" i="1"/>
  <c r="DI16" i="1"/>
  <c r="CM17" i="1"/>
  <c r="CL18" i="1"/>
  <c r="CB17" i="1"/>
  <c r="CA18" i="1"/>
  <c r="BQ17" i="1"/>
  <c r="BP18" i="1"/>
  <c r="BE18" i="1"/>
  <c r="BF17" i="1"/>
  <c r="AU17" i="1"/>
  <c r="AT18" i="1"/>
  <c r="AJ15" i="1"/>
  <c r="AI16" i="1"/>
  <c r="Y15" i="1"/>
  <c r="X16" i="1"/>
  <c r="M17" i="1"/>
  <c r="N16" i="1"/>
  <c r="B15" i="1"/>
  <c r="C14" i="1"/>
  <c r="MU3" i="2" l="1"/>
  <c r="MV2" i="2"/>
  <c r="LP3" i="2"/>
  <c r="LQ2" i="2"/>
  <c r="KM2" i="2"/>
  <c r="KL3" i="2"/>
  <c r="JF3" i="2"/>
  <c r="JG2" i="2"/>
  <c r="HZ3" i="2"/>
  <c r="IA2" i="2"/>
  <c r="GV3" i="2"/>
  <c r="GW2" i="2"/>
  <c r="FQ3" i="2"/>
  <c r="FR2" i="2"/>
  <c r="EL3" i="2"/>
  <c r="EM2" i="2"/>
  <c r="DF3" i="2"/>
  <c r="DG2" i="2"/>
  <c r="CD2" i="2"/>
  <c r="CC3" i="2"/>
  <c r="AX2" i="2"/>
  <c r="AW3" i="2"/>
  <c r="FK18" i="1"/>
  <c r="FL17" i="1"/>
  <c r="GS17" i="1"/>
  <c r="GR18" i="1"/>
  <c r="EP17" i="1"/>
  <c r="EO18" i="1"/>
  <c r="IU18" i="1"/>
  <c r="IV17" i="1"/>
  <c r="HZ17" i="1"/>
  <c r="HY18" i="1"/>
  <c r="EZ18" i="1"/>
  <c r="FA17" i="1"/>
  <c r="GH17" i="1"/>
  <c r="GG18" i="1"/>
  <c r="GF17" i="1"/>
  <c r="HO17" i="1"/>
  <c r="HN18" i="1"/>
  <c r="FV18" i="1"/>
  <c r="FW17" i="1"/>
  <c r="IJ18" i="1"/>
  <c r="IK17" i="1"/>
  <c r="HD17" i="1"/>
  <c r="HC18" i="1"/>
  <c r="EE17" i="1"/>
  <c r="ED18" i="1"/>
  <c r="CX16" i="1"/>
  <c r="CW17" i="1"/>
  <c r="DT17" i="1"/>
  <c r="DS18" i="1"/>
  <c r="DI17" i="1"/>
  <c r="DH18" i="1"/>
  <c r="DG18" i="1" s="1"/>
  <c r="CM18" i="1"/>
  <c r="CL19" i="1"/>
  <c r="CA19" i="1"/>
  <c r="BZ19" i="1" s="1"/>
  <c r="CB18" i="1"/>
  <c r="BQ18" i="1"/>
  <c r="BP19" i="1"/>
  <c r="BF18" i="1"/>
  <c r="BE19" i="1"/>
  <c r="AT19" i="1"/>
  <c r="AU18" i="1"/>
  <c r="X17" i="1"/>
  <c r="Y16" i="1"/>
  <c r="AJ16" i="1"/>
  <c r="AI17" i="1"/>
  <c r="N17" i="1"/>
  <c r="M18" i="1"/>
  <c r="L18" i="1" s="1"/>
  <c r="B16" i="1"/>
  <c r="C15" i="1"/>
  <c r="MW2" i="2" l="1"/>
  <c r="MV3" i="2"/>
  <c r="LR2" i="2"/>
  <c r="LQ3" i="2"/>
  <c r="KN2" i="2"/>
  <c r="KM3" i="2"/>
  <c r="JH2" i="2"/>
  <c r="JG3" i="2"/>
  <c r="IA3" i="2"/>
  <c r="IB2" i="2"/>
  <c r="GW3" i="2"/>
  <c r="GX2" i="2"/>
  <c r="FS2" i="2"/>
  <c r="FR3" i="2"/>
  <c r="EN2" i="2"/>
  <c r="EM3" i="2"/>
  <c r="DG3" i="2"/>
  <c r="DH2" i="2"/>
  <c r="CE2" i="2"/>
  <c r="CD3" i="2"/>
  <c r="AY2" i="2"/>
  <c r="AX3" i="2"/>
  <c r="HD18" i="1"/>
  <c r="HC19" i="1"/>
  <c r="IV18" i="1"/>
  <c r="IU19" i="1"/>
  <c r="FW18" i="1"/>
  <c r="FV19" i="1"/>
  <c r="GH18" i="1"/>
  <c r="GG19" i="1"/>
  <c r="IJ19" i="1"/>
  <c r="II18" i="1"/>
  <c r="IK18" i="1"/>
  <c r="GS18" i="1"/>
  <c r="GR19" i="1"/>
  <c r="EP18" i="1"/>
  <c r="EO19" i="1"/>
  <c r="EN18" i="1"/>
  <c r="FA18" i="1"/>
  <c r="EZ19" i="1"/>
  <c r="EY18" i="1"/>
  <c r="HZ18" i="1"/>
  <c r="HY19" i="1"/>
  <c r="HO18" i="1"/>
  <c r="HN19" i="1"/>
  <c r="FK19" i="1"/>
  <c r="FL18" i="1"/>
  <c r="ED19" i="1"/>
  <c r="EE18" i="1"/>
  <c r="CX17" i="1"/>
  <c r="CW18" i="1"/>
  <c r="DS19" i="1"/>
  <c r="DT18" i="1"/>
  <c r="DI18" i="1"/>
  <c r="DH19" i="1"/>
  <c r="CL20" i="1"/>
  <c r="CM19" i="1"/>
  <c r="CA20" i="1"/>
  <c r="CB19" i="1"/>
  <c r="BP20" i="1"/>
  <c r="BQ19" i="1"/>
  <c r="BE20" i="1"/>
  <c r="BF19" i="1"/>
  <c r="AT20" i="1"/>
  <c r="AS20" i="1" s="1"/>
  <c r="AU19" i="1"/>
  <c r="AI18" i="1"/>
  <c r="AJ17" i="1"/>
  <c r="Y17" i="1"/>
  <c r="X18" i="1"/>
  <c r="W18" i="1" s="1"/>
  <c r="M19" i="1"/>
  <c r="N18" i="1"/>
  <c r="B17" i="1"/>
  <c r="C16" i="1"/>
  <c r="MX2" i="2" l="1"/>
  <c r="MW3" i="2"/>
  <c r="LR3" i="2"/>
  <c r="LS2" i="2"/>
  <c r="KO2" i="2"/>
  <c r="KN3" i="2"/>
  <c r="JI2" i="2"/>
  <c r="JH3" i="2"/>
  <c r="IC2" i="2"/>
  <c r="IB3" i="2"/>
  <c r="GX3" i="2"/>
  <c r="GY2" i="2"/>
  <c r="FT2" i="2"/>
  <c r="FS3" i="2"/>
  <c r="EO2" i="2"/>
  <c r="EN3" i="2"/>
  <c r="DI2" i="2"/>
  <c r="DH3" i="2"/>
  <c r="CF2" i="2"/>
  <c r="CE3" i="2"/>
  <c r="AZ2" i="2"/>
  <c r="AY3" i="2"/>
  <c r="HO19" i="1"/>
  <c r="HN20" i="1"/>
  <c r="FW19" i="1"/>
  <c r="FV20" i="1"/>
  <c r="HZ19" i="1"/>
  <c r="HY20" i="1"/>
  <c r="GS19" i="1"/>
  <c r="GR20" i="1"/>
  <c r="IU20" i="1"/>
  <c r="IV19" i="1"/>
  <c r="GH19" i="1"/>
  <c r="GG20" i="1"/>
  <c r="FA19" i="1"/>
  <c r="EZ20" i="1"/>
  <c r="HC20" i="1"/>
  <c r="HB19" i="1"/>
  <c r="HD19" i="1"/>
  <c r="FK20" i="1"/>
  <c r="FL19" i="1"/>
  <c r="EP19" i="1"/>
  <c r="EO20" i="1"/>
  <c r="IK19" i="1"/>
  <c r="IJ20" i="1"/>
  <c r="ED20" i="1"/>
  <c r="EE19" i="1"/>
  <c r="CW19" i="1"/>
  <c r="CX18" i="1"/>
  <c r="DT19" i="1"/>
  <c r="DS20" i="1"/>
  <c r="DH20" i="1"/>
  <c r="DI19" i="1"/>
  <c r="CM20" i="1"/>
  <c r="CL21" i="1"/>
  <c r="CA21" i="1"/>
  <c r="CB20" i="1"/>
  <c r="BQ20" i="1"/>
  <c r="BP21" i="1"/>
  <c r="BE21" i="1"/>
  <c r="BF20" i="1"/>
  <c r="AT21" i="1"/>
  <c r="AU20" i="1"/>
  <c r="Y18" i="1"/>
  <c r="X19" i="1"/>
  <c r="AJ18" i="1"/>
  <c r="AI19" i="1"/>
  <c r="M20" i="1"/>
  <c r="N19" i="1"/>
  <c r="B18" i="1"/>
  <c r="C17" i="1"/>
  <c r="MX3" i="2" l="1"/>
  <c r="MY2" i="2"/>
  <c r="LT2" i="2"/>
  <c r="LS3" i="2"/>
  <c r="KP2" i="2"/>
  <c r="KO3" i="2"/>
  <c r="JJ2" i="2"/>
  <c r="JI3" i="2"/>
  <c r="ID2" i="2"/>
  <c r="IC3" i="2"/>
  <c r="GZ2" i="2"/>
  <c r="GY3" i="2"/>
  <c r="FU2" i="2"/>
  <c r="FT3" i="2"/>
  <c r="EO3" i="2"/>
  <c r="EP2" i="2"/>
  <c r="DJ2" i="2"/>
  <c r="DI3" i="2"/>
  <c r="CG2" i="2"/>
  <c r="CF3" i="2"/>
  <c r="BA2" i="2"/>
  <c r="AZ3" i="2"/>
  <c r="FA20" i="1"/>
  <c r="EZ21" i="1"/>
  <c r="HZ20" i="1"/>
  <c r="HY21" i="1"/>
  <c r="IK20" i="1"/>
  <c r="IJ21" i="1"/>
  <c r="GH20" i="1"/>
  <c r="GG21" i="1"/>
  <c r="FV21" i="1"/>
  <c r="FW20" i="1"/>
  <c r="FU20" i="1"/>
  <c r="HC21" i="1"/>
  <c r="HD20" i="1"/>
  <c r="FL20" i="1"/>
  <c r="FK21" i="1"/>
  <c r="HN21" i="1"/>
  <c r="HO20" i="1"/>
  <c r="GS20" i="1"/>
  <c r="GR21" i="1"/>
  <c r="EP20" i="1"/>
  <c r="EO21" i="1"/>
  <c r="IU21" i="1"/>
  <c r="IV20" i="1"/>
  <c r="ED21" i="1"/>
  <c r="EE20" i="1"/>
  <c r="CW20" i="1"/>
  <c r="CX19" i="1"/>
  <c r="DS21" i="1"/>
  <c r="DT20" i="1"/>
  <c r="DH21" i="1"/>
  <c r="DI20" i="1"/>
  <c r="CL22" i="1"/>
  <c r="CM21" i="1"/>
  <c r="CB21" i="1"/>
  <c r="CA22" i="1"/>
  <c r="BQ21" i="1"/>
  <c r="BP22" i="1"/>
  <c r="BO22" i="1" s="1"/>
  <c r="BE22" i="1"/>
  <c r="BF21" i="1"/>
  <c r="AU21" i="1"/>
  <c r="AT22" i="1"/>
  <c r="AJ19" i="1"/>
  <c r="AI20" i="1"/>
  <c r="X20" i="1"/>
  <c r="Y19" i="1"/>
  <c r="M21" i="1"/>
  <c r="N20" i="1"/>
  <c r="B19" i="1"/>
  <c r="C18" i="1"/>
  <c r="MZ2" i="2" l="1"/>
  <c r="MY3" i="2"/>
  <c r="LU2" i="2"/>
  <c r="LT3" i="2"/>
  <c r="KQ2" i="2"/>
  <c r="KP3" i="2"/>
  <c r="JK2" i="2"/>
  <c r="JJ3" i="2"/>
  <c r="IE2" i="2"/>
  <c r="ID3" i="2"/>
  <c r="HA2" i="2"/>
  <c r="GZ3" i="2"/>
  <c r="FU3" i="2"/>
  <c r="FV2" i="2"/>
  <c r="EQ2" i="2"/>
  <c r="EP3" i="2"/>
  <c r="DK2" i="2"/>
  <c r="DJ3" i="2"/>
  <c r="CH2" i="2"/>
  <c r="CG3" i="2"/>
  <c r="BB2" i="2"/>
  <c r="BA3" i="2"/>
  <c r="FL21" i="1"/>
  <c r="FK22" i="1"/>
  <c r="IK21" i="1"/>
  <c r="IJ22" i="1"/>
  <c r="GH21" i="1"/>
  <c r="GG22" i="1"/>
  <c r="EP21" i="1"/>
  <c r="EO22" i="1"/>
  <c r="IV21" i="1"/>
  <c r="IU22" i="1"/>
  <c r="HC22" i="1"/>
  <c r="HD21" i="1"/>
  <c r="HZ21" i="1"/>
  <c r="HY22" i="1"/>
  <c r="HX21" i="1"/>
  <c r="HN22" i="1"/>
  <c r="HO21" i="1"/>
  <c r="GR22" i="1"/>
  <c r="GS21" i="1"/>
  <c r="FA21" i="1"/>
  <c r="EZ22" i="1"/>
  <c r="FV22" i="1"/>
  <c r="FW21" i="1"/>
  <c r="EE21" i="1"/>
  <c r="ED22" i="1"/>
  <c r="CW21" i="1"/>
  <c r="CX20" i="1"/>
  <c r="DT21" i="1"/>
  <c r="DS22" i="1"/>
  <c r="DI21" i="1"/>
  <c r="DH22" i="1"/>
  <c r="CL23" i="1"/>
  <c r="CK23" i="1" s="1"/>
  <c r="CM22" i="1"/>
  <c r="CA23" i="1"/>
  <c r="CB22" i="1"/>
  <c r="BQ22" i="1"/>
  <c r="BP23" i="1"/>
  <c r="BF22" i="1"/>
  <c r="BE23" i="1"/>
  <c r="AT23" i="1"/>
  <c r="AU22" i="1"/>
  <c r="Y20" i="1"/>
  <c r="X21" i="1"/>
  <c r="AJ20" i="1"/>
  <c r="AI21" i="1"/>
  <c r="N21" i="1"/>
  <c r="M22" i="1"/>
  <c r="B20" i="1"/>
  <c r="C19" i="1"/>
  <c r="NA2" i="2" l="1"/>
  <c r="MZ3" i="2"/>
  <c r="LU3" i="2"/>
  <c r="LV2" i="2"/>
  <c r="KR2" i="2"/>
  <c r="KQ3" i="2"/>
  <c r="JL2" i="2"/>
  <c r="JK3" i="2"/>
  <c r="IF2" i="2"/>
  <c r="IE3" i="2"/>
  <c r="HB2" i="2"/>
  <c r="HA3" i="2"/>
  <c r="FV3" i="2"/>
  <c r="FW2" i="2"/>
  <c r="EQ3" i="2"/>
  <c r="ER2" i="2"/>
  <c r="DL2" i="2"/>
  <c r="DK3" i="2"/>
  <c r="CI2" i="2"/>
  <c r="CH3" i="2"/>
  <c r="BB3" i="2"/>
  <c r="BC2" i="2"/>
  <c r="FV23" i="1"/>
  <c r="FW22" i="1"/>
  <c r="HZ22" i="1"/>
  <c r="HY23" i="1"/>
  <c r="GH22" i="1"/>
  <c r="GG23" i="1"/>
  <c r="HN23" i="1"/>
  <c r="HO22" i="1"/>
  <c r="IK22" i="1"/>
  <c r="IJ23" i="1"/>
  <c r="FA22" i="1"/>
  <c r="EZ23" i="1"/>
  <c r="EP22" i="1"/>
  <c r="EO23" i="1"/>
  <c r="HD22" i="1"/>
  <c r="HC23" i="1"/>
  <c r="GS22" i="1"/>
  <c r="GQ22" i="1"/>
  <c r="GR23" i="1"/>
  <c r="IV22" i="1"/>
  <c r="IU23" i="1"/>
  <c r="FL22" i="1"/>
  <c r="FK23" i="1"/>
  <c r="FJ22" i="1"/>
  <c r="ED23" i="1"/>
  <c r="EE22" i="1"/>
  <c r="CV21" i="1"/>
  <c r="CX21" i="1"/>
  <c r="CW22" i="1"/>
  <c r="DT22" i="1"/>
  <c r="DS23" i="1"/>
  <c r="DR23" i="1" s="1"/>
  <c r="DI22" i="1"/>
  <c r="DH23" i="1"/>
  <c r="CL24" i="1"/>
  <c r="CM23" i="1"/>
  <c r="CA24" i="1"/>
  <c r="CB23" i="1"/>
  <c r="BP24" i="1"/>
  <c r="BQ23" i="1"/>
  <c r="BE24" i="1"/>
  <c r="BD24" i="1" s="1"/>
  <c r="BF23" i="1"/>
  <c r="AT24" i="1"/>
  <c r="AU23" i="1"/>
  <c r="AI22" i="1"/>
  <c r="AH22" i="1" s="1"/>
  <c r="AJ21" i="1"/>
  <c r="Y21" i="1"/>
  <c r="X22" i="1"/>
  <c r="N22" i="1"/>
  <c r="M23" i="1"/>
  <c r="B21" i="1"/>
  <c r="A21" i="1" s="1"/>
  <c r="C20" i="1"/>
  <c r="NB2" i="2" l="1"/>
  <c r="NA3" i="2"/>
  <c r="LW2" i="2"/>
  <c r="LV3" i="2"/>
  <c r="KR3" i="2"/>
  <c r="KS2" i="2"/>
  <c r="JM2" i="2"/>
  <c r="JL3" i="2"/>
  <c r="IG2" i="2"/>
  <c r="IF3" i="2"/>
  <c r="HC2" i="2"/>
  <c r="HB3" i="2"/>
  <c r="FX2" i="2"/>
  <c r="FW3" i="2"/>
  <c r="ES2" i="2"/>
  <c r="ER3" i="2"/>
  <c r="DM2" i="2"/>
  <c r="DL3" i="2"/>
  <c r="CI3" i="2"/>
  <c r="CJ2" i="2"/>
  <c r="BC3" i="2"/>
  <c r="BD2" i="2"/>
  <c r="FL23" i="1"/>
  <c r="FK24" i="1"/>
  <c r="HN24" i="1"/>
  <c r="HM23" i="1"/>
  <c r="HO23" i="1"/>
  <c r="EP23" i="1"/>
  <c r="EO24" i="1"/>
  <c r="GG24" i="1"/>
  <c r="GH23" i="1"/>
  <c r="HC24" i="1"/>
  <c r="HD23" i="1"/>
  <c r="IV23" i="1"/>
  <c r="IU24" i="1"/>
  <c r="IT23" i="1"/>
  <c r="FA23" i="1"/>
  <c r="EZ24" i="1"/>
  <c r="HZ23" i="1"/>
  <c r="HY24" i="1"/>
  <c r="GR24" i="1"/>
  <c r="GS23" i="1"/>
  <c r="IK23" i="1"/>
  <c r="IJ24" i="1"/>
  <c r="FW23" i="1"/>
  <c r="FV24" i="1"/>
  <c r="EC23" i="1"/>
  <c r="ED24" i="1"/>
  <c r="EE23" i="1"/>
  <c r="CX22" i="1"/>
  <c r="CW23" i="1"/>
  <c r="DT23" i="1"/>
  <c r="DS24" i="1"/>
  <c r="DH24" i="1"/>
  <c r="DI23" i="1"/>
  <c r="CM24" i="1"/>
  <c r="CL25" i="1"/>
  <c r="CA25" i="1"/>
  <c r="CB24" i="1"/>
  <c r="BQ24" i="1"/>
  <c r="BP25" i="1"/>
  <c r="BE25" i="1"/>
  <c r="BF24" i="1"/>
  <c r="AT25" i="1"/>
  <c r="AU24" i="1"/>
  <c r="X23" i="1"/>
  <c r="Y22" i="1"/>
  <c r="AI23" i="1"/>
  <c r="AJ22" i="1"/>
  <c r="M24" i="1"/>
  <c r="N23" i="1"/>
  <c r="B22" i="1"/>
  <c r="C21" i="1"/>
  <c r="NB3" i="2" l="1"/>
  <c r="NC2" i="2"/>
  <c r="LX2" i="2"/>
  <c r="LW3" i="2"/>
  <c r="KS3" i="2"/>
  <c r="KT2" i="2"/>
  <c r="JM3" i="2"/>
  <c r="JN2" i="2"/>
  <c r="IG3" i="2"/>
  <c r="IH2" i="2"/>
  <c r="HC3" i="2"/>
  <c r="HD2" i="2"/>
  <c r="FY2" i="2"/>
  <c r="FX3" i="2"/>
  <c r="ES3" i="2"/>
  <c r="ET2" i="2"/>
  <c r="DN2" i="2"/>
  <c r="DM3" i="2"/>
  <c r="CJ3" i="2"/>
  <c r="CK2" i="2"/>
  <c r="BD3" i="2"/>
  <c r="BE2" i="2"/>
  <c r="EP24" i="1"/>
  <c r="EO25" i="1"/>
  <c r="IU25" i="1"/>
  <c r="IV24" i="1"/>
  <c r="GH24" i="1"/>
  <c r="GG25" i="1"/>
  <c r="GF24" i="1"/>
  <c r="EZ25" i="1"/>
  <c r="FA24" i="1"/>
  <c r="IJ25" i="1"/>
  <c r="IK24" i="1"/>
  <c r="GS24" i="1"/>
  <c r="GR25" i="1"/>
  <c r="HN25" i="1"/>
  <c r="HO24" i="1"/>
  <c r="FK25" i="1"/>
  <c r="FL24" i="1"/>
  <c r="FV25" i="1"/>
  <c r="FW24" i="1"/>
  <c r="HZ24" i="1"/>
  <c r="HY25" i="1"/>
  <c r="HD24" i="1"/>
  <c r="HC25" i="1"/>
  <c r="ED25" i="1"/>
  <c r="EE24" i="1"/>
  <c r="CX23" i="1"/>
  <c r="CW24" i="1"/>
  <c r="DS25" i="1"/>
  <c r="DT24" i="1"/>
  <c r="DH25" i="1"/>
  <c r="DG25" i="1" s="1"/>
  <c r="DI24" i="1"/>
  <c r="CL26" i="1"/>
  <c r="CM25" i="1"/>
  <c r="CB25" i="1"/>
  <c r="CA26" i="1"/>
  <c r="BZ26" i="1" s="1"/>
  <c r="BP26" i="1"/>
  <c r="BQ25" i="1"/>
  <c r="BE26" i="1"/>
  <c r="BF25" i="1"/>
  <c r="AU25" i="1"/>
  <c r="AT26" i="1"/>
  <c r="AI24" i="1"/>
  <c r="AJ23" i="1"/>
  <c r="X24" i="1"/>
  <c r="Y23" i="1"/>
  <c r="M25" i="1"/>
  <c r="L25" i="1" s="1"/>
  <c r="N24" i="1"/>
  <c r="B23" i="1"/>
  <c r="C22" i="1"/>
  <c r="NC3" i="2" l="1"/>
  <c r="ND2" i="2"/>
  <c r="LX3" i="2"/>
  <c r="LY2" i="2"/>
  <c r="KU2" i="2"/>
  <c r="KT3" i="2"/>
  <c r="JN3" i="2"/>
  <c r="JO2" i="2"/>
  <c r="IH3" i="2"/>
  <c r="II2" i="2"/>
  <c r="HD3" i="2"/>
  <c r="HE2" i="2"/>
  <c r="FY3" i="2"/>
  <c r="FZ2" i="2"/>
  <c r="ET3" i="2"/>
  <c r="EU2" i="2"/>
  <c r="DN3" i="2"/>
  <c r="DO2" i="2"/>
  <c r="CL2" i="2"/>
  <c r="CK3" i="2"/>
  <c r="BE3" i="2"/>
  <c r="BF2" i="2"/>
  <c r="HN26" i="1"/>
  <c r="HO25" i="1"/>
  <c r="GH25" i="1"/>
  <c r="GG26" i="1"/>
  <c r="FL25" i="1"/>
  <c r="FK26" i="1"/>
  <c r="HD25" i="1"/>
  <c r="HC26" i="1"/>
  <c r="HZ25" i="1"/>
  <c r="HY26" i="1"/>
  <c r="GS25" i="1"/>
  <c r="GR26" i="1"/>
  <c r="IV25" i="1"/>
  <c r="IU26" i="1"/>
  <c r="FV26" i="1"/>
  <c r="FW25" i="1"/>
  <c r="IK25" i="1"/>
  <c r="IJ26" i="1"/>
  <c r="II25" i="1"/>
  <c r="EN25" i="1"/>
  <c r="EP25" i="1"/>
  <c r="EO26" i="1"/>
  <c r="FA25" i="1"/>
  <c r="EZ26" i="1"/>
  <c r="EY25" i="1"/>
  <c r="ED26" i="1"/>
  <c r="EE25" i="1"/>
  <c r="CW25" i="1"/>
  <c r="CX24" i="1"/>
  <c r="DT25" i="1"/>
  <c r="DS26" i="1"/>
  <c r="DI25" i="1"/>
  <c r="DH26" i="1"/>
  <c r="CL27" i="1"/>
  <c r="CM26" i="1"/>
  <c r="CB26" i="1"/>
  <c r="CA27" i="1"/>
  <c r="BP27" i="1"/>
  <c r="BQ26" i="1"/>
  <c r="BF26" i="1"/>
  <c r="BE27" i="1"/>
  <c r="AU26" i="1"/>
  <c r="AT27" i="1"/>
  <c r="AS27" i="1" s="1"/>
  <c r="Y24" i="1"/>
  <c r="X25" i="1"/>
  <c r="W25" i="1" s="1"/>
  <c r="AJ24" i="1"/>
  <c r="AI25" i="1"/>
  <c r="N25" i="1"/>
  <c r="M26" i="1"/>
  <c r="B24" i="1"/>
  <c r="C23" i="1"/>
  <c r="NE2" i="2" l="1"/>
  <c r="ND3" i="2"/>
  <c r="LZ2" i="2"/>
  <c r="LY3" i="2"/>
  <c r="KV2" i="2"/>
  <c r="KU3" i="2"/>
  <c r="JP2" i="2"/>
  <c r="JO3" i="2"/>
  <c r="II3" i="2"/>
  <c r="IJ2" i="2"/>
  <c r="HF2" i="2"/>
  <c r="HE3" i="2"/>
  <c r="GA2" i="2"/>
  <c r="FZ3" i="2"/>
  <c r="EV2" i="2"/>
  <c r="EU3" i="2"/>
  <c r="DO3" i="2"/>
  <c r="DP2" i="2"/>
  <c r="CM2" i="2"/>
  <c r="CL3" i="2"/>
  <c r="BG2" i="2"/>
  <c r="BF3" i="2"/>
  <c r="HD26" i="1"/>
  <c r="HC27" i="1"/>
  <c r="HB26" i="1"/>
  <c r="FW26" i="1"/>
  <c r="FV27" i="1"/>
  <c r="EO27" i="1"/>
  <c r="EP26" i="1"/>
  <c r="IV26" i="1"/>
  <c r="IU27" i="1"/>
  <c r="FL26" i="1"/>
  <c r="FK27" i="1"/>
  <c r="GS26" i="1"/>
  <c r="GR27" i="1"/>
  <c r="GH26" i="1"/>
  <c r="GG27" i="1"/>
  <c r="FA26" i="1"/>
  <c r="EZ27" i="1"/>
  <c r="IK26" i="1"/>
  <c r="IJ27" i="1"/>
  <c r="HZ26" i="1"/>
  <c r="HY27" i="1"/>
  <c r="HN27" i="1"/>
  <c r="HO26" i="1"/>
  <c r="EE26" i="1"/>
  <c r="ED27" i="1"/>
  <c r="CX25" i="1"/>
  <c r="CW26" i="1"/>
  <c r="DS27" i="1"/>
  <c r="DT26" i="1"/>
  <c r="DI26" i="1"/>
  <c r="DH27" i="1"/>
  <c r="CL28" i="1"/>
  <c r="CM27" i="1"/>
  <c r="CA28" i="1"/>
  <c r="CB27" i="1"/>
  <c r="BP28" i="1"/>
  <c r="BQ27" i="1"/>
  <c r="BE28" i="1"/>
  <c r="BF27" i="1"/>
  <c r="AT28" i="1"/>
  <c r="AU27" i="1"/>
  <c r="AJ25" i="1"/>
  <c r="AI26" i="1"/>
  <c r="X26" i="1"/>
  <c r="Y25" i="1"/>
  <c r="M27" i="1"/>
  <c r="N26" i="1"/>
  <c r="B25" i="1"/>
  <c r="C24" i="1"/>
  <c r="NF2" i="2" l="1"/>
  <c r="NE3" i="2"/>
  <c r="MA2" i="2"/>
  <c r="LZ3" i="2"/>
  <c r="KW2" i="2"/>
  <c r="KV3" i="2"/>
  <c r="JQ2" i="2"/>
  <c r="JP3" i="2"/>
  <c r="IK2" i="2"/>
  <c r="IJ3" i="2"/>
  <c r="HF3" i="2"/>
  <c r="HG2" i="2"/>
  <c r="GB2" i="2"/>
  <c r="GA3" i="2"/>
  <c r="EW2" i="2"/>
  <c r="EV3" i="2"/>
  <c r="DP3" i="2"/>
  <c r="DQ2" i="2"/>
  <c r="CN2" i="2"/>
  <c r="CM3" i="2"/>
  <c r="BH2" i="2"/>
  <c r="BG3" i="2"/>
  <c r="GG28" i="1"/>
  <c r="GH27" i="1"/>
  <c r="HO27" i="1"/>
  <c r="HN28" i="1"/>
  <c r="EO28" i="1"/>
  <c r="EP27" i="1"/>
  <c r="HY28" i="1"/>
  <c r="HZ27" i="1"/>
  <c r="GS27" i="1"/>
  <c r="GR28" i="1"/>
  <c r="FW27" i="1"/>
  <c r="FU27" i="1"/>
  <c r="FV28" i="1"/>
  <c r="IK27" i="1"/>
  <c r="IJ28" i="1"/>
  <c r="FL27" i="1"/>
  <c r="FK28" i="1"/>
  <c r="HD27" i="1"/>
  <c r="HC28" i="1"/>
  <c r="FA27" i="1"/>
  <c r="EZ28" i="1"/>
  <c r="IV27" i="1"/>
  <c r="IU28" i="1"/>
  <c r="ED28" i="1"/>
  <c r="EE27" i="1"/>
  <c r="CW27" i="1"/>
  <c r="CX26" i="1"/>
  <c r="DS28" i="1"/>
  <c r="DT27" i="1"/>
  <c r="DH28" i="1"/>
  <c r="DI27" i="1"/>
  <c r="CM28" i="1"/>
  <c r="CL29" i="1"/>
  <c r="CA29" i="1"/>
  <c r="CB28" i="1"/>
  <c r="BQ28" i="1"/>
  <c r="BP29" i="1"/>
  <c r="BO29" i="1" s="1"/>
  <c r="BE29" i="1"/>
  <c r="BF28" i="1"/>
  <c r="AT29" i="1"/>
  <c r="AU28" i="1"/>
  <c r="X27" i="1"/>
  <c r="Y26" i="1"/>
  <c r="AI27" i="1"/>
  <c r="AJ26" i="1"/>
  <c r="M28" i="1"/>
  <c r="N27" i="1"/>
  <c r="B26" i="1"/>
  <c r="C25" i="1"/>
  <c r="NG2" i="2" l="1"/>
  <c r="NF3" i="2"/>
  <c r="MB2" i="2"/>
  <c r="MA3" i="2"/>
  <c r="KX2" i="2"/>
  <c r="KW3" i="2"/>
  <c r="JR2" i="2"/>
  <c r="JQ3" i="2"/>
  <c r="IK3" i="2"/>
  <c r="IL2" i="2"/>
  <c r="HH2" i="2"/>
  <c r="HG3" i="2"/>
  <c r="GC2" i="2"/>
  <c r="GB3" i="2"/>
  <c r="EX2" i="2"/>
  <c r="EW3" i="2"/>
  <c r="DQ3" i="2"/>
  <c r="DR2" i="2"/>
  <c r="CO2" i="2"/>
  <c r="CN3" i="2"/>
  <c r="BH3" i="2"/>
  <c r="BI2" i="2"/>
  <c r="IV28" i="1"/>
  <c r="IU29" i="1"/>
  <c r="IK28" i="1"/>
  <c r="IJ29" i="1"/>
  <c r="HY29" i="1"/>
  <c r="HX28" i="1"/>
  <c r="HZ28" i="1"/>
  <c r="EZ29" i="1"/>
  <c r="FA28" i="1"/>
  <c r="FW28" i="1"/>
  <c r="FV29" i="1"/>
  <c r="EP28" i="1"/>
  <c r="EO29" i="1"/>
  <c r="HN29" i="1"/>
  <c r="HO28" i="1"/>
  <c r="HC29" i="1"/>
  <c r="HD28" i="1"/>
  <c r="GR29" i="1"/>
  <c r="GS28" i="1"/>
  <c r="FL28" i="1"/>
  <c r="FK29" i="1"/>
  <c r="GH28" i="1"/>
  <c r="GG29" i="1"/>
  <c r="ED29" i="1"/>
  <c r="EE28" i="1"/>
  <c r="CW28" i="1"/>
  <c r="CX27" i="1"/>
  <c r="DS29" i="1"/>
  <c r="DT28" i="1"/>
  <c r="DH29" i="1"/>
  <c r="DI28" i="1"/>
  <c r="CL30" i="1"/>
  <c r="CK30" i="1" s="1"/>
  <c r="CM29" i="1"/>
  <c r="CB29" i="1"/>
  <c r="CA30" i="1"/>
  <c r="BQ29" i="1"/>
  <c r="BP30" i="1"/>
  <c r="BE30" i="1"/>
  <c r="BF29" i="1"/>
  <c r="AU29" i="1"/>
  <c r="AT30" i="1"/>
  <c r="Y27" i="1"/>
  <c r="X28" i="1"/>
  <c r="AI28" i="1"/>
  <c r="AJ27" i="1"/>
  <c r="M29" i="1"/>
  <c r="N28" i="1"/>
  <c r="B27" i="1"/>
  <c r="C26" i="1"/>
  <c r="NH2" i="2" l="1"/>
  <c r="NG3" i="2"/>
  <c r="MB3" i="2"/>
  <c r="MC2" i="2"/>
  <c r="KY2" i="2"/>
  <c r="KX3" i="2"/>
  <c r="JR3" i="2"/>
  <c r="JS2" i="2"/>
  <c r="IM2" i="2"/>
  <c r="IL3" i="2"/>
  <c r="HI2" i="2"/>
  <c r="HH3" i="2"/>
  <c r="GC3" i="2"/>
  <c r="GD2" i="2"/>
  <c r="EY2" i="2"/>
  <c r="EX3" i="2"/>
  <c r="DR3" i="2"/>
  <c r="DS2" i="2"/>
  <c r="CP2" i="2"/>
  <c r="CO3" i="2"/>
  <c r="BJ2" i="2"/>
  <c r="BI3" i="2"/>
  <c r="GH29" i="1"/>
  <c r="GG30" i="1"/>
  <c r="HO29" i="1"/>
  <c r="HN30" i="1"/>
  <c r="FL29" i="1"/>
  <c r="FK30" i="1"/>
  <c r="FJ29" i="1"/>
  <c r="EP29" i="1"/>
  <c r="EO30" i="1"/>
  <c r="HY30" i="1"/>
  <c r="HZ29" i="1"/>
  <c r="EZ30" i="1"/>
  <c r="FA29" i="1"/>
  <c r="IK29" i="1"/>
  <c r="IJ30" i="1"/>
  <c r="FW29" i="1"/>
  <c r="FV30" i="1"/>
  <c r="HD29" i="1"/>
  <c r="HC30" i="1"/>
  <c r="GR30" i="1"/>
  <c r="GS29" i="1"/>
  <c r="GQ29" i="1"/>
  <c r="IV29" i="1"/>
  <c r="IU30" i="1"/>
  <c r="ED30" i="1"/>
  <c r="EE29" i="1"/>
  <c r="CV28" i="1"/>
  <c r="CW29" i="1"/>
  <c r="CX28" i="1"/>
  <c r="DT29" i="1"/>
  <c r="DS30" i="1"/>
  <c r="DR30" i="1" s="1"/>
  <c r="DI29" i="1"/>
  <c r="DH30" i="1"/>
  <c r="CL31" i="1"/>
  <c r="CM30" i="1"/>
  <c r="CA31" i="1"/>
  <c r="CB30" i="1"/>
  <c r="BQ30" i="1"/>
  <c r="BP31" i="1"/>
  <c r="BF30" i="1"/>
  <c r="BE31" i="1"/>
  <c r="BD31" i="1" s="1"/>
  <c r="AT31" i="1"/>
  <c r="AU30" i="1"/>
  <c r="AI29" i="1"/>
  <c r="AH29" i="1" s="1"/>
  <c r="AJ28" i="1"/>
  <c r="X29" i="1"/>
  <c r="Y28" i="1"/>
  <c r="N29" i="1"/>
  <c r="M30" i="1"/>
  <c r="B28" i="1"/>
  <c r="A28" i="1" s="1"/>
  <c r="C27" i="1"/>
  <c r="NI2" i="2" l="1"/>
  <c r="NH3" i="2"/>
  <c r="MD2" i="2"/>
  <c r="MC3" i="2"/>
  <c r="KY3" i="2"/>
  <c r="KZ2" i="2"/>
  <c r="JT2" i="2"/>
  <c r="JS3" i="2"/>
  <c r="IN2" i="2"/>
  <c r="IM3" i="2"/>
  <c r="HJ2" i="2"/>
  <c r="HI3" i="2"/>
  <c r="GD3" i="2"/>
  <c r="GE2" i="2"/>
  <c r="EZ2" i="2"/>
  <c r="EY3" i="2"/>
  <c r="DT2" i="2"/>
  <c r="DS3" i="2"/>
  <c r="CP3" i="2"/>
  <c r="CQ2" i="2"/>
  <c r="BJ3" i="2"/>
  <c r="BK2" i="2"/>
  <c r="IK30" i="1"/>
  <c r="IJ31" i="1"/>
  <c r="IV30" i="1"/>
  <c r="IU31" i="1"/>
  <c r="IT30" i="1"/>
  <c r="FL30" i="1"/>
  <c r="FK31" i="1"/>
  <c r="GR31" i="1"/>
  <c r="GS30" i="1"/>
  <c r="EZ31" i="1"/>
  <c r="FA30" i="1"/>
  <c r="HO30" i="1"/>
  <c r="HN31" i="1"/>
  <c r="HM30" i="1"/>
  <c r="HC31" i="1"/>
  <c r="HD30" i="1"/>
  <c r="HZ30" i="1"/>
  <c r="HY31" i="1"/>
  <c r="GG31" i="1"/>
  <c r="GH30" i="1"/>
  <c r="FW30" i="1"/>
  <c r="FV31" i="1"/>
  <c r="EP30" i="1"/>
  <c r="EO31" i="1"/>
  <c r="EC30" i="1"/>
  <c r="ED31" i="1"/>
  <c r="EE30" i="1"/>
  <c r="CX29" i="1"/>
  <c r="CW30" i="1"/>
  <c r="DS31" i="1"/>
  <c r="DT30" i="1"/>
  <c r="DI30" i="1"/>
  <c r="DH31" i="1"/>
  <c r="CL32" i="1"/>
  <c r="CM31" i="1"/>
  <c r="CA32" i="1"/>
  <c r="CB31" i="1"/>
  <c r="BP32" i="1"/>
  <c r="BQ31" i="1"/>
  <c r="BE32" i="1"/>
  <c r="BF31" i="1"/>
  <c r="AT32" i="1"/>
  <c r="AU31" i="1"/>
  <c r="AJ29" i="1"/>
  <c r="AI30" i="1"/>
  <c r="Y29" i="1"/>
  <c r="X30" i="1"/>
  <c r="N30" i="1"/>
  <c r="M31" i="1"/>
  <c r="B29" i="1"/>
  <c r="C28" i="1"/>
  <c r="NJ2" i="2" l="1"/>
  <c r="NI3" i="2"/>
  <c r="ME2" i="2"/>
  <c r="MD3" i="2"/>
  <c r="KZ3" i="2"/>
  <c r="LA2" i="2"/>
  <c r="LA3" i="2" s="1"/>
  <c r="JU2" i="2"/>
  <c r="JT3" i="2"/>
  <c r="IO2" i="2"/>
  <c r="IN3" i="2"/>
  <c r="HK2" i="2"/>
  <c r="HJ3" i="2"/>
  <c r="GF2" i="2"/>
  <c r="GE3" i="2"/>
  <c r="FA2" i="2"/>
  <c r="EZ3" i="2"/>
  <c r="DU2" i="2"/>
  <c r="DT3" i="2"/>
  <c r="CQ3" i="2"/>
  <c r="CR2" i="2"/>
  <c r="CR3" i="2" s="1"/>
  <c r="BK3" i="2"/>
  <c r="BL2" i="2"/>
  <c r="HD31" i="1"/>
  <c r="HC32" i="1"/>
  <c r="FK32" i="1"/>
  <c r="FL31" i="1"/>
  <c r="HO31" i="1"/>
  <c r="HN32" i="1"/>
  <c r="IU32" i="1"/>
  <c r="IV31" i="1"/>
  <c r="GH31" i="1"/>
  <c r="GG32" i="1"/>
  <c r="GF31" i="1"/>
  <c r="EP31" i="1"/>
  <c r="EO32" i="1"/>
  <c r="FV32" i="1"/>
  <c r="FW31" i="1"/>
  <c r="HZ31" i="1"/>
  <c r="HY32" i="1"/>
  <c r="EZ32" i="1"/>
  <c r="FA31" i="1"/>
  <c r="IJ32" i="1"/>
  <c r="IK31" i="1"/>
  <c r="GS31" i="1"/>
  <c r="GR32" i="1"/>
  <c r="ED32" i="1"/>
  <c r="EE31" i="1"/>
  <c r="CW31" i="1"/>
  <c r="CX30" i="1"/>
  <c r="DT31" i="1"/>
  <c r="DS32" i="1"/>
  <c r="DH32" i="1"/>
  <c r="DG32" i="1" s="1"/>
  <c r="DI31" i="1"/>
  <c r="CM32" i="1"/>
  <c r="CL33" i="1"/>
  <c r="CA33" i="1"/>
  <c r="BZ33" i="1" s="1"/>
  <c r="CB32" i="1"/>
  <c r="BQ32" i="1"/>
  <c r="BP33" i="1"/>
  <c r="BE33" i="1"/>
  <c r="BF32" i="1"/>
  <c r="AT33" i="1"/>
  <c r="AU32" i="1"/>
  <c r="Y30" i="1"/>
  <c r="X31" i="1"/>
  <c r="AI31" i="1"/>
  <c r="AJ30" i="1"/>
  <c r="M32" i="1"/>
  <c r="L32" i="1" s="1"/>
  <c r="N31" i="1"/>
  <c r="B30" i="1"/>
  <c r="C29" i="1"/>
  <c r="NJ3" i="2" l="1"/>
  <c r="NK2" i="2"/>
  <c r="NK3" i="2" s="1"/>
  <c r="ME3" i="2"/>
  <c r="MF2" i="2"/>
  <c r="MF3" i="2" s="1"/>
  <c r="JU3" i="2"/>
  <c r="JV2" i="2"/>
  <c r="JV3" i="2" s="1"/>
  <c r="IP2" i="2"/>
  <c r="IO3" i="2"/>
  <c r="HK3" i="2"/>
  <c r="HL2" i="2"/>
  <c r="HL3" i="2" s="1"/>
  <c r="GF3" i="2"/>
  <c r="GG2" i="2"/>
  <c r="GG3" i="2" s="1"/>
  <c r="FA3" i="2"/>
  <c r="FB2" i="2"/>
  <c r="FB3" i="2" s="1"/>
  <c r="DV2" i="2"/>
  <c r="DU3" i="2"/>
  <c r="BL3" i="2"/>
  <c r="BM2" i="2"/>
  <c r="BM3" i="2" s="1"/>
  <c r="GR33" i="1"/>
  <c r="GS32" i="1"/>
  <c r="IV32" i="1"/>
  <c r="IU33" i="1"/>
  <c r="FW32" i="1"/>
  <c r="FV33" i="1"/>
  <c r="HO32" i="1"/>
  <c r="HN33" i="1"/>
  <c r="EP32" i="1"/>
  <c r="EO33" i="1"/>
  <c r="EN32" i="1"/>
  <c r="IK32" i="1"/>
  <c r="IJ33" i="1"/>
  <c r="II32" i="1"/>
  <c r="FL32" i="1"/>
  <c r="FK33" i="1"/>
  <c r="GH32" i="1"/>
  <c r="GG33" i="1"/>
  <c r="HD32" i="1"/>
  <c r="HC33" i="1"/>
  <c r="EZ33" i="1"/>
  <c r="EY32" i="1"/>
  <c r="FA32" i="1"/>
  <c r="HZ32" i="1"/>
  <c r="HY33" i="1"/>
  <c r="EE32" i="1"/>
  <c r="ED33" i="1"/>
  <c r="CW32" i="1"/>
  <c r="CX31" i="1"/>
  <c r="DS33" i="1"/>
  <c r="DT32" i="1"/>
  <c r="DH33" i="1"/>
  <c r="DI32" i="1"/>
  <c r="CL34" i="1"/>
  <c r="CM33" i="1"/>
  <c r="CB33" i="1"/>
  <c r="CA34" i="1"/>
  <c r="BP34" i="1"/>
  <c r="BQ33" i="1"/>
  <c r="BE34" i="1"/>
  <c r="BF33" i="1"/>
  <c r="AU33" i="1"/>
  <c r="AT34" i="1"/>
  <c r="AS34" i="1" s="1"/>
  <c r="AI32" i="1"/>
  <c r="AJ31" i="1"/>
  <c r="Y31" i="1"/>
  <c r="X32" i="1"/>
  <c r="W32" i="1" s="1"/>
  <c r="M33" i="1"/>
  <c r="N32" i="1"/>
  <c r="B31" i="1"/>
  <c r="C30" i="1"/>
  <c r="IP3" i="2" l="1"/>
  <c r="IQ2" i="2"/>
  <c r="IQ3" i="2" s="1"/>
  <c r="DV3" i="2"/>
  <c r="DW2" i="2"/>
  <c r="DW3" i="2" s="1"/>
  <c r="FL33" i="1"/>
  <c r="FK34" i="1"/>
  <c r="FW33" i="1"/>
  <c r="FV34" i="1"/>
  <c r="EZ34" i="1"/>
  <c r="FA33" i="1"/>
  <c r="IJ34" i="1"/>
  <c r="IK33" i="1"/>
  <c r="HD33" i="1"/>
  <c r="HC34" i="1"/>
  <c r="HB33" i="1"/>
  <c r="IV33" i="1"/>
  <c r="IU34" i="1"/>
  <c r="HO33" i="1"/>
  <c r="HN34" i="1"/>
  <c r="GH33" i="1"/>
  <c r="GG34" i="1"/>
  <c r="EP33" i="1"/>
  <c r="EO34" i="1"/>
  <c r="HZ33" i="1"/>
  <c r="HY34" i="1"/>
  <c r="GR34" i="1"/>
  <c r="GS33" i="1"/>
  <c r="EE33" i="1"/>
  <c r="ED34" i="1"/>
  <c r="CW33" i="1"/>
  <c r="CX32" i="1"/>
  <c r="DT33" i="1"/>
  <c r="DS34" i="1"/>
  <c r="DI33" i="1"/>
  <c r="DH34" i="1"/>
  <c r="CL35" i="1"/>
  <c r="CM34" i="1"/>
  <c r="CB34" i="1"/>
  <c r="CA35" i="1"/>
  <c r="BP35" i="1"/>
  <c r="BQ34" i="1"/>
  <c r="BF34" i="1"/>
  <c r="BE35" i="1"/>
  <c r="AT35" i="1"/>
  <c r="AU34" i="1"/>
  <c r="AI33" i="1"/>
  <c r="AJ32" i="1"/>
  <c r="Y32" i="1"/>
  <c r="X33" i="1"/>
  <c r="N33" i="1"/>
  <c r="M34" i="1"/>
  <c r="B32" i="1"/>
  <c r="C31" i="1"/>
  <c r="HO34" i="1" l="1"/>
  <c r="HN35" i="1"/>
  <c r="IJ35" i="1"/>
  <c r="IK34" i="1"/>
  <c r="HZ34" i="1"/>
  <c r="HY35" i="1"/>
  <c r="IV34" i="1"/>
  <c r="IU35" i="1"/>
  <c r="FA34" i="1"/>
  <c r="EZ35" i="1"/>
  <c r="GR35" i="1"/>
  <c r="GS34" i="1"/>
  <c r="FW34" i="1"/>
  <c r="FU34" i="1"/>
  <c r="FV35" i="1"/>
  <c r="EP34" i="1"/>
  <c r="EO35" i="1"/>
  <c r="FK35" i="1"/>
  <c r="FL34" i="1"/>
  <c r="HC35" i="1"/>
  <c r="HD34" i="1"/>
  <c r="GH34" i="1"/>
  <c r="GG35" i="1"/>
  <c r="ED35" i="1"/>
  <c r="EE34" i="1"/>
  <c r="CX33" i="1"/>
  <c r="CW34" i="1"/>
  <c r="DS35" i="1"/>
  <c r="DT34" i="1"/>
  <c r="DI34" i="1"/>
  <c r="DH35" i="1"/>
  <c r="CL36" i="1"/>
  <c r="CM35" i="1"/>
  <c r="CA36" i="1"/>
  <c r="CB35" i="1"/>
  <c r="BP36" i="1"/>
  <c r="BO36" i="1" s="1"/>
  <c r="BQ35" i="1"/>
  <c r="BE36" i="1"/>
  <c r="BF35" i="1"/>
  <c r="AT36" i="1"/>
  <c r="AU35" i="1"/>
  <c r="Y33" i="1"/>
  <c r="X34" i="1"/>
  <c r="AJ33" i="1"/>
  <c r="AI34" i="1"/>
  <c r="N34" i="1"/>
  <c r="M35" i="1"/>
  <c r="N35" i="1" s="1"/>
  <c r="B33" i="1"/>
  <c r="C32" i="1"/>
  <c r="GH35" i="1" l="1"/>
  <c r="GG36" i="1"/>
  <c r="FW35" i="1"/>
  <c r="FV36" i="1"/>
  <c r="HZ35" i="1"/>
  <c r="HY36" i="1"/>
  <c r="HX35" i="1"/>
  <c r="IV35" i="1"/>
  <c r="IU36" i="1"/>
  <c r="HC36" i="1"/>
  <c r="HD35" i="1"/>
  <c r="GR36" i="1"/>
  <c r="GS35" i="1"/>
  <c r="IK35" i="1"/>
  <c r="IJ36" i="1"/>
  <c r="FK36" i="1"/>
  <c r="FL35" i="1"/>
  <c r="HN36" i="1"/>
  <c r="HO35" i="1"/>
  <c r="FA35" i="1"/>
  <c r="EZ36" i="1"/>
  <c r="EP35" i="1"/>
  <c r="EO36" i="1"/>
  <c r="ED36" i="1"/>
  <c r="EE35" i="1"/>
  <c r="CW35" i="1"/>
  <c r="CX34" i="1"/>
  <c r="DS36" i="1"/>
  <c r="DT35" i="1"/>
  <c r="DH36" i="1"/>
  <c r="DI35" i="1"/>
  <c r="CL37" i="1"/>
  <c r="CM37" i="1" s="1"/>
  <c r="CM36" i="1"/>
  <c r="CA37" i="1"/>
  <c r="CB37" i="1" s="1"/>
  <c r="CB36" i="1"/>
  <c r="BQ36" i="1"/>
  <c r="BP37" i="1"/>
  <c r="BQ37" i="1" s="1"/>
  <c r="BE37" i="1"/>
  <c r="BF37" i="1" s="1"/>
  <c r="BF36" i="1"/>
  <c r="AT37" i="1"/>
  <c r="AU37" i="1" s="1"/>
  <c r="AU36" i="1"/>
  <c r="AI35" i="1"/>
  <c r="AJ34" i="1"/>
  <c r="Y34" i="1"/>
  <c r="X35" i="1"/>
  <c r="M36" i="1"/>
  <c r="N36" i="1" s="1"/>
  <c r="C33" i="1"/>
  <c r="B34" i="1"/>
  <c r="IK36" i="1" l="1"/>
  <c r="IJ37" i="1"/>
  <c r="IK37" i="1" s="1"/>
  <c r="HZ36" i="1"/>
  <c r="HY37" i="1"/>
  <c r="HZ37" i="1" s="1"/>
  <c r="FK37" i="1"/>
  <c r="FL37" i="1" s="1"/>
  <c r="FJ36" i="1"/>
  <c r="FL36" i="1"/>
  <c r="FA36" i="1"/>
  <c r="EZ37" i="1"/>
  <c r="FA37" i="1" s="1"/>
  <c r="GS36" i="1"/>
  <c r="GQ36" i="1"/>
  <c r="GR37" i="1"/>
  <c r="GS37" i="1" s="1"/>
  <c r="FW36" i="1"/>
  <c r="FV37" i="1"/>
  <c r="FW37" i="1" s="1"/>
  <c r="HO36" i="1"/>
  <c r="HN37" i="1"/>
  <c r="HO37" i="1" s="1"/>
  <c r="HC37" i="1"/>
  <c r="HD37" i="1" s="1"/>
  <c r="HD36" i="1"/>
  <c r="GH36" i="1"/>
  <c r="GG37" i="1"/>
  <c r="GH37" i="1" s="1"/>
  <c r="EP36" i="1"/>
  <c r="EO37" i="1"/>
  <c r="EP37" i="1" s="1"/>
  <c r="IU37" i="1"/>
  <c r="IV37" i="1" s="1"/>
  <c r="IV36" i="1"/>
  <c r="EE36" i="1"/>
  <c r="ED37" i="1"/>
  <c r="EE37" i="1" s="1"/>
  <c r="CV35" i="1"/>
  <c r="CW36" i="1"/>
  <c r="CX35" i="1"/>
  <c r="DS37" i="1"/>
  <c r="DT37" i="1" s="1"/>
  <c r="DT36" i="1"/>
  <c r="DH37" i="1"/>
  <c r="DI37" i="1" s="1"/>
  <c r="DI36" i="1"/>
  <c r="X36" i="1"/>
  <c r="Y35" i="1"/>
  <c r="AI36" i="1"/>
  <c r="AH36" i="1" s="1"/>
  <c r="AJ35" i="1"/>
  <c r="M37" i="1"/>
  <c r="N37" i="1" s="1"/>
  <c r="B35" i="1"/>
  <c r="A35" i="1" s="1"/>
  <c r="C34" i="1"/>
  <c r="CW37" i="1" l="1"/>
  <c r="CX37" i="1" s="1"/>
  <c r="CX36" i="1"/>
  <c r="AI37" i="1"/>
  <c r="AJ37" i="1" s="1"/>
  <c r="AJ36" i="1"/>
  <c r="Y36" i="1"/>
  <c r="X37" i="1"/>
  <c r="Y37" i="1" s="1"/>
  <c r="B36" i="1"/>
  <c r="C35" i="1"/>
  <c r="C36" i="1" l="1"/>
  <c r="B37" i="1"/>
  <c r="C37" i="1" l="1"/>
</calcChain>
</file>

<file path=xl/sharedStrings.xml><?xml version="1.0" encoding="utf-8"?>
<sst xmlns="http://schemas.openxmlformats.org/spreadsheetml/2006/main" count="1744" uniqueCount="47">
  <si>
    <t>W</t>
  </si>
  <si>
    <t>D</t>
  </si>
  <si>
    <t>PUITS</t>
  </si>
  <si>
    <t>JOB</t>
  </si>
  <si>
    <t>BAOBAB</t>
  </si>
  <si>
    <t>BOCAROU</t>
  </si>
  <si>
    <t>CRANE</t>
  </si>
  <si>
    <t>RIG</t>
  </si>
  <si>
    <t>RKT</t>
  </si>
  <si>
    <t>PWO SUP-1</t>
  </si>
  <si>
    <t>PWO SUP-2</t>
  </si>
  <si>
    <t>PWO SUP MECA</t>
  </si>
  <si>
    <t>PWO SUP-3</t>
  </si>
  <si>
    <t xml:space="preserve">Eric  OUEILHE
</t>
  </si>
  <si>
    <t xml:space="preserve">Xavier MANUEL
</t>
  </si>
  <si>
    <t xml:space="preserve">Nicolas POIRIER
</t>
  </si>
  <si>
    <t xml:space="preserve">Stéphan BEDANI
</t>
  </si>
  <si>
    <t xml:space="preserve">Thierry LOUSTALET
</t>
  </si>
  <si>
    <t xml:space="preserve">Sylvain LIGOR
</t>
  </si>
  <si>
    <t>EXTRA</t>
  </si>
  <si>
    <t xml:space="preserve">Alex DARBO
</t>
  </si>
  <si>
    <t>Site</t>
  </si>
  <si>
    <t>Voyage</t>
  </si>
  <si>
    <t>Eric OUEILHE</t>
  </si>
  <si>
    <t>Nicolas POIRIER</t>
  </si>
  <si>
    <t>PWO SUP-4</t>
  </si>
  <si>
    <t>PWO SUP MECA-1</t>
  </si>
  <si>
    <t>PWO SUP MECA-2</t>
  </si>
  <si>
    <t>PWO SUP MECA-3</t>
  </si>
  <si>
    <t xml:space="preserve">Départ France
 </t>
  </si>
  <si>
    <t xml:space="preserve">Départ Gabon 
 </t>
  </si>
  <si>
    <t>Rotation 1</t>
  </si>
  <si>
    <t>Rotation 2</t>
  </si>
  <si>
    <t>Rotation 3</t>
  </si>
  <si>
    <t>Rotation 4</t>
  </si>
  <si>
    <t>Rotation 5</t>
  </si>
  <si>
    <t>Rotation 6</t>
  </si>
  <si>
    <t>Rotation 7</t>
  </si>
  <si>
    <t>Rotation 8</t>
  </si>
  <si>
    <t>Homayoun NIKNAM</t>
  </si>
  <si>
    <t>Thierry LOUSTALLET</t>
  </si>
  <si>
    <t>Xavier MANUEL</t>
  </si>
  <si>
    <t>Yvon DERRIEN</t>
  </si>
  <si>
    <t>SUP WP SPOT</t>
  </si>
  <si>
    <t>André BERTEAUX</t>
  </si>
  <si>
    <t>RESP CONTRAT</t>
  </si>
  <si>
    <t>Probleme :(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</si>
</sst>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4" borderId="1" xfId="0" applyFill="1" applyBorder="1" applyAlignment="1">
      <alignment vertical="top"/>
    </xf>
    <xf numFmtId="0" fontId="0" fillId="5" borderId="1" xfId="0" applyFill="1" applyBorder="1"/>
    <xf numFmtId="0" fontId="0" fillId="5" borderId="1" xfId="0" applyFill="1" applyBorder="1" applyAlignment="1">
      <alignment horizontal="center" vertical="top" wrapText="1"/>
    </xf>
    <xf numFmtId="0" fontId="0" fillId="6" borderId="0" xfId="0" applyFill="1" applyAlignment="1">
      <alignment horizontal="center" vertical="top" wrapText="1"/>
    </xf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 applyAlignment="1">
      <alignment horizontal="center"/>
    </xf>
    <xf numFmtId="0" fontId="0" fillId="9" borderId="1" xfId="0" applyFill="1" applyBorder="1"/>
    <xf numFmtId="0" fontId="0" fillId="3" borderId="1" xfId="0" applyFill="1" applyBorder="1"/>
    <xf numFmtId="0" fontId="0" fillId="2" borderId="1" xfId="0" applyFill="1" applyBorder="1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10" borderId="1" xfId="0" applyFill="1" applyBorder="1" applyAlignment="1">
      <alignment horizontal="center"/>
    </xf>
    <xf numFmtId="0" fontId="0" fillId="10" borderId="1" xfId="0" applyFill="1" applyBorder="1" applyAlignment="1">
      <alignment horizontal="center" vertical="top" wrapText="1"/>
    </xf>
    <xf numFmtId="0" fontId="0" fillId="11" borderId="1" xfId="0" applyFill="1" applyBorder="1" applyAlignment="1">
      <alignment horizontal="center"/>
    </xf>
    <xf numFmtId="0" fontId="0" fillId="11" borderId="1" xfId="0" applyFill="1" applyBorder="1" applyAlignment="1">
      <alignment horizontal="center" vertical="top" wrapText="1"/>
    </xf>
    <xf numFmtId="0" fontId="0" fillId="12" borderId="1" xfId="0" applyFill="1" applyBorder="1" applyAlignment="1">
      <alignment horizontal="center"/>
    </xf>
    <xf numFmtId="0" fontId="0" fillId="12" borderId="1" xfId="0" applyFill="1" applyBorder="1" applyAlignment="1">
      <alignment horizontal="center" vertical="top" wrapText="1"/>
    </xf>
    <xf numFmtId="0" fontId="0" fillId="13" borderId="1" xfId="0" applyFill="1" applyBorder="1" applyAlignment="1">
      <alignment horizontal="center"/>
    </xf>
    <xf numFmtId="0" fontId="0" fillId="13" borderId="1" xfId="0" applyFill="1" applyBorder="1" applyAlignment="1">
      <alignment horizontal="center" vertical="top" wrapText="1"/>
    </xf>
    <xf numFmtId="0" fontId="0" fillId="7" borderId="1" xfId="0" applyFill="1" applyBorder="1" applyAlignment="1">
      <alignment horizontal="center"/>
    </xf>
    <xf numFmtId="0" fontId="0" fillId="7" borderId="1" xfId="0" applyFill="1" applyBorder="1" applyAlignment="1">
      <alignment horizontal="center" vertical="top" wrapText="1"/>
    </xf>
    <xf numFmtId="0" fontId="0" fillId="4" borderId="1" xfId="0" applyFill="1" applyBorder="1" applyAlignment="1">
      <alignment horizontal="center" vertical="top" wrapText="1"/>
    </xf>
    <xf numFmtId="0" fontId="0" fillId="0" borderId="3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4" xfId="0" applyBorder="1" applyAlignment="1">
      <alignment vertical="center"/>
    </xf>
    <xf numFmtId="14" fontId="0" fillId="10" borderId="1" xfId="0" applyNumberFormat="1" applyFill="1" applyBorder="1" applyAlignment="1">
      <alignment horizontal="center" vertical="top" wrapText="1"/>
    </xf>
    <xf numFmtId="14" fontId="0" fillId="10" borderId="1" xfId="0" applyNumberFormat="1" applyFill="1" applyBorder="1"/>
    <xf numFmtId="14" fontId="2" fillId="10" borderId="1" xfId="0" applyNumberFormat="1" applyFont="1" applyFill="1" applyBorder="1"/>
    <xf numFmtId="0" fontId="0" fillId="10" borderId="8" xfId="0" applyFill="1" applyBorder="1" applyAlignment="1">
      <alignment vertical="center"/>
    </xf>
    <xf numFmtId="0" fontId="0" fillId="10" borderId="1" xfId="0" applyFill="1" applyBorder="1"/>
    <xf numFmtId="14" fontId="0" fillId="11" borderId="1" xfId="0" applyNumberFormat="1" applyFill="1" applyBorder="1"/>
    <xf numFmtId="0" fontId="0" fillId="11" borderId="8" xfId="0" applyFill="1" applyBorder="1" applyAlignment="1">
      <alignment vertical="center"/>
    </xf>
    <xf numFmtId="0" fontId="0" fillId="11" borderId="1" xfId="0" applyFill="1" applyBorder="1"/>
    <xf numFmtId="14" fontId="0" fillId="12" borderId="1" xfId="0" applyNumberFormat="1" applyFill="1" applyBorder="1"/>
    <xf numFmtId="0" fontId="0" fillId="12" borderId="8" xfId="0" applyFill="1" applyBorder="1" applyAlignment="1">
      <alignment vertical="center"/>
    </xf>
    <xf numFmtId="0" fontId="0" fillId="12" borderId="1" xfId="0" applyFill="1" applyBorder="1"/>
    <xf numFmtId="14" fontId="0" fillId="13" borderId="1" xfId="0" applyNumberFormat="1" applyFill="1" applyBorder="1"/>
    <xf numFmtId="0" fontId="0" fillId="13" borderId="8" xfId="0" applyFill="1" applyBorder="1" applyAlignment="1">
      <alignment vertical="center"/>
    </xf>
    <xf numFmtId="0" fontId="0" fillId="13" borderId="1" xfId="0" applyFill="1" applyBorder="1"/>
    <xf numFmtId="14" fontId="0" fillId="7" borderId="1" xfId="0" applyNumberFormat="1" applyFill="1" applyBorder="1"/>
    <xf numFmtId="0" fontId="0" fillId="7" borderId="8" xfId="0" applyFill="1" applyBorder="1" applyAlignment="1">
      <alignment vertical="center"/>
    </xf>
    <xf numFmtId="14" fontId="0" fillId="4" borderId="1" xfId="0" applyNumberFormat="1" applyFill="1" applyBorder="1"/>
    <xf numFmtId="0" fontId="0" fillId="4" borderId="8" xfId="0" applyFill="1" applyBorder="1" applyAlignment="1">
      <alignment vertical="center"/>
    </xf>
    <xf numFmtId="0" fontId="0" fillId="4" borderId="1" xfId="0" applyFill="1" applyBorder="1"/>
    <xf numFmtId="0" fontId="0" fillId="8" borderId="1" xfId="0" applyFill="1" applyBorder="1" applyAlignment="1">
      <alignment horizontal="center"/>
    </xf>
    <xf numFmtId="0" fontId="0" fillId="8" borderId="1" xfId="0" applyFill="1" applyBorder="1" applyAlignment="1">
      <alignment horizontal="center" vertical="top" wrapText="1"/>
    </xf>
    <xf numFmtId="14" fontId="0" fillId="8" borderId="1" xfId="0" applyNumberFormat="1" applyFill="1" applyBorder="1"/>
    <xf numFmtId="0" fontId="0" fillId="8" borderId="8" xfId="0" applyFill="1" applyBorder="1" applyAlignment="1">
      <alignment vertical="center"/>
    </xf>
    <xf numFmtId="0" fontId="0" fillId="8" borderId="1" xfId="0" applyFill="1" applyBorder="1"/>
    <xf numFmtId="14" fontId="0" fillId="0" borderId="0" xfId="0" applyNumberFormat="1"/>
    <xf numFmtId="14" fontId="2" fillId="8" borderId="1" xfId="0" applyNumberFormat="1" applyFont="1" applyFill="1" applyBorder="1"/>
    <xf numFmtId="0" fontId="0" fillId="0" borderId="3" xfId="0" applyBorder="1"/>
    <xf numFmtId="14" fontId="0" fillId="0" borderId="9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" fillId="2" borderId="3" xfId="0" applyFont="1" applyFill="1" applyBorder="1" applyAlignment="1">
      <alignment horizontal="center" vertical="center"/>
    </xf>
    <xf numFmtId="0" fontId="0" fillId="0" borderId="12" xfId="0" quotePrefix="1" applyBorder="1" applyAlignment="1">
      <alignment horizontal="center"/>
    </xf>
    <xf numFmtId="0" fontId="0" fillId="0" borderId="1" xfId="0" quotePrefix="1" applyBorder="1" applyAlignment="1">
      <alignment horizontal="center"/>
    </xf>
  </cellXfs>
  <cellStyles count="1">
    <cellStyle name="Normal" xfId="0" builtinId="0"/>
  </cellStyles>
  <dxfs count="49"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</xdr:rowOff>
    </xdr:from>
    <xdr:to>
      <xdr:col>263</xdr:col>
      <xdr:colOff>798285</xdr:colOff>
      <xdr:row>1</xdr:row>
      <xdr:rowOff>1</xdr:rowOff>
    </xdr:to>
    <xdr:sp macro="" textlink="">
      <xdr:nvSpPr>
        <xdr:cNvPr id="2" name="Title" descr="Liste de tâches">
          <a:extLst>
            <a:ext uri="{FF2B5EF4-FFF2-40B4-BE49-F238E27FC236}">
              <a16:creationId xmlns:a16="http://schemas.microsoft.com/office/drawing/2014/main" id="{B9A636C7-5915-4066-BD6C-F0337D468F19}"/>
            </a:ext>
          </a:extLst>
        </xdr:cNvPr>
        <xdr:cNvSpPr txBox="1"/>
      </xdr:nvSpPr>
      <xdr:spPr>
        <a:xfrm>
          <a:off x="0" y="1"/>
          <a:ext cx="98164952" cy="598714"/>
        </a:xfrm>
        <a:prstGeom prst="rect">
          <a:avLst/>
        </a:prstGeom>
        <a:gradFill>
          <a:gsLst>
            <a:gs pos="0">
              <a:srgbClr val="0070C0"/>
            </a:gs>
            <a:gs pos="100000">
              <a:schemeClr val="dk2">
                <a:shade val="30000"/>
                <a:satMod val="200000"/>
              </a:schemeClr>
            </a:gs>
          </a:gsLst>
        </a:gradFill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endParaRPr lang="en-US" sz="3200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1</xdr:rowOff>
    </xdr:from>
    <xdr:to>
      <xdr:col>0</xdr:col>
      <xdr:colOff>0</xdr:colOff>
      <xdr:row>0</xdr:row>
      <xdr:rowOff>584553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B30344F-19F7-45CB-821B-B1995C2EE9A1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0" cy="584552"/>
        </a:xfrm>
        <a:prstGeom prst="rect">
          <a:avLst/>
        </a:prstGeom>
      </xdr:spPr>
    </xdr:pic>
    <xdr:clientData/>
  </xdr:twoCellAnchor>
  <xdr:twoCellAnchor>
    <xdr:from>
      <xdr:col>120</xdr:col>
      <xdr:colOff>225137</xdr:colOff>
      <xdr:row>6</xdr:row>
      <xdr:rowOff>12369</xdr:rowOff>
    </xdr:from>
    <xdr:to>
      <xdr:col>120</xdr:col>
      <xdr:colOff>556656</xdr:colOff>
      <xdr:row>21</xdr:row>
      <xdr:rowOff>168234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5CCB4FBC-82D9-4EA1-B697-86262E3AD94A}"/>
            </a:ext>
          </a:extLst>
        </xdr:cNvPr>
        <xdr:cNvSpPr txBox="1"/>
      </xdr:nvSpPr>
      <xdr:spPr>
        <a:xfrm rot="16200000">
          <a:off x="5149685" y="3004704"/>
          <a:ext cx="2902033" cy="331519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Alex SISTI</a:t>
          </a:r>
        </a:p>
      </xdr:txBody>
    </xdr:sp>
    <xdr:clientData/>
  </xdr:twoCellAnchor>
  <xdr:twoCellAnchor>
    <xdr:from>
      <xdr:col>135</xdr:col>
      <xdr:colOff>465669</xdr:colOff>
      <xdr:row>11</xdr:row>
      <xdr:rowOff>187476</xdr:rowOff>
    </xdr:from>
    <xdr:to>
      <xdr:col>135</xdr:col>
      <xdr:colOff>797188</xdr:colOff>
      <xdr:row>36</xdr:row>
      <xdr:rowOff>169332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30249161-A0C1-4256-94F0-DDED4BCFD380}"/>
            </a:ext>
          </a:extLst>
        </xdr:cNvPr>
        <xdr:cNvSpPr txBox="1"/>
      </xdr:nvSpPr>
      <xdr:spPr>
        <a:xfrm rot="16200000">
          <a:off x="12932286" y="5017049"/>
          <a:ext cx="4668761" cy="331519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André</a:t>
          </a:r>
          <a:r>
            <a:rPr lang="fr-FR" sz="1100" baseline="0"/>
            <a:t> BERTEAUX</a:t>
          </a:r>
          <a:endParaRPr lang="fr-FR" sz="1100"/>
        </a:p>
      </xdr:txBody>
    </xdr:sp>
    <xdr:clientData/>
  </xdr:twoCellAnchor>
  <xdr:twoCellAnchor>
    <xdr:from>
      <xdr:col>146</xdr:col>
      <xdr:colOff>387050</xdr:colOff>
      <xdr:row>5</xdr:row>
      <xdr:rowOff>368903</xdr:rowOff>
    </xdr:from>
    <xdr:to>
      <xdr:col>146</xdr:col>
      <xdr:colOff>718569</xdr:colOff>
      <xdr:row>14</xdr:row>
      <xdr:rowOff>12094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8B80ABBE-19E2-480F-B77E-36CAD817365A}"/>
            </a:ext>
          </a:extLst>
        </xdr:cNvPr>
        <xdr:cNvSpPr txBox="1"/>
      </xdr:nvSpPr>
      <xdr:spPr>
        <a:xfrm rot="16200000">
          <a:off x="21468500" y="2310739"/>
          <a:ext cx="1517953" cy="331519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André</a:t>
          </a:r>
          <a:r>
            <a:rPr lang="fr-FR" sz="1100" baseline="0"/>
            <a:t> BERTEAUX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D37"/>
  <sheetViews>
    <sheetView topLeftCell="DG1" zoomScale="90" zoomScaleNormal="90" workbookViewId="0">
      <pane ySplit="6" topLeftCell="A19" activePane="bottomLeft" state="frozen"/>
      <selection pane="bottomLeft" activeCell="EA34" sqref="EA34"/>
    </sheetView>
  </sheetViews>
  <sheetFormatPr baseColWidth="10" defaultColWidth="11.3828125" defaultRowHeight="14.6" x14ac:dyDescent="0.4"/>
  <cols>
    <col min="1" max="1" width="2.61328125" hidden="1" customWidth="1"/>
    <col min="2" max="2" width="3.3046875" hidden="1" customWidth="1"/>
    <col min="3" max="3" width="2.15234375" hidden="1" customWidth="1"/>
    <col min="4" max="7" width="10.23046875" hidden="1" customWidth="1"/>
    <col min="8" max="8" width="9.84375" hidden="1" customWidth="1"/>
    <col min="9" max="9" width="0" hidden="1" customWidth="1"/>
    <col min="10" max="11" width="10.23046875" hidden="1" customWidth="1"/>
    <col min="12" max="12" width="3" hidden="1" customWidth="1"/>
    <col min="13" max="13" width="2.84375" hidden="1" customWidth="1"/>
    <col min="14" max="14" width="2.53515625" hidden="1" customWidth="1"/>
    <col min="15" max="15" width="5.61328125" hidden="1" customWidth="1"/>
    <col min="16" max="22" width="0" hidden="1" customWidth="1"/>
    <col min="23" max="23" width="2.84375" hidden="1" customWidth="1"/>
    <col min="24" max="24" width="3.53515625" hidden="1" customWidth="1"/>
    <col min="25" max="25" width="3.84375" hidden="1" customWidth="1"/>
    <col min="26" max="33" width="0" hidden="1" customWidth="1"/>
    <col min="34" max="35" width="2.84375" hidden="1" customWidth="1"/>
    <col min="36" max="36" width="2.53515625" hidden="1" customWidth="1"/>
    <col min="37" max="44" width="0" hidden="1" customWidth="1"/>
    <col min="45" max="45" width="2.61328125" hidden="1" customWidth="1"/>
    <col min="46" max="46" width="2.84375" hidden="1" customWidth="1"/>
    <col min="47" max="47" width="2.53515625" hidden="1" customWidth="1"/>
    <col min="48" max="55" width="0" hidden="1" customWidth="1"/>
    <col min="56" max="57" width="2.84375" hidden="1" customWidth="1"/>
    <col min="58" max="58" width="2.53515625" hidden="1" customWidth="1"/>
    <col min="59" max="66" width="0" hidden="1" customWidth="1"/>
    <col min="67" max="67" width="2.61328125" hidden="1" customWidth="1"/>
    <col min="68" max="68" width="2.84375" hidden="1" customWidth="1"/>
    <col min="69" max="69" width="2.53515625" hidden="1" customWidth="1"/>
    <col min="70" max="77" width="0" hidden="1" customWidth="1"/>
    <col min="78" max="78" width="2.61328125" hidden="1" customWidth="1"/>
    <col min="79" max="79" width="2.84375" hidden="1" customWidth="1"/>
    <col min="80" max="80" width="2.53515625" hidden="1" customWidth="1"/>
    <col min="81" max="88" width="0" hidden="1" customWidth="1"/>
    <col min="89" max="89" width="2.61328125" hidden="1" customWidth="1"/>
    <col min="90" max="90" width="2.84375" hidden="1" customWidth="1"/>
    <col min="91" max="91" width="2.53515625" hidden="1" customWidth="1"/>
    <col min="92" max="99" width="0" hidden="1" customWidth="1"/>
    <col min="100" max="100" width="2.61328125" hidden="1" customWidth="1"/>
    <col min="101" max="101" width="2.84375" hidden="1" customWidth="1"/>
    <col min="102" max="102" width="2.53515625" hidden="1" customWidth="1"/>
    <col min="103" max="110" width="0" hidden="1" customWidth="1"/>
    <col min="111" max="111" width="2.84375" bestFit="1" customWidth="1"/>
    <col min="112" max="112" width="2.921875" bestFit="1" customWidth="1"/>
    <col min="113" max="113" width="2.53515625" bestFit="1" customWidth="1"/>
    <col min="122" max="122" width="2.84375" bestFit="1" customWidth="1"/>
    <col min="123" max="123" width="2.921875" bestFit="1" customWidth="1"/>
    <col min="124" max="124" width="2.53515625" bestFit="1" customWidth="1"/>
    <col min="133" max="134" width="2.921875" bestFit="1" customWidth="1"/>
    <col min="135" max="135" width="2.53515625" bestFit="1" customWidth="1"/>
    <col min="144" max="144" width="3.07421875" bestFit="1" customWidth="1"/>
    <col min="145" max="145" width="2.921875" bestFit="1" customWidth="1"/>
    <col min="146" max="146" width="2.53515625" bestFit="1" customWidth="1"/>
    <col min="147" max="147" width="10.15234375" customWidth="1"/>
    <col min="155" max="155" width="2.921875" bestFit="1" customWidth="1"/>
    <col min="156" max="156" width="3.53515625" customWidth="1"/>
    <col min="157" max="157" width="3.84375" customWidth="1"/>
    <col min="166" max="167" width="2.84375" bestFit="1" customWidth="1"/>
    <col min="168" max="168" width="2.53515625" bestFit="1" customWidth="1"/>
    <col min="177" max="177" width="2.61328125" bestFit="1" customWidth="1"/>
    <col min="178" max="178" width="2.84375" bestFit="1" customWidth="1"/>
    <col min="179" max="179" width="2.53515625" bestFit="1" customWidth="1"/>
    <col min="188" max="189" width="2.84375" bestFit="1" customWidth="1"/>
    <col min="190" max="190" width="2.53515625" bestFit="1" customWidth="1"/>
    <col min="199" max="199" width="2.61328125" bestFit="1" customWidth="1"/>
    <col min="200" max="200" width="2.84375" bestFit="1" customWidth="1"/>
    <col min="201" max="201" width="2.53515625" bestFit="1" customWidth="1"/>
    <col min="210" max="210" width="2.61328125" bestFit="1" customWidth="1"/>
    <col min="211" max="211" width="2.84375" bestFit="1" customWidth="1"/>
    <col min="212" max="212" width="2.53515625" bestFit="1" customWidth="1"/>
    <col min="221" max="221" width="2.61328125" bestFit="1" customWidth="1"/>
    <col min="222" max="222" width="2.84375" bestFit="1" customWidth="1"/>
    <col min="223" max="223" width="2.53515625" bestFit="1" customWidth="1"/>
    <col min="232" max="232" width="2.61328125" bestFit="1" customWidth="1"/>
    <col min="233" max="233" width="2.84375" bestFit="1" customWidth="1"/>
    <col min="234" max="234" width="2.53515625" bestFit="1" customWidth="1"/>
    <col min="243" max="243" width="2.84375" bestFit="1" customWidth="1"/>
    <col min="244" max="244" width="2.921875" bestFit="1" customWidth="1"/>
    <col min="245" max="245" width="2.53515625" bestFit="1" customWidth="1"/>
    <col min="254" max="254" width="2.84375" bestFit="1" customWidth="1"/>
    <col min="255" max="255" width="2.921875" bestFit="1" customWidth="1"/>
    <col min="256" max="256" width="2.53515625" bestFit="1" customWidth="1"/>
  </cols>
  <sheetData>
    <row r="1" spans="1:264" ht="47.25" customHeight="1" x14ac:dyDescent="0.4"/>
    <row r="3" spans="1:264" x14ac:dyDescent="0.4">
      <c r="A3" s="23">
        <f>DATE($A$4,COLUMN(),1)</f>
        <v>42736</v>
      </c>
      <c r="B3" s="20"/>
      <c r="C3" s="20"/>
      <c r="D3" s="20"/>
      <c r="E3" s="20"/>
      <c r="F3" s="20"/>
      <c r="G3" s="20"/>
      <c r="H3" s="20"/>
      <c r="I3" s="20"/>
      <c r="J3" s="20"/>
      <c r="K3" s="20"/>
      <c r="L3" s="23">
        <f>DATE($A$4,COLUMN()-10,1)</f>
        <v>42767</v>
      </c>
      <c r="M3" s="20"/>
      <c r="N3" s="20"/>
      <c r="O3" s="20"/>
      <c r="P3" s="20"/>
      <c r="Q3" s="20"/>
      <c r="R3" s="20"/>
      <c r="S3" s="20"/>
      <c r="T3" s="20"/>
      <c r="U3" s="20"/>
      <c r="V3" s="20"/>
      <c r="W3" s="23">
        <f>DATE($A$4,COLUMN()-20,1)</f>
        <v>42795</v>
      </c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3">
        <f>DATE($A$4,COLUMN()-30,1)</f>
        <v>42826</v>
      </c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3">
        <f>DATE($A$4,COLUMN()-40,1)</f>
        <v>42856</v>
      </c>
      <c r="AT3" s="20"/>
      <c r="AU3" s="20"/>
      <c r="AV3" s="20"/>
      <c r="AW3" s="20"/>
      <c r="AX3" s="20"/>
      <c r="AY3" s="20"/>
      <c r="AZ3" s="20"/>
      <c r="BA3" s="20"/>
      <c r="BB3" s="20"/>
      <c r="BC3" s="20"/>
      <c r="BD3" s="23">
        <f>DATE($A$4,COLUMN()-50,1)</f>
        <v>42887</v>
      </c>
      <c r="BE3" s="20"/>
      <c r="BF3" s="20"/>
      <c r="BG3" s="20"/>
      <c r="BH3" s="20"/>
      <c r="BI3" s="20"/>
      <c r="BJ3" s="20"/>
      <c r="BK3" s="20"/>
      <c r="BL3" s="20"/>
      <c r="BM3" s="20"/>
      <c r="BN3" s="20"/>
      <c r="BO3" s="23">
        <f>DATE($A$4,COLUMN()-60,1)</f>
        <v>42917</v>
      </c>
      <c r="BP3" s="20"/>
      <c r="BQ3" s="20"/>
      <c r="BR3" s="20"/>
      <c r="BS3" s="20"/>
      <c r="BT3" s="20"/>
      <c r="BU3" s="20"/>
      <c r="BV3" s="20"/>
      <c r="BW3" s="20"/>
      <c r="BX3" s="20"/>
      <c r="BY3" s="20"/>
      <c r="BZ3" s="23">
        <f>DATE($A$4,COLUMN()-70,1)</f>
        <v>42948</v>
      </c>
      <c r="CA3" s="20"/>
      <c r="CB3" s="20"/>
      <c r="CC3" s="20"/>
      <c r="CD3" s="20"/>
      <c r="CE3" s="20"/>
      <c r="CF3" s="20"/>
      <c r="CG3" s="20"/>
      <c r="CH3" s="20"/>
      <c r="CI3" s="20"/>
      <c r="CJ3" s="20"/>
      <c r="CK3" s="23">
        <f>DATE($A$4,COLUMN()-80,1)</f>
        <v>42979</v>
      </c>
      <c r="CL3" s="20"/>
      <c r="CM3" s="20"/>
      <c r="CN3" s="20"/>
      <c r="CO3" s="20"/>
      <c r="CP3" s="20"/>
      <c r="CQ3" s="20"/>
      <c r="CR3" s="20"/>
      <c r="CS3" s="20"/>
      <c r="CT3" s="20"/>
      <c r="CU3" s="20"/>
      <c r="CV3" s="23">
        <f>DATE($A$4,COLUMN()-90,1)</f>
        <v>43009</v>
      </c>
      <c r="CW3" s="20"/>
      <c r="CX3" s="20"/>
      <c r="CY3" s="20"/>
      <c r="CZ3" s="20"/>
      <c r="DA3" s="20"/>
      <c r="DB3" s="20"/>
      <c r="DC3" s="20"/>
      <c r="DD3" s="20"/>
      <c r="DE3" s="20"/>
      <c r="DF3" s="20"/>
      <c r="DG3" s="23">
        <f>DATE($A$4,COLUMN()-100,1)</f>
        <v>43040</v>
      </c>
      <c r="DH3" s="20"/>
      <c r="DI3" s="20"/>
      <c r="DJ3" s="20"/>
      <c r="DK3" s="20"/>
      <c r="DL3" s="20"/>
      <c r="DM3" s="20"/>
      <c r="DN3" s="20"/>
      <c r="DO3" s="20"/>
      <c r="DP3" s="20"/>
      <c r="DQ3" s="20"/>
      <c r="DR3" s="23">
        <f>DATE($A$4,COLUMN()-110,1)</f>
        <v>43070</v>
      </c>
      <c r="DS3" s="20"/>
      <c r="DT3" s="20"/>
      <c r="DU3" s="20"/>
      <c r="DV3" s="20"/>
      <c r="DW3" s="20"/>
      <c r="DX3" s="20"/>
      <c r="DY3" s="20"/>
      <c r="DZ3" s="20"/>
      <c r="EA3" s="20"/>
      <c r="EB3" s="20"/>
      <c r="EC3" s="23">
        <f>DATE($EC$4,COLUMN()-132,1)</f>
        <v>43101</v>
      </c>
      <c r="ED3" s="20"/>
      <c r="EE3" s="20"/>
      <c r="EF3" s="20"/>
      <c r="EG3" s="20"/>
      <c r="EH3" s="20"/>
      <c r="EI3" s="20"/>
      <c r="EJ3" s="20"/>
      <c r="EK3" s="20"/>
      <c r="EL3" s="20"/>
      <c r="EM3" s="20"/>
      <c r="EN3" s="23">
        <f>DATE($EC$4,COLUMN()-142,1)</f>
        <v>43132</v>
      </c>
      <c r="EO3" s="20"/>
      <c r="EP3" s="20"/>
      <c r="EQ3" s="20"/>
      <c r="ER3" s="20"/>
      <c r="ES3" s="20"/>
      <c r="ET3" s="20"/>
      <c r="EU3" s="20"/>
      <c r="EV3" s="20"/>
      <c r="EW3" s="20"/>
      <c r="EX3" s="20"/>
      <c r="EY3" s="23">
        <f>DATE($EC$4,COLUMN()-152,1)</f>
        <v>43160</v>
      </c>
      <c r="EZ3" s="20"/>
      <c r="FA3" s="20"/>
      <c r="FB3" s="20"/>
      <c r="FC3" s="20"/>
      <c r="FD3" s="20"/>
      <c r="FE3" s="20"/>
      <c r="FF3" s="20"/>
      <c r="FG3" s="20"/>
      <c r="FH3" s="20"/>
      <c r="FI3" s="20"/>
      <c r="FJ3" s="23">
        <f>DATE($EC$4,COLUMN()-162,1)</f>
        <v>43191</v>
      </c>
      <c r="FK3" s="20"/>
      <c r="FL3" s="20"/>
      <c r="FM3" s="20"/>
      <c r="FN3" s="20"/>
      <c r="FO3" s="20"/>
      <c r="FP3" s="20"/>
      <c r="FQ3" s="20"/>
      <c r="FR3" s="20"/>
      <c r="FS3" s="20"/>
      <c r="FT3" s="20"/>
      <c r="FU3" s="23">
        <f>DATE($EC$4,COLUMN()-172,1)</f>
        <v>43221</v>
      </c>
      <c r="FV3" s="20"/>
      <c r="FW3" s="20"/>
      <c r="FX3" s="20"/>
      <c r="FY3" s="20"/>
      <c r="FZ3" s="20"/>
      <c r="GA3" s="20"/>
      <c r="GB3" s="20"/>
      <c r="GC3" s="20"/>
      <c r="GD3" s="20"/>
      <c r="GE3" s="20"/>
      <c r="GF3" s="23">
        <f>DATE($EC$4,COLUMN()-182,1)</f>
        <v>43252</v>
      </c>
      <c r="GG3" s="20"/>
      <c r="GH3" s="20"/>
      <c r="GI3" s="20"/>
      <c r="GJ3" s="20"/>
      <c r="GK3" s="20"/>
      <c r="GL3" s="20"/>
      <c r="GM3" s="20"/>
      <c r="GN3" s="20"/>
      <c r="GO3" s="20"/>
      <c r="GP3" s="20"/>
      <c r="GQ3" s="23">
        <f>DATE($EC$4,COLUMN()-192,1)</f>
        <v>43282</v>
      </c>
      <c r="GR3" s="20"/>
      <c r="GS3" s="20"/>
      <c r="GT3" s="20"/>
      <c r="GU3" s="20"/>
      <c r="GV3" s="20"/>
      <c r="GW3" s="20"/>
      <c r="GX3" s="20"/>
      <c r="GY3" s="20"/>
      <c r="GZ3" s="20"/>
      <c r="HA3" s="20"/>
      <c r="HB3" s="23">
        <f>DATE($EC$4,COLUMN()-202,1)</f>
        <v>43313</v>
      </c>
      <c r="HC3" s="20"/>
      <c r="HD3" s="20"/>
      <c r="HE3" s="20"/>
      <c r="HF3" s="20"/>
      <c r="HG3" s="20"/>
      <c r="HH3" s="20"/>
      <c r="HI3" s="20"/>
      <c r="HJ3" s="20"/>
      <c r="HK3" s="20"/>
      <c r="HL3" s="20"/>
      <c r="HM3" s="23">
        <f>DATE($EC$4,COLUMN()-212,1)</f>
        <v>43344</v>
      </c>
      <c r="HN3" s="20"/>
      <c r="HO3" s="20"/>
      <c r="HP3" s="20"/>
      <c r="HQ3" s="20"/>
      <c r="HR3" s="20"/>
      <c r="HS3" s="20"/>
      <c r="HT3" s="20"/>
      <c r="HU3" s="20"/>
      <c r="HV3" s="20"/>
      <c r="HW3" s="20"/>
      <c r="HX3" s="23">
        <f>DATE($EC$4,COLUMN()-222,1)</f>
        <v>43374</v>
      </c>
      <c r="HY3" s="20"/>
      <c r="HZ3" s="20"/>
      <c r="IA3" s="20"/>
      <c r="IB3" s="20"/>
      <c r="IC3" s="20"/>
      <c r="ID3" s="20"/>
      <c r="IE3" s="20"/>
      <c r="IF3" s="20"/>
      <c r="IG3" s="20"/>
      <c r="IH3" s="20"/>
      <c r="II3" s="23">
        <f>DATE($EC$4,COLUMN()-232,1)</f>
        <v>43405</v>
      </c>
      <c r="IJ3" s="20"/>
      <c r="IK3" s="20"/>
      <c r="IL3" s="20"/>
      <c r="IM3" s="20"/>
      <c r="IN3" s="20"/>
      <c r="IO3" s="20"/>
      <c r="IP3" s="20"/>
      <c r="IQ3" s="20"/>
      <c r="IR3" s="20"/>
      <c r="IS3" s="20"/>
      <c r="IT3" s="23">
        <f>DATE($EC$4,COLUMN()-242,1)</f>
        <v>43435</v>
      </c>
      <c r="IU3" s="20"/>
      <c r="IV3" s="20"/>
      <c r="IW3" s="20"/>
      <c r="IX3" s="20"/>
      <c r="IY3" s="20"/>
      <c r="IZ3" s="20"/>
      <c r="JA3" s="20"/>
      <c r="JB3" s="20"/>
      <c r="JC3" s="20"/>
      <c r="JD3" s="20"/>
    </row>
    <row r="4" spans="1:264" x14ac:dyDescent="0.4">
      <c r="A4" s="25">
        <v>2017</v>
      </c>
      <c r="B4" s="25"/>
      <c r="C4" s="26"/>
      <c r="D4" s="20" t="s">
        <v>7</v>
      </c>
      <c r="E4" s="20"/>
      <c r="F4" s="20"/>
      <c r="G4" s="20"/>
      <c r="H4" s="20"/>
      <c r="I4" s="20"/>
      <c r="J4" s="20"/>
      <c r="K4" s="20"/>
      <c r="L4" s="1"/>
      <c r="M4" s="1"/>
      <c r="N4" s="1"/>
      <c r="O4" s="20" t="s">
        <v>7</v>
      </c>
      <c r="P4" s="20"/>
      <c r="Q4" s="20"/>
      <c r="R4" s="20"/>
      <c r="S4" s="20"/>
      <c r="T4" s="20"/>
      <c r="U4" s="20"/>
      <c r="V4" s="20"/>
      <c r="W4" s="1"/>
      <c r="X4" s="1"/>
      <c r="Y4" s="1"/>
      <c r="Z4" s="20" t="s">
        <v>7</v>
      </c>
      <c r="AA4" s="20"/>
      <c r="AB4" s="20"/>
      <c r="AC4" s="20"/>
      <c r="AD4" s="20"/>
      <c r="AE4" s="20"/>
      <c r="AF4" s="20"/>
      <c r="AG4" s="20"/>
      <c r="AH4" s="1"/>
      <c r="AI4" s="1"/>
      <c r="AJ4" s="1"/>
      <c r="AK4" s="20" t="s">
        <v>7</v>
      </c>
      <c r="AL4" s="20"/>
      <c r="AM4" s="20"/>
      <c r="AN4" s="20"/>
      <c r="AO4" s="20"/>
      <c r="AP4" s="20"/>
      <c r="AQ4" s="20"/>
      <c r="AR4" s="20"/>
      <c r="AS4" s="1"/>
      <c r="AT4" s="1"/>
      <c r="AU4" s="1"/>
      <c r="AV4" s="20" t="s">
        <v>7</v>
      </c>
      <c r="AW4" s="20"/>
      <c r="AX4" s="20"/>
      <c r="AY4" s="20"/>
      <c r="AZ4" s="20"/>
      <c r="BA4" s="20"/>
      <c r="BB4" s="20"/>
      <c r="BC4" s="20"/>
      <c r="BD4" s="1"/>
      <c r="BE4" s="1"/>
      <c r="BF4" s="1"/>
      <c r="BG4" s="20" t="s">
        <v>7</v>
      </c>
      <c r="BH4" s="20"/>
      <c r="BI4" s="20"/>
      <c r="BJ4" s="20"/>
      <c r="BK4" s="20"/>
      <c r="BL4" s="20"/>
      <c r="BM4" s="20"/>
      <c r="BN4" s="20"/>
      <c r="BO4" s="1"/>
      <c r="BP4" s="1"/>
      <c r="BQ4" s="1"/>
      <c r="BR4" s="20" t="s">
        <v>7</v>
      </c>
      <c r="BS4" s="20"/>
      <c r="BT4" s="20"/>
      <c r="BU4" s="20"/>
      <c r="BV4" s="20"/>
      <c r="BW4" s="20"/>
      <c r="BX4" s="20"/>
      <c r="BY4" s="20"/>
      <c r="BZ4" s="1"/>
      <c r="CA4" s="1"/>
      <c r="CB4" s="1"/>
      <c r="CC4" s="20" t="s">
        <v>7</v>
      </c>
      <c r="CD4" s="20"/>
      <c r="CE4" s="20"/>
      <c r="CF4" s="20"/>
      <c r="CG4" s="20"/>
      <c r="CH4" s="20"/>
      <c r="CI4" s="20"/>
      <c r="CJ4" s="20"/>
      <c r="CK4" s="1"/>
      <c r="CL4" s="1"/>
      <c r="CM4" s="1"/>
      <c r="CN4" s="20" t="s">
        <v>7</v>
      </c>
      <c r="CO4" s="20"/>
      <c r="CP4" s="20"/>
      <c r="CQ4" s="20"/>
      <c r="CR4" s="20"/>
      <c r="CS4" s="20"/>
      <c r="CT4" s="20"/>
      <c r="CU4" s="20"/>
      <c r="CV4" s="1"/>
      <c r="CW4" s="1"/>
      <c r="CX4" s="1"/>
      <c r="CY4" s="20" t="s">
        <v>7</v>
      </c>
      <c r="CZ4" s="20"/>
      <c r="DA4" s="20"/>
      <c r="DB4" s="20"/>
      <c r="DC4" s="20"/>
      <c r="DD4" s="20"/>
      <c r="DE4" s="20"/>
      <c r="DF4" s="20"/>
      <c r="DG4" s="1"/>
      <c r="DH4" s="1"/>
      <c r="DI4" s="1"/>
      <c r="DJ4" s="20" t="s">
        <v>7</v>
      </c>
      <c r="DK4" s="20"/>
      <c r="DL4" s="20"/>
      <c r="DM4" s="20"/>
      <c r="DN4" s="20"/>
      <c r="DO4" s="20"/>
      <c r="DP4" s="20"/>
      <c r="DQ4" s="20"/>
      <c r="DR4" s="1"/>
      <c r="DS4" s="1"/>
      <c r="DT4" s="1"/>
      <c r="DU4" s="20" t="s">
        <v>7</v>
      </c>
      <c r="DV4" s="20"/>
      <c r="DW4" s="20"/>
      <c r="DX4" s="20"/>
      <c r="DY4" s="20"/>
      <c r="DZ4" s="20"/>
      <c r="EA4" s="20"/>
      <c r="EB4" s="20"/>
      <c r="EC4" s="25">
        <v>2018</v>
      </c>
      <c r="ED4" s="25"/>
      <c r="EE4" s="26"/>
      <c r="EF4" s="20" t="s">
        <v>7</v>
      </c>
      <c r="EG4" s="20"/>
      <c r="EH4" s="20"/>
      <c r="EI4" s="20"/>
      <c r="EJ4" s="20"/>
      <c r="EK4" s="20"/>
      <c r="EL4" s="20"/>
      <c r="EM4" s="20"/>
      <c r="EN4" s="1"/>
      <c r="EO4" s="1"/>
      <c r="EP4" s="1"/>
      <c r="EQ4" s="20" t="s">
        <v>7</v>
      </c>
      <c r="ER4" s="20"/>
      <c r="ES4" s="20"/>
      <c r="ET4" s="20"/>
      <c r="EU4" s="20"/>
      <c r="EV4" s="20"/>
      <c r="EW4" s="20"/>
      <c r="EX4" s="20"/>
      <c r="EY4" s="1"/>
      <c r="EZ4" s="1"/>
      <c r="FA4" s="1"/>
      <c r="FB4" s="20" t="s">
        <v>7</v>
      </c>
      <c r="FC4" s="20"/>
      <c r="FD4" s="20"/>
      <c r="FE4" s="20"/>
      <c r="FF4" s="20"/>
      <c r="FG4" s="20"/>
      <c r="FH4" s="20"/>
      <c r="FI4" s="20"/>
      <c r="FJ4" s="1"/>
      <c r="FK4" s="1"/>
      <c r="FL4" s="1"/>
      <c r="FM4" s="20" t="s">
        <v>7</v>
      </c>
      <c r="FN4" s="20"/>
      <c r="FO4" s="20"/>
      <c r="FP4" s="20"/>
      <c r="FQ4" s="20"/>
      <c r="FR4" s="20"/>
      <c r="FS4" s="20"/>
      <c r="FT4" s="20"/>
      <c r="FU4" s="1"/>
      <c r="FV4" s="1"/>
      <c r="FW4" s="1"/>
      <c r="FX4" s="20" t="s">
        <v>7</v>
      </c>
      <c r="FY4" s="20"/>
      <c r="FZ4" s="20"/>
      <c r="GA4" s="20"/>
      <c r="GB4" s="20"/>
      <c r="GC4" s="20"/>
      <c r="GD4" s="20"/>
      <c r="GE4" s="20"/>
      <c r="GF4" s="1"/>
      <c r="GG4" s="1"/>
      <c r="GH4" s="1"/>
      <c r="GI4" s="20" t="s">
        <v>7</v>
      </c>
      <c r="GJ4" s="20"/>
      <c r="GK4" s="20"/>
      <c r="GL4" s="20"/>
      <c r="GM4" s="20"/>
      <c r="GN4" s="20"/>
      <c r="GO4" s="20"/>
      <c r="GP4" s="20"/>
      <c r="GQ4" s="1"/>
      <c r="GR4" s="1"/>
      <c r="GS4" s="1"/>
      <c r="GT4" s="20" t="s">
        <v>7</v>
      </c>
      <c r="GU4" s="20"/>
      <c r="GV4" s="20"/>
      <c r="GW4" s="20"/>
      <c r="GX4" s="20"/>
      <c r="GY4" s="20"/>
      <c r="GZ4" s="20"/>
      <c r="HA4" s="20"/>
      <c r="HB4" s="1"/>
      <c r="HC4" s="1"/>
      <c r="HD4" s="1"/>
      <c r="HE4" s="20" t="s">
        <v>7</v>
      </c>
      <c r="HF4" s="20"/>
      <c r="HG4" s="20"/>
      <c r="HH4" s="20"/>
      <c r="HI4" s="20"/>
      <c r="HJ4" s="20"/>
      <c r="HK4" s="20"/>
      <c r="HL4" s="20"/>
      <c r="HM4" s="1"/>
      <c r="HN4" s="1"/>
      <c r="HO4" s="1"/>
      <c r="HP4" s="20" t="s">
        <v>7</v>
      </c>
      <c r="HQ4" s="20"/>
      <c r="HR4" s="20"/>
      <c r="HS4" s="20"/>
      <c r="HT4" s="20"/>
      <c r="HU4" s="20"/>
      <c r="HV4" s="20"/>
      <c r="HW4" s="20"/>
      <c r="HX4" s="1"/>
      <c r="HY4" s="1"/>
      <c r="HZ4" s="1"/>
      <c r="IA4" s="20" t="s">
        <v>7</v>
      </c>
      <c r="IB4" s="20"/>
      <c r="IC4" s="20"/>
      <c r="ID4" s="20"/>
      <c r="IE4" s="20"/>
      <c r="IF4" s="20"/>
      <c r="IG4" s="20"/>
      <c r="IH4" s="20"/>
      <c r="II4" s="1"/>
      <c r="IJ4" s="1"/>
      <c r="IK4" s="1"/>
      <c r="IL4" s="21" t="s">
        <v>7</v>
      </c>
      <c r="IM4" s="24"/>
      <c r="IN4" s="24"/>
      <c r="IO4" s="24"/>
      <c r="IP4" s="24"/>
      <c r="IQ4" s="22"/>
      <c r="IR4" s="21"/>
      <c r="IS4" s="22"/>
      <c r="IT4" s="1"/>
      <c r="IU4" s="1"/>
      <c r="IV4" s="1"/>
      <c r="IW4" s="20" t="s">
        <v>7</v>
      </c>
      <c r="IX4" s="20"/>
      <c r="IY4" s="20"/>
      <c r="IZ4" s="20"/>
      <c r="JA4" s="20"/>
      <c r="JB4" s="20"/>
      <c r="JC4" s="20"/>
      <c r="JD4" s="20"/>
    </row>
    <row r="5" spans="1:264" x14ac:dyDescent="0.4">
      <c r="A5" s="27"/>
      <c r="B5" s="27"/>
      <c r="C5" s="28"/>
      <c r="D5" s="20" t="s">
        <v>9</v>
      </c>
      <c r="E5" s="20"/>
      <c r="F5" s="20" t="s">
        <v>10</v>
      </c>
      <c r="G5" s="20"/>
      <c r="H5" s="19" t="s">
        <v>12</v>
      </c>
      <c r="I5" s="19"/>
      <c r="J5" s="20" t="s">
        <v>11</v>
      </c>
      <c r="K5" s="20"/>
      <c r="O5" s="20" t="s">
        <v>4</v>
      </c>
      <c r="P5" s="20"/>
      <c r="Q5" s="20" t="s">
        <v>5</v>
      </c>
      <c r="R5" s="20"/>
      <c r="S5" s="20" t="s">
        <v>6</v>
      </c>
      <c r="T5" s="20"/>
      <c r="U5" s="20" t="s">
        <v>8</v>
      </c>
      <c r="V5" s="20"/>
      <c r="Z5" s="20" t="s">
        <v>4</v>
      </c>
      <c r="AA5" s="20"/>
      <c r="AB5" s="20" t="s">
        <v>5</v>
      </c>
      <c r="AC5" s="20"/>
      <c r="AD5" s="20" t="s">
        <v>6</v>
      </c>
      <c r="AE5" s="20"/>
      <c r="AF5" s="20" t="s">
        <v>8</v>
      </c>
      <c r="AG5" s="20"/>
      <c r="AK5" s="20" t="s">
        <v>4</v>
      </c>
      <c r="AL5" s="20"/>
      <c r="AM5" s="20" t="s">
        <v>5</v>
      </c>
      <c r="AN5" s="20"/>
      <c r="AO5" s="20" t="s">
        <v>6</v>
      </c>
      <c r="AP5" s="20"/>
      <c r="AQ5" s="20" t="s">
        <v>8</v>
      </c>
      <c r="AR5" s="20"/>
      <c r="AV5" s="20" t="s">
        <v>4</v>
      </c>
      <c r="AW5" s="20"/>
      <c r="AX5" s="20" t="s">
        <v>5</v>
      </c>
      <c r="AY5" s="20"/>
      <c r="AZ5" s="20" t="s">
        <v>6</v>
      </c>
      <c r="BA5" s="20"/>
      <c r="BB5" s="20" t="s">
        <v>8</v>
      </c>
      <c r="BC5" s="20"/>
      <c r="BG5" s="20" t="s">
        <v>4</v>
      </c>
      <c r="BH5" s="20"/>
      <c r="BI5" s="20" t="s">
        <v>5</v>
      </c>
      <c r="BJ5" s="20"/>
      <c r="BK5" s="20" t="s">
        <v>6</v>
      </c>
      <c r="BL5" s="20"/>
      <c r="BM5" s="20" t="s">
        <v>8</v>
      </c>
      <c r="BN5" s="20"/>
      <c r="BR5" s="20" t="s">
        <v>4</v>
      </c>
      <c r="BS5" s="20"/>
      <c r="BT5" s="20" t="s">
        <v>5</v>
      </c>
      <c r="BU5" s="20"/>
      <c r="BV5" s="20" t="s">
        <v>6</v>
      </c>
      <c r="BW5" s="20"/>
      <c r="BX5" s="20" t="s">
        <v>8</v>
      </c>
      <c r="BY5" s="20"/>
      <c r="CC5" s="20" t="s">
        <v>4</v>
      </c>
      <c r="CD5" s="20"/>
      <c r="CE5" s="20" t="s">
        <v>5</v>
      </c>
      <c r="CF5" s="20"/>
      <c r="CG5" s="20" t="s">
        <v>6</v>
      </c>
      <c r="CH5" s="20"/>
      <c r="CI5" s="20" t="s">
        <v>8</v>
      </c>
      <c r="CJ5" s="20"/>
      <c r="CN5" s="20" t="s">
        <v>4</v>
      </c>
      <c r="CO5" s="20"/>
      <c r="CP5" s="20" t="s">
        <v>5</v>
      </c>
      <c r="CQ5" s="20"/>
      <c r="CR5" s="20" t="s">
        <v>6</v>
      </c>
      <c r="CS5" s="20"/>
      <c r="CT5" s="20" t="s">
        <v>8</v>
      </c>
      <c r="CU5" s="20"/>
      <c r="CY5" s="20" t="s">
        <v>4</v>
      </c>
      <c r="CZ5" s="20"/>
      <c r="DA5" s="20" t="s">
        <v>5</v>
      </c>
      <c r="DB5" s="20"/>
      <c r="DC5" s="20" t="s">
        <v>6</v>
      </c>
      <c r="DD5" s="20"/>
      <c r="DE5" s="20" t="s">
        <v>8</v>
      </c>
      <c r="DF5" s="20"/>
      <c r="DJ5" s="20" t="s">
        <v>9</v>
      </c>
      <c r="DK5" s="20"/>
      <c r="DL5" s="20" t="s">
        <v>10</v>
      </c>
      <c r="DM5" s="20"/>
      <c r="DN5" s="19" t="s">
        <v>12</v>
      </c>
      <c r="DO5" s="19"/>
      <c r="DP5" s="20" t="s">
        <v>11</v>
      </c>
      <c r="DQ5" s="20"/>
      <c r="DU5" s="20" t="s">
        <v>9</v>
      </c>
      <c r="DV5" s="20"/>
      <c r="DW5" s="20" t="s">
        <v>10</v>
      </c>
      <c r="DX5" s="20"/>
      <c r="DY5" s="19" t="s">
        <v>12</v>
      </c>
      <c r="DZ5" s="19"/>
      <c r="EA5" s="20" t="s">
        <v>11</v>
      </c>
      <c r="EB5" s="20"/>
      <c r="EC5" s="27"/>
      <c r="ED5" s="27"/>
      <c r="EE5" s="28"/>
      <c r="EF5" s="20" t="s">
        <v>9</v>
      </c>
      <c r="EG5" s="20"/>
      <c r="EH5" s="20" t="s">
        <v>10</v>
      </c>
      <c r="EI5" s="20"/>
      <c r="EJ5" s="19" t="s">
        <v>12</v>
      </c>
      <c r="EK5" s="19"/>
      <c r="EL5" s="20" t="s">
        <v>11</v>
      </c>
      <c r="EM5" s="20"/>
      <c r="EQ5" s="20" t="s">
        <v>9</v>
      </c>
      <c r="ER5" s="20"/>
      <c r="ES5" s="20" t="s">
        <v>10</v>
      </c>
      <c r="ET5" s="20"/>
      <c r="EU5" s="19" t="s">
        <v>12</v>
      </c>
      <c r="EV5" s="19"/>
      <c r="EW5" s="20" t="s">
        <v>11</v>
      </c>
      <c r="EX5" s="20"/>
      <c r="FB5" s="20" t="s">
        <v>9</v>
      </c>
      <c r="FC5" s="20"/>
      <c r="FD5" s="20" t="s">
        <v>10</v>
      </c>
      <c r="FE5" s="20"/>
      <c r="FF5" s="19" t="s">
        <v>12</v>
      </c>
      <c r="FG5" s="19"/>
      <c r="FH5" s="20" t="s">
        <v>11</v>
      </c>
      <c r="FI5" s="20"/>
      <c r="FM5" s="20" t="s">
        <v>9</v>
      </c>
      <c r="FN5" s="20"/>
      <c r="FO5" s="20" t="s">
        <v>10</v>
      </c>
      <c r="FP5" s="20"/>
      <c r="FQ5" s="19" t="s">
        <v>12</v>
      </c>
      <c r="FR5" s="19"/>
      <c r="FS5" s="20" t="s">
        <v>11</v>
      </c>
      <c r="FT5" s="20"/>
      <c r="FX5" s="20" t="s">
        <v>9</v>
      </c>
      <c r="FY5" s="20"/>
      <c r="FZ5" s="20" t="s">
        <v>10</v>
      </c>
      <c r="GA5" s="20"/>
      <c r="GB5" s="19" t="s">
        <v>12</v>
      </c>
      <c r="GC5" s="19"/>
      <c r="GD5" s="20" t="s">
        <v>11</v>
      </c>
      <c r="GE5" s="20"/>
      <c r="GI5" s="20" t="s">
        <v>9</v>
      </c>
      <c r="GJ5" s="20"/>
      <c r="GK5" s="20" t="s">
        <v>10</v>
      </c>
      <c r="GL5" s="20"/>
      <c r="GM5" s="19" t="s">
        <v>12</v>
      </c>
      <c r="GN5" s="19"/>
      <c r="GO5" s="20" t="s">
        <v>11</v>
      </c>
      <c r="GP5" s="20"/>
      <c r="GT5" s="20" t="s">
        <v>9</v>
      </c>
      <c r="GU5" s="20"/>
      <c r="GV5" s="20" t="s">
        <v>10</v>
      </c>
      <c r="GW5" s="20"/>
      <c r="GX5" s="19" t="s">
        <v>12</v>
      </c>
      <c r="GY5" s="19"/>
      <c r="GZ5" s="20" t="s">
        <v>11</v>
      </c>
      <c r="HA5" s="20"/>
      <c r="HE5" s="20" t="s">
        <v>9</v>
      </c>
      <c r="HF5" s="20"/>
      <c r="HG5" s="20" t="s">
        <v>10</v>
      </c>
      <c r="HH5" s="20"/>
      <c r="HI5" s="19" t="s">
        <v>12</v>
      </c>
      <c r="HJ5" s="19"/>
      <c r="HK5" s="20" t="s">
        <v>11</v>
      </c>
      <c r="HL5" s="20"/>
      <c r="HP5" s="20" t="s">
        <v>9</v>
      </c>
      <c r="HQ5" s="20"/>
      <c r="HR5" s="20" t="s">
        <v>10</v>
      </c>
      <c r="HS5" s="20"/>
      <c r="HT5" s="19" t="s">
        <v>12</v>
      </c>
      <c r="HU5" s="19"/>
      <c r="HV5" s="20" t="s">
        <v>11</v>
      </c>
      <c r="HW5" s="20"/>
      <c r="IA5" s="20" t="s">
        <v>9</v>
      </c>
      <c r="IB5" s="20"/>
      <c r="IC5" s="20" t="s">
        <v>10</v>
      </c>
      <c r="ID5" s="20"/>
      <c r="IE5" s="19" t="s">
        <v>12</v>
      </c>
      <c r="IF5" s="19"/>
      <c r="IG5" s="20" t="s">
        <v>11</v>
      </c>
      <c r="IH5" s="20"/>
      <c r="IL5" s="20" t="s">
        <v>9</v>
      </c>
      <c r="IM5" s="20"/>
      <c r="IN5" s="20" t="s">
        <v>10</v>
      </c>
      <c r="IO5" s="20"/>
      <c r="IP5" s="19" t="s">
        <v>12</v>
      </c>
      <c r="IQ5" s="19"/>
      <c r="IR5" s="20" t="s">
        <v>11</v>
      </c>
      <c r="IS5" s="20"/>
      <c r="IW5" s="20" t="s">
        <v>9</v>
      </c>
      <c r="IX5" s="20"/>
      <c r="IY5" s="20" t="s">
        <v>10</v>
      </c>
      <c r="IZ5" s="20"/>
      <c r="JA5" s="19" t="s">
        <v>12</v>
      </c>
      <c r="JB5" s="19"/>
      <c r="JC5" s="20" t="s">
        <v>11</v>
      </c>
      <c r="JD5" s="20"/>
    </row>
    <row r="6" spans="1:264" ht="29.6" customHeight="1" x14ac:dyDescent="0.4">
      <c r="A6" s="2" t="s">
        <v>0</v>
      </c>
      <c r="B6" s="21" t="s">
        <v>1</v>
      </c>
      <c r="C6" s="22"/>
      <c r="D6" s="5" t="s">
        <v>13</v>
      </c>
      <c r="E6" s="6" t="s">
        <v>15</v>
      </c>
      <c r="F6" s="5" t="s">
        <v>17</v>
      </c>
      <c r="G6" s="5" t="s">
        <v>14</v>
      </c>
      <c r="H6" s="7"/>
      <c r="I6" s="7"/>
      <c r="J6" s="5" t="s">
        <v>16</v>
      </c>
      <c r="K6" s="5" t="s">
        <v>18</v>
      </c>
      <c r="L6" s="2" t="s">
        <v>0</v>
      </c>
      <c r="M6" s="21" t="s">
        <v>1</v>
      </c>
      <c r="N6" s="22"/>
      <c r="O6" s="2" t="s">
        <v>2</v>
      </c>
      <c r="P6" s="2" t="s">
        <v>3</v>
      </c>
      <c r="Q6" s="2" t="s">
        <v>2</v>
      </c>
      <c r="R6" s="2" t="s">
        <v>3</v>
      </c>
      <c r="S6" s="2" t="s">
        <v>2</v>
      </c>
      <c r="T6" s="2" t="s">
        <v>3</v>
      </c>
      <c r="U6" s="2" t="s">
        <v>2</v>
      </c>
      <c r="V6" s="2" t="s">
        <v>3</v>
      </c>
      <c r="W6" s="2" t="s">
        <v>0</v>
      </c>
      <c r="X6" s="21" t="s">
        <v>1</v>
      </c>
      <c r="Y6" s="22"/>
      <c r="Z6" s="2" t="s">
        <v>2</v>
      </c>
      <c r="AA6" s="2" t="s">
        <v>3</v>
      </c>
      <c r="AB6" s="2" t="s">
        <v>2</v>
      </c>
      <c r="AC6" s="2" t="s">
        <v>3</v>
      </c>
      <c r="AD6" s="2" t="s">
        <v>2</v>
      </c>
      <c r="AE6" s="2" t="s">
        <v>3</v>
      </c>
      <c r="AF6" s="2" t="s">
        <v>2</v>
      </c>
      <c r="AG6" s="2" t="s">
        <v>3</v>
      </c>
      <c r="AH6" s="2" t="s">
        <v>0</v>
      </c>
      <c r="AI6" s="21" t="s">
        <v>1</v>
      </c>
      <c r="AJ6" s="22"/>
      <c r="AK6" s="2" t="s">
        <v>2</v>
      </c>
      <c r="AL6" s="2" t="s">
        <v>3</v>
      </c>
      <c r="AM6" s="2" t="s">
        <v>2</v>
      </c>
      <c r="AN6" s="2" t="s">
        <v>3</v>
      </c>
      <c r="AO6" s="2" t="s">
        <v>2</v>
      </c>
      <c r="AP6" s="2" t="s">
        <v>3</v>
      </c>
      <c r="AQ6" s="2" t="s">
        <v>2</v>
      </c>
      <c r="AR6" s="2" t="s">
        <v>3</v>
      </c>
      <c r="AS6" s="2" t="s">
        <v>0</v>
      </c>
      <c r="AT6" s="21" t="s">
        <v>1</v>
      </c>
      <c r="AU6" s="22"/>
      <c r="AV6" s="2" t="s">
        <v>2</v>
      </c>
      <c r="AW6" s="2" t="s">
        <v>3</v>
      </c>
      <c r="AX6" s="2" t="s">
        <v>2</v>
      </c>
      <c r="AY6" s="2" t="s">
        <v>3</v>
      </c>
      <c r="AZ6" s="2" t="s">
        <v>2</v>
      </c>
      <c r="BA6" s="2" t="s">
        <v>3</v>
      </c>
      <c r="BB6" s="2" t="s">
        <v>2</v>
      </c>
      <c r="BC6" s="2" t="s">
        <v>3</v>
      </c>
      <c r="BD6" s="2" t="s">
        <v>0</v>
      </c>
      <c r="BE6" s="21" t="s">
        <v>1</v>
      </c>
      <c r="BF6" s="22"/>
      <c r="BG6" s="2" t="s">
        <v>2</v>
      </c>
      <c r="BH6" s="2" t="s">
        <v>3</v>
      </c>
      <c r="BI6" s="2" t="s">
        <v>2</v>
      </c>
      <c r="BJ6" s="2" t="s">
        <v>3</v>
      </c>
      <c r="BK6" s="2" t="s">
        <v>2</v>
      </c>
      <c r="BL6" s="2" t="s">
        <v>3</v>
      </c>
      <c r="BM6" s="2" t="s">
        <v>2</v>
      </c>
      <c r="BN6" s="2" t="s">
        <v>3</v>
      </c>
      <c r="BO6" s="2" t="s">
        <v>0</v>
      </c>
      <c r="BP6" s="21" t="s">
        <v>1</v>
      </c>
      <c r="BQ6" s="22"/>
      <c r="BR6" s="2" t="s">
        <v>2</v>
      </c>
      <c r="BS6" s="2" t="s">
        <v>3</v>
      </c>
      <c r="BT6" s="2" t="s">
        <v>2</v>
      </c>
      <c r="BU6" s="2" t="s">
        <v>3</v>
      </c>
      <c r="BV6" s="2" t="s">
        <v>2</v>
      </c>
      <c r="BW6" s="2" t="s">
        <v>3</v>
      </c>
      <c r="BX6" s="2" t="s">
        <v>2</v>
      </c>
      <c r="BY6" s="2" t="s">
        <v>3</v>
      </c>
      <c r="BZ6" s="2" t="s">
        <v>0</v>
      </c>
      <c r="CA6" s="21" t="s">
        <v>1</v>
      </c>
      <c r="CB6" s="22"/>
      <c r="CC6" s="2" t="s">
        <v>2</v>
      </c>
      <c r="CD6" s="2" t="s">
        <v>3</v>
      </c>
      <c r="CE6" s="2" t="s">
        <v>2</v>
      </c>
      <c r="CF6" s="2" t="s">
        <v>3</v>
      </c>
      <c r="CG6" s="2" t="s">
        <v>2</v>
      </c>
      <c r="CH6" s="2" t="s">
        <v>3</v>
      </c>
      <c r="CI6" s="2" t="s">
        <v>2</v>
      </c>
      <c r="CJ6" s="2" t="s">
        <v>3</v>
      </c>
      <c r="CK6" s="2" t="s">
        <v>0</v>
      </c>
      <c r="CL6" s="21" t="s">
        <v>1</v>
      </c>
      <c r="CM6" s="22"/>
      <c r="CN6" s="2" t="s">
        <v>2</v>
      </c>
      <c r="CO6" s="2" t="s">
        <v>3</v>
      </c>
      <c r="CP6" s="2" t="s">
        <v>2</v>
      </c>
      <c r="CQ6" s="2" t="s">
        <v>3</v>
      </c>
      <c r="CR6" s="2" t="s">
        <v>2</v>
      </c>
      <c r="CS6" s="2" t="s">
        <v>3</v>
      </c>
      <c r="CT6" s="2" t="s">
        <v>2</v>
      </c>
      <c r="CU6" s="2" t="s">
        <v>3</v>
      </c>
      <c r="CV6" s="2" t="s">
        <v>0</v>
      </c>
      <c r="CW6" s="21" t="s">
        <v>1</v>
      </c>
      <c r="CX6" s="22"/>
      <c r="CY6" s="2" t="s">
        <v>2</v>
      </c>
      <c r="CZ6" s="2" t="s">
        <v>3</v>
      </c>
      <c r="DA6" s="2" t="s">
        <v>2</v>
      </c>
      <c r="DB6" s="2" t="s">
        <v>3</v>
      </c>
      <c r="DC6" s="2" t="s">
        <v>2</v>
      </c>
      <c r="DD6" s="2" t="s">
        <v>3</v>
      </c>
      <c r="DE6" s="2" t="s">
        <v>2</v>
      </c>
      <c r="DF6" s="2" t="s">
        <v>3</v>
      </c>
      <c r="DG6" s="2" t="s">
        <v>0</v>
      </c>
      <c r="DH6" s="21" t="s">
        <v>1</v>
      </c>
      <c r="DI6" s="22"/>
      <c r="DJ6" s="9" t="s">
        <v>13</v>
      </c>
      <c r="DK6" s="10" t="s">
        <v>15</v>
      </c>
      <c r="DL6" s="5" t="s">
        <v>17</v>
      </c>
      <c r="DM6" s="5" t="s">
        <v>20</v>
      </c>
      <c r="DN6" s="7"/>
      <c r="DO6" s="7"/>
      <c r="DP6" s="5" t="s">
        <v>16</v>
      </c>
      <c r="DQ6" s="5" t="s">
        <v>18</v>
      </c>
      <c r="DR6" s="2" t="s">
        <v>0</v>
      </c>
      <c r="DS6" s="21" t="s">
        <v>1</v>
      </c>
      <c r="DT6" s="22"/>
      <c r="DU6" s="5" t="s">
        <v>13</v>
      </c>
      <c r="DV6" s="6" t="s">
        <v>15</v>
      </c>
      <c r="DW6" s="5" t="s">
        <v>17</v>
      </c>
      <c r="DX6" s="5" t="s">
        <v>20</v>
      </c>
      <c r="DY6" s="7"/>
      <c r="DZ6" s="7"/>
      <c r="EA6" s="5" t="s">
        <v>16</v>
      </c>
      <c r="EB6" s="5" t="s">
        <v>18</v>
      </c>
      <c r="EC6" s="2" t="s">
        <v>0</v>
      </c>
      <c r="ED6" s="21" t="s">
        <v>1</v>
      </c>
      <c r="EE6" s="22"/>
      <c r="EF6" s="5" t="s">
        <v>13</v>
      </c>
      <c r="EG6" s="6" t="s">
        <v>15</v>
      </c>
      <c r="EH6" s="5" t="s">
        <v>17</v>
      </c>
      <c r="EI6" s="5" t="s">
        <v>14</v>
      </c>
      <c r="EJ6" s="7"/>
      <c r="EK6" s="7"/>
      <c r="EL6" s="5" t="s">
        <v>16</v>
      </c>
      <c r="EM6" s="5" t="s">
        <v>18</v>
      </c>
      <c r="EN6" s="2" t="s">
        <v>0</v>
      </c>
      <c r="EO6" s="21" t="s">
        <v>1</v>
      </c>
      <c r="EP6" s="22"/>
      <c r="EQ6" s="5" t="s">
        <v>13</v>
      </c>
      <c r="ER6" s="6" t="s">
        <v>15</v>
      </c>
      <c r="ES6" s="5" t="s">
        <v>17</v>
      </c>
      <c r="ET6" s="5" t="s">
        <v>14</v>
      </c>
      <c r="EU6" s="7"/>
      <c r="EV6" s="7"/>
      <c r="EW6" s="5" t="s">
        <v>16</v>
      </c>
      <c r="EX6" s="5" t="s">
        <v>18</v>
      </c>
      <c r="EY6" s="2" t="s">
        <v>0</v>
      </c>
      <c r="EZ6" s="21" t="s">
        <v>1</v>
      </c>
      <c r="FA6" s="22"/>
      <c r="FB6" s="5" t="s">
        <v>13</v>
      </c>
      <c r="FC6" s="6" t="s">
        <v>15</v>
      </c>
      <c r="FD6" s="5" t="s">
        <v>17</v>
      </c>
      <c r="FE6" s="5" t="s">
        <v>14</v>
      </c>
      <c r="FF6" s="7"/>
      <c r="FG6" s="7"/>
      <c r="FH6" s="5" t="s">
        <v>16</v>
      </c>
      <c r="FI6" s="5" t="s">
        <v>18</v>
      </c>
      <c r="FJ6" s="2" t="s">
        <v>0</v>
      </c>
      <c r="FK6" s="21" t="s">
        <v>1</v>
      </c>
      <c r="FL6" s="22"/>
      <c r="FM6" s="5" t="s">
        <v>13</v>
      </c>
      <c r="FN6" s="6" t="s">
        <v>15</v>
      </c>
      <c r="FO6" s="5" t="s">
        <v>17</v>
      </c>
      <c r="FP6" s="5" t="s">
        <v>14</v>
      </c>
      <c r="FQ6" s="7"/>
      <c r="FR6" s="7"/>
      <c r="FS6" s="5" t="s">
        <v>16</v>
      </c>
      <c r="FT6" s="5" t="s">
        <v>18</v>
      </c>
      <c r="FU6" s="2" t="s">
        <v>0</v>
      </c>
      <c r="FV6" s="21" t="s">
        <v>1</v>
      </c>
      <c r="FW6" s="22"/>
      <c r="FX6" s="5" t="s">
        <v>13</v>
      </c>
      <c r="FY6" s="6" t="s">
        <v>15</v>
      </c>
      <c r="FZ6" s="5" t="s">
        <v>17</v>
      </c>
      <c r="GA6" s="5" t="s">
        <v>14</v>
      </c>
      <c r="GB6" s="7"/>
      <c r="GC6" s="7"/>
      <c r="GD6" s="5" t="s">
        <v>16</v>
      </c>
      <c r="GE6" s="5" t="s">
        <v>18</v>
      </c>
      <c r="GF6" s="2" t="s">
        <v>0</v>
      </c>
      <c r="GG6" s="21" t="s">
        <v>1</v>
      </c>
      <c r="GH6" s="22"/>
      <c r="GI6" s="5" t="s">
        <v>13</v>
      </c>
      <c r="GJ6" s="6" t="s">
        <v>15</v>
      </c>
      <c r="GK6" s="5" t="s">
        <v>17</v>
      </c>
      <c r="GL6" s="5" t="s">
        <v>14</v>
      </c>
      <c r="GM6" s="7"/>
      <c r="GN6" s="7"/>
      <c r="GO6" s="5" t="s">
        <v>16</v>
      </c>
      <c r="GP6" s="5" t="s">
        <v>18</v>
      </c>
      <c r="GQ6" s="2" t="s">
        <v>0</v>
      </c>
      <c r="GR6" s="21" t="s">
        <v>1</v>
      </c>
      <c r="GS6" s="22"/>
      <c r="GT6" s="5" t="s">
        <v>13</v>
      </c>
      <c r="GU6" s="6" t="s">
        <v>15</v>
      </c>
      <c r="GV6" s="5" t="s">
        <v>17</v>
      </c>
      <c r="GW6" s="5" t="s">
        <v>14</v>
      </c>
      <c r="GX6" s="7"/>
      <c r="GY6" s="7"/>
      <c r="GZ6" s="5" t="s">
        <v>16</v>
      </c>
      <c r="HA6" s="5" t="s">
        <v>18</v>
      </c>
      <c r="HB6" s="2" t="s">
        <v>0</v>
      </c>
      <c r="HC6" s="21" t="s">
        <v>1</v>
      </c>
      <c r="HD6" s="22"/>
      <c r="HE6" s="5" t="s">
        <v>13</v>
      </c>
      <c r="HF6" s="6" t="s">
        <v>15</v>
      </c>
      <c r="HG6" s="5" t="s">
        <v>17</v>
      </c>
      <c r="HH6" s="5" t="s">
        <v>14</v>
      </c>
      <c r="HI6" s="7"/>
      <c r="HJ6" s="7"/>
      <c r="HK6" s="5" t="s">
        <v>16</v>
      </c>
      <c r="HL6" s="5" t="s">
        <v>18</v>
      </c>
      <c r="HM6" s="2" t="s">
        <v>0</v>
      </c>
      <c r="HN6" s="21" t="s">
        <v>1</v>
      </c>
      <c r="HO6" s="22"/>
      <c r="HP6" s="5" t="s">
        <v>13</v>
      </c>
      <c r="HQ6" s="6" t="s">
        <v>15</v>
      </c>
      <c r="HR6" s="5" t="s">
        <v>17</v>
      </c>
      <c r="HS6" s="5" t="s">
        <v>14</v>
      </c>
      <c r="HT6" s="7"/>
      <c r="HU6" s="7"/>
      <c r="HV6" s="5" t="s">
        <v>16</v>
      </c>
      <c r="HW6" s="5" t="s">
        <v>18</v>
      </c>
      <c r="HX6" s="2" t="s">
        <v>0</v>
      </c>
      <c r="HY6" s="21" t="s">
        <v>1</v>
      </c>
      <c r="HZ6" s="22"/>
      <c r="IA6" s="5" t="s">
        <v>13</v>
      </c>
      <c r="IB6" s="6" t="s">
        <v>15</v>
      </c>
      <c r="IC6" s="5" t="s">
        <v>17</v>
      </c>
      <c r="ID6" s="5" t="s">
        <v>14</v>
      </c>
      <c r="IE6" s="7"/>
      <c r="IF6" s="7"/>
      <c r="IG6" s="5" t="s">
        <v>16</v>
      </c>
      <c r="IH6" s="5" t="s">
        <v>18</v>
      </c>
      <c r="II6" s="2" t="s">
        <v>0</v>
      </c>
      <c r="IJ6" s="21" t="s">
        <v>1</v>
      </c>
      <c r="IK6" s="22"/>
      <c r="IL6" s="5" t="s">
        <v>13</v>
      </c>
      <c r="IM6" s="6" t="s">
        <v>15</v>
      </c>
      <c r="IN6" s="5" t="s">
        <v>17</v>
      </c>
      <c r="IO6" s="5" t="s">
        <v>14</v>
      </c>
      <c r="IP6" s="7"/>
      <c r="IQ6" s="7"/>
      <c r="IR6" s="5" t="s">
        <v>16</v>
      </c>
      <c r="IS6" s="5" t="s">
        <v>18</v>
      </c>
      <c r="IT6" s="2" t="s">
        <v>0</v>
      </c>
      <c r="IU6" s="21" t="s">
        <v>1</v>
      </c>
      <c r="IV6" s="22"/>
      <c r="IW6" s="5" t="s">
        <v>13</v>
      </c>
      <c r="IX6" s="6" t="s">
        <v>15</v>
      </c>
      <c r="IY6" s="5" t="s">
        <v>17</v>
      </c>
      <c r="IZ6" s="5" t="s">
        <v>14</v>
      </c>
      <c r="JA6" s="7"/>
      <c r="JB6" s="7"/>
      <c r="JC6" s="5" t="s">
        <v>16</v>
      </c>
      <c r="JD6" s="5" t="s">
        <v>18</v>
      </c>
    </row>
    <row r="7" spans="1:264" x14ac:dyDescent="0.4">
      <c r="A7" s="2">
        <f>WEEKNUM(B7,1)</f>
        <v>1</v>
      </c>
      <c r="B7" s="3">
        <f>A3</f>
        <v>42736</v>
      </c>
      <c r="C7" s="2" t="str">
        <f>INDEX({"L";"M";"M";"J";"V";"S";"D"},WEEKDAY(B7,2),1)</f>
        <v>D</v>
      </c>
      <c r="D7" s="2"/>
      <c r="E7" s="2"/>
      <c r="F7" s="2"/>
      <c r="G7" s="2"/>
      <c r="H7" s="2"/>
      <c r="I7" s="2"/>
      <c r="J7" s="2"/>
      <c r="K7" s="2"/>
      <c r="L7" s="2"/>
      <c r="M7" s="3">
        <f>L3</f>
        <v>42767</v>
      </c>
      <c r="N7" s="2" t="str">
        <f>INDEX({"L";"M";"M";"J";"V";"S";"D"},WEEKDAY(M7,2),1)</f>
        <v>M</v>
      </c>
      <c r="O7" s="2"/>
      <c r="P7" s="2"/>
      <c r="Q7" s="2"/>
      <c r="R7" s="2"/>
      <c r="S7" s="2"/>
      <c r="T7" s="2"/>
      <c r="U7" s="2"/>
      <c r="V7" s="2"/>
      <c r="W7" s="2"/>
      <c r="X7" s="3">
        <f>W3</f>
        <v>42795</v>
      </c>
      <c r="Y7" s="2" t="str">
        <f>INDEX({"L";"M";"M";"J";"V";"S";"D"},WEEKDAY(X7,2),1)</f>
        <v>M</v>
      </c>
      <c r="Z7" s="2"/>
      <c r="AA7" s="2"/>
      <c r="AB7" s="2"/>
      <c r="AC7" s="2"/>
      <c r="AD7" s="2"/>
      <c r="AE7" s="2"/>
      <c r="AF7" s="2"/>
      <c r="AG7" s="2"/>
      <c r="AH7" s="2"/>
      <c r="AI7" s="3">
        <f>AH3</f>
        <v>42826</v>
      </c>
      <c r="AJ7" s="2" t="str">
        <f>INDEX({"L";"M";"M";"J";"V";"S";"D"},WEEKDAY(AI7,2),1)</f>
        <v>S</v>
      </c>
      <c r="AK7" s="2"/>
      <c r="AL7" s="2"/>
      <c r="AM7" s="2"/>
      <c r="AN7" s="2"/>
      <c r="AO7" s="2"/>
      <c r="AP7" s="2"/>
      <c r="AQ7" s="2"/>
      <c r="AR7" s="2"/>
      <c r="AS7" s="2"/>
      <c r="AT7" s="3">
        <f>AS3</f>
        <v>42856</v>
      </c>
      <c r="AU7" s="2" t="str">
        <f>INDEX({"L";"M";"M";"J";"V";"S";"D"},WEEKDAY(AT7,2),1)</f>
        <v>L</v>
      </c>
      <c r="AV7" s="2"/>
      <c r="AW7" s="2"/>
      <c r="AX7" s="2"/>
      <c r="AY7" s="2"/>
      <c r="AZ7" s="2"/>
      <c r="BA7" s="2"/>
      <c r="BB7" s="2"/>
      <c r="BC7" s="2"/>
      <c r="BD7" s="2"/>
      <c r="BE7" s="3">
        <f>BD3</f>
        <v>42887</v>
      </c>
      <c r="BF7" s="2" t="str">
        <f>INDEX({"L";"M";"M";"J";"V";"S";"D"},WEEKDAY(BE7,2),1)</f>
        <v>J</v>
      </c>
      <c r="BG7" s="2"/>
      <c r="BH7" s="2"/>
      <c r="BI7" s="2"/>
      <c r="BJ7" s="2"/>
      <c r="BK7" s="2"/>
      <c r="BL7" s="2"/>
      <c r="BM7" s="2"/>
      <c r="BN7" s="2"/>
      <c r="BO7" s="2"/>
      <c r="BP7" s="3">
        <f>BO3</f>
        <v>42917</v>
      </c>
      <c r="BQ7" s="2" t="str">
        <f>INDEX({"L";"M";"M";"J";"V";"S";"D"},WEEKDAY(BP7,2),1)</f>
        <v>S</v>
      </c>
      <c r="BR7" s="2"/>
      <c r="BS7" s="2"/>
      <c r="BT7" s="2"/>
      <c r="BU7" s="2"/>
      <c r="BV7" s="2"/>
      <c r="BW7" s="2"/>
      <c r="BX7" s="2"/>
      <c r="BY7" s="2"/>
      <c r="BZ7" s="2"/>
      <c r="CA7" s="3">
        <f>BZ3</f>
        <v>42948</v>
      </c>
      <c r="CB7" s="2" t="str">
        <f>INDEX({"L";"M";"M";"J";"V";"S";"D"},WEEKDAY(CA7,2),1)</f>
        <v>M</v>
      </c>
      <c r="CC7" s="2"/>
      <c r="CD7" s="2"/>
      <c r="CE7" s="2"/>
      <c r="CF7" s="2"/>
      <c r="CG7" s="2"/>
      <c r="CH7" s="2"/>
      <c r="CI7" s="2"/>
      <c r="CJ7" s="2"/>
      <c r="CK7" s="2"/>
      <c r="CL7" s="3">
        <f>CK3</f>
        <v>42979</v>
      </c>
      <c r="CM7" s="2" t="str">
        <f>INDEX({"L";"M";"M";"J";"V";"S";"D"},WEEKDAY(CL7,2),1)</f>
        <v>V</v>
      </c>
      <c r="CN7" s="2"/>
      <c r="CO7" s="2"/>
      <c r="CP7" s="2"/>
      <c r="CQ7" s="2"/>
      <c r="CR7" s="2"/>
      <c r="CS7" s="2"/>
      <c r="CT7" s="2"/>
      <c r="CU7" s="2"/>
      <c r="CV7" s="2">
        <f>WEEKNUM(CW7,1)</f>
        <v>40</v>
      </c>
      <c r="CW7" s="3">
        <f>CV3</f>
        <v>43009</v>
      </c>
      <c r="CX7" s="2" t="str">
        <f>INDEX({"L";"M";"M";"J";"V";"S";"D"},WEEKDAY(CW7,2),1)</f>
        <v>D</v>
      </c>
      <c r="CY7" s="2"/>
      <c r="CZ7" s="2"/>
      <c r="DA7" s="2"/>
      <c r="DB7" s="2"/>
      <c r="DC7" s="2"/>
      <c r="DD7" s="2"/>
      <c r="DE7" s="2"/>
      <c r="DF7" s="2"/>
      <c r="DG7" s="2"/>
      <c r="DH7" s="3">
        <f>DG3</f>
        <v>43040</v>
      </c>
      <c r="DI7" s="2" t="str">
        <f>INDEX({"L";"M";"M";"J";"V";"S";"D"},WEEKDAY(DH7,2),1)</f>
        <v>M</v>
      </c>
      <c r="DJ7" s="2"/>
      <c r="DK7" s="2"/>
      <c r="DL7" s="12"/>
      <c r="DM7" s="2"/>
      <c r="DN7" s="2"/>
      <c r="DO7" s="2"/>
      <c r="DP7" s="15" t="s">
        <v>21</v>
      </c>
      <c r="DQ7" s="2"/>
      <c r="DR7" s="2"/>
      <c r="DS7" s="3">
        <f>DR3</f>
        <v>43070</v>
      </c>
      <c r="DT7" s="2" t="str">
        <f>INDEX({"L";"M";"M";"J";"V";"S";"D"},WEEKDAY(DS7,2),1)</f>
        <v>V</v>
      </c>
      <c r="DU7" s="8" t="s">
        <v>21</v>
      </c>
      <c r="DV7" s="2"/>
      <c r="DW7" s="2"/>
      <c r="DX7" s="14" t="s">
        <v>21</v>
      </c>
      <c r="DY7" s="2"/>
      <c r="DZ7" s="2"/>
      <c r="EA7" s="15" t="s">
        <v>21</v>
      </c>
      <c r="EB7" s="2"/>
      <c r="EC7" s="2"/>
      <c r="ED7" s="3">
        <f>EC3</f>
        <v>43101</v>
      </c>
      <c r="EE7" s="2" t="str">
        <f>INDEX({"L";"M";"M";"J";"V";"S";"D"},WEEKDAY(ED7,2),1)</f>
        <v>L</v>
      </c>
      <c r="EF7" s="2"/>
      <c r="EG7" s="11" t="s">
        <v>21</v>
      </c>
      <c r="EH7" s="12" t="s">
        <v>21</v>
      </c>
      <c r="EI7" s="2"/>
      <c r="EJ7" s="2"/>
      <c r="EK7" s="2"/>
      <c r="EL7" s="2"/>
      <c r="EM7" s="16" t="s">
        <v>21</v>
      </c>
      <c r="EN7" s="2"/>
      <c r="EO7" s="3">
        <f>EN3</f>
        <v>43132</v>
      </c>
      <c r="EP7" s="2" t="str">
        <f>INDEX({"L";"M";"M";"J";"V";"S";"D"},WEEKDAY(EO7,2),1)</f>
        <v>J</v>
      </c>
      <c r="EQ7" s="8" t="s">
        <v>21</v>
      </c>
      <c r="ER7" s="2"/>
      <c r="ES7" s="2"/>
      <c r="ET7" s="14" t="s">
        <v>21</v>
      </c>
      <c r="EU7" s="2"/>
      <c r="EV7" s="2"/>
      <c r="EW7" s="15" t="s">
        <v>21</v>
      </c>
      <c r="EX7" s="2"/>
      <c r="EY7" s="2"/>
      <c r="EZ7" s="3">
        <f>EY3</f>
        <v>43160</v>
      </c>
      <c r="FA7" s="2" t="str">
        <f>INDEX({"L";"M";"M";"J";"V";"S";"D"},WEEKDAY(EZ7,2),1)</f>
        <v>J</v>
      </c>
      <c r="FB7" s="2"/>
      <c r="FC7" s="11" t="s">
        <v>21</v>
      </c>
      <c r="FD7" s="12" t="s">
        <v>21</v>
      </c>
      <c r="FE7" s="2"/>
      <c r="FF7" s="2"/>
      <c r="FG7" s="2"/>
      <c r="FH7" s="2"/>
      <c r="FI7" s="16" t="s">
        <v>21</v>
      </c>
      <c r="FJ7" s="2"/>
      <c r="FK7" s="3">
        <f>FJ3</f>
        <v>43191</v>
      </c>
      <c r="FL7" s="2" t="str">
        <f>INDEX({"L";"M";"M";"J";"V";"S";"D"},WEEKDAY(FK7,2),1)</f>
        <v>D</v>
      </c>
      <c r="FM7" s="8" t="s">
        <v>21</v>
      </c>
      <c r="FN7" s="2"/>
      <c r="FO7" s="2"/>
      <c r="FP7" s="14" t="s">
        <v>21</v>
      </c>
      <c r="FQ7" s="2"/>
      <c r="FR7" s="2"/>
      <c r="FS7" s="15" t="s">
        <v>21</v>
      </c>
      <c r="FT7" s="2"/>
      <c r="FU7" s="2"/>
      <c r="FV7" s="3">
        <f>FU3</f>
        <v>43221</v>
      </c>
      <c r="FW7" s="2" t="str">
        <f>INDEX({"L";"M";"M";"J";"V";"S";"D"},WEEKDAY(FV7,2),1)</f>
        <v>M</v>
      </c>
      <c r="FX7" s="2"/>
      <c r="FY7" s="11" t="s">
        <v>21</v>
      </c>
      <c r="FZ7" s="12" t="s">
        <v>21</v>
      </c>
      <c r="GA7" s="2"/>
      <c r="GB7" s="2"/>
      <c r="GC7" s="2"/>
      <c r="GD7" s="2"/>
      <c r="GE7" s="16" t="s">
        <v>21</v>
      </c>
      <c r="GF7" s="2"/>
      <c r="GG7" s="3">
        <f>GF3</f>
        <v>43252</v>
      </c>
      <c r="GH7" s="2" t="str">
        <f>INDEX({"L";"M";"M";"J";"V";"S";"D"},WEEKDAY(GG7,2),1)</f>
        <v>V</v>
      </c>
      <c r="GI7" s="2"/>
      <c r="GJ7" s="11" t="s">
        <v>21</v>
      </c>
      <c r="GK7" s="2"/>
      <c r="GL7" s="14" t="s">
        <v>21</v>
      </c>
      <c r="GM7" s="2"/>
      <c r="GN7" s="2"/>
      <c r="GO7" s="15" t="s">
        <v>21</v>
      </c>
      <c r="GP7" s="2"/>
      <c r="GQ7" s="2"/>
      <c r="GR7" s="3">
        <f>GQ3</f>
        <v>43282</v>
      </c>
      <c r="GS7" s="2" t="str">
        <f>INDEX({"L";"M";"M";"J";"V";"S";"D"},WEEKDAY(GR7,2),1)</f>
        <v>D</v>
      </c>
      <c r="GT7" s="8" t="s">
        <v>21</v>
      </c>
      <c r="GU7" s="2"/>
      <c r="GV7" s="12" t="s">
        <v>21</v>
      </c>
      <c r="GW7" s="2"/>
      <c r="GX7" s="2"/>
      <c r="GY7" s="2"/>
      <c r="GZ7" s="2"/>
      <c r="HA7" s="16" t="s">
        <v>21</v>
      </c>
      <c r="HB7" s="2"/>
      <c r="HC7" s="3">
        <f>HB3</f>
        <v>43313</v>
      </c>
      <c r="HD7" s="2" t="str">
        <f>INDEX({"L";"M";"M";"J";"V";"S";"D"},WEEKDAY(HC7,2),1)</f>
        <v>M</v>
      </c>
      <c r="HE7" s="2"/>
      <c r="HF7" s="11" t="s">
        <v>21</v>
      </c>
      <c r="HG7" s="12" t="s">
        <v>22</v>
      </c>
      <c r="HH7" s="14" t="s">
        <v>21</v>
      </c>
      <c r="HI7" s="2"/>
      <c r="HJ7" s="2"/>
      <c r="HK7" s="15" t="s">
        <v>21</v>
      </c>
      <c r="HL7" s="2"/>
      <c r="HM7" s="2"/>
      <c r="HN7" s="3">
        <f>HM3</f>
        <v>43344</v>
      </c>
      <c r="HO7" s="2" t="str">
        <f>INDEX({"L";"M";"M";"J";"V";"S";"D"},WEEKDAY(HN7,2),1)</f>
        <v>S</v>
      </c>
      <c r="HP7" s="8" t="s">
        <v>21</v>
      </c>
      <c r="HQ7" s="2"/>
      <c r="HR7" s="2"/>
      <c r="HS7" s="14" t="s">
        <v>21</v>
      </c>
      <c r="HT7" s="2"/>
      <c r="HU7" s="2"/>
      <c r="HV7" s="2"/>
      <c r="HW7" s="16" t="s">
        <v>21</v>
      </c>
      <c r="HX7" s="2">
        <f>WEEKNUM(HY7,1)</f>
        <v>40</v>
      </c>
      <c r="HY7" s="3">
        <f>HX3</f>
        <v>43374</v>
      </c>
      <c r="HZ7" s="2" t="str">
        <f>INDEX({"L";"M";"M";"J";"V";"S";"D"},WEEKDAY(HY7,2),1)</f>
        <v>L</v>
      </c>
      <c r="IA7" s="2"/>
      <c r="IB7" s="11" t="s">
        <v>21</v>
      </c>
      <c r="IC7" s="12" t="s">
        <v>21</v>
      </c>
      <c r="ID7" s="2"/>
      <c r="IE7" s="2"/>
      <c r="IF7" s="2"/>
      <c r="IG7" s="15" t="s">
        <v>21</v>
      </c>
      <c r="IH7" s="2"/>
      <c r="II7" s="2"/>
      <c r="IJ7" s="3">
        <f>II3</f>
        <v>43405</v>
      </c>
      <c r="IK7" s="2" t="str">
        <f>INDEX({"L";"M";"M";"J";"V";"S";"D"},WEEKDAY(IJ7,2),1)</f>
        <v>J</v>
      </c>
      <c r="IL7" s="8" t="s">
        <v>21</v>
      </c>
      <c r="IM7" s="2"/>
      <c r="IN7" s="2"/>
      <c r="IO7" s="14" t="s">
        <v>21</v>
      </c>
      <c r="IP7" s="2"/>
      <c r="IQ7" s="2"/>
      <c r="IR7" s="15" t="s">
        <v>21</v>
      </c>
      <c r="IS7" s="16" t="s">
        <v>22</v>
      </c>
      <c r="IT7" s="2"/>
      <c r="IU7" s="3">
        <f>IT3</f>
        <v>43435</v>
      </c>
      <c r="IV7" s="2" t="str">
        <f>INDEX({"L";"M";"M";"J";"V";"S";"D"},WEEKDAY(IU7,2),1)</f>
        <v>S</v>
      </c>
      <c r="IW7" s="2"/>
      <c r="IX7" s="11" t="s">
        <v>21</v>
      </c>
      <c r="IY7" s="12" t="s">
        <v>21</v>
      </c>
      <c r="IZ7" s="2"/>
      <c r="JA7" s="2"/>
      <c r="JB7" s="2"/>
      <c r="JC7" s="2"/>
      <c r="JD7" s="16" t="s">
        <v>21</v>
      </c>
    </row>
    <row r="8" spans="1:264" x14ac:dyDescent="0.4">
      <c r="A8" s="2"/>
      <c r="B8" s="3">
        <f>B7+1</f>
        <v>42737</v>
      </c>
      <c r="C8" s="2" t="str">
        <f>INDEX({"L";"M";"M";"J";"V";"S";"D"},WEEKDAY(B8,2),1)</f>
        <v>L</v>
      </c>
      <c r="D8" s="2"/>
      <c r="E8" s="4"/>
      <c r="F8" s="2"/>
      <c r="G8" s="2"/>
      <c r="H8" s="2"/>
      <c r="I8" s="2"/>
      <c r="J8" s="2"/>
      <c r="K8" s="2"/>
      <c r="L8" s="2"/>
      <c r="M8" s="3">
        <f>M7+1</f>
        <v>42768</v>
      </c>
      <c r="N8" s="2" t="str">
        <f>INDEX({"L";"M";"M";"J";"V";"S";"D"},WEEKDAY(M8,2),1)</f>
        <v>J</v>
      </c>
      <c r="O8" s="2"/>
      <c r="P8" s="2"/>
      <c r="Q8" s="2"/>
      <c r="R8" s="2"/>
      <c r="S8" s="2"/>
      <c r="T8" s="2"/>
      <c r="U8" s="2"/>
      <c r="V8" s="2"/>
      <c r="W8" s="2"/>
      <c r="X8" s="3">
        <f>X7+1</f>
        <v>42796</v>
      </c>
      <c r="Y8" s="2" t="str">
        <f>INDEX({"L";"M";"M";"J";"V";"S";"D"},WEEKDAY(X8,2),1)</f>
        <v>J</v>
      </c>
      <c r="Z8" s="2"/>
      <c r="AA8" s="2"/>
      <c r="AB8" s="2"/>
      <c r="AC8" s="2"/>
      <c r="AD8" s="2"/>
      <c r="AE8" s="2"/>
      <c r="AF8" s="2"/>
      <c r="AG8" s="2"/>
      <c r="AH8" s="2">
        <f>WEEKNUM(AI8,1)</f>
        <v>14</v>
      </c>
      <c r="AI8" s="3">
        <f>AI7+1</f>
        <v>42827</v>
      </c>
      <c r="AJ8" s="2" t="str">
        <f>INDEX({"L";"M";"M";"J";"V";"S";"D"},WEEKDAY(AI8,2),1)</f>
        <v>D</v>
      </c>
      <c r="AK8" s="2"/>
      <c r="AL8" s="2"/>
      <c r="AM8" s="2"/>
      <c r="AN8" s="2"/>
      <c r="AO8" s="2"/>
      <c r="AP8" s="2"/>
      <c r="AQ8" s="2"/>
      <c r="AR8" s="2"/>
      <c r="AS8" s="2"/>
      <c r="AT8" s="3">
        <f>AT7+1</f>
        <v>42857</v>
      </c>
      <c r="AU8" s="2" t="str">
        <f>INDEX({"L";"M";"M";"J";"V";"S";"D"},WEEKDAY(AT8,2),1)</f>
        <v>M</v>
      </c>
      <c r="AV8" s="2"/>
      <c r="AW8" s="2"/>
      <c r="AX8" s="2"/>
      <c r="AY8" s="2"/>
      <c r="AZ8" s="2"/>
      <c r="BA8" s="2"/>
      <c r="BB8" s="2"/>
      <c r="BC8" s="2"/>
      <c r="BD8" s="2"/>
      <c r="BE8" s="3">
        <f>BE7+1</f>
        <v>42888</v>
      </c>
      <c r="BF8" s="2" t="str">
        <f>INDEX({"L";"M";"M";"J";"V";"S";"D"},WEEKDAY(BE8,2),1)</f>
        <v>V</v>
      </c>
      <c r="BG8" s="2"/>
      <c r="BH8" s="2"/>
      <c r="BI8" s="2"/>
      <c r="BJ8" s="2"/>
      <c r="BK8" s="2"/>
      <c r="BL8" s="2"/>
      <c r="BM8" s="2"/>
      <c r="BN8" s="2"/>
      <c r="BO8" s="2">
        <f>WEEKNUM(BP8,1)</f>
        <v>27</v>
      </c>
      <c r="BP8" s="3">
        <f>BP7+1</f>
        <v>42918</v>
      </c>
      <c r="BQ8" s="2" t="str">
        <f>INDEX({"L";"M";"M";"J";"V";"S";"D"},WEEKDAY(BP8,2),1)</f>
        <v>D</v>
      </c>
      <c r="BR8" s="2"/>
      <c r="BS8" s="2"/>
      <c r="BT8" s="2"/>
      <c r="BU8" s="2"/>
      <c r="BV8" s="2"/>
      <c r="BW8" s="2"/>
      <c r="BX8" s="2"/>
      <c r="BY8" s="2"/>
      <c r="BZ8" s="2"/>
      <c r="CA8" s="3">
        <f>CA7+1</f>
        <v>42949</v>
      </c>
      <c r="CB8" s="2" t="str">
        <f>INDEX({"L";"M";"M";"J";"V";"S";"D"},WEEKDAY(CA8,2),1)</f>
        <v>M</v>
      </c>
      <c r="CC8" s="2"/>
      <c r="CD8" s="2"/>
      <c r="CE8" s="2"/>
      <c r="CF8" s="2"/>
      <c r="CG8" s="2"/>
      <c r="CH8" s="2"/>
      <c r="CI8" s="2"/>
      <c r="CJ8" s="2"/>
      <c r="CK8" s="2"/>
      <c r="CL8" s="3">
        <f>CL7+1</f>
        <v>42980</v>
      </c>
      <c r="CM8" s="2" t="str">
        <f>INDEX({"L";"M";"M";"J";"V";"S";"D"},WEEKDAY(CL8,2),1)</f>
        <v>S</v>
      </c>
      <c r="CN8" s="2"/>
      <c r="CO8" s="2"/>
      <c r="CP8" s="2"/>
      <c r="CQ8" s="2"/>
      <c r="CR8" s="2"/>
      <c r="CS8" s="2"/>
      <c r="CT8" s="2"/>
      <c r="CU8" s="2"/>
      <c r="CV8" s="2"/>
      <c r="CW8" s="3">
        <f>CW7+1</f>
        <v>43010</v>
      </c>
      <c r="CX8" s="2" t="str">
        <f>INDEX({"L";"M";"M";"J";"V";"S";"D"},WEEKDAY(CW8,2),1)</f>
        <v>L</v>
      </c>
      <c r="CY8" s="2"/>
      <c r="CZ8" s="2"/>
      <c r="DA8" s="2"/>
      <c r="DB8" s="2"/>
      <c r="DC8" s="2"/>
      <c r="DD8" s="2"/>
      <c r="DE8" s="2"/>
      <c r="DF8" s="2"/>
      <c r="DG8" s="2"/>
      <c r="DH8" s="3">
        <f>DH7+1</f>
        <v>43041</v>
      </c>
      <c r="DI8" s="2" t="str">
        <f>INDEX({"L";"M";"M";"J";"V";"S";"D"},WEEKDAY(DH8,2),1)</f>
        <v>J</v>
      </c>
      <c r="DJ8" s="2"/>
      <c r="DK8" s="2"/>
      <c r="DL8" s="12" t="s">
        <v>21</v>
      </c>
      <c r="DM8" s="2"/>
      <c r="DN8" s="2"/>
      <c r="DO8" s="2"/>
      <c r="DP8" s="15" t="s">
        <v>22</v>
      </c>
      <c r="DQ8" s="2"/>
      <c r="DR8" s="2"/>
      <c r="DS8" s="3">
        <f>DS7+1</f>
        <v>43071</v>
      </c>
      <c r="DT8" s="2" t="str">
        <f>INDEX({"L";"M";"M";"J";"V";"S";"D"},WEEKDAY(DS8,2),1)</f>
        <v>S</v>
      </c>
      <c r="DU8" s="8" t="s">
        <v>21</v>
      </c>
      <c r="DV8" s="2"/>
      <c r="DW8" s="2"/>
      <c r="DX8" s="14" t="s">
        <v>21</v>
      </c>
      <c r="DY8" s="2"/>
      <c r="DZ8" s="2"/>
      <c r="EA8" s="15" t="s">
        <v>21</v>
      </c>
      <c r="EB8" s="2"/>
      <c r="EC8" s="2"/>
      <c r="ED8" s="3">
        <f>ED7+1</f>
        <v>43102</v>
      </c>
      <c r="EE8" s="2" t="str">
        <f>INDEX({"L";"M";"M";"J";"V";"S";"D"},WEEKDAY(ED8,2),1)</f>
        <v>M</v>
      </c>
      <c r="EF8" s="2"/>
      <c r="EG8" s="11" t="s">
        <v>21</v>
      </c>
      <c r="EH8" s="12" t="s">
        <v>21</v>
      </c>
      <c r="EI8" s="2"/>
      <c r="EJ8" s="2"/>
      <c r="EK8" s="2"/>
      <c r="EL8" s="2"/>
      <c r="EM8" s="16" t="s">
        <v>21</v>
      </c>
      <c r="EN8" s="2"/>
      <c r="EO8" s="3">
        <f>EO7+1</f>
        <v>43133</v>
      </c>
      <c r="EP8" s="2" t="str">
        <f>INDEX({"L";"M";"M";"J";"V";"S";"D"},WEEKDAY(EO8,2),1)</f>
        <v>V</v>
      </c>
      <c r="EQ8" s="8" t="s">
        <v>21</v>
      </c>
      <c r="ER8" s="2"/>
      <c r="ES8" s="2"/>
      <c r="ET8" s="14" t="s">
        <v>21</v>
      </c>
      <c r="EU8" s="2"/>
      <c r="EV8" s="2"/>
      <c r="EW8" s="15" t="s">
        <v>21</v>
      </c>
      <c r="EX8" s="2"/>
      <c r="EY8" s="2"/>
      <c r="EZ8" s="3">
        <f>EZ7+1</f>
        <v>43161</v>
      </c>
      <c r="FA8" s="2" t="str">
        <f>INDEX({"L";"M";"M";"J";"V";"S";"D"},WEEKDAY(EZ8,2),1)</f>
        <v>V</v>
      </c>
      <c r="FB8" s="2"/>
      <c r="FC8" s="11" t="s">
        <v>21</v>
      </c>
      <c r="FD8" s="12" t="s">
        <v>21</v>
      </c>
      <c r="FE8" s="2"/>
      <c r="FF8" s="2"/>
      <c r="FG8" s="2"/>
      <c r="FH8" s="2"/>
      <c r="FI8" s="16" t="s">
        <v>21</v>
      </c>
      <c r="FJ8" s="2">
        <f>WEEKNUM(FK8,1)</f>
        <v>14</v>
      </c>
      <c r="FK8" s="3">
        <f>FK7+1</f>
        <v>43192</v>
      </c>
      <c r="FL8" s="2" t="str">
        <f>INDEX({"L";"M";"M";"J";"V";"S";"D"},WEEKDAY(FK8,2),1)</f>
        <v>L</v>
      </c>
      <c r="FM8" s="8" t="s">
        <v>21</v>
      </c>
      <c r="FN8" s="2"/>
      <c r="FO8" s="2"/>
      <c r="FP8" s="14" t="s">
        <v>21</v>
      </c>
      <c r="FQ8" s="2"/>
      <c r="FR8" s="2"/>
      <c r="FS8" s="15" t="s">
        <v>21</v>
      </c>
      <c r="FT8" s="2"/>
      <c r="FU8" s="2"/>
      <c r="FV8" s="3">
        <f>FV7+1</f>
        <v>43222</v>
      </c>
      <c r="FW8" s="2" t="str">
        <f>INDEX({"L";"M";"M";"J";"V";"S";"D"},WEEKDAY(FV8,2),1)</f>
        <v>M</v>
      </c>
      <c r="FX8" s="8" t="s">
        <v>22</v>
      </c>
      <c r="FY8" s="11" t="s">
        <v>21</v>
      </c>
      <c r="FZ8" s="12" t="s">
        <v>21</v>
      </c>
      <c r="GA8" s="2"/>
      <c r="GB8" s="2"/>
      <c r="GC8" s="2"/>
      <c r="GD8" s="2"/>
      <c r="GE8" s="16" t="s">
        <v>21</v>
      </c>
      <c r="GF8" s="2"/>
      <c r="GG8" s="3">
        <f>GG7+1</f>
        <v>43253</v>
      </c>
      <c r="GH8" s="2" t="str">
        <f>INDEX({"L";"M";"M";"J";"V";"S";"D"},WEEKDAY(GG8,2),1)</f>
        <v>S</v>
      </c>
      <c r="GI8" s="2"/>
      <c r="GJ8" s="11" t="s">
        <v>21</v>
      </c>
      <c r="GK8" s="2"/>
      <c r="GL8" s="14" t="s">
        <v>21</v>
      </c>
      <c r="GM8" s="2"/>
      <c r="GN8" s="2"/>
      <c r="GO8" s="15" t="s">
        <v>21</v>
      </c>
      <c r="GP8" s="2"/>
      <c r="GQ8" s="2">
        <f>WEEKNUM(GR8,1)</f>
        <v>27</v>
      </c>
      <c r="GR8" s="3">
        <f>GR7+1</f>
        <v>43283</v>
      </c>
      <c r="GS8" s="2" t="str">
        <f>INDEX({"L";"M";"M";"J";"V";"S";"D"},WEEKDAY(GR8,2),1)</f>
        <v>L</v>
      </c>
      <c r="GT8" s="8" t="s">
        <v>21</v>
      </c>
      <c r="GU8" s="2"/>
      <c r="GV8" s="12" t="s">
        <v>21</v>
      </c>
      <c r="GW8" s="2"/>
      <c r="GX8" s="2"/>
      <c r="GY8" s="2"/>
      <c r="GZ8" s="2"/>
      <c r="HA8" s="16" t="s">
        <v>21</v>
      </c>
      <c r="HB8" s="2"/>
      <c r="HC8" s="3">
        <f>HC7+1</f>
        <v>43314</v>
      </c>
      <c r="HD8" s="2" t="str">
        <f>INDEX({"L";"M";"M";"J";"V";"S";"D"},WEEKDAY(HC8,2),1)</f>
        <v>J</v>
      </c>
      <c r="HE8" s="2"/>
      <c r="HF8" s="11" t="s">
        <v>21</v>
      </c>
      <c r="HG8" s="12" t="s">
        <v>21</v>
      </c>
      <c r="HH8" s="14" t="s">
        <v>22</v>
      </c>
      <c r="HI8" s="2"/>
      <c r="HJ8" s="2"/>
      <c r="HK8" s="15" t="s">
        <v>21</v>
      </c>
      <c r="HL8" s="2"/>
      <c r="HM8" s="2"/>
      <c r="HN8" s="3">
        <f>HN7+1</f>
        <v>43345</v>
      </c>
      <c r="HO8" s="2" t="str">
        <f>INDEX({"L";"M";"M";"J";"V";"S";"D"},WEEKDAY(HN8,2),1)</f>
        <v>D</v>
      </c>
      <c r="HP8" s="8" t="s">
        <v>21</v>
      </c>
      <c r="HQ8" s="2"/>
      <c r="HR8" s="2"/>
      <c r="HS8" s="14" t="s">
        <v>21</v>
      </c>
      <c r="HT8" s="2"/>
      <c r="HU8" s="2"/>
      <c r="HV8" s="2"/>
      <c r="HW8" s="16" t="s">
        <v>21</v>
      </c>
      <c r="HX8" s="2"/>
      <c r="HY8" s="3">
        <f>HY7+1</f>
        <v>43375</v>
      </c>
      <c r="HZ8" s="2" t="str">
        <f>INDEX({"L";"M";"M";"J";"V";"S";"D"},WEEKDAY(HY8,2),1)</f>
        <v>M</v>
      </c>
      <c r="IA8" s="2"/>
      <c r="IB8" s="11" t="s">
        <v>21</v>
      </c>
      <c r="IC8" s="12" t="s">
        <v>21</v>
      </c>
      <c r="ID8" s="2"/>
      <c r="IE8" s="2"/>
      <c r="IF8" s="2"/>
      <c r="IG8" s="15" t="s">
        <v>21</v>
      </c>
      <c r="IH8" s="2"/>
      <c r="II8" s="2"/>
      <c r="IJ8" s="3">
        <f>IJ7+1</f>
        <v>43406</v>
      </c>
      <c r="IK8" s="2" t="str">
        <f>INDEX({"L";"M";"M";"J";"V";"S";"D"},WEEKDAY(IJ8,2),1)</f>
        <v>V</v>
      </c>
      <c r="IL8" s="8" t="s">
        <v>21</v>
      </c>
      <c r="IM8" s="2"/>
      <c r="IN8" s="2"/>
      <c r="IO8" s="14" t="s">
        <v>21</v>
      </c>
      <c r="IP8" s="2"/>
      <c r="IQ8" s="2"/>
      <c r="IR8" s="15" t="s">
        <v>21</v>
      </c>
      <c r="IS8" s="2"/>
      <c r="IT8" s="2"/>
      <c r="IU8" s="3">
        <f>IU7+1</f>
        <v>43436</v>
      </c>
      <c r="IV8" s="2" t="str">
        <f>INDEX({"L";"M";"M";"J";"V";"S";"D"},WEEKDAY(IU8,2),1)</f>
        <v>D</v>
      </c>
      <c r="IW8" s="2"/>
      <c r="IX8" s="11" t="s">
        <v>21</v>
      </c>
      <c r="IY8" s="12" t="s">
        <v>21</v>
      </c>
      <c r="IZ8" s="2"/>
      <c r="JA8" s="2"/>
      <c r="JB8" s="2"/>
      <c r="JC8" s="2"/>
      <c r="JD8" s="16" t="s">
        <v>21</v>
      </c>
    </row>
    <row r="9" spans="1:264" x14ac:dyDescent="0.4">
      <c r="A9" s="2"/>
      <c r="B9" s="3">
        <f>B8+1</f>
        <v>42738</v>
      </c>
      <c r="C9" s="2" t="str">
        <f>INDEX({"L";"M";"M";"J";"V";"S";"D"},WEEKDAY(B9,2),1)</f>
        <v>M</v>
      </c>
      <c r="D9" s="2"/>
      <c r="E9" s="2"/>
      <c r="F9" s="2"/>
      <c r="G9" s="2"/>
      <c r="H9" s="2"/>
      <c r="I9" s="2"/>
      <c r="J9" s="2"/>
      <c r="K9" s="2"/>
      <c r="L9" s="2"/>
      <c r="M9" s="3">
        <f>M8+1</f>
        <v>42769</v>
      </c>
      <c r="N9" s="2" t="str">
        <f>INDEX({"L";"M";"M";"J";"V";"S";"D"},WEEKDAY(M9,2),1)</f>
        <v>V</v>
      </c>
      <c r="O9" s="2"/>
      <c r="P9" s="2"/>
      <c r="Q9" s="2"/>
      <c r="R9" s="2"/>
      <c r="S9" s="2"/>
      <c r="T9" s="2"/>
      <c r="U9" s="2"/>
      <c r="V9" s="2"/>
      <c r="W9" s="2"/>
      <c r="X9" s="3">
        <f>X8+1</f>
        <v>42797</v>
      </c>
      <c r="Y9" s="2" t="str">
        <f>INDEX({"L";"M";"M";"J";"V";"S";"D"},WEEKDAY(X9,2),1)</f>
        <v>V</v>
      </c>
      <c r="Z9" s="2"/>
      <c r="AA9" s="2"/>
      <c r="AB9" s="2"/>
      <c r="AC9" s="2"/>
      <c r="AD9" s="2"/>
      <c r="AE9" s="2"/>
      <c r="AF9" s="2"/>
      <c r="AG9" s="2"/>
      <c r="AH9" s="2"/>
      <c r="AI9" s="3">
        <f>AI8+1</f>
        <v>42828</v>
      </c>
      <c r="AJ9" s="2" t="str">
        <f>INDEX({"L";"M";"M";"J";"V";"S";"D"},WEEKDAY(AI9,2),1)</f>
        <v>L</v>
      </c>
      <c r="AK9" s="2"/>
      <c r="AL9" s="2"/>
      <c r="AM9" s="2"/>
      <c r="AN9" s="2"/>
      <c r="AO9" s="2"/>
      <c r="AP9" s="2"/>
      <c r="AQ9" s="2"/>
      <c r="AR9" s="2"/>
      <c r="AS9" s="2"/>
      <c r="AT9" s="3">
        <f>AT8+1</f>
        <v>42858</v>
      </c>
      <c r="AU9" s="2" t="str">
        <f>INDEX({"L";"M";"M";"J";"V";"S";"D"},WEEKDAY(AT9,2),1)</f>
        <v>M</v>
      </c>
      <c r="AV9" s="2"/>
      <c r="AW9" s="2"/>
      <c r="AX9" s="2"/>
      <c r="AY9" s="2"/>
      <c r="AZ9" s="2"/>
      <c r="BA9" s="2"/>
      <c r="BB9" s="2"/>
      <c r="BC9" s="2"/>
      <c r="BD9" s="2"/>
      <c r="BE9" s="3">
        <f>BE8+1</f>
        <v>42889</v>
      </c>
      <c r="BF9" s="2" t="str">
        <f>INDEX({"L";"M";"M";"J";"V";"S";"D"},WEEKDAY(BE9,2),1)</f>
        <v>S</v>
      </c>
      <c r="BG9" s="2"/>
      <c r="BH9" s="2"/>
      <c r="BI9" s="2"/>
      <c r="BJ9" s="2"/>
      <c r="BK9" s="2"/>
      <c r="BL9" s="2"/>
      <c r="BM9" s="2"/>
      <c r="BN9" s="2"/>
      <c r="BO9" s="2"/>
      <c r="BP9" s="3">
        <f>BP8+1</f>
        <v>42919</v>
      </c>
      <c r="BQ9" s="2" t="str">
        <f>INDEX({"L";"M";"M";"J";"V";"S";"D"},WEEKDAY(BP9,2),1)</f>
        <v>L</v>
      </c>
      <c r="BR9" s="2"/>
      <c r="BS9" s="2"/>
      <c r="BT9" s="2"/>
      <c r="BU9" s="2"/>
      <c r="BV9" s="2"/>
      <c r="BW9" s="2"/>
      <c r="BX9" s="2"/>
      <c r="BY9" s="2"/>
      <c r="BZ9" s="2"/>
      <c r="CA9" s="3">
        <f>CA8+1</f>
        <v>42950</v>
      </c>
      <c r="CB9" s="2" t="str">
        <f>INDEX({"L";"M";"M";"J";"V";"S";"D"},WEEKDAY(CA9,2),1)</f>
        <v>J</v>
      </c>
      <c r="CC9" s="2"/>
      <c r="CD9" s="2"/>
      <c r="CE9" s="2"/>
      <c r="CF9" s="2"/>
      <c r="CG9" s="2"/>
      <c r="CH9" s="2"/>
      <c r="CI9" s="2"/>
      <c r="CJ9" s="2"/>
      <c r="CK9" s="2">
        <f>WEEKNUM(CL9,1)</f>
        <v>36</v>
      </c>
      <c r="CL9" s="3">
        <f>CL8+1</f>
        <v>42981</v>
      </c>
      <c r="CM9" s="2" t="str">
        <f>INDEX({"L";"M";"M";"J";"V";"S";"D"},WEEKDAY(CL9,2),1)</f>
        <v>D</v>
      </c>
      <c r="CN9" s="2"/>
      <c r="CO9" s="2"/>
      <c r="CP9" s="2"/>
      <c r="CQ9" s="2"/>
      <c r="CR9" s="2"/>
      <c r="CS9" s="2"/>
      <c r="CT9" s="2"/>
      <c r="CU9" s="2"/>
      <c r="CV9" s="2"/>
      <c r="CW9" s="3">
        <f>CW8+1</f>
        <v>43011</v>
      </c>
      <c r="CX9" s="2" t="str">
        <f>INDEX({"L";"M";"M";"J";"V";"S";"D"},WEEKDAY(CW9,2),1)</f>
        <v>M</v>
      </c>
      <c r="CY9" s="2"/>
      <c r="CZ9" s="2"/>
      <c r="DA9" s="2"/>
      <c r="DB9" s="2"/>
      <c r="DC9" s="2"/>
      <c r="DD9" s="2"/>
      <c r="DE9" s="2"/>
      <c r="DF9" s="2"/>
      <c r="DG9" s="2"/>
      <c r="DH9" s="3">
        <f>DH8+1</f>
        <v>43042</v>
      </c>
      <c r="DI9" s="2" t="str">
        <f>INDEX({"L";"M";"M";"J";"V";"S";"D"},WEEKDAY(DH9,2),1)</f>
        <v>V</v>
      </c>
      <c r="DJ9" s="2"/>
      <c r="DK9" s="2"/>
      <c r="DL9" s="12" t="s">
        <v>21</v>
      </c>
      <c r="DM9" s="2"/>
      <c r="DN9" s="2"/>
      <c r="DO9" s="2"/>
      <c r="DP9" s="2"/>
      <c r="DQ9" s="2"/>
      <c r="DR9" s="2">
        <f>WEEKNUM(DS9,1)</f>
        <v>49</v>
      </c>
      <c r="DS9" s="3">
        <f>DS8+1</f>
        <v>43072</v>
      </c>
      <c r="DT9" s="2" t="str">
        <f>INDEX({"L";"M";"M";"J";"V";"S";"D"},WEEKDAY(DS9,2),1)</f>
        <v>D</v>
      </c>
      <c r="DU9" s="8" t="s">
        <v>21</v>
      </c>
      <c r="DV9" s="11" t="s">
        <v>22</v>
      </c>
      <c r="DW9" s="2"/>
      <c r="DX9" s="14" t="s">
        <v>21</v>
      </c>
      <c r="DY9" s="2"/>
      <c r="DZ9" s="2"/>
      <c r="EA9" s="15" t="s">
        <v>21</v>
      </c>
      <c r="EB9" s="2"/>
      <c r="EC9" s="2">
        <f>WEEKNUM(ED9,1)</f>
        <v>1</v>
      </c>
      <c r="ED9" s="3">
        <f>ED8+1</f>
        <v>43103</v>
      </c>
      <c r="EE9" s="2" t="str">
        <f>INDEX({"L";"M";"M";"J";"V";"S";"D"},WEEKDAY(ED9,2),1)</f>
        <v>M</v>
      </c>
      <c r="EF9" s="2"/>
      <c r="EG9" s="11" t="s">
        <v>21</v>
      </c>
      <c r="EH9" s="12" t="s">
        <v>21</v>
      </c>
      <c r="EI9" s="2"/>
      <c r="EJ9" s="2"/>
      <c r="EK9" s="2"/>
      <c r="EL9" s="2"/>
      <c r="EM9" s="16" t="s">
        <v>21</v>
      </c>
      <c r="EN9" s="2"/>
      <c r="EO9" s="3">
        <f>EO8+1</f>
        <v>43134</v>
      </c>
      <c r="EP9" s="2" t="str">
        <f>INDEX({"L";"M";"M";"J";"V";"S";"D"},WEEKDAY(EO9,2),1)</f>
        <v>S</v>
      </c>
      <c r="EQ9" s="8" t="s">
        <v>21</v>
      </c>
      <c r="ER9" s="2"/>
      <c r="ES9" s="2"/>
      <c r="ET9" s="14" t="s">
        <v>21</v>
      </c>
      <c r="EU9" s="2"/>
      <c r="EV9" s="2"/>
      <c r="EW9" s="15" t="s">
        <v>21</v>
      </c>
      <c r="EX9" s="2"/>
      <c r="EY9" s="2"/>
      <c r="EZ9" s="3">
        <f>EZ8+1</f>
        <v>43162</v>
      </c>
      <c r="FA9" s="2" t="str">
        <f>INDEX({"L";"M";"M";"J";"V";"S";"D"},WEEKDAY(EZ9,2),1)</f>
        <v>S</v>
      </c>
      <c r="FB9" s="2"/>
      <c r="FC9" s="11" t="s">
        <v>21</v>
      </c>
      <c r="FD9" s="12" t="s">
        <v>21</v>
      </c>
      <c r="FE9" s="2"/>
      <c r="FF9" s="2"/>
      <c r="FG9" s="2"/>
      <c r="FH9" s="2"/>
      <c r="FI9" s="16" t="s">
        <v>21</v>
      </c>
      <c r="FJ9" s="2"/>
      <c r="FK9" s="3">
        <f>FK8+1</f>
        <v>43193</v>
      </c>
      <c r="FL9" s="2" t="str">
        <f>INDEX({"L";"M";"M";"J";"V";"S";"D"},WEEKDAY(FK9,2),1)</f>
        <v>M</v>
      </c>
      <c r="FM9" s="8" t="s">
        <v>21</v>
      </c>
      <c r="FN9" s="2"/>
      <c r="FO9" s="2"/>
      <c r="FP9" s="14" t="s">
        <v>21</v>
      </c>
      <c r="FQ9" s="2"/>
      <c r="FR9" s="2"/>
      <c r="FS9" s="15" t="s">
        <v>21</v>
      </c>
      <c r="FT9" s="2"/>
      <c r="FU9" s="2"/>
      <c r="FV9" s="3">
        <f>FV8+1</f>
        <v>43223</v>
      </c>
      <c r="FW9" s="2" t="str">
        <f>INDEX({"L";"M";"M";"J";"V";"S";"D"},WEEKDAY(FV9,2),1)</f>
        <v>J</v>
      </c>
      <c r="FX9" s="8" t="s">
        <v>21</v>
      </c>
      <c r="FY9" s="11" t="s">
        <v>22</v>
      </c>
      <c r="FZ9" s="12" t="s">
        <v>21</v>
      </c>
      <c r="GA9" s="2"/>
      <c r="GB9" s="2"/>
      <c r="GC9" s="2"/>
      <c r="GD9" s="2"/>
      <c r="GE9" s="16" t="s">
        <v>21</v>
      </c>
      <c r="GF9" s="2"/>
      <c r="GG9" s="3">
        <f>GG8+1</f>
        <v>43254</v>
      </c>
      <c r="GH9" s="2" t="str">
        <f>INDEX({"L";"M";"M";"J";"V";"S";"D"},WEEKDAY(GG9,2),1)</f>
        <v>D</v>
      </c>
      <c r="GI9" s="2"/>
      <c r="GJ9" s="11" t="s">
        <v>21</v>
      </c>
      <c r="GK9" s="2"/>
      <c r="GL9" s="14" t="s">
        <v>21</v>
      </c>
      <c r="GM9" s="2"/>
      <c r="GN9" s="2"/>
      <c r="GO9" s="15" t="s">
        <v>21</v>
      </c>
      <c r="GP9" s="2"/>
      <c r="GQ9" s="2"/>
      <c r="GR9" s="3">
        <f>GR8+1</f>
        <v>43284</v>
      </c>
      <c r="GS9" s="2" t="str">
        <f>INDEX({"L";"M";"M";"J";"V";"S";"D"},WEEKDAY(GR9,2),1)</f>
        <v>M</v>
      </c>
      <c r="GT9" s="8" t="s">
        <v>21</v>
      </c>
      <c r="GU9" s="2"/>
      <c r="GV9" s="12" t="s">
        <v>21</v>
      </c>
      <c r="GW9" s="2"/>
      <c r="GX9" s="2"/>
      <c r="GY9" s="2"/>
      <c r="GZ9" s="2"/>
      <c r="HA9" s="16" t="s">
        <v>21</v>
      </c>
      <c r="HB9" s="2"/>
      <c r="HC9" s="3">
        <f>HC8+1</f>
        <v>43315</v>
      </c>
      <c r="HD9" s="2" t="str">
        <f>INDEX({"L";"M";"M";"J";"V";"S";"D"},WEEKDAY(HC9,2),1)</f>
        <v>V</v>
      </c>
      <c r="HE9" s="2"/>
      <c r="HF9" s="11" t="s">
        <v>21</v>
      </c>
      <c r="HG9" s="12" t="s">
        <v>21</v>
      </c>
      <c r="HH9" s="2"/>
      <c r="HI9" s="2"/>
      <c r="HJ9" s="2"/>
      <c r="HK9" s="15" t="s">
        <v>21</v>
      </c>
      <c r="HL9" s="2"/>
      <c r="HM9" s="2">
        <f>WEEKNUM(HN9,1)</f>
        <v>36</v>
      </c>
      <c r="HN9" s="3">
        <f>HN8+1</f>
        <v>43346</v>
      </c>
      <c r="HO9" s="2" t="str">
        <f>INDEX({"L";"M";"M";"J";"V";"S";"D"},WEEKDAY(HN9,2),1)</f>
        <v>L</v>
      </c>
      <c r="HP9" s="8" t="s">
        <v>21</v>
      </c>
      <c r="HQ9" s="2"/>
      <c r="HR9" s="2"/>
      <c r="HS9" s="14" t="s">
        <v>21</v>
      </c>
      <c r="HT9" s="2"/>
      <c r="HU9" s="2"/>
      <c r="HV9" s="2"/>
      <c r="HW9" s="16" t="s">
        <v>21</v>
      </c>
      <c r="HX9" s="2"/>
      <c r="HY9" s="3">
        <f>HY8+1</f>
        <v>43376</v>
      </c>
      <c r="HZ9" s="2" t="str">
        <f>INDEX({"L";"M";"M";"J";"V";"S";"D"},WEEKDAY(HY9,2),1)</f>
        <v>M</v>
      </c>
      <c r="IA9" s="2"/>
      <c r="IB9" s="11" t="s">
        <v>21</v>
      </c>
      <c r="IC9" s="12" t="s">
        <v>21</v>
      </c>
      <c r="ID9" s="2"/>
      <c r="IE9" s="2"/>
      <c r="IF9" s="2"/>
      <c r="IG9" s="15" t="s">
        <v>21</v>
      </c>
      <c r="IH9" s="16" t="s">
        <v>22</v>
      </c>
      <c r="II9" s="2"/>
      <c r="IJ9" s="3">
        <f>IJ8+1</f>
        <v>43407</v>
      </c>
      <c r="IK9" s="2" t="str">
        <f>INDEX({"L";"M";"M";"J";"V";"S";"D"},WEEKDAY(IJ9,2),1)</f>
        <v>S</v>
      </c>
      <c r="IL9" s="8" t="s">
        <v>21</v>
      </c>
      <c r="IM9" s="2"/>
      <c r="IN9" s="2"/>
      <c r="IO9" s="14" t="s">
        <v>21</v>
      </c>
      <c r="IP9" s="2"/>
      <c r="IQ9" s="2"/>
      <c r="IR9" s="15" t="s">
        <v>21</v>
      </c>
      <c r="IS9" s="2"/>
      <c r="IT9" s="2">
        <f>WEEKNUM(IU9,1)</f>
        <v>49</v>
      </c>
      <c r="IU9" s="3">
        <f>IU8+1</f>
        <v>43437</v>
      </c>
      <c r="IV9" s="2" t="str">
        <f>INDEX({"L";"M";"M";"J";"V";"S";"D"},WEEKDAY(IU9,2),1)</f>
        <v>L</v>
      </c>
      <c r="IW9" s="2"/>
      <c r="IX9" s="11" t="s">
        <v>21</v>
      </c>
      <c r="IY9" s="12" t="s">
        <v>21</v>
      </c>
      <c r="IZ9" s="2"/>
      <c r="JA9" s="2"/>
      <c r="JB9" s="2"/>
      <c r="JC9" s="2"/>
      <c r="JD9" s="16" t="s">
        <v>21</v>
      </c>
    </row>
    <row r="10" spans="1:264" x14ac:dyDescent="0.4">
      <c r="A10" s="2"/>
      <c r="B10" s="3">
        <f>B9+1</f>
        <v>42739</v>
      </c>
      <c r="C10" s="2" t="str">
        <f>INDEX({"L";"M";"M";"J";"V";"S";"D"},WEEKDAY(B10,2),1)</f>
        <v>M</v>
      </c>
      <c r="D10" s="2"/>
      <c r="E10" s="2"/>
      <c r="F10" s="2"/>
      <c r="G10" s="2"/>
      <c r="H10" s="2"/>
      <c r="I10" s="2"/>
      <c r="J10" s="2"/>
      <c r="K10" s="2"/>
      <c r="L10" s="2"/>
      <c r="M10" s="3">
        <f>M9+1</f>
        <v>42770</v>
      </c>
      <c r="N10" s="2" t="str">
        <f>INDEX({"L";"M";"M";"J";"V";"S";"D"},WEEKDAY(M10,2),1)</f>
        <v>S</v>
      </c>
      <c r="O10" s="2"/>
      <c r="P10" s="2"/>
      <c r="Q10" s="2"/>
      <c r="R10" s="2"/>
      <c r="S10" s="2"/>
      <c r="T10" s="2"/>
      <c r="U10" s="2"/>
      <c r="V10" s="2"/>
      <c r="W10" s="2"/>
      <c r="X10" s="3">
        <f>X9+1</f>
        <v>42798</v>
      </c>
      <c r="Y10" s="2" t="str">
        <f>INDEX({"L";"M";"M";"J";"V";"S";"D"},WEEKDAY(X10,2),1)</f>
        <v>S</v>
      </c>
      <c r="Z10" s="2"/>
      <c r="AA10" s="2"/>
      <c r="AB10" s="2"/>
      <c r="AC10" s="2"/>
      <c r="AD10" s="2"/>
      <c r="AE10" s="2"/>
      <c r="AF10" s="2"/>
      <c r="AG10" s="2"/>
      <c r="AH10" s="2"/>
      <c r="AI10" s="3">
        <f>AI9+1</f>
        <v>42829</v>
      </c>
      <c r="AJ10" s="2" t="str">
        <f>INDEX({"L";"M";"M";"J";"V";"S";"D"},WEEKDAY(AI10,2),1)</f>
        <v>M</v>
      </c>
      <c r="AK10" s="2"/>
      <c r="AL10" s="2"/>
      <c r="AM10" s="2"/>
      <c r="AN10" s="2"/>
      <c r="AO10" s="2"/>
      <c r="AP10" s="2"/>
      <c r="AQ10" s="2"/>
      <c r="AR10" s="2"/>
      <c r="AS10" s="2"/>
      <c r="AT10" s="3">
        <f>AT9+1</f>
        <v>42859</v>
      </c>
      <c r="AU10" s="2" t="str">
        <f>INDEX({"L";"M";"M";"J";"V";"S";"D"},WEEKDAY(AT10,2),1)</f>
        <v>J</v>
      </c>
      <c r="AV10" s="2"/>
      <c r="AW10" s="2"/>
      <c r="AX10" s="2"/>
      <c r="AY10" s="2"/>
      <c r="AZ10" s="2"/>
      <c r="BA10" s="2"/>
      <c r="BB10" s="2"/>
      <c r="BC10" s="2"/>
      <c r="BD10" s="2">
        <f>WEEKNUM(BE10,1)</f>
        <v>23</v>
      </c>
      <c r="BE10" s="3">
        <f>BE9+1</f>
        <v>42890</v>
      </c>
      <c r="BF10" s="2" t="str">
        <f>INDEX({"L";"M";"M";"J";"V";"S";"D"},WEEKDAY(BE10,2),1)</f>
        <v>D</v>
      </c>
      <c r="BG10" s="2"/>
      <c r="BH10" s="2"/>
      <c r="BI10" s="2"/>
      <c r="BJ10" s="2"/>
      <c r="BK10" s="2"/>
      <c r="BL10" s="2"/>
      <c r="BM10" s="2"/>
      <c r="BN10" s="2"/>
      <c r="BO10" s="2"/>
      <c r="BP10" s="3">
        <f>BP9+1</f>
        <v>42920</v>
      </c>
      <c r="BQ10" s="2" t="str">
        <f>INDEX({"L";"M";"M";"J";"V";"S";"D"},WEEKDAY(BP10,2),1)</f>
        <v>M</v>
      </c>
      <c r="BR10" s="2"/>
      <c r="BS10" s="2"/>
      <c r="BT10" s="2"/>
      <c r="BU10" s="2"/>
      <c r="BV10" s="2"/>
      <c r="BW10" s="2"/>
      <c r="BX10" s="2"/>
      <c r="BY10" s="2"/>
      <c r="BZ10" s="2"/>
      <c r="CA10" s="3">
        <f>CA9+1</f>
        <v>42951</v>
      </c>
      <c r="CB10" s="2" t="str">
        <f>INDEX({"L";"M";"M";"J";"V";"S";"D"},WEEKDAY(CA10,2),1)</f>
        <v>V</v>
      </c>
      <c r="CC10" s="2"/>
      <c r="CD10" s="2"/>
      <c r="CE10" s="2"/>
      <c r="CF10" s="2"/>
      <c r="CG10" s="2"/>
      <c r="CH10" s="2"/>
      <c r="CI10" s="2"/>
      <c r="CJ10" s="2"/>
      <c r="CK10" s="2"/>
      <c r="CL10" s="3">
        <f>CL9+1</f>
        <v>42982</v>
      </c>
      <c r="CM10" s="2" t="str">
        <f>INDEX({"L";"M";"M";"J";"V";"S";"D"},WEEKDAY(CL10,2),1)</f>
        <v>L</v>
      </c>
      <c r="CN10" s="2"/>
      <c r="CO10" s="2"/>
      <c r="CP10" s="2"/>
      <c r="CQ10" s="2"/>
      <c r="CR10" s="2"/>
      <c r="CS10" s="2"/>
      <c r="CT10" s="2"/>
      <c r="CU10" s="2"/>
      <c r="CV10" s="2"/>
      <c r="CW10" s="3">
        <f>CW9+1</f>
        <v>43012</v>
      </c>
      <c r="CX10" s="2" t="str">
        <f>INDEX({"L";"M";"M";"J";"V";"S";"D"},WEEKDAY(CW10,2),1)</f>
        <v>M</v>
      </c>
      <c r="CY10" s="2"/>
      <c r="CZ10" s="2"/>
      <c r="DA10" s="2"/>
      <c r="DB10" s="2"/>
      <c r="DC10" s="2"/>
      <c r="DD10" s="2"/>
      <c r="DE10" s="2"/>
      <c r="DF10" s="2"/>
      <c r="DG10" s="2"/>
      <c r="DH10" s="3">
        <f>DH9+1</f>
        <v>43043</v>
      </c>
      <c r="DI10" s="2" t="str">
        <f>INDEX({"L";"M";"M";"J";"V";"S";"D"},WEEKDAY(DH10,2),1)</f>
        <v>S</v>
      </c>
      <c r="DJ10" s="2"/>
      <c r="DK10" s="2"/>
      <c r="DL10" s="12" t="s">
        <v>21</v>
      </c>
      <c r="DM10" s="2"/>
      <c r="DN10" s="2"/>
      <c r="DO10" s="2"/>
      <c r="DP10" s="2"/>
      <c r="DQ10" s="2"/>
      <c r="DR10" s="2"/>
      <c r="DS10" s="3">
        <f>DS9+1</f>
        <v>43073</v>
      </c>
      <c r="DT10" s="2" t="str">
        <f>INDEX({"L";"M";"M";"J";"V";"S";"D"},WEEKDAY(DS10,2),1)</f>
        <v>L</v>
      </c>
      <c r="DU10" s="8" t="s">
        <v>21</v>
      </c>
      <c r="DV10" s="11" t="s">
        <v>21</v>
      </c>
      <c r="DW10" s="2"/>
      <c r="DX10" s="14" t="s">
        <v>21</v>
      </c>
      <c r="DY10" s="2"/>
      <c r="DZ10" s="2"/>
      <c r="EA10" s="15" t="s">
        <v>21</v>
      </c>
      <c r="EB10" s="2"/>
      <c r="EC10" s="2"/>
      <c r="ED10" s="3">
        <f>ED9+1</f>
        <v>43104</v>
      </c>
      <c r="EE10" s="2" t="str">
        <f>INDEX({"L";"M";"M";"J";"V";"S";"D"},WEEKDAY(ED10,2),1)</f>
        <v>J</v>
      </c>
      <c r="EF10" s="2"/>
      <c r="EG10" s="11" t="s">
        <v>21</v>
      </c>
      <c r="EH10" s="12" t="s">
        <v>21</v>
      </c>
      <c r="EI10" s="2"/>
      <c r="EJ10" s="2"/>
      <c r="EK10" s="2"/>
      <c r="EL10" s="2"/>
      <c r="EM10" s="16" t="s">
        <v>21</v>
      </c>
      <c r="EN10" s="2"/>
      <c r="EO10" s="3">
        <f>EO9+1</f>
        <v>43135</v>
      </c>
      <c r="EP10" s="2" t="str">
        <f>INDEX({"L";"M";"M";"J";"V";"S";"D"},WEEKDAY(EO10,2),1)</f>
        <v>D</v>
      </c>
      <c r="EQ10" s="8" t="s">
        <v>21</v>
      </c>
      <c r="ER10" s="2"/>
      <c r="ES10" s="2"/>
      <c r="ET10" s="14" t="s">
        <v>21</v>
      </c>
      <c r="EU10" s="2"/>
      <c r="EV10" s="2"/>
      <c r="EW10" s="15" t="s">
        <v>21</v>
      </c>
      <c r="EX10" s="2"/>
      <c r="EY10" s="2"/>
      <c r="EZ10" s="3">
        <f>EZ9+1</f>
        <v>43163</v>
      </c>
      <c r="FA10" s="2" t="str">
        <f>INDEX({"L";"M";"M";"J";"V";"S";"D"},WEEKDAY(EZ10,2),1)</f>
        <v>D</v>
      </c>
      <c r="FB10" s="2"/>
      <c r="FC10" s="11" t="s">
        <v>21</v>
      </c>
      <c r="FD10" s="12" t="s">
        <v>21</v>
      </c>
      <c r="FE10" s="2"/>
      <c r="FF10" s="2"/>
      <c r="FG10" s="2"/>
      <c r="FH10" s="2"/>
      <c r="FI10" s="16" t="s">
        <v>21</v>
      </c>
      <c r="FJ10" s="2"/>
      <c r="FK10" s="3">
        <f>FK9+1</f>
        <v>43194</v>
      </c>
      <c r="FL10" s="2" t="str">
        <f>INDEX({"L";"M";"M";"J";"V";"S";"D"},WEEKDAY(FK10,2),1)</f>
        <v>M</v>
      </c>
      <c r="FM10" s="8" t="s">
        <v>21</v>
      </c>
      <c r="FN10" s="11" t="s">
        <v>22</v>
      </c>
      <c r="FO10" s="2"/>
      <c r="FP10" s="14" t="s">
        <v>21</v>
      </c>
      <c r="FQ10" s="2"/>
      <c r="FR10" s="2"/>
      <c r="FS10" s="15" t="s">
        <v>21</v>
      </c>
      <c r="FT10" s="2"/>
      <c r="FU10" s="2"/>
      <c r="FV10" s="3">
        <f>FV9+1</f>
        <v>43224</v>
      </c>
      <c r="FW10" s="2" t="str">
        <f>INDEX({"L";"M";"M";"J";"V";"S";"D"},WEEKDAY(FV10,2),1)</f>
        <v>V</v>
      </c>
      <c r="FX10" s="8" t="s">
        <v>21</v>
      </c>
      <c r="FY10" s="2"/>
      <c r="FZ10" s="12" t="s">
        <v>21</v>
      </c>
      <c r="GA10" s="2"/>
      <c r="GB10" s="2"/>
      <c r="GC10" s="2"/>
      <c r="GD10" s="2"/>
      <c r="GE10" s="16" t="s">
        <v>21</v>
      </c>
      <c r="GF10" s="2">
        <f>WEEKNUM(GG10,1)</f>
        <v>23</v>
      </c>
      <c r="GG10" s="3">
        <f>GG9+1</f>
        <v>43255</v>
      </c>
      <c r="GH10" s="2" t="str">
        <f>INDEX({"L";"M";"M";"J";"V";"S";"D"},WEEKDAY(GG10,2),1)</f>
        <v>L</v>
      </c>
      <c r="GI10" s="2"/>
      <c r="GJ10" s="11" t="s">
        <v>21</v>
      </c>
      <c r="GK10" s="2"/>
      <c r="GL10" s="14" t="s">
        <v>21</v>
      </c>
      <c r="GM10" s="2"/>
      <c r="GN10" s="2"/>
      <c r="GO10" s="15" t="s">
        <v>21</v>
      </c>
      <c r="GP10" s="2"/>
      <c r="GQ10" s="2"/>
      <c r="GR10" s="3">
        <f>GR9+1</f>
        <v>43285</v>
      </c>
      <c r="GS10" s="2" t="str">
        <f>INDEX({"L";"M";"M";"J";"V";"S";"D"},WEEKDAY(GR10,2),1)</f>
        <v>M</v>
      </c>
      <c r="GT10" s="8" t="s">
        <v>21</v>
      </c>
      <c r="GU10" s="2"/>
      <c r="GV10" s="12" t="s">
        <v>21</v>
      </c>
      <c r="GW10" s="14" t="s">
        <v>22</v>
      </c>
      <c r="GX10" s="2"/>
      <c r="GY10" s="2"/>
      <c r="GZ10" s="2"/>
      <c r="HA10" s="16" t="s">
        <v>21</v>
      </c>
      <c r="HB10" s="2"/>
      <c r="HC10" s="3">
        <f>HC9+1</f>
        <v>43316</v>
      </c>
      <c r="HD10" s="2" t="str">
        <f>INDEX({"L";"M";"M";"J";"V";"S";"D"},WEEKDAY(HC10,2),1)</f>
        <v>S</v>
      </c>
      <c r="HE10" s="2"/>
      <c r="HF10" s="11" t="s">
        <v>21</v>
      </c>
      <c r="HG10" s="12" t="s">
        <v>21</v>
      </c>
      <c r="HH10" s="2"/>
      <c r="HI10" s="2"/>
      <c r="HJ10" s="2"/>
      <c r="HK10" s="15" t="s">
        <v>21</v>
      </c>
      <c r="HL10" s="2"/>
      <c r="HM10" s="2"/>
      <c r="HN10" s="3">
        <f>HN9+1</f>
        <v>43347</v>
      </c>
      <c r="HO10" s="2" t="str">
        <f>INDEX({"L";"M";"M";"J";"V";"S";"D"},WEEKDAY(HN10,2),1)</f>
        <v>M</v>
      </c>
      <c r="HP10" s="8" t="s">
        <v>21</v>
      </c>
      <c r="HQ10" s="2"/>
      <c r="HR10" s="2"/>
      <c r="HS10" s="14" t="s">
        <v>21</v>
      </c>
      <c r="HT10" s="2"/>
      <c r="HU10" s="2"/>
      <c r="HV10" s="2"/>
      <c r="HW10" s="16" t="s">
        <v>21</v>
      </c>
      <c r="HX10" s="2"/>
      <c r="HY10" s="3">
        <f>HY9+1</f>
        <v>43377</v>
      </c>
      <c r="HZ10" s="2" t="str">
        <f>INDEX({"L";"M";"M";"J";"V";"S";"D"},WEEKDAY(HY10,2),1)</f>
        <v>J</v>
      </c>
      <c r="IA10" s="2"/>
      <c r="IB10" s="11" t="s">
        <v>21</v>
      </c>
      <c r="IC10" s="12" t="s">
        <v>21</v>
      </c>
      <c r="ID10" s="2"/>
      <c r="IE10" s="2"/>
      <c r="IF10" s="2"/>
      <c r="IG10" s="15" t="s">
        <v>22</v>
      </c>
      <c r="IH10" s="16" t="s">
        <v>21</v>
      </c>
      <c r="II10" s="2"/>
      <c r="IJ10" s="3">
        <f>IJ9+1</f>
        <v>43408</v>
      </c>
      <c r="IK10" s="2" t="str">
        <f>INDEX({"L";"M";"M";"J";"V";"S";"D"},WEEKDAY(IJ10,2),1)</f>
        <v>D</v>
      </c>
      <c r="IL10" s="8" t="s">
        <v>21</v>
      </c>
      <c r="IM10" s="2"/>
      <c r="IN10" s="2"/>
      <c r="IO10" s="14" t="s">
        <v>21</v>
      </c>
      <c r="IP10" s="2"/>
      <c r="IQ10" s="2"/>
      <c r="IR10" s="15" t="s">
        <v>21</v>
      </c>
      <c r="IS10" s="2"/>
      <c r="IT10" s="2"/>
      <c r="IU10" s="3">
        <f>IU9+1</f>
        <v>43438</v>
      </c>
      <c r="IV10" s="2" t="str">
        <f>INDEX({"L";"M";"M";"J";"V";"S";"D"},WEEKDAY(IU10,2),1)</f>
        <v>M</v>
      </c>
      <c r="IW10" s="2"/>
      <c r="IX10" s="11" t="s">
        <v>21</v>
      </c>
      <c r="IY10" s="12" t="s">
        <v>21</v>
      </c>
      <c r="IZ10" s="2"/>
      <c r="JA10" s="2"/>
      <c r="JB10" s="2"/>
      <c r="JC10" s="2"/>
      <c r="JD10" s="16" t="s">
        <v>21</v>
      </c>
    </row>
    <row r="11" spans="1:264" x14ac:dyDescent="0.4">
      <c r="A11" s="2"/>
      <c r="B11" s="3">
        <f t="shared" ref="B11:B33" si="0">B10+1</f>
        <v>42740</v>
      </c>
      <c r="C11" s="2" t="str">
        <f>INDEX({"L";"M";"M";"J";"V";"S";"D"},WEEKDAY(B11,2),1)</f>
        <v>J</v>
      </c>
      <c r="D11" s="2"/>
      <c r="E11" s="2"/>
      <c r="F11" s="2"/>
      <c r="G11" s="2"/>
      <c r="H11" s="2"/>
      <c r="I11" s="2"/>
      <c r="J11" s="2"/>
      <c r="K11" s="2"/>
      <c r="L11" s="2">
        <f>WEEKNUM(M11,1)</f>
        <v>6</v>
      </c>
      <c r="M11" s="3">
        <f t="shared" ref="M11:M33" si="1">M10+1</f>
        <v>42771</v>
      </c>
      <c r="N11" s="2" t="str">
        <f>INDEX({"L";"M";"M";"J";"V";"S";"D"},WEEKDAY(M11,2),1)</f>
        <v>D</v>
      </c>
      <c r="O11" s="2"/>
      <c r="P11" s="2"/>
      <c r="Q11" s="2"/>
      <c r="R11" s="2"/>
      <c r="S11" s="2"/>
      <c r="T11" s="2"/>
      <c r="U11" s="2"/>
      <c r="V11" s="2"/>
      <c r="W11" s="2">
        <f>WEEKNUM(X11,1)</f>
        <v>10</v>
      </c>
      <c r="X11" s="3">
        <f t="shared" ref="X11:X33" si="2">X10+1</f>
        <v>42799</v>
      </c>
      <c r="Y11" s="2" t="str">
        <f>INDEX({"L";"M";"M";"J";"V";"S";"D"},WEEKDAY(X11,2),1)</f>
        <v>D</v>
      </c>
      <c r="Z11" s="2"/>
      <c r="AA11" s="2"/>
      <c r="AB11" s="2"/>
      <c r="AC11" s="2"/>
      <c r="AD11" s="2"/>
      <c r="AE11" s="2"/>
      <c r="AF11" s="2"/>
      <c r="AG11" s="2"/>
      <c r="AH11" s="2"/>
      <c r="AI11" s="3">
        <f t="shared" ref="AI11:AI33" si="3">AI10+1</f>
        <v>42830</v>
      </c>
      <c r="AJ11" s="2" t="str">
        <f>INDEX({"L";"M";"M";"J";"V";"S";"D"},WEEKDAY(AI11,2),1)</f>
        <v>M</v>
      </c>
      <c r="AK11" s="2"/>
      <c r="AL11" s="2"/>
      <c r="AM11" s="2"/>
      <c r="AN11" s="2"/>
      <c r="AO11" s="2"/>
      <c r="AP11" s="2"/>
      <c r="AQ11" s="2"/>
      <c r="AR11" s="2"/>
      <c r="AS11" s="2"/>
      <c r="AT11" s="3">
        <f t="shared" ref="AT11:AT33" si="4">AT10+1</f>
        <v>42860</v>
      </c>
      <c r="AU11" s="2" t="str">
        <f>INDEX({"L";"M";"M";"J";"V";"S";"D"},WEEKDAY(AT11,2),1)</f>
        <v>V</v>
      </c>
      <c r="AV11" s="2"/>
      <c r="AW11" s="2"/>
      <c r="AX11" s="2"/>
      <c r="AY11" s="2"/>
      <c r="AZ11" s="2"/>
      <c r="BA11" s="2"/>
      <c r="BB11" s="2"/>
      <c r="BC11" s="2"/>
      <c r="BD11" s="2"/>
      <c r="BE11" s="3">
        <f t="shared" ref="BE11:BE33" si="5">BE10+1</f>
        <v>42891</v>
      </c>
      <c r="BF11" s="2" t="str">
        <f>INDEX({"L";"M";"M";"J";"V";"S";"D"},WEEKDAY(BE11,2),1)</f>
        <v>L</v>
      </c>
      <c r="BG11" s="2"/>
      <c r="BH11" s="2"/>
      <c r="BI11" s="2"/>
      <c r="BJ11" s="2"/>
      <c r="BK11" s="2"/>
      <c r="BL11" s="2"/>
      <c r="BM11" s="2"/>
      <c r="BN11" s="2"/>
      <c r="BO11" s="2"/>
      <c r="BP11" s="3">
        <f t="shared" ref="BP11:BP33" si="6">BP10+1</f>
        <v>42921</v>
      </c>
      <c r="BQ11" s="2" t="str">
        <f>INDEX({"L";"M";"M";"J";"V";"S";"D"},WEEKDAY(BP11,2),1)</f>
        <v>M</v>
      </c>
      <c r="BR11" s="2"/>
      <c r="BS11" s="2"/>
      <c r="BT11" s="2"/>
      <c r="BU11" s="2"/>
      <c r="BV11" s="2"/>
      <c r="BW11" s="2"/>
      <c r="BX11" s="2"/>
      <c r="BY11" s="2"/>
      <c r="BZ11" s="2"/>
      <c r="CA11" s="3">
        <f t="shared" ref="CA11:CA33" si="7">CA10+1</f>
        <v>42952</v>
      </c>
      <c r="CB11" s="2" t="str">
        <f>INDEX({"L";"M";"M";"J";"V";"S";"D"},WEEKDAY(CA11,2),1)</f>
        <v>S</v>
      </c>
      <c r="CC11" s="2"/>
      <c r="CD11" s="2"/>
      <c r="CE11" s="2"/>
      <c r="CF11" s="2"/>
      <c r="CG11" s="2"/>
      <c r="CH11" s="2"/>
      <c r="CI11" s="2"/>
      <c r="CJ11" s="2"/>
      <c r="CK11" s="2"/>
      <c r="CL11" s="3">
        <f t="shared" ref="CL11:CL33" si="8">CL10+1</f>
        <v>42983</v>
      </c>
      <c r="CM11" s="2" t="str">
        <f>INDEX({"L";"M";"M";"J";"V";"S";"D"},WEEKDAY(CL11,2),1)</f>
        <v>M</v>
      </c>
      <c r="CN11" s="2"/>
      <c r="CO11" s="2"/>
      <c r="CP11" s="2"/>
      <c r="CQ11" s="2"/>
      <c r="CR11" s="2"/>
      <c r="CS11" s="2"/>
      <c r="CT11" s="2"/>
      <c r="CU11" s="2"/>
      <c r="CV11" s="2"/>
      <c r="CW11" s="3">
        <f t="shared" ref="CW11:CW33" si="9">CW10+1</f>
        <v>43013</v>
      </c>
      <c r="CX11" s="2" t="str">
        <f>INDEX({"L";"M";"M";"J";"V";"S";"D"},WEEKDAY(CW11,2),1)</f>
        <v>J</v>
      </c>
      <c r="CY11" s="2"/>
      <c r="CZ11" s="2"/>
      <c r="DA11" s="2"/>
      <c r="DB11" s="2"/>
      <c r="DC11" s="2"/>
      <c r="DD11" s="2"/>
      <c r="DE11" s="2"/>
      <c r="DF11" s="2"/>
      <c r="DG11" s="2">
        <f>WEEKNUM(DH11,1)</f>
        <v>45</v>
      </c>
      <c r="DH11" s="3">
        <f t="shared" ref="DH11:DH33" si="10">DH10+1</f>
        <v>43044</v>
      </c>
      <c r="DI11" s="2" t="str">
        <f>INDEX({"L";"M";"M";"J";"V";"S";"D"},WEEKDAY(DH11,2),1)</f>
        <v>D</v>
      </c>
      <c r="DJ11" s="2"/>
      <c r="DK11" s="2"/>
      <c r="DL11" s="12" t="s">
        <v>21</v>
      </c>
      <c r="DM11" s="2"/>
      <c r="DN11" s="2"/>
      <c r="DO11" s="2"/>
      <c r="DP11" s="2"/>
      <c r="DQ11" s="16" t="s">
        <v>22</v>
      </c>
      <c r="DR11" s="2"/>
      <c r="DS11" s="3">
        <f t="shared" ref="DS11:DS33" si="11">DS10+1</f>
        <v>43074</v>
      </c>
      <c r="DT11" s="2" t="str">
        <f>INDEX({"L";"M";"M";"J";"V";"S";"D"},WEEKDAY(DS11,2),1)</f>
        <v>M</v>
      </c>
      <c r="DU11" s="8" t="s">
        <v>21</v>
      </c>
      <c r="DV11" s="11" t="s">
        <v>21</v>
      </c>
      <c r="DW11" s="2"/>
      <c r="DX11" s="14" t="s">
        <v>21</v>
      </c>
      <c r="DY11" s="2"/>
      <c r="DZ11" s="2"/>
      <c r="EA11" s="15" t="s">
        <v>21</v>
      </c>
      <c r="EB11" s="2"/>
      <c r="EC11" s="2"/>
      <c r="ED11" s="3">
        <f t="shared" ref="ED11:ED33" si="12">ED10+1</f>
        <v>43105</v>
      </c>
      <c r="EE11" s="2" t="str">
        <f>INDEX({"L";"M";"M";"J";"V";"S";"D"},WEEKDAY(ED11,2),1)</f>
        <v>V</v>
      </c>
      <c r="EF11" s="2"/>
      <c r="EG11" s="11" t="s">
        <v>21</v>
      </c>
      <c r="EH11" s="12" t="s">
        <v>21</v>
      </c>
      <c r="EI11" s="2"/>
      <c r="EJ11" s="2"/>
      <c r="EK11" s="2"/>
      <c r="EL11" s="2"/>
      <c r="EM11" s="16" t="s">
        <v>21</v>
      </c>
      <c r="EN11" s="2">
        <f>WEEKNUM(EO11,1)</f>
        <v>6</v>
      </c>
      <c r="EO11" s="3">
        <f t="shared" ref="EO11:EO33" si="13">EO10+1</f>
        <v>43136</v>
      </c>
      <c r="EP11" s="2" t="str">
        <f>INDEX({"L";"M";"M";"J";"V";"S";"D"},WEEKDAY(EO11,2),1)</f>
        <v>L</v>
      </c>
      <c r="EQ11" s="8" t="s">
        <v>21</v>
      </c>
      <c r="ER11" s="2"/>
      <c r="ES11" s="2"/>
      <c r="ET11" s="14" t="s">
        <v>21</v>
      </c>
      <c r="EU11" s="2"/>
      <c r="EV11" s="2"/>
      <c r="EW11" s="15" t="s">
        <v>21</v>
      </c>
      <c r="EX11" s="2"/>
      <c r="EY11" s="2">
        <f>WEEKNUM(EZ11,1)</f>
        <v>10</v>
      </c>
      <c r="EZ11" s="3">
        <f t="shared" ref="EZ11:EZ33" si="14">EZ10+1</f>
        <v>43164</v>
      </c>
      <c r="FA11" s="2" t="str">
        <f>INDEX({"L";"M";"M";"J";"V";"S";"D"},WEEKDAY(EZ11,2),1)</f>
        <v>L</v>
      </c>
      <c r="FB11" s="2"/>
      <c r="FC11" s="11" t="s">
        <v>21</v>
      </c>
      <c r="FD11" s="12" t="s">
        <v>21</v>
      </c>
      <c r="FE11" s="2"/>
      <c r="FF11" s="2"/>
      <c r="FG11" s="2"/>
      <c r="FH11" s="2"/>
      <c r="FI11" s="16" t="s">
        <v>21</v>
      </c>
      <c r="FJ11" s="2"/>
      <c r="FK11" s="3">
        <f t="shared" ref="FK11:FK33" si="15">FK10+1</f>
        <v>43195</v>
      </c>
      <c r="FL11" s="2" t="str">
        <f>INDEX({"L";"M";"M";"J";"V";"S";"D"},WEEKDAY(FK11,2),1)</f>
        <v>J</v>
      </c>
      <c r="FM11" s="8" t="s">
        <v>22</v>
      </c>
      <c r="FN11" s="11" t="s">
        <v>21</v>
      </c>
      <c r="FO11" s="2"/>
      <c r="FP11" s="14" t="s">
        <v>21</v>
      </c>
      <c r="FQ11" s="2"/>
      <c r="FR11" s="2"/>
      <c r="FS11" s="15" t="s">
        <v>21</v>
      </c>
      <c r="FT11" s="2"/>
      <c r="FU11" s="2"/>
      <c r="FV11" s="3">
        <f t="shared" ref="FV11:FV33" si="16">FV10+1</f>
        <v>43225</v>
      </c>
      <c r="FW11" s="2" t="str">
        <f>INDEX({"L";"M";"M";"J";"V";"S";"D"},WEEKDAY(FV11,2),1)</f>
        <v>S</v>
      </c>
      <c r="FX11" s="8" t="s">
        <v>21</v>
      </c>
      <c r="FY11" s="2"/>
      <c r="FZ11" s="12" t="s">
        <v>21</v>
      </c>
      <c r="GA11" s="2"/>
      <c r="GB11" s="2"/>
      <c r="GC11" s="2"/>
      <c r="GD11" s="2"/>
      <c r="GE11" s="16" t="s">
        <v>21</v>
      </c>
      <c r="GF11" s="2"/>
      <c r="GG11" s="3">
        <f t="shared" ref="GG11:GG33" si="17">GG10+1</f>
        <v>43256</v>
      </c>
      <c r="GH11" s="2" t="str">
        <f>INDEX({"L";"M";"M";"J";"V";"S";"D"},WEEKDAY(GG11,2),1)</f>
        <v>M</v>
      </c>
      <c r="GI11" s="2"/>
      <c r="GJ11" s="11" t="s">
        <v>21</v>
      </c>
      <c r="GK11" s="2"/>
      <c r="GL11" s="14" t="s">
        <v>21</v>
      </c>
      <c r="GM11" s="2"/>
      <c r="GN11" s="2"/>
      <c r="GO11" s="15" t="s">
        <v>21</v>
      </c>
      <c r="GP11" s="2"/>
      <c r="GQ11" s="2"/>
      <c r="GR11" s="3">
        <f t="shared" ref="GR11:GR33" si="18">GR10+1</f>
        <v>43286</v>
      </c>
      <c r="GS11" s="2" t="str">
        <f>INDEX({"L";"M";"M";"J";"V";"S";"D"},WEEKDAY(GR11,2),1)</f>
        <v>J</v>
      </c>
      <c r="GT11" s="8" t="s">
        <v>21</v>
      </c>
      <c r="GU11" s="2"/>
      <c r="GV11" s="12" t="s">
        <v>22</v>
      </c>
      <c r="GW11" s="14" t="s">
        <v>21</v>
      </c>
      <c r="GX11" s="2"/>
      <c r="GY11" s="2"/>
      <c r="GZ11" s="2"/>
      <c r="HA11" s="16" t="s">
        <v>21</v>
      </c>
      <c r="HB11" s="2"/>
      <c r="HC11" s="3">
        <f t="shared" ref="HC11:HC33" si="19">HC10+1</f>
        <v>43317</v>
      </c>
      <c r="HD11" s="2" t="str">
        <f>INDEX({"L";"M";"M";"J";"V";"S";"D"},WEEKDAY(HC11,2),1)</f>
        <v>D</v>
      </c>
      <c r="HE11" s="2"/>
      <c r="HF11" s="11" t="s">
        <v>21</v>
      </c>
      <c r="HG11" s="12" t="s">
        <v>21</v>
      </c>
      <c r="HH11" s="2"/>
      <c r="HI11" s="2"/>
      <c r="HJ11" s="2"/>
      <c r="HK11" s="15" t="s">
        <v>21</v>
      </c>
      <c r="HL11" s="2"/>
      <c r="HM11" s="2"/>
      <c r="HN11" s="3">
        <f t="shared" ref="HN11:HN33" si="20">HN10+1</f>
        <v>43348</v>
      </c>
      <c r="HO11" s="2" t="str">
        <f>INDEX({"L";"M";"M";"J";"V";"S";"D"},WEEKDAY(HN11,2),1)</f>
        <v>M</v>
      </c>
      <c r="HP11" s="8" t="s">
        <v>21</v>
      </c>
      <c r="HQ11" s="2"/>
      <c r="HR11" s="2"/>
      <c r="HS11" s="14" t="s">
        <v>21</v>
      </c>
      <c r="HT11" s="2"/>
      <c r="HU11" s="2"/>
      <c r="HV11" s="15" t="s">
        <v>22</v>
      </c>
      <c r="HW11" s="16" t="s">
        <v>21</v>
      </c>
      <c r="HX11" s="2"/>
      <c r="HY11" s="3">
        <f t="shared" ref="HY11:HY33" si="21">HY10+1</f>
        <v>43378</v>
      </c>
      <c r="HZ11" s="2" t="str">
        <f>INDEX({"L";"M";"M";"J";"V";"S";"D"},WEEKDAY(HY11,2),1)</f>
        <v>V</v>
      </c>
      <c r="IA11" s="2"/>
      <c r="IB11" s="11" t="s">
        <v>21</v>
      </c>
      <c r="IC11" s="12" t="s">
        <v>21</v>
      </c>
      <c r="ID11" s="2"/>
      <c r="IE11" s="2"/>
      <c r="IF11" s="2"/>
      <c r="IG11" s="2"/>
      <c r="IH11" s="16" t="s">
        <v>21</v>
      </c>
      <c r="II11" s="2">
        <f>WEEKNUM(IJ11,1)</f>
        <v>45</v>
      </c>
      <c r="IJ11" s="3">
        <f t="shared" ref="IJ11:IJ33" si="22">IJ10+1</f>
        <v>43409</v>
      </c>
      <c r="IK11" s="2" t="str">
        <f>INDEX({"L";"M";"M";"J";"V";"S";"D"},WEEKDAY(IJ11,2),1)</f>
        <v>L</v>
      </c>
      <c r="IL11" s="8" t="s">
        <v>21</v>
      </c>
      <c r="IM11" s="2"/>
      <c r="IN11" s="2"/>
      <c r="IO11" s="14" t="s">
        <v>21</v>
      </c>
      <c r="IP11" s="2"/>
      <c r="IQ11" s="2"/>
      <c r="IR11" s="15" t="s">
        <v>21</v>
      </c>
      <c r="IS11" s="2"/>
      <c r="IT11" s="2"/>
      <c r="IU11" s="3">
        <f t="shared" ref="IU11:IU33" si="23">IU10+1</f>
        <v>43439</v>
      </c>
      <c r="IV11" s="2" t="str">
        <f>INDEX({"L";"M";"M";"J";"V";"S";"D"},WEEKDAY(IU11,2),1)</f>
        <v>M</v>
      </c>
      <c r="IW11" s="2"/>
      <c r="IX11" s="11" t="s">
        <v>21</v>
      </c>
      <c r="IY11" s="12" t="s">
        <v>21</v>
      </c>
      <c r="IZ11" s="2"/>
      <c r="JA11" s="2"/>
      <c r="JB11" s="2"/>
      <c r="JC11" s="2"/>
      <c r="JD11" s="16" t="s">
        <v>21</v>
      </c>
    </row>
    <row r="12" spans="1:264" x14ac:dyDescent="0.4">
      <c r="A12" s="2"/>
      <c r="B12" s="3">
        <f t="shared" si="0"/>
        <v>42741</v>
      </c>
      <c r="C12" s="2" t="str">
        <f>INDEX({"L";"M";"M";"J";"V";"S";"D"},WEEKDAY(B12,2),1)</f>
        <v>V</v>
      </c>
      <c r="D12" s="2"/>
      <c r="E12" s="2"/>
      <c r="F12" s="2"/>
      <c r="G12" s="2"/>
      <c r="H12" s="2"/>
      <c r="I12" s="2"/>
      <c r="J12" s="2"/>
      <c r="K12" s="2"/>
      <c r="L12" s="2"/>
      <c r="M12" s="3">
        <f t="shared" si="1"/>
        <v>42772</v>
      </c>
      <c r="N12" s="2" t="str">
        <f>INDEX({"L";"M";"M";"J";"V";"S";"D"},WEEKDAY(M12,2),1)</f>
        <v>L</v>
      </c>
      <c r="O12" s="2"/>
      <c r="P12" s="2"/>
      <c r="Q12" s="2"/>
      <c r="R12" s="2"/>
      <c r="S12" s="2"/>
      <c r="T12" s="2"/>
      <c r="U12" s="2"/>
      <c r="V12" s="2"/>
      <c r="W12" s="2"/>
      <c r="X12" s="3">
        <f t="shared" si="2"/>
        <v>42800</v>
      </c>
      <c r="Y12" s="2" t="str">
        <f>INDEX({"L";"M";"M";"J";"V";"S";"D"},WEEKDAY(X12,2),1)</f>
        <v>L</v>
      </c>
      <c r="Z12" s="2"/>
      <c r="AA12" s="2"/>
      <c r="AB12" s="2"/>
      <c r="AC12" s="2"/>
      <c r="AD12" s="2"/>
      <c r="AE12" s="2"/>
      <c r="AF12" s="2"/>
      <c r="AG12" s="2"/>
      <c r="AH12" s="2"/>
      <c r="AI12" s="3">
        <f t="shared" si="3"/>
        <v>42831</v>
      </c>
      <c r="AJ12" s="2" t="str">
        <f>INDEX({"L";"M";"M";"J";"V";"S";"D"},WEEKDAY(AI12,2),1)</f>
        <v>J</v>
      </c>
      <c r="AK12" s="2"/>
      <c r="AL12" s="2"/>
      <c r="AM12" s="2"/>
      <c r="AN12" s="2"/>
      <c r="AO12" s="2"/>
      <c r="AP12" s="2"/>
      <c r="AQ12" s="2"/>
      <c r="AR12" s="2"/>
      <c r="AS12" s="2"/>
      <c r="AT12" s="3">
        <f t="shared" si="4"/>
        <v>42861</v>
      </c>
      <c r="AU12" s="2" t="str">
        <f>INDEX({"L";"M";"M";"J";"V";"S";"D"},WEEKDAY(AT12,2),1)</f>
        <v>S</v>
      </c>
      <c r="AV12" s="2"/>
      <c r="AW12" s="2"/>
      <c r="AX12" s="2"/>
      <c r="AY12" s="2"/>
      <c r="AZ12" s="2"/>
      <c r="BA12" s="2"/>
      <c r="BB12" s="2"/>
      <c r="BC12" s="2"/>
      <c r="BD12" s="2"/>
      <c r="BE12" s="3">
        <f t="shared" si="5"/>
        <v>42892</v>
      </c>
      <c r="BF12" s="2" t="str">
        <f>INDEX({"L";"M";"M";"J";"V";"S";"D"},WEEKDAY(BE12,2),1)</f>
        <v>M</v>
      </c>
      <c r="BG12" s="2"/>
      <c r="BH12" s="2"/>
      <c r="BI12" s="2"/>
      <c r="BJ12" s="2"/>
      <c r="BK12" s="2"/>
      <c r="BL12" s="2"/>
      <c r="BM12" s="2"/>
      <c r="BN12" s="2"/>
      <c r="BO12" s="2"/>
      <c r="BP12" s="3">
        <f t="shared" si="6"/>
        <v>42922</v>
      </c>
      <c r="BQ12" s="2" t="str">
        <f>INDEX({"L";"M";"M";"J";"V";"S";"D"},WEEKDAY(BP12,2),1)</f>
        <v>J</v>
      </c>
      <c r="BR12" s="2"/>
      <c r="BS12" s="2"/>
      <c r="BT12" s="2"/>
      <c r="BU12" s="2"/>
      <c r="BV12" s="2"/>
      <c r="BW12" s="2"/>
      <c r="BX12" s="2"/>
      <c r="BY12" s="2"/>
      <c r="BZ12" s="2">
        <f>WEEKNUM(CA12,1)</f>
        <v>32</v>
      </c>
      <c r="CA12" s="3">
        <f t="shared" si="7"/>
        <v>42953</v>
      </c>
      <c r="CB12" s="2" t="str">
        <f>INDEX({"L";"M";"M";"J";"V";"S";"D"},WEEKDAY(CA12,2),1)</f>
        <v>D</v>
      </c>
      <c r="CC12" s="2"/>
      <c r="CD12" s="2"/>
      <c r="CE12" s="2"/>
      <c r="CF12" s="2"/>
      <c r="CG12" s="2"/>
      <c r="CH12" s="2"/>
      <c r="CI12" s="2"/>
      <c r="CJ12" s="2"/>
      <c r="CK12" s="2"/>
      <c r="CL12" s="3">
        <f t="shared" si="8"/>
        <v>42984</v>
      </c>
      <c r="CM12" s="2" t="str">
        <f>INDEX({"L";"M";"M";"J";"V";"S";"D"},WEEKDAY(CL12,2),1)</f>
        <v>M</v>
      </c>
      <c r="CN12" s="2"/>
      <c r="CO12" s="2"/>
      <c r="CP12" s="2"/>
      <c r="CQ12" s="2"/>
      <c r="CR12" s="2"/>
      <c r="CS12" s="2"/>
      <c r="CT12" s="2"/>
      <c r="CU12" s="2"/>
      <c r="CV12" s="2"/>
      <c r="CW12" s="3">
        <f t="shared" si="9"/>
        <v>43014</v>
      </c>
      <c r="CX12" s="2" t="str">
        <f>INDEX({"L";"M";"M";"J";"V";"S";"D"},WEEKDAY(CW12,2),1)</f>
        <v>V</v>
      </c>
      <c r="CY12" s="2"/>
      <c r="CZ12" s="2"/>
      <c r="DA12" s="2"/>
      <c r="DB12" s="2"/>
      <c r="DC12" s="2"/>
      <c r="DD12" s="2"/>
      <c r="DE12" s="2"/>
      <c r="DF12" s="2"/>
      <c r="DG12" s="2"/>
      <c r="DH12" s="3">
        <f t="shared" si="10"/>
        <v>43045</v>
      </c>
      <c r="DI12" s="2" t="str">
        <f>INDEX({"L";"M";"M";"J";"V";"S";"D"},WEEKDAY(DH12,2),1)</f>
        <v>L</v>
      </c>
      <c r="DJ12" s="2"/>
      <c r="DK12" s="2"/>
      <c r="DL12" s="12" t="s">
        <v>21</v>
      </c>
      <c r="DM12" s="2"/>
      <c r="DN12" s="2"/>
      <c r="DO12" s="2"/>
      <c r="DP12" s="2"/>
      <c r="DQ12" s="16" t="s">
        <v>21</v>
      </c>
      <c r="DR12" s="2"/>
      <c r="DS12" s="3">
        <f t="shared" si="11"/>
        <v>43075</v>
      </c>
      <c r="DT12" s="2" t="str">
        <f>INDEX({"L";"M";"M";"J";"V";"S";"D"},WEEKDAY(DS12,2),1)</f>
        <v>M</v>
      </c>
      <c r="DU12" s="8" t="s">
        <v>21</v>
      </c>
      <c r="DV12" s="11" t="s">
        <v>21</v>
      </c>
      <c r="DW12" s="2"/>
      <c r="DX12" s="14" t="s">
        <v>21</v>
      </c>
      <c r="DY12" s="2"/>
      <c r="DZ12" s="2"/>
      <c r="EA12" s="15" t="s">
        <v>21</v>
      </c>
      <c r="EB12" s="2"/>
      <c r="EC12" s="2"/>
      <c r="ED12" s="3">
        <f t="shared" si="12"/>
        <v>43106</v>
      </c>
      <c r="EE12" s="2" t="str">
        <f>INDEX({"L";"M";"M";"J";"V";"S";"D"},WEEKDAY(ED12,2),1)</f>
        <v>S</v>
      </c>
      <c r="EF12" s="2"/>
      <c r="EG12" s="11" t="s">
        <v>21</v>
      </c>
      <c r="EH12" s="12" t="s">
        <v>21</v>
      </c>
      <c r="EI12" s="2"/>
      <c r="EJ12" s="2"/>
      <c r="EK12" s="2"/>
      <c r="EL12" s="2"/>
      <c r="EM12" s="16" t="s">
        <v>21</v>
      </c>
      <c r="EN12" s="2"/>
      <c r="EO12" s="3">
        <f t="shared" si="13"/>
        <v>43137</v>
      </c>
      <c r="EP12" s="2" t="str">
        <f>INDEX({"L";"M";"M";"J";"V";"S";"D"},WEEKDAY(EO12,2),1)</f>
        <v>M</v>
      </c>
      <c r="EQ12" s="8" t="s">
        <v>21</v>
      </c>
      <c r="ER12" s="2"/>
      <c r="ES12" s="2"/>
      <c r="ET12" s="14" t="s">
        <v>21</v>
      </c>
      <c r="EU12" s="2"/>
      <c r="EV12" s="2"/>
      <c r="EW12" s="15" t="s">
        <v>21</v>
      </c>
      <c r="EX12" s="2"/>
      <c r="EY12" s="2"/>
      <c r="EZ12" s="3">
        <f t="shared" si="14"/>
        <v>43165</v>
      </c>
      <c r="FA12" s="2" t="str">
        <f>INDEX({"L";"M";"M";"J";"V";"S";"D"},WEEKDAY(EZ12,2),1)</f>
        <v>M</v>
      </c>
      <c r="FB12" s="2"/>
      <c r="FC12" s="11" t="s">
        <v>21</v>
      </c>
      <c r="FD12" s="12" t="s">
        <v>21</v>
      </c>
      <c r="FE12" s="2"/>
      <c r="FF12" s="2"/>
      <c r="FG12" s="2"/>
      <c r="FH12" s="2"/>
      <c r="FI12" s="16" t="s">
        <v>21</v>
      </c>
      <c r="FJ12" s="2"/>
      <c r="FK12" s="3">
        <f t="shared" si="15"/>
        <v>43196</v>
      </c>
      <c r="FL12" s="2" t="str">
        <f>INDEX({"L";"M";"M";"J";"V";"S";"D"},WEEKDAY(FK12,2),1)</f>
        <v>V</v>
      </c>
      <c r="FM12" s="2"/>
      <c r="FN12" s="11" t="s">
        <v>21</v>
      </c>
      <c r="FO12" s="2"/>
      <c r="FP12" s="14" t="s">
        <v>21</v>
      </c>
      <c r="FQ12" s="2"/>
      <c r="FR12" s="2"/>
      <c r="FS12" s="15" t="s">
        <v>21</v>
      </c>
      <c r="FT12" s="2"/>
      <c r="FU12" s="2"/>
      <c r="FV12" s="3">
        <f t="shared" si="16"/>
        <v>43226</v>
      </c>
      <c r="FW12" s="2" t="str">
        <f>INDEX({"L";"M";"M";"J";"V";"S";"D"},WEEKDAY(FV12,2),1)</f>
        <v>D</v>
      </c>
      <c r="FX12" s="8" t="s">
        <v>21</v>
      </c>
      <c r="FY12" s="2"/>
      <c r="FZ12" s="12" t="s">
        <v>21</v>
      </c>
      <c r="GA12" s="2"/>
      <c r="GB12" s="2"/>
      <c r="GC12" s="2"/>
      <c r="GD12" s="2"/>
      <c r="GE12" s="16" t="s">
        <v>21</v>
      </c>
      <c r="GF12" s="2"/>
      <c r="GG12" s="3">
        <f t="shared" si="17"/>
        <v>43257</v>
      </c>
      <c r="GH12" s="2" t="str">
        <f>INDEX({"L";"M";"M";"J";"V";"S";"D"},WEEKDAY(GG12,2),1)</f>
        <v>M</v>
      </c>
      <c r="GI12" s="2"/>
      <c r="GJ12" s="11" t="s">
        <v>21</v>
      </c>
      <c r="GK12" s="12" t="s">
        <v>22</v>
      </c>
      <c r="GL12" s="14" t="s">
        <v>21</v>
      </c>
      <c r="GM12" s="2"/>
      <c r="GN12" s="2"/>
      <c r="GO12" s="15" t="s">
        <v>21</v>
      </c>
      <c r="GP12" s="2"/>
      <c r="GQ12" s="2"/>
      <c r="GR12" s="3">
        <f t="shared" si="18"/>
        <v>43287</v>
      </c>
      <c r="GS12" s="2" t="str">
        <f>INDEX({"L";"M";"M";"J";"V";"S";"D"},WEEKDAY(GR12,2),1)</f>
        <v>V</v>
      </c>
      <c r="GT12" s="8" t="s">
        <v>21</v>
      </c>
      <c r="GU12" s="2"/>
      <c r="GV12" s="2"/>
      <c r="GW12" s="14" t="s">
        <v>21</v>
      </c>
      <c r="GX12" s="2"/>
      <c r="GY12" s="2"/>
      <c r="GZ12" s="2"/>
      <c r="HA12" s="16" t="s">
        <v>21</v>
      </c>
      <c r="HB12" s="2">
        <f>WEEKNUM(HC12,1)</f>
        <v>32</v>
      </c>
      <c r="HC12" s="3">
        <f t="shared" si="19"/>
        <v>43318</v>
      </c>
      <c r="HD12" s="2" t="str">
        <f>INDEX({"L";"M";"M";"J";"V";"S";"D"},WEEKDAY(HC12,2),1)</f>
        <v>L</v>
      </c>
      <c r="HE12" s="2"/>
      <c r="HF12" s="11" t="s">
        <v>21</v>
      </c>
      <c r="HG12" s="12" t="s">
        <v>21</v>
      </c>
      <c r="HH12" s="2"/>
      <c r="HI12" s="2"/>
      <c r="HJ12" s="2"/>
      <c r="HK12" s="15" t="s">
        <v>21</v>
      </c>
      <c r="HL12" s="2"/>
      <c r="HM12" s="2"/>
      <c r="HN12" s="3">
        <f t="shared" si="20"/>
        <v>43349</v>
      </c>
      <c r="HO12" s="2" t="str">
        <f>INDEX({"L";"M";"M";"J";"V";"S";"D"},WEEKDAY(HN12,2),1)</f>
        <v>J</v>
      </c>
      <c r="HP12" s="8" t="s">
        <v>21</v>
      </c>
      <c r="HQ12" s="2"/>
      <c r="HR12" s="2"/>
      <c r="HS12" s="14" t="s">
        <v>21</v>
      </c>
      <c r="HT12" s="2"/>
      <c r="HU12" s="2"/>
      <c r="HV12" s="15" t="s">
        <v>21</v>
      </c>
      <c r="HW12" s="16" t="s">
        <v>22</v>
      </c>
      <c r="HX12" s="2"/>
      <c r="HY12" s="3">
        <f t="shared" si="21"/>
        <v>43379</v>
      </c>
      <c r="HZ12" s="2" t="str">
        <f>INDEX({"L";"M";"M";"J";"V";"S";"D"},WEEKDAY(HY12,2),1)</f>
        <v>S</v>
      </c>
      <c r="IA12" s="2"/>
      <c r="IB12" s="11" t="s">
        <v>21</v>
      </c>
      <c r="IC12" s="12" t="s">
        <v>21</v>
      </c>
      <c r="ID12" s="2"/>
      <c r="IE12" s="2"/>
      <c r="IF12" s="2"/>
      <c r="IG12" s="2"/>
      <c r="IH12" s="16" t="s">
        <v>21</v>
      </c>
      <c r="II12" s="2"/>
      <c r="IJ12" s="3">
        <f t="shared" si="22"/>
        <v>43410</v>
      </c>
      <c r="IK12" s="2" t="str">
        <f>INDEX({"L";"M";"M";"J";"V";"S";"D"},WEEKDAY(IJ12,2),1)</f>
        <v>M</v>
      </c>
      <c r="IL12" s="8" t="s">
        <v>21</v>
      </c>
      <c r="IM12" s="2"/>
      <c r="IN12" s="2"/>
      <c r="IO12" s="14" t="s">
        <v>21</v>
      </c>
      <c r="IP12" s="2"/>
      <c r="IQ12" s="2"/>
      <c r="IR12" s="15" t="s">
        <v>21</v>
      </c>
      <c r="IS12" s="2"/>
      <c r="IT12" s="2"/>
      <c r="IU12" s="3">
        <f t="shared" si="23"/>
        <v>43440</v>
      </c>
      <c r="IV12" s="2" t="str">
        <f>INDEX({"L";"M";"M";"J";"V";"S";"D"},WEEKDAY(IU12,2),1)</f>
        <v>J</v>
      </c>
      <c r="IW12" s="2"/>
      <c r="IX12" s="11" t="s">
        <v>21</v>
      </c>
      <c r="IY12" s="12" t="s">
        <v>21</v>
      </c>
      <c r="IZ12" s="2"/>
      <c r="JA12" s="2"/>
      <c r="JB12" s="2"/>
      <c r="JC12" s="2"/>
      <c r="JD12" s="16" t="s">
        <v>21</v>
      </c>
    </row>
    <row r="13" spans="1:264" x14ac:dyDescent="0.4">
      <c r="A13" s="2"/>
      <c r="B13" s="3">
        <f t="shared" si="0"/>
        <v>42742</v>
      </c>
      <c r="C13" s="2" t="str">
        <f>INDEX({"L";"M";"M";"J";"V";"S";"D"},WEEKDAY(B13,2),1)</f>
        <v>S</v>
      </c>
      <c r="D13" s="2"/>
      <c r="E13" s="2"/>
      <c r="F13" s="2"/>
      <c r="G13" s="2"/>
      <c r="H13" s="2"/>
      <c r="I13" s="2"/>
      <c r="J13" s="2"/>
      <c r="K13" s="2"/>
      <c r="L13" s="2"/>
      <c r="M13" s="3">
        <f t="shared" si="1"/>
        <v>42773</v>
      </c>
      <c r="N13" s="2" t="str">
        <f>INDEX({"L";"M";"M";"J";"V";"S";"D"},WEEKDAY(M13,2),1)</f>
        <v>M</v>
      </c>
      <c r="O13" s="2"/>
      <c r="P13" s="2"/>
      <c r="Q13" s="2"/>
      <c r="R13" s="2"/>
      <c r="S13" s="2"/>
      <c r="T13" s="2"/>
      <c r="U13" s="2"/>
      <c r="V13" s="2"/>
      <c r="W13" s="2"/>
      <c r="X13" s="3">
        <f t="shared" si="2"/>
        <v>42801</v>
      </c>
      <c r="Y13" s="2" t="str">
        <f>INDEX({"L";"M";"M";"J";"V";"S";"D"},WEEKDAY(X13,2),1)</f>
        <v>M</v>
      </c>
      <c r="Z13" s="2"/>
      <c r="AA13" s="2"/>
      <c r="AB13" s="2"/>
      <c r="AC13" s="2"/>
      <c r="AD13" s="2"/>
      <c r="AE13" s="2"/>
      <c r="AF13" s="2"/>
      <c r="AG13" s="2"/>
      <c r="AH13" s="2"/>
      <c r="AI13" s="3">
        <f t="shared" si="3"/>
        <v>42832</v>
      </c>
      <c r="AJ13" s="2" t="str">
        <f>INDEX({"L";"M";"M";"J";"V";"S";"D"},WEEKDAY(AI13,2),1)</f>
        <v>V</v>
      </c>
      <c r="AK13" s="2"/>
      <c r="AL13" s="2"/>
      <c r="AM13" s="2"/>
      <c r="AN13" s="2"/>
      <c r="AO13" s="2"/>
      <c r="AP13" s="2"/>
      <c r="AQ13" s="2"/>
      <c r="AR13" s="2"/>
      <c r="AS13" s="2">
        <f>WEEKNUM(AT13,1)</f>
        <v>19</v>
      </c>
      <c r="AT13" s="3">
        <f t="shared" si="4"/>
        <v>42862</v>
      </c>
      <c r="AU13" s="2" t="str">
        <f>INDEX({"L";"M";"M";"J";"V";"S";"D"},WEEKDAY(AT13,2),1)</f>
        <v>D</v>
      </c>
      <c r="AV13" s="2"/>
      <c r="AW13" s="2"/>
      <c r="AX13" s="2"/>
      <c r="AY13" s="2"/>
      <c r="AZ13" s="2"/>
      <c r="BA13" s="2"/>
      <c r="BB13" s="2"/>
      <c r="BC13" s="2"/>
      <c r="BD13" s="2"/>
      <c r="BE13" s="3">
        <f t="shared" si="5"/>
        <v>42893</v>
      </c>
      <c r="BF13" s="2" t="str">
        <f>INDEX({"L";"M";"M";"J";"V";"S";"D"},WEEKDAY(BE13,2),1)</f>
        <v>M</v>
      </c>
      <c r="BG13" s="2"/>
      <c r="BH13" s="2"/>
      <c r="BI13" s="2"/>
      <c r="BJ13" s="2"/>
      <c r="BK13" s="2"/>
      <c r="BL13" s="2"/>
      <c r="BM13" s="2"/>
      <c r="BN13" s="2"/>
      <c r="BO13" s="2"/>
      <c r="BP13" s="3">
        <f t="shared" si="6"/>
        <v>42923</v>
      </c>
      <c r="BQ13" s="2" t="str">
        <f>INDEX({"L";"M";"M";"J";"V";"S";"D"},WEEKDAY(BP13,2),1)</f>
        <v>V</v>
      </c>
      <c r="BR13" s="2"/>
      <c r="BS13" s="2"/>
      <c r="BT13" s="2"/>
      <c r="BU13" s="2"/>
      <c r="BV13" s="2"/>
      <c r="BW13" s="2"/>
      <c r="BX13" s="2"/>
      <c r="BY13" s="2"/>
      <c r="BZ13" s="2"/>
      <c r="CA13" s="3">
        <f t="shared" si="7"/>
        <v>42954</v>
      </c>
      <c r="CB13" s="2" t="str">
        <f>INDEX({"L";"M";"M";"J";"V";"S";"D"},WEEKDAY(CA13,2),1)</f>
        <v>L</v>
      </c>
      <c r="CC13" s="2"/>
      <c r="CD13" s="2"/>
      <c r="CE13" s="2"/>
      <c r="CF13" s="2"/>
      <c r="CG13" s="2"/>
      <c r="CH13" s="2"/>
      <c r="CI13" s="2"/>
      <c r="CJ13" s="2"/>
      <c r="CK13" s="2"/>
      <c r="CL13" s="3">
        <f t="shared" si="8"/>
        <v>42985</v>
      </c>
      <c r="CM13" s="2" t="str">
        <f>INDEX({"L";"M";"M";"J";"V";"S";"D"},WEEKDAY(CL13,2),1)</f>
        <v>J</v>
      </c>
      <c r="CN13" s="2"/>
      <c r="CO13" s="2"/>
      <c r="CP13" s="2"/>
      <c r="CQ13" s="2"/>
      <c r="CR13" s="2"/>
      <c r="CS13" s="2"/>
      <c r="CT13" s="2"/>
      <c r="CU13" s="2"/>
      <c r="CV13" s="2"/>
      <c r="CW13" s="3">
        <f t="shared" si="9"/>
        <v>43015</v>
      </c>
      <c r="CX13" s="2" t="str">
        <f>INDEX({"L";"M";"M";"J";"V";"S";"D"},WEEKDAY(CW13,2),1)</f>
        <v>S</v>
      </c>
      <c r="CY13" s="2"/>
      <c r="CZ13" s="2"/>
      <c r="DA13" s="2"/>
      <c r="DB13" s="2"/>
      <c r="DC13" s="2"/>
      <c r="DD13" s="2"/>
      <c r="DE13" s="2"/>
      <c r="DF13" s="2"/>
      <c r="DG13" s="2"/>
      <c r="DH13" s="3">
        <f t="shared" si="10"/>
        <v>43046</v>
      </c>
      <c r="DI13" s="2" t="str">
        <f>INDEX({"L";"M";"M";"J";"V";"S";"D"},WEEKDAY(DH13,2),1)</f>
        <v>M</v>
      </c>
      <c r="DJ13" s="2"/>
      <c r="DK13" s="2"/>
      <c r="DL13" s="12" t="s">
        <v>21</v>
      </c>
      <c r="DM13" s="2"/>
      <c r="DN13" s="2"/>
      <c r="DO13" s="2"/>
      <c r="DP13" s="2"/>
      <c r="DQ13" s="16" t="s">
        <v>21</v>
      </c>
      <c r="DR13" s="2"/>
      <c r="DS13" s="3">
        <f t="shared" si="11"/>
        <v>43076</v>
      </c>
      <c r="DT13" s="2" t="str">
        <f>INDEX({"L";"M";"M";"J";"V";"S";"D"},WEEKDAY(DS13,2),1)</f>
        <v>J</v>
      </c>
      <c r="DU13" s="8" t="s">
        <v>21</v>
      </c>
      <c r="DV13" s="11" t="s">
        <v>21</v>
      </c>
      <c r="DW13" s="2"/>
      <c r="DX13" s="14" t="s">
        <v>21</v>
      </c>
      <c r="DY13" s="2"/>
      <c r="DZ13" s="2"/>
      <c r="EA13" s="15" t="s">
        <v>21</v>
      </c>
      <c r="EB13" s="2"/>
      <c r="EC13" s="2"/>
      <c r="ED13" s="3">
        <f t="shared" si="12"/>
        <v>43107</v>
      </c>
      <c r="EE13" s="2" t="str">
        <f>INDEX({"L";"M";"M";"J";"V";"S";"D"},WEEKDAY(ED13,2),1)</f>
        <v>D</v>
      </c>
      <c r="EF13" s="2"/>
      <c r="EG13" s="11" t="s">
        <v>21</v>
      </c>
      <c r="EH13" s="12" t="s">
        <v>21</v>
      </c>
      <c r="EI13" s="14" t="s">
        <v>22</v>
      </c>
      <c r="EJ13" s="2"/>
      <c r="EK13" s="2"/>
      <c r="EL13" s="2"/>
      <c r="EM13" s="16" t="s">
        <v>21</v>
      </c>
      <c r="EN13" s="2"/>
      <c r="EO13" s="3">
        <f t="shared" si="13"/>
        <v>43138</v>
      </c>
      <c r="EP13" s="2" t="str">
        <f>INDEX({"L";"M";"M";"J";"V";"S";"D"},WEEKDAY(EO13,2),1)</f>
        <v>M</v>
      </c>
      <c r="EQ13" s="8" t="s">
        <v>21</v>
      </c>
      <c r="ER13" s="11" t="s">
        <v>22</v>
      </c>
      <c r="ES13" s="2"/>
      <c r="ET13" s="14" t="s">
        <v>21</v>
      </c>
      <c r="EU13" s="2"/>
      <c r="EV13" s="2"/>
      <c r="EW13" s="15" t="s">
        <v>21</v>
      </c>
      <c r="EX13" s="2"/>
      <c r="EY13" s="2"/>
      <c r="EZ13" s="3">
        <f t="shared" si="14"/>
        <v>43166</v>
      </c>
      <c r="FA13" s="2" t="str">
        <f>INDEX({"L";"M";"M";"J";"V";"S";"D"},WEEKDAY(EZ13,2),1)</f>
        <v>M</v>
      </c>
      <c r="FB13" s="8" t="s">
        <v>22</v>
      </c>
      <c r="FC13" s="11" t="s">
        <v>21</v>
      </c>
      <c r="FD13" s="12" t="s">
        <v>21</v>
      </c>
      <c r="FE13" s="2"/>
      <c r="FF13" s="2"/>
      <c r="FG13" s="2"/>
      <c r="FH13" s="2"/>
      <c r="FI13" s="16" t="s">
        <v>21</v>
      </c>
      <c r="FJ13" s="2"/>
      <c r="FK13" s="3">
        <f t="shared" si="15"/>
        <v>43197</v>
      </c>
      <c r="FL13" s="2" t="str">
        <f>INDEX({"L";"M";"M";"J";"V";"S";"D"},WEEKDAY(FK13,2),1)</f>
        <v>S</v>
      </c>
      <c r="FM13" s="2"/>
      <c r="FN13" s="11" t="s">
        <v>21</v>
      </c>
      <c r="FO13" s="2"/>
      <c r="FP13" s="14" t="s">
        <v>21</v>
      </c>
      <c r="FQ13" s="2"/>
      <c r="FR13" s="2"/>
      <c r="FS13" s="15" t="s">
        <v>21</v>
      </c>
      <c r="FT13" s="2"/>
      <c r="FU13" s="2">
        <f>WEEKNUM(FV13,1)</f>
        <v>19</v>
      </c>
      <c r="FV13" s="3">
        <f t="shared" si="16"/>
        <v>43227</v>
      </c>
      <c r="FW13" s="2" t="str">
        <f>INDEX({"L";"M";"M";"J";"V";"S";"D"},WEEKDAY(FV13,2),1)</f>
        <v>L</v>
      </c>
      <c r="FX13" s="8" t="s">
        <v>21</v>
      </c>
      <c r="FY13" s="2"/>
      <c r="FZ13" s="12" t="s">
        <v>21</v>
      </c>
      <c r="GA13" s="2"/>
      <c r="GB13" s="2"/>
      <c r="GC13" s="2"/>
      <c r="GD13" s="2"/>
      <c r="GE13" s="16" t="s">
        <v>21</v>
      </c>
      <c r="GF13" s="2"/>
      <c r="GG13" s="3">
        <f t="shared" si="17"/>
        <v>43258</v>
      </c>
      <c r="GH13" s="2" t="str">
        <f>INDEX({"L";"M";"M";"J";"V";"S";"D"},WEEKDAY(GG13,2),1)</f>
        <v>J</v>
      </c>
      <c r="GI13" s="2"/>
      <c r="GJ13" s="11" t="s">
        <v>21</v>
      </c>
      <c r="GK13" s="12" t="s">
        <v>21</v>
      </c>
      <c r="GL13" s="14" t="s">
        <v>22</v>
      </c>
      <c r="GM13" s="2"/>
      <c r="GN13" s="2"/>
      <c r="GO13" s="15" t="s">
        <v>21</v>
      </c>
      <c r="GP13" s="2"/>
      <c r="GQ13" s="2"/>
      <c r="GR13" s="3">
        <f t="shared" si="18"/>
        <v>43288</v>
      </c>
      <c r="GS13" s="2" t="str">
        <f>INDEX({"L";"M";"M";"J";"V";"S";"D"},WEEKDAY(GR13,2),1)</f>
        <v>S</v>
      </c>
      <c r="GT13" s="8" t="s">
        <v>21</v>
      </c>
      <c r="GU13" s="2"/>
      <c r="GV13" s="2"/>
      <c r="GW13" s="14" t="s">
        <v>21</v>
      </c>
      <c r="GX13" s="2"/>
      <c r="GY13" s="2"/>
      <c r="GZ13" s="2"/>
      <c r="HA13" s="16" t="s">
        <v>21</v>
      </c>
      <c r="HB13" s="2"/>
      <c r="HC13" s="3">
        <f t="shared" si="19"/>
        <v>43319</v>
      </c>
      <c r="HD13" s="2" t="str">
        <f>INDEX({"L";"M";"M";"J";"V";"S";"D"},WEEKDAY(HC13,2),1)</f>
        <v>M</v>
      </c>
      <c r="HE13" s="2"/>
      <c r="HF13" s="11" t="s">
        <v>21</v>
      </c>
      <c r="HG13" s="12" t="s">
        <v>21</v>
      </c>
      <c r="HH13" s="2"/>
      <c r="HI13" s="2"/>
      <c r="HJ13" s="2"/>
      <c r="HK13" s="15" t="s">
        <v>21</v>
      </c>
      <c r="HL13" s="2"/>
      <c r="HM13" s="2"/>
      <c r="HN13" s="3">
        <f t="shared" si="20"/>
        <v>43350</v>
      </c>
      <c r="HO13" s="2" t="str">
        <f>INDEX({"L";"M";"M";"J";"V";"S";"D"},WEEKDAY(HN13,2),1)</f>
        <v>V</v>
      </c>
      <c r="HP13" s="8" t="s">
        <v>21</v>
      </c>
      <c r="HQ13" s="2"/>
      <c r="HR13" s="2"/>
      <c r="HS13" s="14" t="s">
        <v>21</v>
      </c>
      <c r="HT13" s="2"/>
      <c r="HU13" s="2"/>
      <c r="HV13" s="15" t="s">
        <v>21</v>
      </c>
      <c r="HW13" s="2"/>
      <c r="HX13" s="2"/>
      <c r="HY13" s="3">
        <f t="shared" si="21"/>
        <v>43380</v>
      </c>
      <c r="HZ13" s="2" t="str">
        <f>INDEX({"L";"M";"M";"J";"V";"S";"D"},WEEKDAY(HY13,2),1)</f>
        <v>D</v>
      </c>
      <c r="IA13" s="2"/>
      <c r="IB13" s="11" t="s">
        <v>21</v>
      </c>
      <c r="IC13" s="12" t="s">
        <v>21</v>
      </c>
      <c r="ID13" s="2"/>
      <c r="IE13" s="2"/>
      <c r="IF13" s="2"/>
      <c r="IG13" s="2"/>
      <c r="IH13" s="16" t="s">
        <v>21</v>
      </c>
      <c r="II13" s="2"/>
      <c r="IJ13" s="3">
        <f t="shared" si="22"/>
        <v>43411</v>
      </c>
      <c r="IK13" s="2" t="str">
        <f>INDEX({"L";"M";"M";"J";"V";"S";"D"},WEEKDAY(IJ13,2),1)</f>
        <v>M</v>
      </c>
      <c r="IL13" s="8" t="s">
        <v>21</v>
      </c>
      <c r="IM13" s="2"/>
      <c r="IN13" s="2"/>
      <c r="IO13" s="14" t="s">
        <v>21</v>
      </c>
      <c r="IP13" s="2"/>
      <c r="IQ13" s="2"/>
      <c r="IR13" s="15" t="s">
        <v>21</v>
      </c>
      <c r="IS13" s="2"/>
      <c r="IT13" s="2"/>
      <c r="IU13" s="3">
        <f t="shared" si="23"/>
        <v>43441</v>
      </c>
      <c r="IV13" s="2" t="str">
        <f>INDEX({"L";"M";"M";"J";"V";"S";"D"},WEEKDAY(IU13,2),1)</f>
        <v>V</v>
      </c>
      <c r="IW13" s="2"/>
      <c r="IX13" s="11" t="s">
        <v>21</v>
      </c>
      <c r="IY13" s="12" t="s">
        <v>21</v>
      </c>
      <c r="IZ13" s="2"/>
      <c r="JA13" s="2"/>
      <c r="JB13" s="2"/>
      <c r="JC13" s="2"/>
      <c r="JD13" s="16" t="s">
        <v>21</v>
      </c>
    </row>
    <row r="14" spans="1:264" x14ac:dyDescent="0.4">
      <c r="A14" s="2">
        <f>WEEKNUM(B14,1)</f>
        <v>2</v>
      </c>
      <c r="B14" s="3">
        <f t="shared" si="0"/>
        <v>42743</v>
      </c>
      <c r="C14" s="2" t="str">
        <f>INDEX({"L";"M";"M";"J";"V";"S";"D"},WEEKDAY(B14,2),1)</f>
        <v>D</v>
      </c>
      <c r="D14" s="2"/>
      <c r="E14" s="2"/>
      <c r="F14" s="2"/>
      <c r="G14" s="2"/>
      <c r="H14" s="2"/>
      <c r="I14" s="2"/>
      <c r="J14" s="2"/>
      <c r="K14" s="2"/>
      <c r="L14" s="2"/>
      <c r="M14" s="3">
        <f t="shared" si="1"/>
        <v>42774</v>
      </c>
      <c r="N14" s="2" t="str">
        <f>INDEX({"L";"M";"M";"J";"V";"S";"D"},WEEKDAY(M14,2),1)</f>
        <v>M</v>
      </c>
      <c r="O14" s="2"/>
      <c r="P14" s="2"/>
      <c r="Q14" s="2"/>
      <c r="R14" s="2"/>
      <c r="S14" s="2"/>
      <c r="T14" s="2"/>
      <c r="U14" s="2"/>
      <c r="V14" s="2"/>
      <c r="W14" s="2"/>
      <c r="X14" s="3">
        <f t="shared" si="2"/>
        <v>42802</v>
      </c>
      <c r="Y14" s="2" t="str">
        <f>INDEX({"L";"M";"M";"J";"V";"S";"D"},WEEKDAY(X14,2),1)</f>
        <v>M</v>
      </c>
      <c r="Z14" s="2"/>
      <c r="AA14" s="2"/>
      <c r="AB14" s="2"/>
      <c r="AC14" s="2"/>
      <c r="AD14" s="2"/>
      <c r="AE14" s="2"/>
      <c r="AF14" s="2"/>
      <c r="AG14" s="2"/>
      <c r="AH14" s="2"/>
      <c r="AI14" s="3">
        <f t="shared" si="3"/>
        <v>42833</v>
      </c>
      <c r="AJ14" s="2" t="str">
        <f>INDEX({"L";"M";"M";"J";"V";"S";"D"},WEEKDAY(AI14,2),1)</f>
        <v>S</v>
      </c>
      <c r="AK14" s="2"/>
      <c r="AL14" s="2"/>
      <c r="AM14" s="2"/>
      <c r="AN14" s="2"/>
      <c r="AO14" s="2"/>
      <c r="AP14" s="2"/>
      <c r="AQ14" s="2"/>
      <c r="AR14" s="2"/>
      <c r="AS14" s="2"/>
      <c r="AT14" s="3">
        <f t="shared" si="4"/>
        <v>42863</v>
      </c>
      <c r="AU14" s="2" t="str">
        <f>INDEX({"L";"M";"M";"J";"V";"S";"D"},WEEKDAY(AT14,2),1)</f>
        <v>L</v>
      </c>
      <c r="AV14" s="2"/>
      <c r="AW14" s="2"/>
      <c r="AX14" s="2"/>
      <c r="AY14" s="2"/>
      <c r="AZ14" s="2"/>
      <c r="BA14" s="2"/>
      <c r="BB14" s="2"/>
      <c r="BC14" s="2"/>
      <c r="BD14" s="2"/>
      <c r="BE14" s="3">
        <f t="shared" si="5"/>
        <v>42894</v>
      </c>
      <c r="BF14" s="2" t="str">
        <f>INDEX({"L";"M";"M";"J";"V";"S";"D"},WEEKDAY(BE14,2),1)</f>
        <v>J</v>
      </c>
      <c r="BG14" s="2"/>
      <c r="BH14" s="2"/>
      <c r="BI14" s="2"/>
      <c r="BJ14" s="2"/>
      <c r="BK14" s="2"/>
      <c r="BL14" s="2"/>
      <c r="BM14" s="2"/>
      <c r="BN14" s="2"/>
      <c r="BO14" s="2"/>
      <c r="BP14" s="3">
        <f t="shared" si="6"/>
        <v>42924</v>
      </c>
      <c r="BQ14" s="2" t="str">
        <f>INDEX({"L";"M";"M";"J";"V";"S";"D"},WEEKDAY(BP14,2),1)</f>
        <v>S</v>
      </c>
      <c r="BR14" s="2"/>
      <c r="BS14" s="2"/>
      <c r="BT14" s="2"/>
      <c r="BU14" s="2"/>
      <c r="BV14" s="2"/>
      <c r="BW14" s="2"/>
      <c r="BX14" s="2"/>
      <c r="BY14" s="2"/>
      <c r="BZ14" s="2"/>
      <c r="CA14" s="3">
        <f t="shared" si="7"/>
        <v>42955</v>
      </c>
      <c r="CB14" s="2" t="str">
        <f>INDEX({"L";"M";"M";"J";"V";"S";"D"},WEEKDAY(CA14,2),1)</f>
        <v>M</v>
      </c>
      <c r="CC14" s="2"/>
      <c r="CD14" s="2"/>
      <c r="CE14" s="2"/>
      <c r="CF14" s="2"/>
      <c r="CG14" s="2"/>
      <c r="CH14" s="2"/>
      <c r="CI14" s="2"/>
      <c r="CJ14" s="2"/>
      <c r="CK14" s="2"/>
      <c r="CL14" s="3">
        <f t="shared" si="8"/>
        <v>42986</v>
      </c>
      <c r="CM14" s="2" t="str">
        <f>INDEX({"L";"M";"M";"J";"V";"S";"D"},WEEKDAY(CL14,2),1)</f>
        <v>V</v>
      </c>
      <c r="CN14" s="2"/>
      <c r="CO14" s="2"/>
      <c r="CP14" s="2"/>
      <c r="CQ14" s="2"/>
      <c r="CR14" s="2"/>
      <c r="CS14" s="2"/>
      <c r="CT14" s="2"/>
      <c r="CU14" s="2"/>
      <c r="CV14" s="2">
        <f>WEEKNUM(CW14,1)</f>
        <v>41</v>
      </c>
      <c r="CW14" s="3">
        <f t="shared" si="9"/>
        <v>43016</v>
      </c>
      <c r="CX14" s="2" t="str">
        <f>INDEX({"L";"M";"M";"J";"V";"S";"D"},WEEKDAY(CW14,2),1)</f>
        <v>D</v>
      </c>
      <c r="CY14" s="2"/>
      <c r="CZ14" s="2"/>
      <c r="DA14" s="2"/>
      <c r="DB14" s="2"/>
      <c r="DC14" s="2"/>
      <c r="DD14" s="2"/>
      <c r="DE14" s="2"/>
      <c r="DF14" s="2"/>
      <c r="DG14" s="2"/>
      <c r="DH14" s="3">
        <f t="shared" si="10"/>
        <v>43047</v>
      </c>
      <c r="DI14" s="2" t="str">
        <f>INDEX({"L";"M";"M";"J";"V";"S";"D"},WEEKDAY(DH14,2),1)</f>
        <v>M</v>
      </c>
      <c r="DJ14" s="2"/>
      <c r="DK14" s="2"/>
      <c r="DL14" s="12" t="s">
        <v>21</v>
      </c>
      <c r="DM14" s="2"/>
      <c r="DN14" s="2"/>
      <c r="DO14" s="2"/>
      <c r="DP14" s="2"/>
      <c r="DQ14" s="16" t="s">
        <v>21</v>
      </c>
      <c r="DR14" s="2"/>
      <c r="DS14" s="3">
        <f t="shared" si="11"/>
        <v>43077</v>
      </c>
      <c r="DT14" s="2" t="str">
        <f>INDEX({"L";"M";"M";"J";"V";"S";"D"},WEEKDAY(DS14,2),1)</f>
        <v>V</v>
      </c>
      <c r="DU14" s="8" t="s">
        <v>21</v>
      </c>
      <c r="DV14" s="11" t="s">
        <v>21</v>
      </c>
      <c r="DW14" s="2"/>
      <c r="DX14" s="14" t="s">
        <v>21</v>
      </c>
      <c r="DY14" s="2"/>
      <c r="DZ14" s="2"/>
      <c r="EA14" s="15" t="s">
        <v>21</v>
      </c>
      <c r="EB14" s="2"/>
      <c r="EC14" s="2"/>
      <c r="ED14" s="3">
        <f t="shared" si="12"/>
        <v>43108</v>
      </c>
      <c r="EE14" s="2" t="str">
        <f>INDEX({"L";"M";"M";"J";"V";"S";"D"},WEEKDAY(ED14,2),1)</f>
        <v>L</v>
      </c>
      <c r="EF14" s="2"/>
      <c r="EG14" s="11" t="s">
        <v>21</v>
      </c>
      <c r="EH14" s="12" t="s">
        <v>21</v>
      </c>
      <c r="EI14" s="14" t="s">
        <v>21</v>
      </c>
      <c r="EJ14" s="2"/>
      <c r="EK14" s="2"/>
      <c r="EL14" s="2"/>
      <c r="EM14" s="16" t="s">
        <v>21</v>
      </c>
      <c r="EN14" s="2"/>
      <c r="EO14" s="3">
        <f t="shared" si="13"/>
        <v>43139</v>
      </c>
      <c r="EP14" s="2" t="str">
        <f>INDEX({"L";"M";"M";"J";"V";"S";"D"},WEEKDAY(EO14,2),1)</f>
        <v>J</v>
      </c>
      <c r="EQ14" s="8" t="s">
        <v>22</v>
      </c>
      <c r="ER14" s="11" t="s">
        <v>21</v>
      </c>
      <c r="ES14" s="2"/>
      <c r="ET14" s="14" t="s">
        <v>21</v>
      </c>
      <c r="EU14" s="2"/>
      <c r="EV14" s="2"/>
      <c r="EW14" s="15" t="s">
        <v>21</v>
      </c>
      <c r="EX14" s="2"/>
      <c r="EY14" s="2"/>
      <c r="EZ14" s="3">
        <f t="shared" si="14"/>
        <v>43167</v>
      </c>
      <c r="FA14" s="2" t="str">
        <f>INDEX({"L";"M";"M";"J";"V";"S";"D"},WEEKDAY(EZ14,2),1)</f>
        <v>J</v>
      </c>
      <c r="FB14" s="8" t="s">
        <v>21</v>
      </c>
      <c r="FC14" s="11" t="s">
        <v>22</v>
      </c>
      <c r="FD14" s="12" t="s">
        <v>21</v>
      </c>
      <c r="FE14" s="2"/>
      <c r="FF14" s="2"/>
      <c r="FG14" s="2"/>
      <c r="FH14" s="2"/>
      <c r="FI14" s="16" t="s">
        <v>21</v>
      </c>
      <c r="FJ14" s="2"/>
      <c r="FK14" s="3">
        <f t="shared" si="15"/>
        <v>43198</v>
      </c>
      <c r="FL14" s="2" t="str">
        <f>INDEX({"L";"M";"M";"J";"V";"S";"D"},WEEKDAY(FK14,2),1)</f>
        <v>D</v>
      </c>
      <c r="FM14" s="2"/>
      <c r="FN14" s="11" t="s">
        <v>21</v>
      </c>
      <c r="FO14" s="2"/>
      <c r="FP14" s="14" t="s">
        <v>21</v>
      </c>
      <c r="FQ14" s="2"/>
      <c r="FR14" s="2"/>
      <c r="FS14" s="15" t="s">
        <v>21</v>
      </c>
      <c r="FT14" s="2"/>
      <c r="FU14" s="2"/>
      <c r="FV14" s="3">
        <f t="shared" si="16"/>
        <v>43228</v>
      </c>
      <c r="FW14" s="2" t="str">
        <f>INDEX({"L";"M";"M";"J";"V";"S";"D"},WEEKDAY(FV14,2),1)</f>
        <v>M</v>
      </c>
      <c r="FX14" s="8" t="s">
        <v>21</v>
      </c>
      <c r="FY14" s="2"/>
      <c r="FZ14" s="12" t="s">
        <v>21</v>
      </c>
      <c r="GA14" s="2"/>
      <c r="GB14" s="2"/>
      <c r="GC14" s="2"/>
      <c r="GD14" s="2"/>
      <c r="GE14" s="16" t="s">
        <v>21</v>
      </c>
      <c r="GF14" s="2"/>
      <c r="GG14" s="3">
        <f t="shared" si="17"/>
        <v>43259</v>
      </c>
      <c r="GH14" s="2" t="str">
        <f>INDEX({"L";"M";"M";"J";"V";"S";"D"},WEEKDAY(GG14,2),1)</f>
        <v>V</v>
      </c>
      <c r="GI14" s="2"/>
      <c r="GJ14" s="11" t="s">
        <v>21</v>
      </c>
      <c r="GK14" s="12" t="s">
        <v>21</v>
      </c>
      <c r="GL14" s="2"/>
      <c r="GM14" s="2"/>
      <c r="GN14" s="2"/>
      <c r="GO14" s="15" t="s">
        <v>21</v>
      </c>
      <c r="GP14" s="2"/>
      <c r="GQ14" s="2"/>
      <c r="GR14" s="3">
        <f t="shared" si="18"/>
        <v>43289</v>
      </c>
      <c r="GS14" s="2" t="str">
        <f>INDEX({"L";"M";"M";"J";"V";"S";"D"},WEEKDAY(GR14,2),1)</f>
        <v>D</v>
      </c>
      <c r="GT14" s="8" t="s">
        <v>21</v>
      </c>
      <c r="GU14" s="2"/>
      <c r="GV14" s="2"/>
      <c r="GW14" s="14" t="s">
        <v>21</v>
      </c>
      <c r="GX14" s="2"/>
      <c r="GY14" s="2"/>
      <c r="GZ14" s="2"/>
      <c r="HA14" s="16" t="s">
        <v>21</v>
      </c>
      <c r="HB14" s="2"/>
      <c r="HC14" s="3">
        <f t="shared" si="19"/>
        <v>43320</v>
      </c>
      <c r="HD14" s="2" t="str">
        <f>INDEX({"L";"M";"M";"J";"V";"S";"D"},WEEKDAY(HC14,2),1)</f>
        <v>M</v>
      </c>
      <c r="HE14" s="2"/>
      <c r="HF14" s="11" t="s">
        <v>21</v>
      </c>
      <c r="HG14" s="12" t="s">
        <v>21</v>
      </c>
      <c r="HH14" s="2"/>
      <c r="HI14" s="2"/>
      <c r="HJ14" s="2"/>
      <c r="HK14" s="15" t="s">
        <v>21</v>
      </c>
      <c r="HL14" s="16" t="s">
        <v>22</v>
      </c>
      <c r="HM14" s="2"/>
      <c r="HN14" s="3">
        <f t="shared" si="20"/>
        <v>43351</v>
      </c>
      <c r="HO14" s="2" t="str">
        <f>INDEX({"L";"M";"M";"J";"V";"S";"D"},WEEKDAY(HN14,2),1)</f>
        <v>S</v>
      </c>
      <c r="HP14" s="8" t="s">
        <v>21</v>
      </c>
      <c r="HQ14" s="2"/>
      <c r="HR14" s="2"/>
      <c r="HS14" s="14" t="s">
        <v>21</v>
      </c>
      <c r="HT14" s="2"/>
      <c r="HU14" s="2"/>
      <c r="HV14" s="15" t="s">
        <v>21</v>
      </c>
      <c r="HW14" s="2"/>
      <c r="HX14" s="2">
        <f>WEEKNUM(HY14,1)</f>
        <v>41</v>
      </c>
      <c r="HY14" s="3">
        <f t="shared" si="21"/>
        <v>43381</v>
      </c>
      <c r="HZ14" s="2" t="str">
        <f>INDEX({"L";"M";"M";"J";"V";"S";"D"},WEEKDAY(HY14,2),1)</f>
        <v>L</v>
      </c>
      <c r="IA14" s="2"/>
      <c r="IB14" s="11" t="s">
        <v>21</v>
      </c>
      <c r="IC14" s="12" t="s">
        <v>21</v>
      </c>
      <c r="ID14" s="2"/>
      <c r="IE14" s="2"/>
      <c r="IF14" s="2"/>
      <c r="IG14" s="2"/>
      <c r="IH14" s="16" t="s">
        <v>21</v>
      </c>
      <c r="II14" s="2"/>
      <c r="IJ14" s="3">
        <f t="shared" si="22"/>
        <v>43412</v>
      </c>
      <c r="IK14" s="2" t="str">
        <f>INDEX({"L";"M";"M";"J";"V";"S";"D"},WEEKDAY(IJ14,2),1)</f>
        <v>J</v>
      </c>
      <c r="IL14" s="8" t="s">
        <v>21</v>
      </c>
      <c r="IM14" s="2"/>
      <c r="IN14" s="2"/>
      <c r="IO14" s="14" t="s">
        <v>21</v>
      </c>
      <c r="IP14" s="2"/>
      <c r="IQ14" s="2"/>
      <c r="IR14" s="15" t="s">
        <v>21</v>
      </c>
      <c r="IS14" s="2"/>
      <c r="IT14" s="2"/>
      <c r="IU14" s="3">
        <f t="shared" si="23"/>
        <v>43442</v>
      </c>
      <c r="IV14" s="2" t="str">
        <f>INDEX({"L";"M";"M";"J";"V";"S";"D"},WEEKDAY(IU14,2),1)</f>
        <v>S</v>
      </c>
      <c r="IW14" s="2"/>
      <c r="IX14" s="11" t="s">
        <v>21</v>
      </c>
      <c r="IY14" s="12" t="s">
        <v>21</v>
      </c>
      <c r="IZ14" s="2"/>
      <c r="JA14" s="2"/>
      <c r="JB14" s="2"/>
      <c r="JC14" s="2"/>
      <c r="JD14" s="16" t="s">
        <v>21</v>
      </c>
    </row>
    <row r="15" spans="1:264" x14ac:dyDescent="0.4">
      <c r="A15" s="2"/>
      <c r="B15" s="3">
        <f t="shared" si="0"/>
        <v>42744</v>
      </c>
      <c r="C15" s="2" t="str">
        <f>INDEX({"L";"M";"M";"J";"V";"S";"D"},WEEKDAY(B15,2),1)</f>
        <v>L</v>
      </c>
      <c r="D15" s="2"/>
      <c r="E15" s="2"/>
      <c r="F15" s="2"/>
      <c r="G15" s="2"/>
      <c r="H15" s="2"/>
      <c r="I15" s="2"/>
      <c r="J15" s="2"/>
      <c r="K15" s="2"/>
      <c r="L15" s="2"/>
      <c r="M15" s="3">
        <f t="shared" si="1"/>
        <v>42775</v>
      </c>
      <c r="N15" s="2" t="str">
        <f>INDEX({"L";"M";"M";"J";"V";"S";"D"},WEEKDAY(M15,2),1)</f>
        <v>J</v>
      </c>
      <c r="O15" s="2"/>
      <c r="P15" s="2"/>
      <c r="Q15" s="2"/>
      <c r="R15" s="2"/>
      <c r="S15" s="2"/>
      <c r="T15" s="2"/>
      <c r="U15" s="2"/>
      <c r="V15" s="2"/>
      <c r="W15" s="2"/>
      <c r="X15" s="3">
        <f t="shared" si="2"/>
        <v>42803</v>
      </c>
      <c r="Y15" s="2" t="str">
        <f>INDEX({"L";"M";"M";"J";"V";"S";"D"},WEEKDAY(X15,2),1)</f>
        <v>J</v>
      </c>
      <c r="Z15" s="2"/>
      <c r="AA15" s="2"/>
      <c r="AB15" s="2"/>
      <c r="AC15" s="2"/>
      <c r="AD15" s="2"/>
      <c r="AE15" s="2"/>
      <c r="AF15" s="2"/>
      <c r="AG15" s="2"/>
      <c r="AH15" s="2">
        <f>WEEKNUM(AI15,1)</f>
        <v>15</v>
      </c>
      <c r="AI15" s="3">
        <f t="shared" si="3"/>
        <v>42834</v>
      </c>
      <c r="AJ15" s="2" t="str">
        <f>INDEX({"L";"M";"M";"J";"V";"S";"D"},WEEKDAY(AI15,2),1)</f>
        <v>D</v>
      </c>
      <c r="AK15" s="2"/>
      <c r="AL15" s="2"/>
      <c r="AM15" s="2"/>
      <c r="AN15" s="2"/>
      <c r="AO15" s="2"/>
      <c r="AP15" s="2"/>
      <c r="AQ15" s="2"/>
      <c r="AR15" s="2"/>
      <c r="AS15" s="2"/>
      <c r="AT15" s="3">
        <f t="shared" si="4"/>
        <v>42864</v>
      </c>
      <c r="AU15" s="2" t="str">
        <f>INDEX({"L";"M";"M";"J";"V";"S";"D"},WEEKDAY(AT15,2),1)</f>
        <v>M</v>
      </c>
      <c r="AV15" s="2"/>
      <c r="AW15" s="2"/>
      <c r="AX15" s="2"/>
      <c r="AY15" s="2"/>
      <c r="AZ15" s="2"/>
      <c r="BA15" s="2"/>
      <c r="BB15" s="2"/>
      <c r="BC15" s="2"/>
      <c r="BD15" s="2"/>
      <c r="BE15" s="3">
        <f t="shared" si="5"/>
        <v>42895</v>
      </c>
      <c r="BF15" s="2" t="str">
        <f>INDEX({"L";"M";"M";"J";"V";"S";"D"},WEEKDAY(BE15,2),1)</f>
        <v>V</v>
      </c>
      <c r="BG15" s="2"/>
      <c r="BH15" s="2"/>
      <c r="BI15" s="2"/>
      <c r="BJ15" s="2"/>
      <c r="BK15" s="2"/>
      <c r="BL15" s="2"/>
      <c r="BM15" s="2"/>
      <c r="BN15" s="2"/>
      <c r="BO15" s="2">
        <f>WEEKNUM(BP15,1)</f>
        <v>28</v>
      </c>
      <c r="BP15" s="3">
        <f t="shared" si="6"/>
        <v>42925</v>
      </c>
      <c r="BQ15" s="2" t="str">
        <f>INDEX({"L";"M";"M";"J";"V";"S";"D"},WEEKDAY(BP15,2),1)</f>
        <v>D</v>
      </c>
      <c r="BR15" s="2"/>
      <c r="BS15" s="2"/>
      <c r="BT15" s="2"/>
      <c r="BU15" s="2"/>
      <c r="BV15" s="2"/>
      <c r="BW15" s="2"/>
      <c r="BX15" s="2"/>
      <c r="BY15" s="2"/>
      <c r="BZ15" s="2"/>
      <c r="CA15" s="3">
        <f t="shared" si="7"/>
        <v>42956</v>
      </c>
      <c r="CB15" s="2" t="str">
        <f>INDEX({"L";"M";"M";"J";"V";"S";"D"},WEEKDAY(CA15,2),1)</f>
        <v>M</v>
      </c>
      <c r="CC15" s="2"/>
      <c r="CD15" s="2"/>
      <c r="CE15" s="2"/>
      <c r="CF15" s="2"/>
      <c r="CG15" s="2"/>
      <c r="CH15" s="2"/>
      <c r="CI15" s="2"/>
      <c r="CJ15" s="2"/>
      <c r="CK15" s="2"/>
      <c r="CL15" s="3">
        <f t="shared" si="8"/>
        <v>42987</v>
      </c>
      <c r="CM15" s="2" t="str">
        <f>INDEX({"L";"M";"M";"J";"V";"S";"D"},WEEKDAY(CL15,2),1)</f>
        <v>S</v>
      </c>
      <c r="CN15" s="2"/>
      <c r="CO15" s="2"/>
      <c r="CP15" s="2"/>
      <c r="CQ15" s="2"/>
      <c r="CR15" s="2"/>
      <c r="CS15" s="2"/>
      <c r="CT15" s="2"/>
      <c r="CU15" s="2"/>
      <c r="CV15" s="2"/>
      <c r="CW15" s="3">
        <f t="shared" si="9"/>
        <v>43017</v>
      </c>
      <c r="CX15" s="2" t="str">
        <f>INDEX({"L";"M";"M";"J";"V";"S";"D"},WEEKDAY(CW15,2),1)</f>
        <v>L</v>
      </c>
      <c r="CY15" s="2"/>
      <c r="CZ15" s="2"/>
      <c r="DA15" s="2"/>
      <c r="DB15" s="2"/>
      <c r="DC15" s="2"/>
      <c r="DD15" s="2"/>
      <c r="DE15" s="2"/>
      <c r="DF15" s="2"/>
      <c r="DG15" s="2"/>
      <c r="DH15" s="3">
        <f t="shared" si="10"/>
        <v>43048</v>
      </c>
      <c r="DI15" s="2" t="str">
        <f>INDEX({"L";"M";"M";"J";"V";"S";"D"},WEEKDAY(DH15,2),1)</f>
        <v>J</v>
      </c>
      <c r="DJ15" s="2"/>
      <c r="DK15" s="2"/>
      <c r="DL15" s="12" t="s">
        <v>21</v>
      </c>
      <c r="DM15" s="2"/>
      <c r="DN15" s="2"/>
      <c r="DO15" s="2"/>
      <c r="DP15" s="2"/>
      <c r="DQ15" s="16" t="s">
        <v>21</v>
      </c>
      <c r="DR15" s="2"/>
      <c r="DS15" s="3">
        <f t="shared" si="11"/>
        <v>43078</v>
      </c>
      <c r="DT15" s="2" t="str">
        <f>INDEX({"L";"M";"M";"J";"V";"S";"D"},WEEKDAY(DS15,2),1)</f>
        <v>S</v>
      </c>
      <c r="DU15" s="8" t="s">
        <v>21</v>
      </c>
      <c r="DV15" s="11" t="s">
        <v>21</v>
      </c>
      <c r="DW15" s="2"/>
      <c r="DX15" s="14" t="s">
        <v>21</v>
      </c>
      <c r="DY15" s="2"/>
      <c r="DZ15" s="2"/>
      <c r="EA15" s="15" t="s">
        <v>21</v>
      </c>
      <c r="EB15" s="2"/>
      <c r="EC15" s="2"/>
      <c r="ED15" s="3">
        <f t="shared" si="12"/>
        <v>43109</v>
      </c>
      <c r="EE15" s="2" t="str">
        <f>INDEX({"L";"M";"M";"J";"V";"S";"D"},WEEKDAY(ED15,2),1)</f>
        <v>M</v>
      </c>
      <c r="EF15" s="2"/>
      <c r="EG15" s="11" t="s">
        <v>21</v>
      </c>
      <c r="EH15" s="12" t="s">
        <v>21</v>
      </c>
      <c r="EI15" s="14" t="s">
        <v>21</v>
      </c>
      <c r="EJ15" s="2"/>
      <c r="EK15" s="2"/>
      <c r="EL15" s="2"/>
      <c r="EM15" s="16" t="s">
        <v>21</v>
      </c>
      <c r="EN15" s="2"/>
      <c r="EO15" s="3">
        <f t="shared" si="13"/>
        <v>43140</v>
      </c>
      <c r="EP15" s="2" t="str">
        <f>INDEX({"L";"M";"M";"J";"V";"S";"D"},WEEKDAY(EO15,2),1)</f>
        <v>V</v>
      </c>
      <c r="EQ15" s="2"/>
      <c r="ER15" s="11" t="s">
        <v>21</v>
      </c>
      <c r="ES15" s="2"/>
      <c r="ET15" s="14" t="s">
        <v>21</v>
      </c>
      <c r="EU15" s="2"/>
      <c r="EV15" s="2"/>
      <c r="EW15" s="15" t="s">
        <v>21</v>
      </c>
      <c r="EX15" s="2"/>
      <c r="EY15" s="2"/>
      <c r="EZ15" s="3">
        <f t="shared" si="14"/>
        <v>43168</v>
      </c>
      <c r="FA15" s="2" t="str">
        <f>INDEX({"L";"M";"M";"J";"V";"S";"D"},WEEKDAY(EZ15,2),1)</f>
        <v>V</v>
      </c>
      <c r="FB15" s="8" t="s">
        <v>21</v>
      </c>
      <c r="FC15" s="2"/>
      <c r="FD15" s="12" t="s">
        <v>21</v>
      </c>
      <c r="FE15" s="2"/>
      <c r="FF15" s="2"/>
      <c r="FG15" s="2"/>
      <c r="FH15" s="2"/>
      <c r="FI15" s="16" t="s">
        <v>21</v>
      </c>
      <c r="FJ15" s="2">
        <f>WEEKNUM(FK15,1)</f>
        <v>15</v>
      </c>
      <c r="FK15" s="3">
        <f t="shared" si="15"/>
        <v>43199</v>
      </c>
      <c r="FL15" s="2" t="str">
        <f>INDEX({"L";"M";"M";"J";"V";"S";"D"},WEEKDAY(FK15,2),1)</f>
        <v>L</v>
      </c>
      <c r="FM15" s="2"/>
      <c r="FN15" s="11" t="s">
        <v>21</v>
      </c>
      <c r="FO15" s="2"/>
      <c r="FP15" s="14" t="s">
        <v>21</v>
      </c>
      <c r="FQ15" s="2"/>
      <c r="FR15" s="2"/>
      <c r="FS15" s="15" t="s">
        <v>21</v>
      </c>
      <c r="FT15" s="2"/>
      <c r="FU15" s="2"/>
      <c r="FV15" s="3">
        <f t="shared" si="16"/>
        <v>43229</v>
      </c>
      <c r="FW15" s="2" t="str">
        <f>INDEX({"L";"M";"M";"J";"V";"S";"D"},WEEKDAY(FV15,2),1)</f>
        <v>M</v>
      </c>
      <c r="FX15" s="8" t="s">
        <v>21</v>
      </c>
      <c r="FY15" s="2"/>
      <c r="FZ15" s="12" t="s">
        <v>21</v>
      </c>
      <c r="GA15" s="14" t="s">
        <v>22</v>
      </c>
      <c r="GB15" s="2"/>
      <c r="GC15" s="2"/>
      <c r="GD15" s="2"/>
      <c r="GE15" s="16" t="s">
        <v>21</v>
      </c>
      <c r="GF15" s="2"/>
      <c r="GG15" s="3">
        <f t="shared" si="17"/>
        <v>43260</v>
      </c>
      <c r="GH15" s="2" t="str">
        <f>INDEX({"L";"M";"M";"J";"V";"S";"D"},WEEKDAY(GG15,2),1)</f>
        <v>S</v>
      </c>
      <c r="GI15" s="2"/>
      <c r="GJ15" s="11" t="s">
        <v>21</v>
      </c>
      <c r="GK15" s="12" t="s">
        <v>21</v>
      </c>
      <c r="GL15" s="2"/>
      <c r="GM15" s="2"/>
      <c r="GN15" s="2"/>
      <c r="GO15" s="15" t="s">
        <v>21</v>
      </c>
      <c r="GP15" s="2"/>
      <c r="GQ15" s="2">
        <f>WEEKNUM(GR15,1)</f>
        <v>28</v>
      </c>
      <c r="GR15" s="3">
        <f t="shared" si="18"/>
        <v>43290</v>
      </c>
      <c r="GS15" s="2" t="str">
        <f>INDEX({"L";"M";"M";"J";"V";"S";"D"},WEEKDAY(GR15,2),1)</f>
        <v>L</v>
      </c>
      <c r="GT15" s="8" t="s">
        <v>21</v>
      </c>
      <c r="GU15" s="2"/>
      <c r="GV15" s="2"/>
      <c r="GW15" s="14" t="s">
        <v>21</v>
      </c>
      <c r="GX15" s="2"/>
      <c r="GY15" s="2"/>
      <c r="GZ15" s="2"/>
      <c r="HA15" s="16" t="s">
        <v>21</v>
      </c>
      <c r="HB15" s="2"/>
      <c r="HC15" s="3">
        <f t="shared" si="19"/>
        <v>43321</v>
      </c>
      <c r="HD15" s="2" t="str">
        <f>INDEX({"L";"M";"M";"J";"V";"S";"D"},WEEKDAY(HC15,2),1)</f>
        <v>J</v>
      </c>
      <c r="HE15" s="2"/>
      <c r="HF15" s="11" t="s">
        <v>21</v>
      </c>
      <c r="HG15" s="12" t="s">
        <v>21</v>
      </c>
      <c r="HH15" s="2"/>
      <c r="HI15" s="2"/>
      <c r="HJ15" s="2"/>
      <c r="HK15" s="15" t="s">
        <v>22</v>
      </c>
      <c r="HL15" s="16" t="s">
        <v>21</v>
      </c>
      <c r="HM15" s="2"/>
      <c r="HN15" s="3">
        <f t="shared" si="20"/>
        <v>43352</v>
      </c>
      <c r="HO15" s="2" t="str">
        <f>INDEX({"L";"M";"M";"J";"V";"S";"D"},WEEKDAY(HN15,2),1)</f>
        <v>D</v>
      </c>
      <c r="HP15" s="8" t="s">
        <v>21</v>
      </c>
      <c r="HQ15" s="2"/>
      <c r="HR15" s="2"/>
      <c r="HS15" s="14" t="s">
        <v>21</v>
      </c>
      <c r="HT15" s="2"/>
      <c r="HU15" s="2"/>
      <c r="HV15" s="15" t="s">
        <v>21</v>
      </c>
      <c r="HW15" s="2"/>
      <c r="HX15" s="2"/>
      <c r="HY15" s="3">
        <f t="shared" si="21"/>
        <v>43382</v>
      </c>
      <c r="HZ15" s="2" t="str">
        <f>INDEX({"L";"M";"M";"J";"V";"S";"D"},WEEKDAY(HY15,2),1)</f>
        <v>M</v>
      </c>
      <c r="IA15" s="2"/>
      <c r="IB15" s="11" t="s">
        <v>21</v>
      </c>
      <c r="IC15" s="12" t="s">
        <v>21</v>
      </c>
      <c r="ID15" s="2"/>
      <c r="IE15" s="2"/>
      <c r="IF15" s="2"/>
      <c r="IG15" s="2"/>
      <c r="IH15" s="16" t="s">
        <v>21</v>
      </c>
      <c r="II15" s="2"/>
      <c r="IJ15" s="3">
        <f t="shared" si="22"/>
        <v>43413</v>
      </c>
      <c r="IK15" s="2" t="str">
        <f>INDEX({"L";"M";"M";"J";"V";"S";"D"},WEEKDAY(IJ15,2),1)</f>
        <v>V</v>
      </c>
      <c r="IL15" s="8" t="s">
        <v>21</v>
      </c>
      <c r="IM15" s="2"/>
      <c r="IN15" s="2"/>
      <c r="IO15" s="14" t="s">
        <v>21</v>
      </c>
      <c r="IP15" s="2"/>
      <c r="IQ15" s="2"/>
      <c r="IR15" s="15" t="s">
        <v>21</v>
      </c>
      <c r="IS15" s="2"/>
      <c r="IT15" s="2"/>
      <c r="IU15" s="3">
        <f t="shared" si="23"/>
        <v>43443</v>
      </c>
      <c r="IV15" s="2" t="str">
        <f>INDEX({"L";"M";"M";"J";"V";"S";"D"},WEEKDAY(IU15,2),1)</f>
        <v>D</v>
      </c>
      <c r="IW15" s="2"/>
      <c r="IX15" s="11" t="s">
        <v>21</v>
      </c>
      <c r="IY15" s="12" t="s">
        <v>21</v>
      </c>
      <c r="IZ15" s="2"/>
      <c r="JA15" s="2"/>
      <c r="JB15" s="2"/>
      <c r="JC15" s="2"/>
      <c r="JD15" s="16" t="s">
        <v>21</v>
      </c>
    </row>
    <row r="16" spans="1:264" x14ac:dyDescent="0.4">
      <c r="A16" s="2"/>
      <c r="B16" s="3">
        <f t="shared" si="0"/>
        <v>42745</v>
      </c>
      <c r="C16" s="2" t="str">
        <f>INDEX({"L";"M";"M";"J";"V";"S";"D"},WEEKDAY(B16,2),1)</f>
        <v>M</v>
      </c>
      <c r="D16" s="2"/>
      <c r="E16" s="2"/>
      <c r="F16" s="2"/>
      <c r="G16" s="2"/>
      <c r="H16" s="2"/>
      <c r="I16" s="2"/>
      <c r="J16" s="2"/>
      <c r="K16" s="2"/>
      <c r="L16" s="2"/>
      <c r="M16" s="3">
        <f t="shared" si="1"/>
        <v>42776</v>
      </c>
      <c r="N16" s="2" t="str">
        <f>INDEX({"L";"M";"M";"J";"V";"S";"D"},WEEKDAY(M16,2),1)</f>
        <v>V</v>
      </c>
      <c r="O16" s="2"/>
      <c r="P16" s="2"/>
      <c r="Q16" s="2"/>
      <c r="R16" s="2"/>
      <c r="S16" s="2"/>
      <c r="T16" s="2"/>
      <c r="U16" s="2"/>
      <c r="V16" s="2"/>
      <c r="W16" s="2"/>
      <c r="X16" s="3">
        <f t="shared" si="2"/>
        <v>42804</v>
      </c>
      <c r="Y16" s="2" t="str">
        <f>INDEX({"L";"M";"M";"J";"V";"S";"D"},WEEKDAY(X16,2),1)</f>
        <v>V</v>
      </c>
      <c r="Z16" s="2"/>
      <c r="AA16" s="2"/>
      <c r="AB16" s="2"/>
      <c r="AC16" s="2"/>
      <c r="AD16" s="2"/>
      <c r="AE16" s="2"/>
      <c r="AF16" s="2"/>
      <c r="AG16" s="2"/>
      <c r="AH16" s="2"/>
      <c r="AI16" s="3">
        <f t="shared" si="3"/>
        <v>42835</v>
      </c>
      <c r="AJ16" s="2" t="str">
        <f>INDEX({"L";"M";"M";"J";"V";"S";"D"},WEEKDAY(AI16,2),1)</f>
        <v>L</v>
      </c>
      <c r="AK16" s="2"/>
      <c r="AL16" s="2"/>
      <c r="AM16" s="2"/>
      <c r="AN16" s="2"/>
      <c r="AO16" s="2"/>
      <c r="AP16" s="2"/>
      <c r="AQ16" s="2"/>
      <c r="AR16" s="2"/>
      <c r="AS16" s="2"/>
      <c r="AT16" s="3">
        <f t="shared" si="4"/>
        <v>42865</v>
      </c>
      <c r="AU16" s="2" t="str">
        <f>INDEX({"L";"M";"M";"J";"V";"S";"D"},WEEKDAY(AT16,2),1)</f>
        <v>M</v>
      </c>
      <c r="AV16" s="2"/>
      <c r="AW16" s="2"/>
      <c r="AX16" s="2"/>
      <c r="AY16" s="2"/>
      <c r="AZ16" s="2"/>
      <c r="BA16" s="2"/>
      <c r="BB16" s="2"/>
      <c r="BC16" s="2"/>
      <c r="BD16" s="2"/>
      <c r="BE16" s="3">
        <f t="shared" si="5"/>
        <v>42896</v>
      </c>
      <c r="BF16" s="2" t="str">
        <f>INDEX({"L";"M";"M";"J";"V";"S";"D"},WEEKDAY(BE16,2),1)</f>
        <v>S</v>
      </c>
      <c r="BG16" s="2"/>
      <c r="BH16" s="2"/>
      <c r="BI16" s="2"/>
      <c r="BJ16" s="2"/>
      <c r="BK16" s="2"/>
      <c r="BL16" s="2"/>
      <c r="BM16" s="2"/>
      <c r="BN16" s="2"/>
      <c r="BO16" s="2"/>
      <c r="BP16" s="3">
        <f t="shared" si="6"/>
        <v>42926</v>
      </c>
      <c r="BQ16" s="2" t="str">
        <f>INDEX({"L";"M";"M";"J";"V";"S";"D"},WEEKDAY(BP16,2),1)</f>
        <v>L</v>
      </c>
      <c r="BR16" s="2"/>
      <c r="BS16" s="2"/>
      <c r="BT16" s="2"/>
      <c r="BU16" s="2"/>
      <c r="BV16" s="2"/>
      <c r="BW16" s="2"/>
      <c r="BX16" s="2"/>
      <c r="BY16" s="2"/>
      <c r="BZ16" s="2"/>
      <c r="CA16" s="3">
        <f t="shared" si="7"/>
        <v>42957</v>
      </c>
      <c r="CB16" s="2" t="str">
        <f>INDEX({"L";"M";"M";"J";"V";"S";"D"},WEEKDAY(CA16,2),1)</f>
        <v>J</v>
      </c>
      <c r="CC16" s="2"/>
      <c r="CD16" s="2"/>
      <c r="CE16" s="2"/>
      <c r="CF16" s="2"/>
      <c r="CG16" s="2"/>
      <c r="CH16" s="2"/>
      <c r="CI16" s="2"/>
      <c r="CJ16" s="2"/>
      <c r="CK16" s="2">
        <f>WEEKNUM(CL16,1)</f>
        <v>37</v>
      </c>
      <c r="CL16" s="3">
        <f t="shared" si="8"/>
        <v>42988</v>
      </c>
      <c r="CM16" s="2" t="str">
        <f>INDEX({"L";"M";"M";"J";"V";"S";"D"},WEEKDAY(CL16,2),1)</f>
        <v>D</v>
      </c>
      <c r="CN16" s="2"/>
      <c r="CO16" s="2"/>
      <c r="CP16" s="2"/>
      <c r="CQ16" s="2"/>
      <c r="CR16" s="2"/>
      <c r="CS16" s="2"/>
      <c r="CT16" s="2"/>
      <c r="CU16" s="2"/>
      <c r="CV16" s="2"/>
      <c r="CW16" s="3">
        <f t="shared" si="9"/>
        <v>43018</v>
      </c>
      <c r="CX16" s="2" t="str">
        <f>INDEX({"L";"M";"M";"J";"V";"S";"D"},WEEKDAY(CW16,2),1)</f>
        <v>M</v>
      </c>
      <c r="CY16" s="2"/>
      <c r="CZ16" s="2"/>
      <c r="DA16" s="2"/>
      <c r="DB16" s="2"/>
      <c r="DC16" s="2"/>
      <c r="DD16" s="2"/>
      <c r="DE16" s="2"/>
      <c r="DF16" s="2"/>
      <c r="DG16" s="2"/>
      <c r="DH16" s="3">
        <f t="shared" si="10"/>
        <v>43049</v>
      </c>
      <c r="DI16" s="2" t="str">
        <f>INDEX({"L";"M";"M";"J";"V";"S";"D"},WEEKDAY(DH16,2),1)</f>
        <v>V</v>
      </c>
      <c r="DJ16" s="2"/>
      <c r="DK16" s="2"/>
      <c r="DL16" s="12" t="s">
        <v>21</v>
      </c>
      <c r="DM16" s="2"/>
      <c r="DN16" s="2"/>
      <c r="DO16" s="2"/>
      <c r="DP16" s="2"/>
      <c r="DQ16" s="16" t="s">
        <v>21</v>
      </c>
      <c r="DR16" s="2">
        <f>WEEKNUM(DS16,1)</f>
        <v>50</v>
      </c>
      <c r="DS16" s="3">
        <f t="shared" si="11"/>
        <v>43079</v>
      </c>
      <c r="DT16" s="2" t="str">
        <f>INDEX({"L";"M";"M";"J";"V";"S";"D"},WEEKDAY(DS16,2),1)</f>
        <v>D</v>
      </c>
      <c r="DU16" s="8" t="s">
        <v>21</v>
      </c>
      <c r="DV16" s="11" t="s">
        <v>21</v>
      </c>
      <c r="DW16" s="2"/>
      <c r="DX16" s="14" t="s">
        <v>21</v>
      </c>
      <c r="DY16" s="2"/>
      <c r="DZ16" s="2"/>
      <c r="EA16" s="15" t="s">
        <v>21</v>
      </c>
      <c r="EB16" s="2"/>
      <c r="EC16" s="2">
        <f>WEEKNUM(ED16,1)</f>
        <v>2</v>
      </c>
      <c r="ED16" s="3">
        <f t="shared" si="12"/>
        <v>43110</v>
      </c>
      <c r="EE16" s="2" t="str">
        <f>INDEX({"L";"M";"M";"J";"V";"S";"D"},WEEKDAY(ED16,2),1)</f>
        <v>M</v>
      </c>
      <c r="EF16" s="8" t="s">
        <v>22</v>
      </c>
      <c r="EG16" s="11" t="s">
        <v>21</v>
      </c>
      <c r="EH16" s="12" t="s">
        <v>21</v>
      </c>
      <c r="EI16" s="14" t="s">
        <v>21</v>
      </c>
      <c r="EJ16" s="2"/>
      <c r="EK16" s="2"/>
      <c r="EL16" s="2"/>
      <c r="EM16" s="16" t="s">
        <v>21</v>
      </c>
      <c r="EN16" s="2"/>
      <c r="EO16" s="3">
        <f t="shared" si="13"/>
        <v>43141</v>
      </c>
      <c r="EP16" s="2" t="str">
        <f>INDEX({"L";"M";"M";"J";"V";"S";"D"},WEEKDAY(EO16,2),1)</f>
        <v>S</v>
      </c>
      <c r="EQ16" s="2"/>
      <c r="ER16" s="11" t="s">
        <v>21</v>
      </c>
      <c r="ES16" s="2"/>
      <c r="ET16" s="14" t="s">
        <v>21</v>
      </c>
      <c r="EU16" s="2"/>
      <c r="EV16" s="2"/>
      <c r="EW16" s="15" t="s">
        <v>21</v>
      </c>
      <c r="EX16" s="2"/>
      <c r="EY16" s="2"/>
      <c r="EZ16" s="3">
        <f t="shared" si="14"/>
        <v>43169</v>
      </c>
      <c r="FA16" s="2" t="str">
        <f>INDEX({"L";"M";"M";"J";"V";"S";"D"},WEEKDAY(EZ16,2),1)</f>
        <v>S</v>
      </c>
      <c r="FB16" s="8" t="s">
        <v>21</v>
      </c>
      <c r="FC16" s="2"/>
      <c r="FD16" s="12" t="s">
        <v>21</v>
      </c>
      <c r="FE16" s="2"/>
      <c r="FF16" s="2"/>
      <c r="FG16" s="2"/>
      <c r="FH16" s="2"/>
      <c r="FI16" s="16" t="s">
        <v>21</v>
      </c>
      <c r="FJ16" s="2"/>
      <c r="FK16" s="3">
        <f t="shared" si="15"/>
        <v>43200</v>
      </c>
      <c r="FL16" s="2" t="str">
        <f>INDEX({"L";"M";"M";"J";"V";"S";"D"},WEEKDAY(FK16,2),1)</f>
        <v>M</v>
      </c>
      <c r="FM16" s="2"/>
      <c r="FN16" s="11" t="s">
        <v>21</v>
      </c>
      <c r="FO16" s="2"/>
      <c r="FP16" s="14" t="s">
        <v>21</v>
      </c>
      <c r="FQ16" s="2"/>
      <c r="FR16" s="2"/>
      <c r="FS16" s="15" t="s">
        <v>21</v>
      </c>
      <c r="FT16" s="2"/>
      <c r="FU16" s="2"/>
      <c r="FV16" s="3">
        <f t="shared" si="16"/>
        <v>43230</v>
      </c>
      <c r="FW16" s="2" t="str">
        <f>INDEX({"L";"M";"M";"J";"V";"S";"D"},WEEKDAY(FV16,2),1)</f>
        <v>J</v>
      </c>
      <c r="FX16" s="8" t="s">
        <v>21</v>
      </c>
      <c r="FY16" s="2"/>
      <c r="FZ16" s="12" t="s">
        <v>22</v>
      </c>
      <c r="GA16" s="14" t="s">
        <v>21</v>
      </c>
      <c r="GB16" s="2"/>
      <c r="GC16" s="2"/>
      <c r="GD16" s="2"/>
      <c r="GE16" s="16" t="s">
        <v>21</v>
      </c>
      <c r="GF16" s="2"/>
      <c r="GG16" s="3">
        <f t="shared" si="17"/>
        <v>43261</v>
      </c>
      <c r="GH16" s="2" t="str">
        <f>INDEX({"L";"M";"M";"J";"V";"S";"D"},WEEKDAY(GG16,2),1)</f>
        <v>D</v>
      </c>
      <c r="GI16" s="2"/>
      <c r="GJ16" s="11" t="s">
        <v>21</v>
      </c>
      <c r="GK16" s="12" t="s">
        <v>21</v>
      </c>
      <c r="GL16" s="2"/>
      <c r="GM16" s="2"/>
      <c r="GN16" s="2"/>
      <c r="GO16" s="15" t="s">
        <v>21</v>
      </c>
      <c r="GP16" s="2"/>
      <c r="GQ16" s="2"/>
      <c r="GR16" s="3">
        <f t="shared" si="18"/>
        <v>43291</v>
      </c>
      <c r="GS16" s="2" t="str">
        <f>INDEX({"L";"M";"M";"J";"V";"S";"D"},WEEKDAY(GR16,2),1)</f>
        <v>M</v>
      </c>
      <c r="GT16" s="8" t="s">
        <v>21</v>
      </c>
      <c r="GU16" s="2"/>
      <c r="GV16" s="2"/>
      <c r="GW16" s="14" t="s">
        <v>21</v>
      </c>
      <c r="GX16" s="2"/>
      <c r="GY16" s="2"/>
      <c r="GZ16" s="2"/>
      <c r="HA16" s="16" t="s">
        <v>21</v>
      </c>
      <c r="HB16" s="2"/>
      <c r="HC16" s="3">
        <f t="shared" si="19"/>
        <v>43322</v>
      </c>
      <c r="HD16" s="2" t="str">
        <f>INDEX({"L";"M";"M";"J";"V";"S";"D"},WEEKDAY(HC16,2),1)</f>
        <v>V</v>
      </c>
      <c r="HE16" s="2"/>
      <c r="HF16" s="11" t="s">
        <v>21</v>
      </c>
      <c r="HG16" s="12" t="s">
        <v>21</v>
      </c>
      <c r="HH16" s="2"/>
      <c r="HI16" s="2"/>
      <c r="HJ16" s="2"/>
      <c r="HK16" s="2"/>
      <c r="HL16" s="16" t="s">
        <v>21</v>
      </c>
      <c r="HM16" s="2">
        <f>WEEKNUM(HN16,1)</f>
        <v>37</v>
      </c>
      <c r="HN16" s="3">
        <f t="shared" si="20"/>
        <v>43353</v>
      </c>
      <c r="HO16" s="2" t="str">
        <f>INDEX({"L";"M";"M";"J";"V";"S";"D"},WEEKDAY(HN16,2),1)</f>
        <v>L</v>
      </c>
      <c r="HP16" s="8" t="s">
        <v>21</v>
      </c>
      <c r="HQ16" s="2"/>
      <c r="HR16" s="2"/>
      <c r="HS16" s="14" t="s">
        <v>21</v>
      </c>
      <c r="HT16" s="2"/>
      <c r="HU16" s="2"/>
      <c r="HV16" s="15" t="s">
        <v>21</v>
      </c>
      <c r="HW16" s="2"/>
      <c r="HX16" s="2"/>
      <c r="HY16" s="3">
        <f t="shared" si="21"/>
        <v>43383</v>
      </c>
      <c r="HZ16" s="2" t="str">
        <f>INDEX({"L";"M";"M";"J";"V";"S";"D"},WEEKDAY(HY16,2),1)</f>
        <v>M</v>
      </c>
      <c r="IA16" s="2"/>
      <c r="IB16" s="11" t="s">
        <v>21</v>
      </c>
      <c r="IC16" s="12" t="s">
        <v>21</v>
      </c>
      <c r="ID16" s="2"/>
      <c r="IE16" s="2"/>
      <c r="IF16" s="2"/>
      <c r="IG16" s="2"/>
      <c r="IH16" s="16" t="s">
        <v>21</v>
      </c>
      <c r="II16" s="2"/>
      <c r="IJ16" s="3">
        <f t="shared" si="22"/>
        <v>43414</v>
      </c>
      <c r="IK16" s="2" t="str">
        <f>INDEX({"L";"M";"M";"J";"V";"S";"D"},WEEKDAY(IJ16,2),1)</f>
        <v>S</v>
      </c>
      <c r="IL16" s="8" t="s">
        <v>21</v>
      </c>
      <c r="IM16" s="2"/>
      <c r="IN16" s="2"/>
      <c r="IO16" s="14" t="s">
        <v>21</v>
      </c>
      <c r="IP16" s="2"/>
      <c r="IQ16" s="2"/>
      <c r="IR16" s="15" t="s">
        <v>21</v>
      </c>
      <c r="IS16" s="2"/>
      <c r="IT16" s="2">
        <f>WEEKNUM(IU16,1)</f>
        <v>50</v>
      </c>
      <c r="IU16" s="3">
        <f t="shared" si="23"/>
        <v>43444</v>
      </c>
      <c r="IV16" s="2" t="str">
        <f>INDEX({"L";"M";"M";"J";"V";"S";"D"},WEEKDAY(IU16,2),1)</f>
        <v>L</v>
      </c>
      <c r="IW16" s="2"/>
      <c r="IX16" s="11" t="s">
        <v>21</v>
      </c>
      <c r="IY16" s="12" t="s">
        <v>21</v>
      </c>
      <c r="IZ16" s="2"/>
      <c r="JA16" s="2"/>
      <c r="JB16" s="2"/>
      <c r="JC16" s="2"/>
      <c r="JD16" s="16" t="s">
        <v>21</v>
      </c>
    </row>
    <row r="17" spans="1:264" x14ac:dyDescent="0.4">
      <c r="A17" s="2"/>
      <c r="B17" s="3">
        <f t="shared" si="0"/>
        <v>42746</v>
      </c>
      <c r="C17" s="2" t="str">
        <f>INDEX({"L";"M";"M";"J";"V";"S";"D"},WEEKDAY(B17,2),1)</f>
        <v>M</v>
      </c>
      <c r="D17" s="2"/>
      <c r="E17" s="2"/>
      <c r="F17" s="2"/>
      <c r="G17" s="2"/>
      <c r="H17" s="2"/>
      <c r="I17" s="2"/>
      <c r="J17" s="2"/>
      <c r="K17" s="2"/>
      <c r="L17" s="2"/>
      <c r="M17" s="3">
        <f t="shared" si="1"/>
        <v>42777</v>
      </c>
      <c r="N17" s="2" t="str">
        <f>INDEX({"L";"M";"M";"J";"V";"S";"D"},WEEKDAY(M17,2),1)</f>
        <v>S</v>
      </c>
      <c r="O17" s="2"/>
      <c r="P17" s="2"/>
      <c r="Q17" s="2"/>
      <c r="R17" s="2"/>
      <c r="S17" s="2"/>
      <c r="T17" s="2"/>
      <c r="U17" s="2"/>
      <c r="V17" s="2"/>
      <c r="W17" s="2"/>
      <c r="X17" s="3">
        <f t="shared" si="2"/>
        <v>42805</v>
      </c>
      <c r="Y17" s="2" t="str">
        <f>INDEX({"L";"M";"M";"J";"V";"S";"D"},WEEKDAY(X17,2),1)</f>
        <v>S</v>
      </c>
      <c r="Z17" s="2"/>
      <c r="AA17" s="2"/>
      <c r="AB17" s="2"/>
      <c r="AC17" s="2"/>
      <c r="AD17" s="2"/>
      <c r="AE17" s="2"/>
      <c r="AF17" s="2"/>
      <c r="AG17" s="2"/>
      <c r="AH17" s="2"/>
      <c r="AI17" s="3">
        <f t="shared" si="3"/>
        <v>42836</v>
      </c>
      <c r="AJ17" s="2" t="str">
        <f>INDEX({"L";"M";"M";"J";"V";"S";"D"},WEEKDAY(AI17,2),1)</f>
        <v>M</v>
      </c>
      <c r="AK17" s="2"/>
      <c r="AL17" s="2"/>
      <c r="AM17" s="2"/>
      <c r="AN17" s="2"/>
      <c r="AO17" s="2"/>
      <c r="AP17" s="2"/>
      <c r="AQ17" s="2"/>
      <c r="AR17" s="2"/>
      <c r="AS17" s="2"/>
      <c r="AT17" s="3">
        <f t="shared" si="4"/>
        <v>42866</v>
      </c>
      <c r="AU17" s="2" t="str">
        <f>INDEX({"L";"M";"M";"J";"V";"S";"D"},WEEKDAY(AT17,2),1)</f>
        <v>J</v>
      </c>
      <c r="AV17" s="2"/>
      <c r="AW17" s="2"/>
      <c r="AX17" s="2"/>
      <c r="AY17" s="2"/>
      <c r="AZ17" s="2"/>
      <c r="BA17" s="2"/>
      <c r="BB17" s="2"/>
      <c r="BC17" s="2"/>
      <c r="BD17" s="2">
        <f>WEEKNUM(BE17,1)</f>
        <v>24</v>
      </c>
      <c r="BE17" s="3">
        <f t="shared" si="5"/>
        <v>42897</v>
      </c>
      <c r="BF17" s="2" t="str">
        <f>INDEX({"L";"M";"M";"J";"V";"S";"D"},WEEKDAY(BE17,2),1)</f>
        <v>D</v>
      </c>
      <c r="BG17" s="2"/>
      <c r="BH17" s="2"/>
      <c r="BI17" s="2"/>
      <c r="BJ17" s="2"/>
      <c r="BK17" s="2"/>
      <c r="BL17" s="2"/>
      <c r="BM17" s="2"/>
      <c r="BN17" s="2"/>
      <c r="BO17" s="2"/>
      <c r="BP17" s="3">
        <f t="shared" si="6"/>
        <v>42927</v>
      </c>
      <c r="BQ17" s="2" t="str">
        <f>INDEX({"L";"M";"M";"J";"V";"S";"D"},WEEKDAY(BP17,2),1)</f>
        <v>M</v>
      </c>
      <c r="BR17" s="2"/>
      <c r="BS17" s="2"/>
      <c r="BT17" s="2"/>
      <c r="BU17" s="2"/>
      <c r="BV17" s="2"/>
      <c r="BW17" s="2"/>
      <c r="BX17" s="2"/>
      <c r="BY17" s="2"/>
      <c r="BZ17" s="2"/>
      <c r="CA17" s="3">
        <f t="shared" si="7"/>
        <v>42958</v>
      </c>
      <c r="CB17" s="2" t="str">
        <f>INDEX({"L";"M";"M";"J";"V";"S";"D"},WEEKDAY(CA17,2),1)</f>
        <v>V</v>
      </c>
      <c r="CC17" s="2"/>
      <c r="CD17" s="2"/>
      <c r="CE17" s="2"/>
      <c r="CF17" s="2"/>
      <c r="CG17" s="2"/>
      <c r="CH17" s="2"/>
      <c r="CI17" s="2"/>
      <c r="CJ17" s="2"/>
      <c r="CK17" s="2"/>
      <c r="CL17" s="3">
        <f t="shared" si="8"/>
        <v>42989</v>
      </c>
      <c r="CM17" s="2" t="str">
        <f>INDEX({"L";"M";"M";"J";"V";"S";"D"},WEEKDAY(CL17,2),1)</f>
        <v>L</v>
      </c>
      <c r="CN17" s="2"/>
      <c r="CO17" s="2"/>
      <c r="CP17" s="2"/>
      <c r="CQ17" s="2"/>
      <c r="CR17" s="2"/>
      <c r="CS17" s="2"/>
      <c r="CT17" s="2"/>
      <c r="CU17" s="2"/>
      <c r="CV17" s="2"/>
      <c r="CW17" s="3">
        <f t="shared" si="9"/>
        <v>43019</v>
      </c>
      <c r="CX17" s="2" t="str">
        <f>INDEX({"L";"M";"M";"J";"V";"S";"D"},WEEKDAY(CW17,2),1)</f>
        <v>M</v>
      </c>
      <c r="CY17" s="2"/>
      <c r="CZ17" s="2"/>
      <c r="DA17" s="2"/>
      <c r="DB17" s="2"/>
      <c r="DC17" s="2"/>
      <c r="DD17" s="2"/>
      <c r="DE17" s="2"/>
      <c r="DF17" s="2"/>
      <c r="DG17" s="2"/>
      <c r="DH17" s="3">
        <f t="shared" si="10"/>
        <v>43050</v>
      </c>
      <c r="DI17" s="2" t="str">
        <f>INDEX({"L";"M";"M";"J";"V";"S";"D"},WEEKDAY(DH17,2),1)</f>
        <v>S</v>
      </c>
      <c r="DJ17" s="2"/>
      <c r="DK17" s="2"/>
      <c r="DL17" s="12" t="s">
        <v>21</v>
      </c>
      <c r="DM17" s="2"/>
      <c r="DN17" s="2"/>
      <c r="DO17" s="2"/>
      <c r="DP17" s="2"/>
      <c r="DQ17" s="16" t="s">
        <v>21</v>
      </c>
      <c r="DR17" s="2"/>
      <c r="DS17" s="3">
        <f t="shared" si="11"/>
        <v>43080</v>
      </c>
      <c r="DT17" s="2" t="str">
        <f>INDEX({"L";"M";"M";"J";"V";"S";"D"},WEEKDAY(DS17,2),1)</f>
        <v>L</v>
      </c>
      <c r="DU17" s="8" t="s">
        <v>21</v>
      </c>
      <c r="DV17" s="11" t="s">
        <v>21</v>
      </c>
      <c r="DW17" s="2"/>
      <c r="DX17" s="14" t="s">
        <v>21</v>
      </c>
      <c r="DY17" s="2"/>
      <c r="DZ17" s="2"/>
      <c r="EA17" s="15" t="s">
        <v>21</v>
      </c>
      <c r="EB17" s="2"/>
      <c r="EC17" s="2"/>
      <c r="ED17" s="3">
        <f t="shared" si="12"/>
        <v>43111</v>
      </c>
      <c r="EE17" s="2" t="str">
        <f>INDEX({"L";"M";"M";"J";"V";"S";"D"},WEEKDAY(ED17,2),1)</f>
        <v>J</v>
      </c>
      <c r="EF17" s="8" t="s">
        <v>21</v>
      </c>
      <c r="EG17" s="11" t="s">
        <v>22</v>
      </c>
      <c r="EH17" s="12" t="s">
        <v>21</v>
      </c>
      <c r="EI17" s="14" t="s">
        <v>21</v>
      </c>
      <c r="EJ17" s="2"/>
      <c r="EK17" s="2"/>
      <c r="EL17" s="2"/>
      <c r="EM17" s="16" t="s">
        <v>21</v>
      </c>
      <c r="EN17" s="2"/>
      <c r="EO17" s="3">
        <f t="shared" si="13"/>
        <v>43142</v>
      </c>
      <c r="EP17" s="2" t="str">
        <f>INDEX({"L";"M";"M";"J";"V";"S";"D"},WEEKDAY(EO17,2),1)</f>
        <v>D</v>
      </c>
      <c r="EQ17" s="2"/>
      <c r="ER17" s="11" t="s">
        <v>21</v>
      </c>
      <c r="ES17" s="2"/>
      <c r="ET17" s="14" t="s">
        <v>21</v>
      </c>
      <c r="EU17" s="2"/>
      <c r="EV17" s="2"/>
      <c r="EW17" s="15" t="s">
        <v>21</v>
      </c>
      <c r="EX17" s="2"/>
      <c r="EY17" s="2"/>
      <c r="EZ17" s="3">
        <f t="shared" si="14"/>
        <v>43170</v>
      </c>
      <c r="FA17" s="2" t="str">
        <f>INDEX({"L";"M";"M";"J";"V";"S";"D"},WEEKDAY(EZ17,2),1)</f>
        <v>D</v>
      </c>
      <c r="FB17" s="8" t="s">
        <v>21</v>
      </c>
      <c r="FC17" s="2"/>
      <c r="FD17" s="12" t="s">
        <v>21</v>
      </c>
      <c r="FE17" s="2"/>
      <c r="FF17" s="2"/>
      <c r="FG17" s="2"/>
      <c r="FH17" s="2"/>
      <c r="FI17" s="16" t="s">
        <v>21</v>
      </c>
      <c r="FJ17" s="2"/>
      <c r="FK17" s="3">
        <f t="shared" si="15"/>
        <v>43201</v>
      </c>
      <c r="FL17" s="2" t="str">
        <f>INDEX({"L";"M";"M";"J";"V";"S";"D"},WEEKDAY(FK17,2),1)</f>
        <v>M</v>
      </c>
      <c r="FM17" s="2"/>
      <c r="FN17" s="11" t="s">
        <v>21</v>
      </c>
      <c r="FO17" s="12" t="s">
        <v>22</v>
      </c>
      <c r="FP17" s="14" t="s">
        <v>21</v>
      </c>
      <c r="FQ17" s="2"/>
      <c r="FR17" s="2"/>
      <c r="FS17" s="15" t="s">
        <v>21</v>
      </c>
      <c r="FT17" s="2"/>
      <c r="FU17" s="2"/>
      <c r="FV17" s="3">
        <f t="shared" si="16"/>
        <v>43231</v>
      </c>
      <c r="FW17" s="2" t="str">
        <f>INDEX({"L";"M";"M";"J";"V";"S";"D"},WEEKDAY(FV17,2),1)</f>
        <v>V</v>
      </c>
      <c r="FX17" s="8" t="s">
        <v>21</v>
      </c>
      <c r="FY17" s="2"/>
      <c r="FZ17" s="2"/>
      <c r="GA17" s="14" t="s">
        <v>21</v>
      </c>
      <c r="GB17" s="2"/>
      <c r="GC17" s="2"/>
      <c r="GD17" s="2"/>
      <c r="GE17" s="16" t="s">
        <v>21</v>
      </c>
      <c r="GF17" s="2">
        <f>WEEKNUM(GG17,1)</f>
        <v>24</v>
      </c>
      <c r="GG17" s="3">
        <f t="shared" si="17"/>
        <v>43262</v>
      </c>
      <c r="GH17" s="2" t="str">
        <f>INDEX({"L";"M";"M";"J";"V";"S";"D"},WEEKDAY(GG17,2),1)</f>
        <v>L</v>
      </c>
      <c r="GI17" s="2"/>
      <c r="GJ17" s="11" t="s">
        <v>21</v>
      </c>
      <c r="GK17" s="12" t="s">
        <v>21</v>
      </c>
      <c r="GL17" s="2"/>
      <c r="GM17" s="2"/>
      <c r="GN17" s="2"/>
      <c r="GO17" s="15" t="s">
        <v>21</v>
      </c>
      <c r="GP17" s="2"/>
      <c r="GQ17" s="2"/>
      <c r="GR17" s="3">
        <f t="shared" si="18"/>
        <v>43292</v>
      </c>
      <c r="GS17" s="2" t="str">
        <f>INDEX({"L";"M";"M";"J";"V";"S";"D"},WEEKDAY(GR17,2),1)</f>
        <v>M</v>
      </c>
      <c r="GT17" s="8" t="s">
        <v>21</v>
      </c>
      <c r="GU17" s="2"/>
      <c r="GV17" s="2"/>
      <c r="GW17" s="14" t="s">
        <v>21</v>
      </c>
      <c r="GX17" s="2"/>
      <c r="GY17" s="2"/>
      <c r="GZ17" s="15" t="s">
        <v>22</v>
      </c>
      <c r="HA17" s="16" t="s">
        <v>21</v>
      </c>
      <c r="HB17" s="2"/>
      <c r="HC17" s="3">
        <f t="shared" si="19"/>
        <v>43323</v>
      </c>
      <c r="HD17" s="2" t="str">
        <f>INDEX({"L";"M";"M";"J";"V";"S";"D"},WEEKDAY(HC17,2),1)</f>
        <v>S</v>
      </c>
      <c r="HE17" s="2"/>
      <c r="HF17" s="11" t="s">
        <v>21</v>
      </c>
      <c r="HG17" s="12" t="s">
        <v>21</v>
      </c>
      <c r="HH17" s="2"/>
      <c r="HI17" s="2"/>
      <c r="HJ17" s="2"/>
      <c r="HK17" s="2"/>
      <c r="HL17" s="16" t="s">
        <v>21</v>
      </c>
      <c r="HM17" s="2"/>
      <c r="HN17" s="3">
        <f t="shared" si="20"/>
        <v>43354</v>
      </c>
      <c r="HO17" s="2" t="str">
        <f>INDEX({"L";"M";"M";"J";"V";"S";"D"},WEEKDAY(HN17,2),1)</f>
        <v>M</v>
      </c>
      <c r="HP17" s="8" t="s">
        <v>21</v>
      </c>
      <c r="HQ17" s="2"/>
      <c r="HR17" s="2"/>
      <c r="HS17" s="14" t="s">
        <v>21</v>
      </c>
      <c r="HT17" s="2"/>
      <c r="HU17" s="2"/>
      <c r="HV17" s="15" t="s">
        <v>21</v>
      </c>
      <c r="HW17" s="2"/>
      <c r="HX17" s="2"/>
      <c r="HY17" s="3">
        <f t="shared" si="21"/>
        <v>43384</v>
      </c>
      <c r="HZ17" s="2" t="str">
        <f>INDEX({"L";"M";"M";"J";"V";"S";"D"},WEEKDAY(HY17,2),1)</f>
        <v>J</v>
      </c>
      <c r="IA17" s="2"/>
      <c r="IB17" s="11" t="s">
        <v>21</v>
      </c>
      <c r="IC17" s="12" t="s">
        <v>21</v>
      </c>
      <c r="ID17" s="2"/>
      <c r="IE17" s="2"/>
      <c r="IF17" s="2"/>
      <c r="IG17" s="2"/>
      <c r="IH17" s="16" t="s">
        <v>21</v>
      </c>
      <c r="II17" s="2"/>
      <c r="IJ17" s="3">
        <f t="shared" si="22"/>
        <v>43415</v>
      </c>
      <c r="IK17" s="2" t="str">
        <f>INDEX({"L";"M";"M";"J";"V";"S";"D"},WEEKDAY(IJ17,2),1)</f>
        <v>D</v>
      </c>
      <c r="IL17" s="8" t="s">
        <v>21</v>
      </c>
      <c r="IM17" s="2"/>
      <c r="IN17" s="2"/>
      <c r="IO17" s="14" t="s">
        <v>21</v>
      </c>
      <c r="IP17" s="2"/>
      <c r="IQ17" s="2"/>
      <c r="IR17" s="15" t="s">
        <v>21</v>
      </c>
      <c r="IS17" s="2"/>
      <c r="IT17" s="2"/>
      <c r="IU17" s="3">
        <f t="shared" si="23"/>
        <v>43445</v>
      </c>
      <c r="IV17" s="2" t="str">
        <f>INDEX({"L";"M";"M";"J";"V";"S";"D"},WEEKDAY(IU17,2),1)</f>
        <v>M</v>
      </c>
      <c r="IW17" s="2"/>
      <c r="IX17" s="11" t="s">
        <v>21</v>
      </c>
      <c r="IY17" s="12" t="s">
        <v>21</v>
      </c>
      <c r="IZ17" s="2"/>
      <c r="JA17" s="2"/>
      <c r="JB17" s="2"/>
      <c r="JC17" s="2"/>
      <c r="JD17" s="16" t="s">
        <v>21</v>
      </c>
    </row>
    <row r="18" spans="1:264" x14ac:dyDescent="0.4">
      <c r="A18" s="2"/>
      <c r="B18" s="3">
        <f t="shared" si="0"/>
        <v>42747</v>
      </c>
      <c r="C18" s="2" t="str">
        <f>INDEX({"L";"M";"M";"J";"V";"S";"D"},WEEKDAY(B18,2),1)</f>
        <v>J</v>
      </c>
      <c r="D18" s="2"/>
      <c r="E18" s="2"/>
      <c r="F18" s="2"/>
      <c r="G18" s="2"/>
      <c r="H18" s="2"/>
      <c r="I18" s="2"/>
      <c r="J18" s="2"/>
      <c r="K18" s="2"/>
      <c r="L18" s="2">
        <f>WEEKNUM(M18,1)</f>
        <v>7</v>
      </c>
      <c r="M18" s="3">
        <f t="shared" si="1"/>
        <v>42778</v>
      </c>
      <c r="N18" s="2" t="str">
        <f>INDEX({"L";"M";"M";"J";"V";"S";"D"},WEEKDAY(M18,2),1)</f>
        <v>D</v>
      </c>
      <c r="O18" s="2"/>
      <c r="P18" s="2"/>
      <c r="Q18" s="2"/>
      <c r="R18" s="2"/>
      <c r="S18" s="2"/>
      <c r="T18" s="2"/>
      <c r="U18" s="2"/>
      <c r="V18" s="2"/>
      <c r="W18" s="2">
        <f>WEEKNUM(X18,1)</f>
        <v>11</v>
      </c>
      <c r="X18" s="3">
        <f t="shared" si="2"/>
        <v>42806</v>
      </c>
      <c r="Y18" s="2" t="str">
        <f>INDEX({"L";"M";"M";"J";"V";"S";"D"},WEEKDAY(X18,2),1)</f>
        <v>D</v>
      </c>
      <c r="Z18" s="2"/>
      <c r="AA18" s="2"/>
      <c r="AB18" s="2"/>
      <c r="AC18" s="2"/>
      <c r="AD18" s="2"/>
      <c r="AE18" s="2"/>
      <c r="AF18" s="2"/>
      <c r="AG18" s="2"/>
      <c r="AH18" s="2"/>
      <c r="AI18" s="3">
        <f t="shared" si="3"/>
        <v>42837</v>
      </c>
      <c r="AJ18" s="2" t="str">
        <f>INDEX({"L";"M";"M";"J";"V";"S";"D"},WEEKDAY(AI18,2),1)</f>
        <v>M</v>
      </c>
      <c r="AK18" s="2"/>
      <c r="AL18" s="2"/>
      <c r="AM18" s="2"/>
      <c r="AN18" s="2"/>
      <c r="AO18" s="2"/>
      <c r="AP18" s="2"/>
      <c r="AQ18" s="2"/>
      <c r="AR18" s="2"/>
      <c r="AS18" s="2"/>
      <c r="AT18" s="3">
        <f t="shared" si="4"/>
        <v>42867</v>
      </c>
      <c r="AU18" s="2" t="str">
        <f>INDEX({"L";"M";"M";"J";"V";"S";"D"},WEEKDAY(AT18,2),1)</f>
        <v>V</v>
      </c>
      <c r="AV18" s="2"/>
      <c r="AW18" s="2"/>
      <c r="AX18" s="2"/>
      <c r="AY18" s="2"/>
      <c r="AZ18" s="2"/>
      <c r="BA18" s="2"/>
      <c r="BB18" s="2"/>
      <c r="BC18" s="2"/>
      <c r="BD18" s="2"/>
      <c r="BE18" s="3">
        <f t="shared" si="5"/>
        <v>42898</v>
      </c>
      <c r="BF18" s="2" t="str">
        <f>INDEX({"L";"M";"M";"J";"V";"S";"D"},WEEKDAY(BE18,2),1)</f>
        <v>L</v>
      </c>
      <c r="BG18" s="2"/>
      <c r="BH18" s="2"/>
      <c r="BI18" s="2"/>
      <c r="BJ18" s="2"/>
      <c r="BK18" s="2"/>
      <c r="BL18" s="2"/>
      <c r="BM18" s="2"/>
      <c r="BN18" s="2"/>
      <c r="BO18" s="2"/>
      <c r="BP18" s="3">
        <f t="shared" si="6"/>
        <v>42928</v>
      </c>
      <c r="BQ18" s="2" t="str">
        <f>INDEX({"L";"M";"M";"J";"V";"S";"D"},WEEKDAY(BP18,2),1)</f>
        <v>M</v>
      </c>
      <c r="BR18" s="2"/>
      <c r="BS18" s="2"/>
      <c r="BT18" s="2"/>
      <c r="BU18" s="2"/>
      <c r="BV18" s="2"/>
      <c r="BW18" s="2"/>
      <c r="BX18" s="2"/>
      <c r="BY18" s="2"/>
      <c r="BZ18" s="2"/>
      <c r="CA18" s="3">
        <f t="shared" si="7"/>
        <v>42959</v>
      </c>
      <c r="CB18" s="2" t="str">
        <f>INDEX({"L";"M";"M";"J";"V";"S";"D"},WEEKDAY(CA18,2),1)</f>
        <v>S</v>
      </c>
      <c r="CC18" s="2"/>
      <c r="CD18" s="2"/>
      <c r="CE18" s="2"/>
      <c r="CF18" s="2"/>
      <c r="CG18" s="2"/>
      <c r="CH18" s="2"/>
      <c r="CI18" s="2"/>
      <c r="CJ18" s="2"/>
      <c r="CK18" s="2"/>
      <c r="CL18" s="3">
        <f t="shared" si="8"/>
        <v>42990</v>
      </c>
      <c r="CM18" s="2" t="str">
        <f>INDEX({"L";"M";"M";"J";"V";"S";"D"},WEEKDAY(CL18,2),1)</f>
        <v>M</v>
      </c>
      <c r="CN18" s="2"/>
      <c r="CO18" s="2"/>
      <c r="CP18" s="2"/>
      <c r="CQ18" s="2"/>
      <c r="CR18" s="2"/>
      <c r="CS18" s="2"/>
      <c r="CT18" s="2"/>
      <c r="CU18" s="2"/>
      <c r="CV18" s="2"/>
      <c r="CW18" s="3">
        <f t="shared" si="9"/>
        <v>43020</v>
      </c>
      <c r="CX18" s="2" t="str">
        <f>INDEX({"L";"M";"M";"J";"V";"S";"D"},WEEKDAY(CW18,2),1)</f>
        <v>J</v>
      </c>
      <c r="CY18" s="2"/>
      <c r="CZ18" s="2"/>
      <c r="DA18" s="2"/>
      <c r="DB18" s="2"/>
      <c r="DC18" s="2"/>
      <c r="DD18" s="2"/>
      <c r="DE18" s="2"/>
      <c r="DF18" s="2"/>
      <c r="DG18" s="2">
        <f>WEEKNUM(DH18,1)</f>
        <v>46</v>
      </c>
      <c r="DH18" s="3">
        <f t="shared" si="10"/>
        <v>43051</v>
      </c>
      <c r="DI18" s="2" t="str">
        <f>INDEX({"L";"M";"M";"J";"V";"S";"D"},WEEKDAY(DH18,2),1)</f>
        <v>D</v>
      </c>
      <c r="DJ18" s="2"/>
      <c r="DK18" s="2"/>
      <c r="DL18" s="12" t="s">
        <v>21</v>
      </c>
      <c r="DM18" s="2"/>
      <c r="DN18" s="2"/>
      <c r="DO18" s="2"/>
      <c r="DP18" s="2"/>
      <c r="DQ18" s="16" t="s">
        <v>21</v>
      </c>
      <c r="DR18" s="2"/>
      <c r="DS18" s="3">
        <f t="shared" si="11"/>
        <v>43081</v>
      </c>
      <c r="DT18" s="2" t="str">
        <f>INDEX({"L";"M";"M";"J";"V";"S";"D"},WEEKDAY(DS18,2),1)</f>
        <v>M</v>
      </c>
      <c r="DU18" s="8" t="s">
        <v>21</v>
      </c>
      <c r="DV18" s="11" t="s">
        <v>21</v>
      </c>
      <c r="DW18" s="2"/>
      <c r="DX18" s="14" t="s">
        <v>21</v>
      </c>
      <c r="DY18" s="2"/>
      <c r="DZ18" s="2"/>
      <c r="EA18" s="15" t="s">
        <v>21</v>
      </c>
      <c r="EB18" s="2"/>
      <c r="EC18" s="2"/>
      <c r="ED18" s="3">
        <f t="shared" si="12"/>
        <v>43112</v>
      </c>
      <c r="EE18" s="2" t="str">
        <f>INDEX({"L";"M";"M";"J";"V";"S";"D"},WEEKDAY(ED18,2),1)</f>
        <v>V</v>
      </c>
      <c r="EF18" s="8" t="s">
        <v>21</v>
      </c>
      <c r="EG18" s="2"/>
      <c r="EH18" s="12" t="s">
        <v>21</v>
      </c>
      <c r="EI18" s="14" t="s">
        <v>21</v>
      </c>
      <c r="EJ18" s="2"/>
      <c r="EK18" s="2"/>
      <c r="EL18" s="2"/>
      <c r="EM18" s="16" t="s">
        <v>21</v>
      </c>
      <c r="EN18" s="2">
        <f>WEEKNUM(EO18,1)</f>
        <v>7</v>
      </c>
      <c r="EO18" s="3">
        <f t="shared" si="13"/>
        <v>43143</v>
      </c>
      <c r="EP18" s="2" t="str">
        <f>INDEX({"L";"M";"M";"J";"V";"S";"D"},WEEKDAY(EO18,2),1)</f>
        <v>L</v>
      </c>
      <c r="EQ18" s="2"/>
      <c r="ER18" s="11" t="s">
        <v>21</v>
      </c>
      <c r="ES18" s="2"/>
      <c r="ET18" s="14" t="s">
        <v>21</v>
      </c>
      <c r="EU18" s="2"/>
      <c r="EV18" s="2"/>
      <c r="EW18" s="15" t="s">
        <v>21</v>
      </c>
      <c r="EX18" s="2"/>
      <c r="EY18" s="2">
        <f>WEEKNUM(EZ18,1)</f>
        <v>11</v>
      </c>
      <c r="EZ18" s="3">
        <f t="shared" si="14"/>
        <v>43171</v>
      </c>
      <c r="FA18" s="2" t="str">
        <f>INDEX({"L";"M";"M";"J";"V";"S";"D"},WEEKDAY(EZ18,2),1)</f>
        <v>L</v>
      </c>
      <c r="FB18" s="8" t="s">
        <v>21</v>
      </c>
      <c r="FC18" s="2"/>
      <c r="FD18" s="12" t="s">
        <v>21</v>
      </c>
      <c r="FE18" s="2"/>
      <c r="FF18" s="2"/>
      <c r="FG18" s="2"/>
      <c r="FH18" s="2"/>
      <c r="FI18" s="16" t="s">
        <v>21</v>
      </c>
      <c r="FJ18" s="2"/>
      <c r="FK18" s="3">
        <f t="shared" si="15"/>
        <v>43202</v>
      </c>
      <c r="FL18" s="2" t="str">
        <f>INDEX({"L";"M";"M";"J";"V";"S";"D"},WEEKDAY(FK18,2),1)</f>
        <v>J</v>
      </c>
      <c r="FM18" s="2"/>
      <c r="FN18" s="11" t="s">
        <v>21</v>
      </c>
      <c r="FO18" s="12" t="s">
        <v>21</v>
      </c>
      <c r="FP18" s="14" t="s">
        <v>22</v>
      </c>
      <c r="FQ18" s="2"/>
      <c r="FR18" s="2"/>
      <c r="FS18" s="15" t="s">
        <v>21</v>
      </c>
      <c r="FT18" s="2"/>
      <c r="FU18" s="2"/>
      <c r="FV18" s="3">
        <f t="shared" si="16"/>
        <v>43232</v>
      </c>
      <c r="FW18" s="2" t="str">
        <f>INDEX({"L";"M";"M";"J";"V";"S";"D"},WEEKDAY(FV18,2),1)</f>
        <v>S</v>
      </c>
      <c r="FX18" s="8" t="s">
        <v>21</v>
      </c>
      <c r="FY18" s="2"/>
      <c r="FZ18" s="2"/>
      <c r="GA18" s="14" t="s">
        <v>21</v>
      </c>
      <c r="GB18" s="2"/>
      <c r="GC18" s="2"/>
      <c r="GD18" s="2"/>
      <c r="GE18" s="16" t="s">
        <v>21</v>
      </c>
      <c r="GF18" s="2"/>
      <c r="GG18" s="3">
        <f t="shared" si="17"/>
        <v>43263</v>
      </c>
      <c r="GH18" s="2" t="str">
        <f>INDEX({"L";"M";"M";"J";"V";"S";"D"},WEEKDAY(GG18,2),1)</f>
        <v>M</v>
      </c>
      <c r="GI18" s="2"/>
      <c r="GJ18" s="11" t="s">
        <v>21</v>
      </c>
      <c r="GK18" s="12" t="s">
        <v>21</v>
      </c>
      <c r="GL18" s="2"/>
      <c r="GM18" s="2"/>
      <c r="GN18" s="2"/>
      <c r="GO18" s="15" t="s">
        <v>21</v>
      </c>
      <c r="GP18" s="2"/>
      <c r="GQ18" s="2"/>
      <c r="GR18" s="3">
        <f t="shared" si="18"/>
        <v>43293</v>
      </c>
      <c r="GS18" s="2" t="str">
        <f>INDEX({"L";"M";"M";"J";"V";"S";"D"},WEEKDAY(GR18,2),1)</f>
        <v>J</v>
      </c>
      <c r="GT18" s="8" t="s">
        <v>21</v>
      </c>
      <c r="GU18" s="2"/>
      <c r="GV18" s="2"/>
      <c r="GW18" s="14" t="s">
        <v>21</v>
      </c>
      <c r="GX18" s="2"/>
      <c r="GY18" s="2"/>
      <c r="GZ18" s="15" t="s">
        <v>21</v>
      </c>
      <c r="HA18" s="16" t="s">
        <v>22</v>
      </c>
      <c r="HB18" s="2"/>
      <c r="HC18" s="3">
        <f t="shared" si="19"/>
        <v>43324</v>
      </c>
      <c r="HD18" s="2" t="str">
        <f>INDEX({"L";"M";"M";"J";"V";"S";"D"},WEEKDAY(HC18,2),1)</f>
        <v>D</v>
      </c>
      <c r="HE18" s="2"/>
      <c r="HF18" s="11" t="s">
        <v>21</v>
      </c>
      <c r="HG18" s="12" t="s">
        <v>21</v>
      </c>
      <c r="HH18" s="2"/>
      <c r="HI18" s="2"/>
      <c r="HJ18" s="2"/>
      <c r="HK18" s="2"/>
      <c r="HL18" s="16" t="s">
        <v>21</v>
      </c>
      <c r="HM18" s="2"/>
      <c r="HN18" s="3">
        <f t="shared" si="20"/>
        <v>43355</v>
      </c>
      <c r="HO18" s="2" t="str">
        <f>INDEX({"L";"M";"M";"J";"V";"S";"D"},WEEKDAY(HN18,2),1)</f>
        <v>M</v>
      </c>
      <c r="HP18" s="8" t="s">
        <v>21</v>
      </c>
      <c r="HQ18" s="2"/>
      <c r="HR18" s="2"/>
      <c r="HS18" s="14" t="s">
        <v>21</v>
      </c>
      <c r="HT18" s="2"/>
      <c r="HU18" s="2"/>
      <c r="HV18" s="15" t="s">
        <v>21</v>
      </c>
      <c r="HW18" s="2"/>
      <c r="HX18" s="2"/>
      <c r="HY18" s="3">
        <f t="shared" si="21"/>
        <v>43385</v>
      </c>
      <c r="HZ18" s="2" t="str">
        <f>INDEX({"L";"M";"M";"J";"V";"S";"D"},WEEKDAY(HY18,2),1)</f>
        <v>V</v>
      </c>
      <c r="IA18" s="2"/>
      <c r="IB18" s="11" t="s">
        <v>21</v>
      </c>
      <c r="IC18" s="12" t="s">
        <v>21</v>
      </c>
      <c r="ID18" s="2"/>
      <c r="IE18" s="2"/>
      <c r="IF18" s="2"/>
      <c r="IG18" s="2"/>
      <c r="IH18" s="16" t="s">
        <v>21</v>
      </c>
      <c r="II18" s="2">
        <f>WEEKNUM(IJ18,1)</f>
        <v>46</v>
      </c>
      <c r="IJ18" s="3">
        <f t="shared" si="22"/>
        <v>43416</v>
      </c>
      <c r="IK18" s="2" t="str">
        <f>INDEX({"L";"M";"M";"J";"V";"S";"D"},WEEKDAY(IJ18,2),1)</f>
        <v>L</v>
      </c>
      <c r="IL18" s="8" t="s">
        <v>21</v>
      </c>
      <c r="IM18" s="2"/>
      <c r="IN18" s="2"/>
      <c r="IO18" s="14" t="s">
        <v>21</v>
      </c>
      <c r="IP18" s="2"/>
      <c r="IQ18" s="2"/>
      <c r="IR18" s="15" t="s">
        <v>21</v>
      </c>
      <c r="IS18" s="2"/>
      <c r="IT18" s="2"/>
      <c r="IU18" s="3">
        <f t="shared" si="23"/>
        <v>43446</v>
      </c>
      <c r="IV18" s="2" t="str">
        <f>INDEX({"L";"M";"M";"J";"V";"S";"D"},WEEKDAY(IU18,2),1)</f>
        <v>M</v>
      </c>
      <c r="IW18" s="8" t="s">
        <v>22</v>
      </c>
      <c r="IX18" s="11" t="s">
        <v>21</v>
      </c>
      <c r="IY18" s="12" t="s">
        <v>21</v>
      </c>
      <c r="IZ18" s="2"/>
      <c r="JA18" s="2"/>
      <c r="JB18" s="2"/>
      <c r="JC18" s="2"/>
      <c r="JD18" s="16" t="s">
        <v>21</v>
      </c>
    </row>
    <row r="19" spans="1:264" x14ac:dyDescent="0.4">
      <c r="A19" s="2"/>
      <c r="B19" s="3">
        <f t="shared" si="0"/>
        <v>42748</v>
      </c>
      <c r="C19" s="2" t="str">
        <f>INDEX({"L";"M";"M";"J";"V";"S";"D"},WEEKDAY(B19,2),1)</f>
        <v>V</v>
      </c>
      <c r="D19" s="2"/>
      <c r="E19" s="2"/>
      <c r="F19" s="2"/>
      <c r="G19" s="2"/>
      <c r="H19" s="2"/>
      <c r="I19" s="2"/>
      <c r="J19" s="2"/>
      <c r="K19" s="2"/>
      <c r="L19" s="2"/>
      <c r="M19" s="3">
        <f t="shared" si="1"/>
        <v>42779</v>
      </c>
      <c r="N19" s="2" t="str">
        <f>INDEX({"L";"M";"M";"J";"V";"S";"D"},WEEKDAY(M19,2),1)</f>
        <v>L</v>
      </c>
      <c r="O19" s="2"/>
      <c r="P19" s="2"/>
      <c r="Q19" s="2"/>
      <c r="R19" s="2"/>
      <c r="S19" s="2"/>
      <c r="T19" s="2"/>
      <c r="U19" s="2"/>
      <c r="V19" s="2"/>
      <c r="W19" s="2"/>
      <c r="X19" s="3">
        <f t="shared" si="2"/>
        <v>42807</v>
      </c>
      <c r="Y19" s="2" t="str">
        <f>INDEX({"L";"M";"M";"J";"V";"S";"D"},WEEKDAY(X19,2),1)</f>
        <v>L</v>
      </c>
      <c r="Z19" s="2"/>
      <c r="AA19" s="2"/>
      <c r="AB19" s="2"/>
      <c r="AC19" s="2"/>
      <c r="AD19" s="2"/>
      <c r="AE19" s="2"/>
      <c r="AF19" s="2"/>
      <c r="AG19" s="2"/>
      <c r="AH19" s="2"/>
      <c r="AI19" s="3">
        <f t="shared" si="3"/>
        <v>42838</v>
      </c>
      <c r="AJ19" s="2" t="str">
        <f>INDEX({"L";"M";"M";"J";"V";"S";"D"},WEEKDAY(AI19,2),1)</f>
        <v>J</v>
      </c>
      <c r="AK19" s="2"/>
      <c r="AL19" s="2"/>
      <c r="AM19" s="2"/>
      <c r="AN19" s="2"/>
      <c r="AO19" s="2"/>
      <c r="AP19" s="2"/>
      <c r="AQ19" s="2"/>
      <c r="AR19" s="2"/>
      <c r="AS19" s="2"/>
      <c r="AT19" s="3">
        <f t="shared" si="4"/>
        <v>42868</v>
      </c>
      <c r="AU19" s="2" t="str">
        <f>INDEX({"L";"M";"M";"J";"V";"S";"D"},WEEKDAY(AT19,2),1)</f>
        <v>S</v>
      </c>
      <c r="AV19" s="2"/>
      <c r="AW19" s="2"/>
      <c r="AX19" s="2"/>
      <c r="AY19" s="2"/>
      <c r="AZ19" s="2"/>
      <c r="BA19" s="2"/>
      <c r="BB19" s="2"/>
      <c r="BC19" s="2"/>
      <c r="BD19" s="2"/>
      <c r="BE19" s="3">
        <f t="shared" si="5"/>
        <v>42899</v>
      </c>
      <c r="BF19" s="2" t="str">
        <f>INDEX({"L";"M";"M";"J";"V";"S";"D"},WEEKDAY(BE19,2),1)</f>
        <v>M</v>
      </c>
      <c r="BG19" s="2"/>
      <c r="BH19" s="2"/>
      <c r="BI19" s="2"/>
      <c r="BJ19" s="2"/>
      <c r="BK19" s="2"/>
      <c r="BL19" s="2"/>
      <c r="BM19" s="2"/>
      <c r="BN19" s="2"/>
      <c r="BO19" s="2"/>
      <c r="BP19" s="3">
        <f t="shared" si="6"/>
        <v>42929</v>
      </c>
      <c r="BQ19" s="2" t="str">
        <f>INDEX({"L";"M";"M";"J";"V";"S";"D"},WEEKDAY(BP19,2),1)</f>
        <v>J</v>
      </c>
      <c r="BR19" s="2"/>
      <c r="BS19" s="2"/>
      <c r="BT19" s="2"/>
      <c r="BU19" s="2"/>
      <c r="BV19" s="2"/>
      <c r="BW19" s="2"/>
      <c r="BX19" s="2"/>
      <c r="BY19" s="2"/>
      <c r="BZ19" s="2">
        <f>WEEKNUM(CA19,1)</f>
        <v>33</v>
      </c>
      <c r="CA19" s="3">
        <f t="shared" si="7"/>
        <v>42960</v>
      </c>
      <c r="CB19" s="2" t="str">
        <f>INDEX({"L";"M";"M";"J";"V";"S";"D"},WEEKDAY(CA19,2),1)</f>
        <v>D</v>
      </c>
      <c r="CC19" s="2"/>
      <c r="CD19" s="2"/>
      <c r="CE19" s="2"/>
      <c r="CF19" s="2"/>
      <c r="CG19" s="2"/>
      <c r="CH19" s="2"/>
      <c r="CI19" s="2"/>
      <c r="CJ19" s="2"/>
      <c r="CK19" s="2"/>
      <c r="CL19" s="3">
        <f t="shared" si="8"/>
        <v>42991</v>
      </c>
      <c r="CM19" s="2" t="str">
        <f>INDEX({"L";"M";"M";"J";"V";"S";"D"},WEEKDAY(CL19,2),1)</f>
        <v>M</v>
      </c>
      <c r="CN19" s="2"/>
      <c r="CO19" s="2"/>
      <c r="CP19" s="2"/>
      <c r="CQ19" s="2"/>
      <c r="CR19" s="2"/>
      <c r="CS19" s="2"/>
      <c r="CT19" s="2"/>
      <c r="CU19" s="2"/>
      <c r="CV19" s="2"/>
      <c r="CW19" s="3">
        <f t="shared" si="9"/>
        <v>43021</v>
      </c>
      <c r="CX19" s="2" t="str">
        <f>INDEX({"L";"M";"M";"J";"V";"S";"D"},WEEKDAY(CW19,2),1)</f>
        <v>V</v>
      </c>
      <c r="CY19" s="2"/>
      <c r="CZ19" s="2"/>
      <c r="DA19" s="2"/>
      <c r="DB19" s="2"/>
      <c r="DC19" s="2"/>
      <c r="DD19" s="2"/>
      <c r="DE19" s="2"/>
      <c r="DF19" s="2"/>
      <c r="DG19" s="2"/>
      <c r="DH19" s="3">
        <f t="shared" si="10"/>
        <v>43052</v>
      </c>
      <c r="DI19" s="2" t="str">
        <f>INDEX({"L";"M";"M";"J";"V";"S";"D"},WEEKDAY(DH19,2),1)</f>
        <v>L</v>
      </c>
      <c r="DJ19" s="2"/>
      <c r="DK19" s="2"/>
      <c r="DL19" s="12" t="s">
        <v>21</v>
      </c>
      <c r="DM19" s="2"/>
      <c r="DN19" s="2"/>
      <c r="DO19" s="2"/>
      <c r="DP19" s="2"/>
      <c r="DQ19" s="16" t="s">
        <v>21</v>
      </c>
      <c r="DR19" s="2"/>
      <c r="DS19" s="3">
        <f t="shared" si="11"/>
        <v>43082</v>
      </c>
      <c r="DT19" s="2" t="str">
        <f>INDEX({"L";"M";"M";"J";"V";"S";"D"},WEEKDAY(DS19,2),1)</f>
        <v>M</v>
      </c>
      <c r="DU19" s="8" t="s">
        <v>21</v>
      </c>
      <c r="DV19" s="11" t="s">
        <v>21</v>
      </c>
      <c r="DW19" s="2"/>
      <c r="DX19" s="14" t="s">
        <v>21</v>
      </c>
      <c r="DY19" s="2"/>
      <c r="DZ19" s="2"/>
      <c r="EA19" s="15" t="s">
        <v>21</v>
      </c>
      <c r="EB19" s="2"/>
      <c r="EC19" s="2"/>
      <c r="ED19" s="3">
        <f t="shared" si="12"/>
        <v>43113</v>
      </c>
      <c r="EE19" s="2" t="str">
        <f>INDEX({"L";"M";"M";"J";"V";"S";"D"},WEEKDAY(ED19,2),1)</f>
        <v>S</v>
      </c>
      <c r="EF19" s="8" t="s">
        <v>21</v>
      </c>
      <c r="EG19" s="2"/>
      <c r="EH19" s="12" t="s">
        <v>21</v>
      </c>
      <c r="EI19" s="14" t="s">
        <v>21</v>
      </c>
      <c r="EJ19" s="2"/>
      <c r="EK19" s="2"/>
      <c r="EL19" s="2"/>
      <c r="EM19" s="16" t="s">
        <v>21</v>
      </c>
      <c r="EN19" s="2"/>
      <c r="EO19" s="3">
        <f t="shared" si="13"/>
        <v>43144</v>
      </c>
      <c r="EP19" s="2" t="str">
        <f>INDEX({"L";"M";"M";"J";"V";"S";"D"},WEEKDAY(EO19,2),1)</f>
        <v>M</v>
      </c>
      <c r="EQ19" s="2"/>
      <c r="ER19" s="11" t="s">
        <v>21</v>
      </c>
      <c r="ES19" s="2"/>
      <c r="ET19" s="14" t="s">
        <v>21</v>
      </c>
      <c r="EU19" s="2"/>
      <c r="EV19" s="2"/>
      <c r="EW19" s="15" t="s">
        <v>21</v>
      </c>
      <c r="EX19" s="2"/>
      <c r="EY19" s="2"/>
      <c r="EZ19" s="3">
        <f t="shared" si="14"/>
        <v>43172</v>
      </c>
      <c r="FA19" s="2" t="str">
        <f>INDEX({"L";"M";"M";"J";"V";"S";"D"},WEEKDAY(EZ19,2),1)</f>
        <v>M</v>
      </c>
      <c r="FB19" s="8" t="s">
        <v>21</v>
      </c>
      <c r="FC19" s="2"/>
      <c r="FD19" s="12" t="s">
        <v>21</v>
      </c>
      <c r="FE19" s="2"/>
      <c r="FF19" s="2"/>
      <c r="FG19" s="2"/>
      <c r="FH19" s="2"/>
      <c r="FI19" s="16" t="s">
        <v>21</v>
      </c>
      <c r="FJ19" s="2"/>
      <c r="FK19" s="3">
        <f t="shared" si="15"/>
        <v>43203</v>
      </c>
      <c r="FL19" s="2" t="str">
        <f>INDEX({"L";"M";"M";"J";"V";"S";"D"},WEEKDAY(FK19,2),1)</f>
        <v>V</v>
      </c>
      <c r="FM19" s="2"/>
      <c r="FN19" s="11" t="s">
        <v>21</v>
      </c>
      <c r="FO19" s="12" t="s">
        <v>21</v>
      </c>
      <c r="FP19" s="2"/>
      <c r="FQ19" s="2"/>
      <c r="FR19" s="2"/>
      <c r="FS19" s="15" t="s">
        <v>21</v>
      </c>
      <c r="FT19" s="2"/>
      <c r="FU19" s="2"/>
      <c r="FV19" s="3">
        <f t="shared" si="16"/>
        <v>43233</v>
      </c>
      <c r="FW19" s="2" t="str">
        <f>INDEX({"L";"M";"M";"J";"V";"S";"D"},WEEKDAY(FV19,2),1)</f>
        <v>D</v>
      </c>
      <c r="FX19" s="8" t="s">
        <v>21</v>
      </c>
      <c r="FY19" s="2"/>
      <c r="FZ19" s="2"/>
      <c r="GA19" s="14" t="s">
        <v>21</v>
      </c>
      <c r="GB19" s="2"/>
      <c r="GC19" s="2"/>
      <c r="GD19" s="2"/>
      <c r="GE19" s="16" t="s">
        <v>21</v>
      </c>
      <c r="GF19" s="2"/>
      <c r="GG19" s="3">
        <f t="shared" si="17"/>
        <v>43264</v>
      </c>
      <c r="GH19" s="2" t="str">
        <f>INDEX({"L";"M";"M";"J";"V";"S";"D"},WEEKDAY(GG19,2),1)</f>
        <v>M</v>
      </c>
      <c r="GI19" s="2"/>
      <c r="GJ19" s="11" t="s">
        <v>21</v>
      </c>
      <c r="GK19" s="12" t="s">
        <v>21</v>
      </c>
      <c r="GL19" s="2"/>
      <c r="GM19" s="2"/>
      <c r="GN19" s="2"/>
      <c r="GO19" s="15" t="s">
        <v>21</v>
      </c>
      <c r="GP19" s="16" t="s">
        <v>22</v>
      </c>
      <c r="GQ19" s="2"/>
      <c r="GR19" s="3">
        <f t="shared" si="18"/>
        <v>43294</v>
      </c>
      <c r="GS19" s="2" t="str">
        <f>INDEX({"L";"M";"M";"J";"V";"S";"D"},WEEKDAY(GR19,2),1)</f>
        <v>V</v>
      </c>
      <c r="GT19" s="8" t="s">
        <v>21</v>
      </c>
      <c r="GU19" s="2"/>
      <c r="GV19" s="2"/>
      <c r="GW19" s="14" t="s">
        <v>21</v>
      </c>
      <c r="GX19" s="2"/>
      <c r="GY19" s="2"/>
      <c r="GZ19" s="15" t="s">
        <v>21</v>
      </c>
      <c r="HA19" s="2"/>
      <c r="HB19" s="2">
        <f>WEEKNUM(HC19,1)</f>
        <v>33</v>
      </c>
      <c r="HC19" s="3">
        <f t="shared" si="19"/>
        <v>43325</v>
      </c>
      <c r="HD19" s="2" t="str">
        <f>INDEX({"L";"M";"M";"J";"V";"S";"D"},WEEKDAY(HC19,2),1)</f>
        <v>L</v>
      </c>
      <c r="HE19" s="2"/>
      <c r="HF19" s="11" t="s">
        <v>21</v>
      </c>
      <c r="HG19" s="12" t="s">
        <v>21</v>
      </c>
      <c r="HH19" s="2"/>
      <c r="HI19" s="2"/>
      <c r="HJ19" s="2"/>
      <c r="HK19" s="2"/>
      <c r="HL19" s="16" t="s">
        <v>21</v>
      </c>
      <c r="HM19" s="2"/>
      <c r="HN19" s="3">
        <f t="shared" si="20"/>
        <v>43356</v>
      </c>
      <c r="HO19" s="2" t="str">
        <f>INDEX({"L";"M";"M";"J";"V";"S";"D"},WEEKDAY(HN19,2),1)</f>
        <v>J</v>
      </c>
      <c r="HP19" s="8" t="s">
        <v>21</v>
      </c>
      <c r="HQ19" s="2"/>
      <c r="HR19" s="2"/>
      <c r="HS19" s="14" t="s">
        <v>21</v>
      </c>
      <c r="HT19" s="2"/>
      <c r="HU19" s="2"/>
      <c r="HV19" s="15" t="s">
        <v>21</v>
      </c>
      <c r="HW19" s="2"/>
      <c r="HX19" s="2"/>
      <c r="HY19" s="3">
        <f t="shared" si="21"/>
        <v>43386</v>
      </c>
      <c r="HZ19" s="2" t="str">
        <f>INDEX({"L";"M";"M";"J";"V";"S";"D"},WEEKDAY(HY19,2),1)</f>
        <v>S</v>
      </c>
      <c r="IA19" s="2"/>
      <c r="IB19" s="11" t="s">
        <v>21</v>
      </c>
      <c r="IC19" s="12" t="s">
        <v>21</v>
      </c>
      <c r="ID19" s="2"/>
      <c r="IE19" s="2"/>
      <c r="IF19" s="2"/>
      <c r="IG19" s="2"/>
      <c r="IH19" s="16" t="s">
        <v>21</v>
      </c>
      <c r="II19" s="2"/>
      <c r="IJ19" s="3">
        <f t="shared" si="22"/>
        <v>43417</v>
      </c>
      <c r="IK19" s="2" t="str">
        <f>INDEX({"L";"M";"M";"J";"V";"S";"D"},WEEKDAY(IJ19,2),1)</f>
        <v>M</v>
      </c>
      <c r="IL19" s="8" t="s">
        <v>21</v>
      </c>
      <c r="IM19" s="2"/>
      <c r="IN19" s="2"/>
      <c r="IO19" s="14" t="s">
        <v>21</v>
      </c>
      <c r="IP19" s="2"/>
      <c r="IQ19" s="2"/>
      <c r="IR19" s="15" t="s">
        <v>21</v>
      </c>
      <c r="IS19" s="2"/>
      <c r="IT19" s="2"/>
      <c r="IU19" s="3">
        <f t="shared" si="23"/>
        <v>43447</v>
      </c>
      <c r="IV19" s="2" t="str">
        <f>INDEX({"L";"M";"M";"J";"V";"S";"D"},WEEKDAY(IU19,2),1)</f>
        <v>J</v>
      </c>
      <c r="IW19" s="8" t="s">
        <v>21</v>
      </c>
      <c r="IX19" s="11" t="s">
        <v>22</v>
      </c>
      <c r="IY19" s="12" t="s">
        <v>21</v>
      </c>
      <c r="IZ19" s="2"/>
      <c r="JA19" s="2"/>
      <c r="JB19" s="2"/>
      <c r="JC19" s="2"/>
      <c r="JD19" s="16" t="s">
        <v>21</v>
      </c>
    </row>
    <row r="20" spans="1:264" x14ac:dyDescent="0.4">
      <c r="A20" s="2"/>
      <c r="B20" s="3">
        <f t="shared" si="0"/>
        <v>42749</v>
      </c>
      <c r="C20" s="2" t="str">
        <f>INDEX({"L";"M";"M";"J";"V";"S";"D"},WEEKDAY(B20,2),1)</f>
        <v>S</v>
      </c>
      <c r="D20" s="2"/>
      <c r="E20" s="2"/>
      <c r="F20" s="2"/>
      <c r="G20" s="2"/>
      <c r="H20" s="2"/>
      <c r="I20" s="2"/>
      <c r="J20" s="2"/>
      <c r="K20" s="2"/>
      <c r="L20" s="2"/>
      <c r="M20" s="3">
        <f t="shared" si="1"/>
        <v>42780</v>
      </c>
      <c r="N20" s="2" t="str">
        <f>INDEX({"L";"M";"M";"J";"V";"S";"D"},WEEKDAY(M20,2),1)</f>
        <v>M</v>
      </c>
      <c r="O20" s="2"/>
      <c r="P20" s="2"/>
      <c r="Q20" s="2"/>
      <c r="R20" s="2"/>
      <c r="S20" s="2"/>
      <c r="T20" s="2"/>
      <c r="U20" s="2"/>
      <c r="V20" s="2"/>
      <c r="W20" s="2"/>
      <c r="X20" s="3">
        <f t="shared" si="2"/>
        <v>42808</v>
      </c>
      <c r="Y20" s="2" t="str">
        <f>INDEX({"L";"M";"M";"J";"V";"S";"D"},WEEKDAY(X20,2),1)</f>
        <v>M</v>
      </c>
      <c r="Z20" s="2"/>
      <c r="AA20" s="2"/>
      <c r="AB20" s="2"/>
      <c r="AC20" s="2"/>
      <c r="AD20" s="2"/>
      <c r="AE20" s="2"/>
      <c r="AF20" s="2"/>
      <c r="AG20" s="2"/>
      <c r="AH20" s="2"/>
      <c r="AI20" s="3">
        <f t="shared" si="3"/>
        <v>42839</v>
      </c>
      <c r="AJ20" s="2" t="str">
        <f>INDEX({"L";"M";"M";"J";"V";"S";"D"},WEEKDAY(AI20,2),1)</f>
        <v>V</v>
      </c>
      <c r="AK20" s="2"/>
      <c r="AL20" s="2"/>
      <c r="AM20" s="2"/>
      <c r="AN20" s="2"/>
      <c r="AO20" s="2"/>
      <c r="AP20" s="2"/>
      <c r="AQ20" s="2"/>
      <c r="AR20" s="2"/>
      <c r="AS20" s="2">
        <f>WEEKNUM(AT20,1)</f>
        <v>20</v>
      </c>
      <c r="AT20" s="3">
        <f t="shared" si="4"/>
        <v>42869</v>
      </c>
      <c r="AU20" s="2" t="str">
        <f>INDEX({"L";"M";"M";"J";"V";"S";"D"},WEEKDAY(AT20,2),1)</f>
        <v>D</v>
      </c>
      <c r="AV20" s="2"/>
      <c r="AW20" s="2"/>
      <c r="AX20" s="2"/>
      <c r="AY20" s="2"/>
      <c r="AZ20" s="2"/>
      <c r="BA20" s="2"/>
      <c r="BB20" s="2"/>
      <c r="BC20" s="2"/>
      <c r="BD20" s="2"/>
      <c r="BE20" s="3">
        <f t="shared" si="5"/>
        <v>42900</v>
      </c>
      <c r="BF20" s="2" t="str">
        <f>INDEX({"L";"M";"M";"J";"V";"S";"D"},WEEKDAY(BE20,2),1)</f>
        <v>M</v>
      </c>
      <c r="BG20" s="2"/>
      <c r="BH20" s="2"/>
      <c r="BI20" s="2"/>
      <c r="BJ20" s="2"/>
      <c r="BK20" s="2"/>
      <c r="BL20" s="2"/>
      <c r="BM20" s="2"/>
      <c r="BN20" s="2"/>
      <c r="BO20" s="2"/>
      <c r="BP20" s="3">
        <f t="shared" si="6"/>
        <v>42930</v>
      </c>
      <c r="BQ20" s="2" t="str">
        <f>INDEX({"L";"M";"M";"J";"V";"S";"D"},WEEKDAY(BP20,2),1)</f>
        <v>V</v>
      </c>
      <c r="BR20" s="2"/>
      <c r="BS20" s="2"/>
      <c r="BT20" s="2"/>
      <c r="BU20" s="2"/>
      <c r="BV20" s="2"/>
      <c r="BW20" s="2"/>
      <c r="BX20" s="2"/>
      <c r="BY20" s="2"/>
      <c r="BZ20" s="2"/>
      <c r="CA20" s="3">
        <f t="shared" si="7"/>
        <v>42961</v>
      </c>
      <c r="CB20" s="2" t="str">
        <f>INDEX({"L";"M";"M";"J";"V";"S";"D"},WEEKDAY(CA20,2),1)</f>
        <v>L</v>
      </c>
      <c r="CC20" s="2"/>
      <c r="CD20" s="2"/>
      <c r="CE20" s="2"/>
      <c r="CF20" s="2"/>
      <c r="CG20" s="2"/>
      <c r="CH20" s="2"/>
      <c r="CI20" s="2"/>
      <c r="CJ20" s="2"/>
      <c r="CK20" s="2"/>
      <c r="CL20" s="3">
        <f t="shared" si="8"/>
        <v>42992</v>
      </c>
      <c r="CM20" s="2" t="str">
        <f>INDEX({"L";"M";"M";"J";"V";"S";"D"},WEEKDAY(CL20,2),1)</f>
        <v>J</v>
      </c>
      <c r="CN20" s="2"/>
      <c r="CO20" s="2"/>
      <c r="CP20" s="2"/>
      <c r="CQ20" s="2"/>
      <c r="CR20" s="2"/>
      <c r="CS20" s="2"/>
      <c r="CT20" s="2"/>
      <c r="CU20" s="2"/>
      <c r="CV20" s="2"/>
      <c r="CW20" s="3">
        <f t="shared" si="9"/>
        <v>43022</v>
      </c>
      <c r="CX20" s="2" t="str">
        <f>INDEX({"L";"M";"M";"J";"V";"S";"D"},WEEKDAY(CW20,2),1)</f>
        <v>S</v>
      </c>
      <c r="CY20" s="2"/>
      <c r="CZ20" s="2"/>
      <c r="DA20" s="2"/>
      <c r="DB20" s="2"/>
      <c r="DC20" s="2"/>
      <c r="DD20" s="2"/>
      <c r="DE20" s="2"/>
      <c r="DF20" s="2"/>
      <c r="DG20" s="2"/>
      <c r="DH20" s="3">
        <f t="shared" si="10"/>
        <v>43053</v>
      </c>
      <c r="DI20" s="2" t="str">
        <f>INDEX({"L";"M";"M";"J";"V";"S";"D"},WEEKDAY(DH20,2),1)</f>
        <v>M</v>
      </c>
      <c r="DJ20" s="2"/>
      <c r="DK20" s="2"/>
      <c r="DL20" s="12" t="s">
        <v>21</v>
      </c>
      <c r="DM20" s="2"/>
      <c r="DN20" s="2"/>
      <c r="DO20" s="2"/>
      <c r="DP20" s="2"/>
      <c r="DQ20" s="16" t="s">
        <v>21</v>
      </c>
      <c r="DR20" s="2"/>
      <c r="DS20" s="3">
        <f t="shared" si="11"/>
        <v>43083</v>
      </c>
      <c r="DT20" s="2" t="str">
        <f>INDEX({"L";"M";"M";"J";"V";"S";"D"},WEEKDAY(DS20,2),1)</f>
        <v>J</v>
      </c>
      <c r="DU20" s="8" t="s">
        <v>22</v>
      </c>
      <c r="DV20" s="11" t="s">
        <v>21</v>
      </c>
      <c r="DW20" s="2"/>
      <c r="DX20" s="14" t="s">
        <v>21</v>
      </c>
      <c r="DY20" s="2"/>
      <c r="DZ20" s="2"/>
      <c r="EA20" s="15" t="s">
        <v>21</v>
      </c>
      <c r="EB20" s="2"/>
      <c r="EC20" s="2"/>
      <c r="ED20" s="3">
        <f t="shared" si="12"/>
        <v>43114</v>
      </c>
      <c r="EE20" s="2" t="str">
        <f>INDEX({"L";"M";"M";"J";"V";"S";"D"},WEEKDAY(ED20,2),1)</f>
        <v>D</v>
      </c>
      <c r="EF20" s="8" t="s">
        <v>21</v>
      </c>
      <c r="EG20" s="2"/>
      <c r="EH20" s="12" t="s">
        <v>21</v>
      </c>
      <c r="EI20" s="14" t="s">
        <v>21</v>
      </c>
      <c r="EJ20" s="2"/>
      <c r="EK20" s="2"/>
      <c r="EL20" s="2"/>
      <c r="EM20" s="16" t="s">
        <v>21</v>
      </c>
      <c r="EN20" s="2"/>
      <c r="EO20" s="3">
        <f t="shared" si="13"/>
        <v>43145</v>
      </c>
      <c r="EP20" s="2" t="str">
        <f>INDEX({"L";"M";"M";"J";"V";"S";"D"},WEEKDAY(EO20,2),1)</f>
        <v>M</v>
      </c>
      <c r="EQ20" s="2"/>
      <c r="ER20" s="11" t="s">
        <v>21</v>
      </c>
      <c r="ES20" s="12" t="s">
        <v>22</v>
      </c>
      <c r="ET20" s="14" t="s">
        <v>21</v>
      </c>
      <c r="EU20" s="2"/>
      <c r="EV20" s="2"/>
      <c r="EW20" s="15" t="s">
        <v>21</v>
      </c>
      <c r="EX20" s="2"/>
      <c r="EY20" s="2"/>
      <c r="EZ20" s="3">
        <f t="shared" si="14"/>
        <v>43173</v>
      </c>
      <c r="FA20" s="2" t="str">
        <f>INDEX({"L";"M";"M";"J";"V";"S";"D"},WEEKDAY(EZ20,2),1)</f>
        <v>M</v>
      </c>
      <c r="FB20" s="8" t="s">
        <v>21</v>
      </c>
      <c r="FC20" s="2"/>
      <c r="FD20" s="12" t="s">
        <v>21</v>
      </c>
      <c r="FE20" s="14" t="s">
        <v>22</v>
      </c>
      <c r="FF20" s="2"/>
      <c r="FG20" s="2"/>
      <c r="FH20" s="2"/>
      <c r="FI20" s="16" t="s">
        <v>21</v>
      </c>
      <c r="FJ20" s="2"/>
      <c r="FK20" s="3">
        <f t="shared" si="15"/>
        <v>43204</v>
      </c>
      <c r="FL20" s="2" t="str">
        <f>INDEX({"L";"M";"M";"J";"V";"S";"D"},WEEKDAY(FK20,2),1)</f>
        <v>S</v>
      </c>
      <c r="FM20" s="2"/>
      <c r="FN20" s="11" t="s">
        <v>21</v>
      </c>
      <c r="FO20" s="12" t="s">
        <v>21</v>
      </c>
      <c r="FP20" s="2"/>
      <c r="FQ20" s="2"/>
      <c r="FR20" s="2"/>
      <c r="FS20" s="15" t="s">
        <v>21</v>
      </c>
      <c r="FT20" s="2"/>
      <c r="FU20" s="2">
        <f>WEEKNUM(FV20,1)</f>
        <v>20</v>
      </c>
      <c r="FV20" s="3">
        <f t="shared" si="16"/>
        <v>43234</v>
      </c>
      <c r="FW20" s="2" t="str">
        <f>INDEX({"L";"M";"M";"J";"V";"S";"D"},WEEKDAY(FV20,2),1)</f>
        <v>L</v>
      </c>
      <c r="FX20" s="8" t="s">
        <v>21</v>
      </c>
      <c r="FY20" s="2"/>
      <c r="FZ20" s="2"/>
      <c r="GA20" s="14" t="s">
        <v>21</v>
      </c>
      <c r="GB20" s="2"/>
      <c r="GC20" s="2"/>
      <c r="GD20" s="2"/>
      <c r="GE20" s="16" t="s">
        <v>21</v>
      </c>
      <c r="GF20" s="2"/>
      <c r="GG20" s="3">
        <f t="shared" si="17"/>
        <v>43265</v>
      </c>
      <c r="GH20" s="2" t="str">
        <f>INDEX({"L";"M";"M";"J";"V";"S";"D"},WEEKDAY(GG20,2),1)</f>
        <v>J</v>
      </c>
      <c r="GI20" s="2"/>
      <c r="GJ20" s="11" t="s">
        <v>21</v>
      </c>
      <c r="GK20" s="12" t="s">
        <v>21</v>
      </c>
      <c r="GL20" s="2"/>
      <c r="GM20" s="2"/>
      <c r="GN20" s="2"/>
      <c r="GO20" s="15" t="s">
        <v>22</v>
      </c>
      <c r="GP20" s="16" t="s">
        <v>21</v>
      </c>
      <c r="GQ20" s="2"/>
      <c r="GR20" s="3">
        <f t="shared" si="18"/>
        <v>43295</v>
      </c>
      <c r="GS20" s="2" t="str">
        <f>INDEX({"L";"M";"M";"J";"V";"S";"D"},WEEKDAY(GR20,2),1)</f>
        <v>S</v>
      </c>
      <c r="GT20" s="8" t="s">
        <v>21</v>
      </c>
      <c r="GU20" s="2"/>
      <c r="GV20" s="2"/>
      <c r="GW20" s="14" t="s">
        <v>21</v>
      </c>
      <c r="GX20" s="2"/>
      <c r="GY20" s="2"/>
      <c r="GZ20" s="15" t="s">
        <v>21</v>
      </c>
      <c r="HA20" s="2"/>
      <c r="HB20" s="2"/>
      <c r="HC20" s="3">
        <f t="shared" si="19"/>
        <v>43326</v>
      </c>
      <c r="HD20" s="2" t="str">
        <f>INDEX({"L";"M";"M";"J";"V";"S";"D"},WEEKDAY(HC20,2),1)</f>
        <v>M</v>
      </c>
      <c r="HE20" s="2"/>
      <c r="HF20" s="11" t="s">
        <v>21</v>
      </c>
      <c r="HG20" s="12" t="s">
        <v>21</v>
      </c>
      <c r="HH20" s="2"/>
      <c r="HI20" s="2"/>
      <c r="HJ20" s="2"/>
      <c r="HK20" s="2"/>
      <c r="HL20" s="16" t="s">
        <v>21</v>
      </c>
      <c r="HM20" s="2"/>
      <c r="HN20" s="3">
        <f t="shared" si="20"/>
        <v>43357</v>
      </c>
      <c r="HO20" s="2" t="str">
        <f>INDEX({"L";"M";"M";"J";"V";"S";"D"},WEEKDAY(HN20,2),1)</f>
        <v>V</v>
      </c>
      <c r="HP20" s="8" t="s">
        <v>21</v>
      </c>
      <c r="HQ20" s="2"/>
      <c r="HR20" s="2"/>
      <c r="HS20" s="14" t="s">
        <v>21</v>
      </c>
      <c r="HT20" s="2"/>
      <c r="HU20" s="2"/>
      <c r="HV20" s="15" t="s">
        <v>21</v>
      </c>
      <c r="HW20" s="2"/>
      <c r="HX20" s="2"/>
      <c r="HY20" s="3">
        <f t="shared" si="21"/>
        <v>43387</v>
      </c>
      <c r="HZ20" s="2" t="str">
        <f>INDEX({"L";"M";"M";"J";"V";"S";"D"},WEEKDAY(HY20,2),1)</f>
        <v>D</v>
      </c>
      <c r="IA20" s="2"/>
      <c r="IB20" s="11" t="s">
        <v>21</v>
      </c>
      <c r="IC20" s="12" t="s">
        <v>21</v>
      </c>
      <c r="ID20" s="2"/>
      <c r="IE20" s="2"/>
      <c r="IF20" s="2"/>
      <c r="IG20" s="2"/>
      <c r="IH20" s="16" t="s">
        <v>21</v>
      </c>
      <c r="II20" s="2"/>
      <c r="IJ20" s="3">
        <f t="shared" si="22"/>
        <v>43418</v>
      </c>
      <c r="IK20" s="2" t="str">
        <f>INDEX({"L";"M";"M";"J";"V";"S";"D"},WEEKDAY(IJ20,2),1)</f>
        <v>M</v>
      </c>
      <c r="IL20" s="8" t="s">
        <v>21</v>
      </c>
      <c r="IM20" s="11" t="s">
        <v>22</v>
      </c>
      <c r="IN20" s="2"/>
      <c r="IO20" s="14" t="s">
        <v>21</v>
      </c>
      <c r="IP20" s="2"/>
      <c r="IQ20" s="2"/>
      <c r="IR20" s="15" t="s">
        <v>21</v>
      </c>
      <c r="IS20" s="2"/>
      <c r="IT20" s="2"/>
      <c r="IU20" s="3">
        <f t="shared" si="23"/>
        <v>43448</v>
      </c>
      <c r="IV20" s="2" t="str">
        <f>INDEX({"L";"M";"M";"J";"V";"S";"D"},WEEKDAY(IU20,2),1)</f>
        <v>V</v>
      </c>
      <c r="IW20" s="8" t="s">
        <v>21</v>
      </c>
      <c r="IX20" s="2"/>
      <c r="IY20" s="12" t="s">
        <v>21</v>
      </c>
      <c r="IZ20" s="2"/>
      <c r="JA20" s="2"/>
      <c r="JB20" s="2"/>
      <c r="JC20" s="2"/>
      <c r="JD20" s="16" t="s">
        <v>21</v>
      </c>
    </row>
    <row r="21" spans="1:264" x14ac:dyDescent="0.4">
      <c r="A21" s="2">
        <f>WEEKNUM(B21,1)</f>
        <v>3</v>
      </c>
      <c r="B21" s="3">
        <f t="shared" si="0"/>
        <v>42750</v>
      </c>
      <c r="C21" s="2" t="str">
        <f>INDEX({"L";"M";"M";"J";"V";"S";"D"},WEEKDAY(B21,2),1)</f>
        <v>D</v>
      </c>
      <c r="D21" s="2"/>
      <c r="E21" s="2"/>
      <c r="F21" s="2"/>
      <c r="G21" s="2"/>
      <c r="H21" s="2"/>
      <c r="I21" s="2"/>
      <c r="J21" s="2"/>
      <c r="K21" s="2"/>
      <c r="L21" s="2"/>
      <c r="M21" s="3">
        <f t="shared" si="1"/>
        <v>42781</v>
      </c>
      <c r="N21" s="2" t="str">
        <f>INDEX({"L";"M";"M";"J";"V";"S";"D"},WEEKDAY(M21,2),1)</f>
        <v>M</v>
      </c>
      <c r="O21" s="2"/>
      <c r="P21" s="2"/>
      <c r="Q21" s="2"/>
      <c r="R21" s="2"/>
      <c r="S21" s="2"/>
      <c r="T21" s="2"/>
      <c r="U21" s="2"/>
      <c r="V21" s="2"/>
      <c r="W21" s="2"/>
      <c r="X21" s="3">
        <f t="shared" si="2"/>
        <v>42809</v>
      </c>
      <c r="Y21" s="2" t="str">
        <f>INDEX({"L";"M";"M";"J";"V";"S";"D"},WEEKDAY(X21,2),1)</f>
        <v>M</v>
      </c>
      <c r="Z21" s="2"/>
      <c r="AA21" s="2"/>
      <c r="AB21" s="2"/>
      <c r="AC21" s="2"/>
      <c r="AD21" s="2"/>
      <c r="AE21" s="2"/>
      <c r="AF21" s="2"/>
      <c r="AG21" s="2"/>
      <c r="AH21" s="2"/>
      <c r="AI21" s="3">
        <f t="shared" si="3"/>
        <v>42840</v>
      </c>
      <c r="AJ21" s="2" t="str">
        <f>INDEX({"L";"M";"M";"J";"V";"S";"D"},WEEKDAY(AI21,2),1)</f>
        <v>S</v>
      </c>
      <c r="AK21" s="2"/>
      <c r="AL21" s="2"/>
      <c r="AM21" s="2"/>
      <c r="AN21" s="2"/>
      <c r="AO21" s="2"/>
      <c r="AP21" s="2"/>
      <c r="AQ21" s="2"/>
      <c r="AR21" s="2"/>
      <c r="AS21" s="2"/>
      <c r="AT21" s="3">
        <f t="shared" si="4"/>
        <v>42870</v>
      </c>
      <c r="AU21" s="2" t="str">
        <f>INDEX({"L";"M";"M";"J";"V";"S";"D"},WEEKDAY(AT21,2),1)</f>
        <v>L</v>
      </c>
      <c r="AV21" s="2"/>
      <c r="AW21" s="2"/>
      <c r="AX21" s="2"/>
      <c r="AY21" s="2"/>
      <c r="AZ21" s="2"/>
      <c r="BA21" s="2"/>
      <c r="BB21" s="2"/>
      <c r="BC21" s="2"/>
      <c r="BD21" s="2"/>
      <c r="BE21" s="3">
        <f t="shared" si="5"/>
        <v>42901</v>
      </c>
      <c r="BF21" s="2" t="str">
        <f>INDEX({"L";"M";"M";"J";"V";"S";"D"},WEEKDAY(BE21,2),1)</f>
        <v>J</v>
      </c>
      <c r="BG21" s="2"/>
      <c r="BH21" s="2"/>
      <c r="BI21" s="2"/>
      <c r="BJ21" s="2"/>
      <c r="BK21" s="2"/>
      <c r="BL21" s="2"/>
      <c r="BM21" s="2"/>
      <c r="BN21" s="2"/>
      <c r="BO21" s="2"/>
      <c r="BP21" s="3">
        <f t="shared" si="6"/>
        <v>42931</v>
      </c>
      <c r="BQ21" s="2" t="str">
        <f>INDEX({"L";"M";"M";"J";"V";"S";"D"},WEEKDAY(BP21,2),1)</f>
        <v>S</v>
      </c>
      <c r="BR21" s="2"/>
      <c r="BS21" s="2"/>
      <c r="BT21" s="2"/>
      <c r="BU21" s="2"/>
      <c r="BV21" s="2"/>
      <c r="BW21" s="2"/>
      <c r="BX21" s="2"/>
      <c r="BY21" s="2"/>
      <c r="BZ21" s="2"/>
      <c r="CA21" s="3">
        <f t="shared" si="7"/>
        <v>42962</v>
      </c>
      <c r="CB21" s="2" t="str">
        <f>INDEX({"L";"M";"M";"J";"V";"S";"D"},WEEKDAY(CA21,2),1)</f>
        <v>M</v>
      </c>
      <c r="CC21" s="2"/>
      <c r="CD21" s="2"/>
      <c r="CE21" s="2"/>
      <c r="CF21" s="2"/>
      <c r="CG21" s="2"/>
      <c r="CH21" s="2"/>
      <c r="CI21" s="2"/>
      <c r="CJ21" s="2"/>
      <c r="CK21" s="2"/>
      <c r="CL21" s="3">
        <f t="shared" si="8"/>
        <v>42993</v>
      </c>
      <c r="CM21" s="2" t="str">
        <f>INDEX({"L";"M";"M";"J";"V";"S";"D"},WEEKDAY(CL21,2),1)</f>
        <v>V</v>
      </c>
      <c r="CN21" s="2"/>
      <c r="CO21" s="2"/>
      <c r="CP21" s="2"/>
      <c r="CQ21" s="2"/>
      <c r="CR21" s="2"/>
      <c r="CS21" s="2"/>
      <c r="CT21" s="2"/>
      <c r="CU21" s="2"/>
      <c r="CV21" s="2">
        <f>WEEKNUM(CW21,1)</f>
        <v>42</v>
      </c>
      <c r="CW21" s="3">
        <f t="shared" si="9"/>
        <v>43023</v>
      </c>
      <c r="CX21" s="2" t="str">
        <f>INDEX({"L";"M";"M";"J";"V";"S";"D"},WEEKDAY(CW21,2),1)</f>
        <v>D</v>
      </c>
      <c r="CY21" s="2"/>
      <c r="CZ21" s="2"/>
      <c r="DA21" s="2"/>
      <c r="DB21" s="2"/>
      <c r="DC21" s="2"/>
      <c r="DD21" s="2"/>
      <c r="DE21" s="2"/>
      <c r="DF21" s="2"/>
      <c r="DG21" s="2"/>
      <c r="DH21" s="3">
        <f t="shared" si="10"/>
        <v>43054</v>
      </c>
      <c r="DI21" s="2" t="str">
        <f>INDEX({"L";"M";"M";"J";"V";"S";"D"},WEEKDAY(DH21,2),1)</f>
        <v>M</v>
      </c>
      <c r="DJ21" s="8" t="s">
        <v>22</v>
      </c>
      <c r="DK21" s="2"/>
      <c r="DL21" s="12" t="s">
        <v>21</v>
      </c>
      <c r="DM21" s="2"/>
      <c r="DN21" s="2"/>
      <c r="DO21" s="2"/>
      <c r="DP21" s="2"/>
      <c r="DQ21" s="16" t="s">
        <v>21</v>
      </c>
      <c r="DR21" s="2"/>
      <c r="DS21" s="3">
        <f t="shared" si="11"/>
        <v>43084</v>
      </c>
      <c r="DT21" s="2" t="str">
        <f>INDEX({"L";"M";"M";"J";"V";"S";"D"},WEEKDAY(DS21,2),1)</f>
        <v>V</v>
      </c>
      <c r="DU21" s="2"/>
      <c r="DV21" s="11" t="s">
        <v>21</v>
      </c>
      <c r="DW21" s="2"/>
      <c r="DX21" s="14" t="s">
        <v>21</v>
      </c>
      <c r="DY21" s="2"/>
      <c r="DZ21" s="2"/>
      <c r="EA21" s="15" t="s">
        <v>21</v>
      </c>
      <c r="EB21" s="2"/>
      <c r="EC21" s="2"/>
      <c r="ED21" s="3">
        <f t="shared" si="12"/>
        <v>43115</v>
      </c>
      <c r="EE21" s="2" t="str">
        <f>INDEX({"L";"M";"M";"J";"V";"S";"D"},WEEKDAY(ED21,2),1)</f>
        <v>L</v>
      </c>
      <c r="EF21" s="8" t="s">
        <v>21</v>
      </c>
      <c r="EG21" s="2"/>
      <c r="EH21" s="12" t="s">
        <v>21</v>
      </c>
      <c r="EI21" s="14" t="s">
        <v>21</v>
      </c>
      <c r="EJ21" s="2"/>
      <c r="EK21" s="2"/>
      <c r="EL21" s="2"/>
      <c r="EM21" s="16" t="s">
        <v>21</v>
      </c>
      <c r="EN21" s="2"/>
      <c r="EO21" s="3">
        <f t="shared" si="13"/>
        <v>43146</v>
      </c>
      <c r="EP21" s="2" t="str">
        <f>INDEX({"L";"M";"M";"J";"V";"S";"D"},WEEKDAY(EO21,2),1)</f>
        <v>J</v>
      </c>
      <c r="EQ21" s="2"/>
      <c r="ER21" s="11" t="s">
        <v>21</v>
      </c>
      <c r="ES21" s="12" t="s">
        <v>21</v>
      </c>
      <c r="ET21" s="14" t="s">
        <v>22</v>
      </c>
      <c r="EU21" s="2"/>
      <c r="EV21" s="2"/>
      <c r="EW21" s="15" t="s">
        <v>21</v>
      </c>
      <c r="EX21" s="2"/>
      <c r="EY21" s="2"/>
      <c r="EZ21" s="3">
        <f t="shared" si="14"/>
        <v>43174</v>
      </c>
      <c r="FA21" s="2" t="str">
        <f>INDEX({"L";"M";"M";"J";"V";"S";"D"},WEEKDAY(EZ21,2),1)</f>
        <v>J</v>
      </c>
      <c r="FB21" s="8" t="s">
        <v>21</v>
      </c>
      <c r="FC21" s="2"/>
      <c r="FD21" s="12" t="s">
        <v>22</v>
      </c>
      <c r="FE21" s="14" t="s">
        <v>21</v>
      </c>
      <c r="FF21" s="2"/>
      <c r="FG21" s="2"/>
      <c r="FH21" s="2"/>
      <c r="FI21" s="16" t="s">
        <v>21</v>
      </c>
      <c r="FJ21" s="2"/>
      <c r="FK21" s="3">
        <f t="shared" si="15"/>
        <v>43205</v>
      </c>
      <c r="FL21" s="2" t="str">
        <f>INDEX({"L";"M";"M";"J";"V";"S";"D"},WEEKDAY(FK21,2),1)</f>
        <v>D</v>
      </c>
      <c r="FM21" s="2"/>
      <c r="FN21" s="11" t="s">
        <v>21</v>
      </c>
      <c r="FO21" s="12" t="s">
        <v>21</v>
      </c>
      <c r="FP21" s="2"/>
      <c r="FQ21" s="2"/>
      <c r="FR21" s="2"/>
      <c r="FS21" s="15" t="s">
        <v>21</v>
      </c>
      <c r="FT21" s="2"/>
      <c r="FU21" s="2"/>
      <c r="FV21" s="3">
        <f t="shared" si="16"/>
        <v>43235</v>
      </c>
      <c r="FW21" s="2" t="str">
        <f>INDEX({"L";"M";"M";"J";"V";"S";"D"},WEEKDAY(FV21,2),1)</f>
        <v>M</v>
      </c>
      <c r="FX21" s="8" t="s">
        <v>21</v>
      </c>
      <c r="FY21" s="2"/>
      <c r="FZ21" s="2"/>
      <c r="GA21" s="14" t="s">
        <v>21</v>
      </c>
      <c r="GB21" s="2"/>
      <c r="GC21" s="2"/>
      <c r="GD21" s="2"/>
      <c r="GE21" s="16" t="s">
        <v>21</v>
      </c>
      <c r="GF21" s="2"/>
      <c r="GG21" s="3">
        <f t="shared" si="17"/>
        <v>43266</v>
      </c>
      <c r="GH21" s="2" t="str">
        <f>INDEX({"L";"M";"M";"J";"V";"S";"D"},WEEKDAY(GG21,2),1)</f>
        <v>V</v>
      </c>
      <c r="GI21" s="2"/>
      <c r="GJ21" s="11" t="s">
        <v>21</v>
      </c>
      <c r="GK21" s="12" t="s">
        <v>21</v>
      </c>
      <c r="GL21" s="2"/>
      <c r="GM21" s="2"/>
      <c r="GN21" s="2"/>
      <c r="GO21" s="2"/>
      <c r="GP21" s="16" t="s">
        <v>21</v>
      </c>
      <c r="GQ21" s="2"/>
      <c r="GR21" s="3">
        <f t="shared" si="18"/>
        <v>43296</v>
      </c>
      <c r="GS21" s="2" t="str">
        <f>INDEX({"L";"M";"M";"J";"V";"S";"D"},WEEKDAY(GR21,2),1)</f>
        <v>D</v>
      </c>
      <c r="GT21" s="8" t="s">
        <v>21</v>
      </c>
      <c r="GU21" s="2"/>
      <c r="GV21" s="2"/>
      <c r="GW21" s="14" t="s">
        <v>21</v>
      </c>
      <c r="GX21" s="2"/>
      <c r="GY21" s="2"/>
      <c r="GZ21" s="15" t="s">
        <v>21</v>
      </c>
      <c r="HA21" s="2"/>
      <c r="HB21" s="2"/>
      <c r="HC21" s="3">
        <f t="shared" si="19"/>
        <v>43327</v>
      </c>
      <c r="HD21" s="2" t="str">
        <f>INDEX({"L";"M";"M";"J";"V";"S";"D"},WEEKDAY(HC21,2),1)</f>
        <v>M</v>
      </c>
      <c r="HE21" s="2"/>
      <c r="HF21" s="11" t="s">
        <v>21</v>
      </c>
      <c r="HG21" s="12" t="s">
        <v>21</v>
      </c>
      <c r="HH21" s="2"/>
      <c r="HI21" s="2"/>
      <c r="HJ21" s="2"/>
      <c r="HK21" s="2"/>
      <c r="HL21" s="16" t="s">
        <v>21</v>
      </c>
      <c r="HM21" s="2"/>
      <c r="HN21" s="3">
        <f t="shared" si="20"/>
        <v>43358</v>
      </c>
      <c r="HO21" s="2" t="str">
        <f>INDEX({"L";"M";"M";"J";"V";"S";"D"},WEEKDAY(HN21,2),1)</f>
        <v>S</v>
      </c>
      <c r="HP21" s="8" t="s">
        <v>21</v>
      </c>
      <c r="HQ21" s="2"/>
      <c r="HR21" s="2"/>
      <c r="HS21" s="14" t="s">
        <v>21</v>
      </c>
      <c r="HT21" s="2"/>
      <c r="HU21" s="2"/>
      <c r="HV21" s="15" t="s">
        <v>21</v>
      </c>
      <c r="HW21" s="2"/>
      <c r="HX21" s="2">
        <f>WEEKNUM(HY21,1)</f>
        <v>42</v>
      </c>
      <c r="HY21" s="3">
        <f t="shared" si="21"/>
        <v>43388</v>
      </c>
      <c r="HZ21" s="2" t="str">
        <f>INDEX({"L";"M";"M";"J";"V";"S";"D"},WEEKDAY(HY21,2),1)</f>
        <v>L</v>
      </c>
      <c r="IA21" s="2"/>
      <c r="IB21" s="11" t="s">
        <v>21</v>
      </c>
      <c r="IC21" s="12" t="s">
        <v>21</v>
      </c>
      <c r="ID21" s="2"/>
      <c r="IE21" s="2"/>
      <c r="IF21" s="2"/>
      <c r="IG21" s="2"/>
      <c r="IH21" s="16" t="s">
        <v>21</v>
      </c>
      <c r="II21" s="2"/>
      <c r="IJ21" s="3">
        <f t="shared" si="22"/>
        <v>43419</v>
      </c>
      <c r="IK21" s="2" t="str">
        <f>INDEX({"L";"M";"M";"J";"V";"S";"D"},WEEKDAY(IJ21,2),1)</f>
        <v>J</v>
      </c>
      <c r="IL21" s="8" t="s">
        <v>22</v>
      </c>
      <c r="IM21" s="11" t="s">
        <v>21</v>
      </c>
      <c r="IN21" s="2"/>
      <c r="IO21" s="14" t="s">
        <v>21</v>
      </c>
      <c r="IP21" s="2"/>
      <c r="IQ21" s="2"/>
      <c r="IR21" s="15" t="s">
        <v>21</v>
      </c>
      <c r="IS21" s="2"/>
      <c r="IT21" s="2"/>
      <c r="IU21" s="3">
        <f t="shared" si="23"/>
        <v>43449</v>
      </c>
      <c r="IV21" s="2" t="str">
        <f>INDEX({"L";"M";"M";"J";"V";"S";"D"},WEEKDAY(IU21,2),1)</f>
        <v>S</v>
      </c>
      <c r="IW21" s="8" t="s">
        <v>21</v>
      </c>
      <c r="IX21" s="2"/>
      <c r="IY21" s="12" t="s">
        <v>21</v>
      </c>
      <c r="IZ21" s="2"/>
      <c r="JA21" s="2"/>
      <c r="JB21" s="2"/>
      <c r="JC21" s="2"/>
      <c r="JD21" s="16" t="s">
        <v>21</v>
      </c>
    </row>
    <row r="22" spans="1:264" x14ac:dyDescent="0.4">
      <c r="A22" s="2"/>
      <c r="B22" s="3">
        <f t="shared" si="0"/>
        <v>42751</v>
      </c>
      <c r="C22" s="2" t="str">
        <f>INDEX({"L";"M";"M";"J";"V";"S";"D"},WEEKDAY(B22,2),1)</f>
        <v>L</v>
      </c>
      <c r="D22" s="2"/>
      <c r="E22" s="2"/>
      <c r="F22" s="2"/>
      <c r="G22" s="2"/>
      <c r="H22" s="2"/>
      <c r="I22" s="2"/>
      <c r="J22" s="2"/>
      <c r="K22" s="2"/>
      <c r="L22" s="2"/>
      <c r="M22" s="3">
        <f t="shared" si="1"/>
        <v>42782</v>
      </c>
      <c r="N22" s="2" t="str">
        <f>INDEX({"L";"M";"M";"J";"V";"S";"D"},WEEKDAY(M22,2),1)</f>
        <v>J</v>
      </c>
      <c r="O22" s="2"/>
      <c r="P22" s="2"/>
      <c r="Q22" s="2"/>
      <c r="R22" s="2"/>
      <c r="S22" s="2"/>
      <c r="T22" s="2"/>
      <c r="U22" s="2"/>
      <c r="V22" s="2"/>
      <c r="W22" s="2"/>
      <c r="X22" s="3">
        <f t="shared" si="2"/>
        <v>42810</v>
      </c>
      <c r="Y22" s="2" t="str">
        <f>INDEX({"L";"M";"M";"J";"V";"S";"D"},WEEKDAY(X22,2),1)</f>
        <v>J</v>
      </c>
      <c r="Z22" s="2"/>
      <c r="AA22" s="2"/>
      <c r="AB22" s="2"/>
      <c r="AC22" s="2"/>
      <c r="AD22" s="2"/>
      <c r="AE22" s="2"/>
      <c r="AF22" s="2"/>
      <c r="AG22" s="2"/>
      <c r="AH22" s="2">
        <f>WEEKNUM(AI22,1)</f>
        <v>16</v>
      </c>
      <c r="AI22" s="3">
        <f t="shared" si="3"/>
        <v>42841</v>
      </c>
      <c r="AJ22" s="2" t="str">
        <f>INDEX({"L";"M";"M";"J";"V";"S";"D"},WEEKDAY(AI22,2),1)</f>
        <v>D</v>
      </c>
      <c r="AK22" s="2"/>
      <c r="AL22" s="2"/>
      <c r="AM22" s="2"/>
      <c r="AN22" s="2"/>
      <c r="AO22" s="2"/>
      <c r="AP22" s="2"/>
      <c r="AQ22" s="2"/>
      <c r="AR22" s="2"/>
      <c r="AS22" s="2"/>
      <c r="AT22" s="3">
        <f t="shared" si="4"/>
        <v>42871</v>
      </c>
      <c r="AU22" s="2" t="str">
        <f>INDEX({"L";"M";"M";"J";"V";"S";"D"},WEEKDAY(AT22,2),1)</f>
        <v>M</v>
      </c>
      <c r="AV22" s="2"/>
      <c r="AW22" s="2"/>
      <c r="AX22" s="2"/>
      <c r="AY22" s="2"/>
      <c r="AZ22" s="2"/>
      <c r="BA22" s="2"/>
      <c r="BB22" s="2"/>
      <c r="BC22" s="2"/>
      <c r="BD22" s="2"/>
      <c r="BE22" s="3">
        <f t="shared" si="5"/>
        <v>42902</v>
      </c>
      <c r="BF22" s="2" t="str">
        <f>INDEX({"L";"M";"M";"J";"V";"S";"D"},WEEKDAY(BE22,2),1)</f>
        <v>V</v>
      </c>
      <c r="BG22" s="2"/>
      <c r="BH22" s="2"/>
      <c r="BI22" s="2"/>
      <c r="BJ22" s="2"/>
      <c r="BK22" s="2"/>
      <c r="BL22" s="2"/>
      <c r="BM22" s="2"/>
      <c r="BN22" s="2"/>
      <c r="BO22" s="2">
        <f>WEEKNUM(BP22,1)</f>
        <v>29</v>
      </c>
      <c r="BP22" s="3">
        <f t="shared" si="6"/>
        <v>42932</v>
      </c>
      <c r="BQ22" s="2" t="str">
        <f>INDEX({"L";"M";"M";"J";"V";"S";"D"},WEEKDAY(BP22,2),1)</f>
        <v>D</v>
      </c>
      <c r="BR22" s="2"/>
      <c r="BS22" s="2"/>
      <c r="BT22" s="2"/>
      <c r="BU22" s="2"/>
      <c r="BV22" s="2"/>
      <c r="BW22" s="2"/>
      <c r="BX22" s="2"/>
      <c r="BY22" s="2"/>
      <c r="BZ22" s="2"/>
      <c r="CA22" s="3">
        <f t="shared" si="7"/>
        <v>42963</v>
      </c>
      <c r="CB22" s="2" t="str">
        <f>INDEX({"L";"M";"M";"J";"V";"S";"D"},WEEKDAY(CA22,2),1)</f>
        <v>M</v>
      </c>
      <c r="CC22" s="2"/>
      <c r="CD22" s="2"/>
      <c r="CE22" s="2"/>
      <c r="CF22" s="2"/>
      <c r="CG22" s="2"/>
      <c r="CH22" s="2"/>
      <c r="CI22" s="2"/>
      <c r="CJ22" s="2"/>
      <c r="CK22" s="2"/>
      <c r="CL22" s="3">
        <f t="shared" si="8"/>
        <v>42994</v>
      </c>
      <c r="CM22" s="2" t="str">
        <f>INDEX({"L";"M";"M";"J";"V";"S";"D"},WEEKDAY(CL22,2),1)</f>
        <v>S</v>
      </c>
      <c r="CN22" s="2"/>
      <c r="CO22" s="2"/>
      <c r="CP22" s="2"/>
      <c r="CQ22" s="2"/>
      <c r="CR22" s="2"/>
      <c r="CS22" s="2"/>
      <c r="CT22" s="2"/>
      <c r="CU22" s="2"/>
      <c r="CV22" s="2"/>
      <c r="CW22" s="3">
        <f t="shared" si="9"/>
        <v>43024</v>
      </c>
      <c r="CX22" s="2" t="str">
        <f>INDEX({"L";"M";"M";"J";"V";"S";"D"},WEEKDAY(CW22,2),1)</f>
        <v>L</v>
      </c>
      <c r="CY22" s="2"/>
      <c r="CZ22" s="2"/>
      <c r="DA22" s="2"/>
      <c r="DB22" s="2"/>
      <c r="DC22" s="2"/>
      <c r="DD22" s="2"/>
      <c r="DE22" s="2"/>
      <c r="DF22" s="2"/>
      <c r="DG22" s="2"/>
      <c r="DH22" s="3">
        <f t="shared" si="10"/>
        <v>43055</v>
      </c>
      <c r="DI22" s="2" t="str">
        <f>INDEX({"L";"M";"M";"J";"V";"S";"D"},WEEKDAY(DH22,2),1)</f>
        <v>J</v>
      </c>
      <c r="DJ22" s="8" t="s">
        <v>21</v>
      </c>
      <c r="DK22" s="2"/>
      <c r="DL22" s="12" t="s">
        <v>21</v>
      </c>
      <c r="DM22" s="2"/>
      <c r="DN22" s="2"/>
      <c r="DO22" s="2"/>
      <c r="DP22" s="2"/>
      <c r="DQ22" s="16" t="s">
        <v>21</v>
      </c>
      <c r="DR22" s="2"/>
      <c r="DS22" s="3">
        <f t="shared" si="11"/>
        <v>43085</v>
      </c>
      <c r="DT22" s="2" t="str">
        <f>INDEX({"L";"M";"M";"J";"V";"S";"D"},WEEKDAY(DS22,2),1)</f>
        <v>S</v>
      </c>
      <c r="DU22" s="2"/>
      <c r="DV22" s="11" t="s">
        <v>21</v>
      </c>
      <c r="DW22" s="2"/>
      <c r="DX22" s="14" t="s">
        <v>21</v>
      </c>
      <c r="DY22" s="2"/>
      <c r="DZ22" s="2"/>
      <c r="EA22" s="15" t="s">
        <v>21</v>
      </c>
      <c r="EB22" s="2"/>
      <c r="EC22" s="2"/>
      <c r="ED22" s="3">
        <f t="shared" si="12"/>
        <v>43116</v>
      </c>
      <c r="EE22" s="2" t="str">
        <f>INDEX({"L";"M";"M";"J";"V";"S";"D"},WEEKDAY(ED22,2),1)</f>
        <v>M</v>
      </c>
      <c r="EF22" s="8" t="s">
        <v>21</v>
      </c>
      <c r="EG22" s="2"/>
      <c r="EH22" s="12" t="s">
        <v>21</v>
      </c>
      <c r="EI22" s="14" t="s">
        <v>21</v>
      </c>
      <c r="EJ22" s="2"/>
      <c r="EK22" s="2"/>
      <c r="EL22" s="2"/>
      <c r="EM22" s="16" t="s">
        <v>21</v>
      </c>
      <c r="EN22" s="2"/>
      <c r="EO22" s="3">
        <f t="shared" si="13"/>
        <v>43147</v>
      </c>
      <c r="EP22" s="2" t="str">
        <f>INDEX({"L";"M";"M";"J";"V";"S";"D"},WEEKDAY(EO22,2),1)</f>
        <v>V</v>
      </c>
      <c r="EQ22" s="2"/>
      <c r="ER22" s="11" t="s">
        <v>21</v>
      </c>
      <c r="ES22" s="12" t="s">
        <v>21</v>
      </c>
      <c r="ET22" s="2"/>
      <c r="EU22" s="2"/>
      <c r="EV22" s="2"/>
      <c r="EW22" s="15" t="s">
        <v>21</v>
      </c>
      <c r="EX22" s="2"/>
      <c r="EY22" s="2"/>
      <c r="EZ22" s="3">
        <f t="shared" si="14"/>
        <v>43175</v>
      </c>
      <c r="FA22" s="2" t="str">
        <f>INDEX({"L";"M";"M";"J";"V";"S";"D"},WEEKDAY(EZ22,2),1)</f>
        <v>V</v>
      </c>
      <c r="FB22" s="8" t="s">
        <v>21</v>
      </c>
      <c r="FC22" s="2"/>
      <c r="FD22" s="2"/>
      <c r="FE22" s="14" t="s">
        <v>21</v>
      </c>
      <c r="FF22" s="2"/>
      <c r="FG22" s="2"/>
      <c r="FH22" s="2"/>
      <c r="FI22" s="16" t="s">
        <v>21</v>
      </c>
      <c r="FJ22" s="2">
        <f>WEEKNUM(FK22,1)</f>
        <v>16</v>
      </c>
      <c r="FK22" s="3">
        <f t="shared" si="15"/>
        <v>43206</v>
      </c>
      <c r="FL22" s="2" t="str">
        <f>INDEX({"L";"M";"M";"J";"V";"S";"D"},WEEKDAY(FK22,2),1)</f>
        <v>L</v>
      </c>
      <c r="FM22" s="2"/>
      <c r="FN22" s="11" t="s">
        <v>21</v>
      </c>
      <c r="FO22" s="12" t="s">
        <v>21</v>
      </c>
      <c r="FP22" s="2"/>
      <c r="FQ22" s="2"/>
      <c r="FR22" s="2"/>
      <c r="FS22" s="15" t="s">
        <v>21</v>
      </c>
      <c r="FT22" s="2"/>
      <c r="FU22" s="2"/>
      <c r="FV22" s="3">
        <f t="shared" si="16"/>
        <v>43236</v>
      </c>
      <c r="FW22" s="2" t="str">
        <f>INDEX({"L";"M";"M";"J";"V";"S";"D"},WEEKDAY(FV22,2),1)</f>
        <v>M</v>
      </c>
      <c r="FX22" s="8" t="s">
        <v>21</v>
      </c>
      <c r="FY22" s="2"/>
      <c r="FZ22" s="2"/>
      <c r="GA22" s="14" t="s">
        <v>21</v>
      </c>
      <c r="GB22" s="2"/>
      <c r="GC22" s="2"/>
      <c r="GD22" s="15" t="s">
        <v>22</v>
      </c>
      <c r="GE22" s="16" t="s">
        <v>21</v>
      </c>
      <c r="GF22" s="2"/>
      <c r="GG22" s="3">
        <f t="shared" si="17"/>
        <v>43267</v>
      </c>
      <c r="GH22" s="2" t="str">
        <f>INDEX({"L";"M";"M";"J";"V";"S";"D"},WEEKDAY(GG22,2),1)</f>
        <v>S</v>
      </c>
      <c r="GI22" s="2"/>
      <c r="GJ22" s="11" t="s">
        <v>21</v>
      </c>
      <c r="GK22" s="12" t="s">
        <v>21</v>
      </c>
      <c r="GL22" s="2"/>
      <c r="GM22" s="2"/>
      <c r="GN22" s="2"/>
      <c r="GO22" s="2"/>
      <c r="GP22" s="16" t="s">
        <v>21</v>
      </c>
      <c r="GQ22" s="2">
        <f>WEEKNUM(GR22,1)</f>
        <v>29</v>
      </c>
      <c r="GR22" s="3">
        <f t="shared" si="18"/>
        <v>43297</v>
      </c>
      <c r="GS22" s="2" t="str">
        <f>INDEX({"L";"M";"M";"J";"V";"S";"D"},WEEKDAY(GR22,2),1)</f>
        <v>L</v>
      </c>
      <c r="GT22" s="8" t="s">
        <v>21</v>
      </c>
      <c r="GU22" s="2"/>
      <c r="GV22" s="2"/>
      <c r="GW22" s="14" t="s">
        <v>21</v>
      </c>
      <c r="GX22" s="2"/>
      <c r="GY22" s="2"/>
      <c r="GZ22" s="15" t="s">
        <v>21</v>
      </c>
      <c r="HA22" s="2"/>
      <c r="HB22" s="2"/>
      <c r="HC22" s="3">
        <f t="shared" si="19"/>
        <v>43328</v>
      </c>
      <c r="HD22" s="2" t="str">
        <f>INDEX({"L";"M";"M";"J";"V";"S";"D"},WEEKDAY(HC22,2),1)</f>
        <v>J</v>
      </c>
      <c r="HE22" s="2"/>
      <c r="HF22" s="11" t="s">
        <v>21</v>
      </c>
      <c r="HG22" s="12" t="s">
        <v>21</v>
      </c>
      <c r="HH22" s="2"/>
      <c r="HI22" s="2"/>
      <c r="HJ22" s="2"/>
      <c r="HK22" s="2"/>
      <c r="HL22" s="16" t="s">
        <v>21</v>
      </c>
      <c r="HM22" s="2"/>
      <c r="HN22" s="3">
        <f t="shared" si="20"/>
        <v>43359</v>
      </c>
      <c r="HO22" s="2" t="str">
        <f>INDEX({"L";"M";"M";"J";"V";"S";"D"},WEEKDAY(HN22,2),1)</f>
        <v>D</v>
      </c>
      <c r="HP22" s="8" t="s">
        <v>21</v>
      </c>
      <c r="HQ22" s="2"/>
      <c r="HR22" s="2"/>
      <c r="HS22" s="14" t="s">
        <v>21</v>
      </c>
      <c r="HT22" s="2"/>
      <c r="HU22" s="2"/>
      <c r="HV22" s="15" t="s">
        <v>21</v>
      </c>
      <c r="HW22" s="2"/>
      <c r="HX22" s="2"/>
      <c r="HY22" s="3">
        <f t="shared" si="21"/>
        <v>43389</v>
      </c>
      <c r="HZ22" s="2" t="str">
        <f>INDEX({"L";"M";"M";"J";"V";"S";"D"},WEEKDAY(HY22,2),1)</f>
        <v>M</v>
      </c>
      <c r="IA22" s="2"/>
      <c r="IB22" s="11" t="s">
        <v>21</v>
      </c>
      <c r="IC22" s="12" t="s">
        <v>21</v>
      </c>
      <c r="ID22" s="2"/>
      <c r="IE22" s="2"/>
      <c r="IF22" s="2"/>
      <c r="IG22" s="2"/>
      <c r="IH22" s="16" t="s">
        <v>21</v>
      </c>
      <c r="II22" s="2"/>
      <c r="IJ22" s="3">
        <f t="shared" si="22"/>
        <v>43420</v>
      </c>
      <c r="IK22" s="2" t="str">
        <f>INDEX({"L";"M";"M";"J";"V";"S";"D"},WEEKDAY(IJ22,2),1)</f>
        <v>V</v>
      </c>
      <c r="IL22" s="2"/>
      <c r="IM22" s="11" t="s">
        <v>21</v>
      </c>
      <c r="IN22" s="2"/>
      <c r="IO22" s="14" t="s">
        <v>21</v>
      </c>
      <c r="IP22" s="2"/>
      <c r="IQ22" s="2"/>
      <c r="IR22" s="15" t="s">
        <v>21</v>
      </c>
      <c r="IS22" s="2"/>
      <c r="IT22" s="2"/>
      <c r="IU22" s="3">
        <f t="shared" si="23"/>
        <v>43450</v>
      </c>
      <c r="IV22" s="2" t="str">
        <f>INDEX({"L";"M";"M";"J";"V";"S";"D"},WEEKDAY(IU22,2),1)</f>
        <v>D</v>
      </c>
      <c r="IW22" s="8" t="s">
        <v>21</v>
      </c>
      <c r="IX22" s="2"/>
      <c r="IY22" s="12" t="s">
        <v>21</v>
      </c>
      <c r="IZ22" s="2"/>
      <c r="JA22" s="2"/>
      <c r="JB22" s="2"/>
      <c r="JC22" s="2"/>
      <c r="JD22" s="16" t="s">
        <v>21</v>
      </c>
    </row>
    <row r="23" spans="1:264" x14ac:dyDescent="0.4">
      <c r="A23" s="2"/>
      <c r="B23" s="3">
        <f t="shared" si="0"/>
        <v>42752</v>
      </c>
      <c r="C23" s="2" t="str">
        <f>INDEX({"L";"M";"M";"J";"V";"S";"D"},WEEKDAY(B23,2),1)</f>
        <v>M</v>
      </c>
      <c r="D23" s="2"/>
      <c r="E23" s="2"/>
      <c r="F23" s="2"/>
      <c r="G23" s="2"/>
      <c r="H23" s="2"/>
      <c r="I23" s="2"/>
      <c r="J23" s="2"/>
      <c r="K23" s="2"/>
      <c r="L23" s="2"/>
      <c r="M23" s="3">
        <f t="shared" si="1"/>
        <v>42783</v>
      </c>
      <c r="N23" s="2" t="str">
        <f>INDEX({"L";"M";"M";"J";"V";"S";"D"},WEEKDAY(M23,2),1)</f>
        <v>V</v>
      </c>
      <c r="O23" s="2"/>
      <c r="P23" s="2"/>
      <c r="Q23" s="2"/>
      <c r="R23" s="2"/>
      <c r="S23" s="2"/>
      <c r="T23" s="2"/>
      <c r="U23" s="2"/>
      <c r="V23" s="2"/>
      <c r="W23" s="2"/>
      <c r="X23" s="3">
        <f t="shared" si="2"/>
        <v>42811</v>
      </c>
      <c r="Y23" s="2" t="str">
        <f>INDEX({"L";"M";"M";"J";"V";"S";"D"},WEEKDAY(X23,2),1)</f>
        <v>V</v>
      </c>
      <c r="Z23" s="2"/>
      <c r="AA23" s="2"/>
      <c r="AB23" s="2"/>
      <c r="AC23" s="2"/>
      <c r="AD23" s="2"/>
      <c r="AE23" s="2"/>
      <c r="AF23" s="2"/>
      <c r="AG23" s="2"/>
      <c r="AH23" s="2"/>
      <c r="AI23" s="3">
        <f t="shared" si="3"/>
        <v>42842</v>
      </c>
      <c r="AJ23" s="2" t="str">
        <f>INDEX({"L";"M";"M";"J";"V";"S";"D"},WEEKDAY(AI23,2),1)</f>
        <v>L</v>
      </c>
      <c r="AK23" s="2"/>
      <c r="AL23" s="2"/>
      <c r="AM23" s="2"/>
      <c r="AN23" s="2"/>
      <c r="AO23" s="2"/>
      <c r="AP23" s="2"/>
      <c r="AQ23" s="2"/>
      <c r="AR23" s="2"/>
      <c r="AS23" s="2"/>
      <c r="AT23" s="3">
        <f t="shared" si="4"/>
        <v>42872</v>
      </c>
      <c r="AU23" s="2" t="str">
        <f>INDEX({"L";"M";"M";"J";"V";"S";"D"},WEEKDAY(AT23,2),1)</f>
        <v>M</v>
      </c>
      <c r="AV23" s="2"/>
      <c r="AW23" s="2"/>
      <c r="AX23" s="2"/>
      <c r="AY23" s="2"/>
      <c r="AZ23" s="2"/>
      <c r="BA23" s="2"/>
      <c r="BB23" s="2"/>
      <c r="BC23" s="2"/>
      <c r="BD23" s="2"/>
      <c r="BE23" s="3">
        <f t="shared" si="5"/>
        <v>42903</v>
      </c>
      <c r="BF23" s="2" t="str">
        <f>INDEX({"L";"M";"M";"J";"V";"S";"D"},WEEKDAY(BE23,2),1)</f>
        <v>S</v>
      </c>
      <c r="BG23" s="2"/>
      <c r="BH23" s="2"/>
      <c r="BI23" s="2"/>
      <c r="BJ23" s="2"/>
      <c r="BK23" s="2"/>
      <c r="BL23" s="2"/>
      <c r="BM23" s="2"/>
      <c r="BN23" s="2"/>
      <c r="BO23" s="2"/>
      <c r="BP23" s="3">
        <f t="shared" si="6"/>
        <v>42933</v>
      </c>
      <c r="BQ23" s="2" t="str">
        <f>INDEX({"L";"M";"M";"J";"V";"S";"D"},WEEKDAY(BP23,2),1)</f>
        <v>L</v>
      </c>
      <c r="BR23" s="2"/>
      <c r="BS23" s="2"/>
      <c r="BT23" s="2"/>
      <c r="BU23" s="2"/>
      <c r="BV23" s="2"/>
      <c r="BW23" s="2"/>
      <c r="BX23" s="2"/>
      <c r="BY23" s="2"/>
      <c r="BZ23" s="2"/>
      <c r="CA23" s="3">
        <f t="shared" si="7"/>
        <v>42964</v>
      </c>
      <c r="CB23" s="2" t="str">
        <f>INDEX({"L";"M";"M";"J";"V";"S";"D"},WEEKDAY(CA23,2),1)</f>
        <v>J</v>
      </c>
      <c r="CC23" s="2"/>
      <c r="CD23" s="2"/>
      <c r="CE23" s="2"/>
      <c r="CF23" s="2"/>
      <c r="CG23" s="2"/>
      <c r="CH23" s="2"/>
      <c r="CI23" s="2"/>
      <c r="CJ23" s="2"/>
      <c r="CK23" s="2">
        <f>WEEKNUM(CL23,1)</f>
        <v>38</v>
      </c>
      <c r="CL23" s="3">
        <f t="shared" si="8"/>
        <v>42995</v>
      </c>
      <c r="CM23" s="2" t="str">
        <f>INDEX({"L";"M";"M";"J";"V";"S";"D"},WEEKDAY(CL23,2),1)</f>
        <v>D</v>
      </c>
      <c r="CN23" s="2"/>
      <c r="CO23" s="2"/>
      <c r="CP23" s="2"/>
      <c r="CQ23" s="2"/>
      <c r="CR23" s="2"/>
      <c r="CS23" s="2"/>
      <c r="CT23" s="2"/>
      <c r="CU23" s="2"/>
      <c r="CV23" s="2"/>
      <c r="CW23" s="3">
        <f t="shared" si="9"/>
        <v>43025</v>
      </c>
      <c r="CX23" s="2" t="str">
        <f>INDEX({"L";"M";"M";"J";"V";"S";"D"},WEEKDAY(CW23,2),1)</f>
        <v>M</v>
      </c>
      <c r="CY23" s="2"/>
      <c r="CZ23" s="2"/>
      <c r="DA23" s="2"/>
      <c r="DB23" s="2"/>
      <c r="DC23" s="2"/>
      <c r="DD23" s="2"/>
      <c r="DE23" s="2"/>
      <c r="DF23" s="2"/>
      <c r="DG23" s="2"/>
      <c r="DH23" s="3">
        <f t="shared" si="10"/>
        <v>43056</v>
      </c>
      <c r="DI23" s="2" t="str">
        <f>INDEX({"L";"M";"M";"J";"V";"S";"D"},WEEKDAY(DH23,2),1)</f>
        <v>V</v>
      </c>
      <c r="DJ23" s="8" t="s">
        <v>21</v>
      </c>
      <c r="DK23" s="2"/>
      <c r="DL23" s="12" t="s">
        <v>21</v>
      </c>
      <c r="DM23" s="2"/>
      <c r="DN23" s="2"/>
      <c r="DO23" s="2"/>
      <c r="DP23" s="2"/>
      <c r="DQ23" s="16" t="s">
        <v>21</v>
      </c>
      <c r="DR23" s="2">
        <f>WEEKNUM(DS23,1)</f>
        <v>51</v>
      </c>
      <c r="DS23" s="3">
        <f t="shared" si="11"/>
        <v>43086</v>
      </c>
      <c r="DT23" s="2" t="str">
        <f>INDEX({"L";"M";"M";"J";"V";"S";"D"},WEEKDAY(DS23,2),1)</f>
        <v>D</v>
      </c>
      <c r="DU23" s="2"/>
      <c r="DV23" s="11" t="s">
        <v>21</v>
      </c>
      <c r="DW23" s="2"/>
      <c r="DX23" s="14" t="s">
        <v>21</v>
      </c>
      <c r="DY23" s="2"/>
      <c r="DZ23" s="2"/>
      <c r="EA23" s="15" t="s">
        <v>21</v>
      </c>
      <c r="EB23" s="2"/>
      <c r="EC23" s="2">
        <f>WEEKNUM(ED23,1)</f>
        <v>3</v>
      </c>
      <c r="ED23" s="3">
        <f t="shared" si="12"/>
        <v>43117</v>
      </c>
      <c r="EE23" s="2" t="str">
        <f>INDEX({"L";"M";"M";"J";"V";"S";"D"},WEEKDAY(ED23,2),1)</f>
        <v>M</v>
      </c>
      <c r="EF23" s="8" t="s">
        <v>21</v>
      </c>
      <c r="EG23" s="2"/>
      <c r="EH23" s="12" t="s">
        <v>21</v>
      </c>
      <c r="EI23" s="14" t="s">
        <v>21</v>
      </c>
      <c r="EJ23" s="2"/>
      <c r="EK23" s="2"/>
      <c r="EL23" s="2"/>
      <c r="EM23" s="16" t="s">
        <v>21</v>
      </c>
      <c r="EN23" s="2"/>
      <c r="EO23" s="3">
        <f t="shared" si="13"/>
        <v>43148</v>
      </c>
      <c r="EP23" s="2" t="str">
        <f>INDEX({"L";"M";"M";"J";"V";"S";"D"},WEEKDAY(EO23,2),1)</f>
        <v>S</v>
      </c>
      <c r="EQ23" s="2"/>
      <c r="ER23" s="11" t="s">
        <v>21</v>
      </c>
      <c r="ES23" s="12" t="s">
        <v>21</v>
      </c>
      <c r="ET23" s="2"/>
      <c r="EU23" s="2"/>
      <c r="EV23" s="2"/>
      <c r="EW23" s="15" t="s">
        <v>21</v>
      </c>
      <c r="EX23" s="2"/>
      <c r="EY23" s="2"/>
      <c r="EZ23" s="3">
        <f t="shared" si="14"/>
        <v>43176</v>
      </c>
      <c r="FA23" s="2" t="str">
        <f>INDEX({"L";"M";"M";"J";"V";"S";"D"},WEEKDAY(EZ23,2),1)</f>
        <v>S</v>
      </c>
      <c r="FB23" s="8" t="s">
        <v>21</v>
      </c>
      <c r="FC23" s="2"/>
      <c r="FD23" s="2"/>
      <c r="FE23" s="14" t="s">
        <v>21</v>
      </c>
      <c r="FF23" s="2"/>
      <c r="FG23" s="2"/>
      <c r="FH23" s="2"/>
      <c r="FI23" s="16" t="s">
        <v>21</v>
      </c>
      <c r="FJ23" s="2"/>
      <c r="FK23" s="3">
        <f t="shared" si="15"/>
        <v>43207</v>
      </c>
      <c r="FL23" s="2" t="str">
        <f>INDEX({"L";"M";"M";"J";"V";"S";"D"},WEEKDAY(FK23,2),1)</f>
        <v>M</v>
      </c>
      <c r="FM23" s="2"/>
      <c r="FN23" s="11" t="s">
        <v>21</v>
      </c>
      <c r="FO23" s="12" t="s">
        <v>21</v>
      </c>
      <c r="FP23" s="2"/>
      <c r="FQ23" s="2"/>
      <c r="FR23" s="2"/>
      <c r="FS23" s="15" t="s">
        <v>21</v>
      </c>
      <c r="FT23" s="2"/>
      <c r="FU23" s="2"/>
      <c r="FV23" s="3">
        <f t="shared" si="16"/>
        <v>43237</v>
      </c>
      <c r="FW23" s="2" t="str">
        <f>INDEX({"L";"M";"M";"J";"V";"S";"D"},WEEKDAY(FV23,2),1)</f>
        <v>J</v>
      </c>
      <c r="FX23" s="8" t="s">
        <v>21</v>
      </c>
      <c r="FY23" s="2"/>
      <c r="FZ23" s="2"/>
      <c r="GA23" s="14" t="s">
        <v>21</v>
      </c>
      <c r="GB23" s="2"/>
      <c r="GC23" s="2"/>
      <c r="GD23" s="15" t="s">
        <v>21</v>
      </c>
      <c r="GE23" s="16" t="s">
        <v>22</v>
      </c>
      <c r="GF23" s="2"/>
      <c r="GG23" s="3">
        <f t="shared" si="17"/>
        <v>43268</v>
      </c>
      <c r="GH23" s="2" t="str">
        <f>INDEX({"L";"M";"M";"J";"V";"S";"D"},WEEKDAY(GG23,2),1)</f>
        <v>D</v>
      </c>
      <c r="GI23" s="2"/>
      <c r="GJ23" s="11" t="s">
        <v>21</v>
      </c>
      <c r="GK23" s="12" t="s">
        <v>21</v>
      </c>
      <c r="GL23" s="2"/>
      <c r="GM23" s="2"/>
      <c r="GN23" s="2"/>
      <c r="GO23" s="2"/>
      <c r="GP23" s="16" t="s">
        <v>21</v>
      </c>
      <c r="GQ23" s="2"/>
      <c r="GR23" s="3">
        <f t="shared" si="18"/>
        <v>43298</v>
      </c>
      <c r="GS23" s="2" t="str">
        <f>INDEX({"L";"M";"M";"J";"V";"S";"D"},WEEKDAY(GR23,2),1)</f>
        <v>M</v>
      </c>
      <c r="GT23" s="8" t="s">
        <v>21</v>
      </c>
      <c r="GU23" s="2"/>
      <c r="GV23" s="2"/>
      <c r="GW23" s="14" t="s">
        <v>21</v>
      </c>
      <c r="GX23" s="2"/>
      <c r="GY23" s="2"/>
      <c r="GZ23" s="15" t="s">
        <v>21</v>
      </c>
      <c r="HA23" s="2"/>
      <c r="HB23" s="2"/>
      <c r="HC23" s="3">
        <f t="shared" si="19"/>
        <v>43329</v>
      </c>
      <c r="HD23" s="2" t="str">
        <f>INDEX({"L";"M";"M";"J";"V";"S";"D"},WEEKDAY(HC23,2),1)</f>
        <v>V</v>
      </c>
      <c r="HE23" s="2"/>
      <c r="HF23" s="11" t="s">
        <v>21</v>
      </c>
      <c r="HG23" s="12" t="s">
        <v>21</v>
      </c>
      <c r="HH23" s="2"/>
      <c r="HI23" s="2"/>
      <c r="HJ23" s="2"/>
      <c r="HK23" s="2"/>
      <c r="HL23" s="16" t="s">
        <v>21</v>
      </c>
      <c r="HM23" s="2">
        <f>WEEKNUM(HN23,1)</f>
        <v>38</v>
      </c>
      <c r="HN23" s="3">
        <f t="shared" si="20"/>
        <v>43360</v>
      </c>
      <c r="HO23" s="2" t="str">
        <f>INDEX({"L";"M";"M";"J";"V";"S";"D"},WEEKDAY(HN23,2),1)</f>
        <v>L</v>
      </c>
      <c r="HP23" s="8" t="s">
        <v>21</v>
      </c>
      <c r="HQ23" s="2"/>
      <c r="HR23" s="2"/>
      <c r="HS23" s="14" t="s">
        <v>21</v>
      </c>
      <c r="HT23" s="2"/>
      <c r="HU23" s="2"/>
      <c r="HV23" s="15" t="s">
        <v>21</v>
      </c>
      <c r="HW23" s="2"/>
      <c r="HX23" s="2"/>
      <c r="HY23" s="3">
        <f t="shared" si="21"/>
        <v>43390</v>
      </c>
      <c r="HZ23" s="2" t="str">
        <f>INDEX({"L";"M";"M";"J";"V";"S";"D"},WEEKDAY(HY23,2),1)</f>
        <v>M</v>
      </c>
      <c r="IA23" s="8" t="s">
        <v>22</v>
      </c>
      <c r="IB23" s="11" t="s">
        <v>21</v>
      </c>
      <c r="IC23" s="12" t="s">
        <v>21</v>
      </c>
      <c r="ID23" s="2"/>
      <c r="IE23" s="2"/>
      <c r="IF23" s="2"/>
      <c r="IG23" s="2"/>
      <c r="IH23" s="16" t="s">
        <v>21</v>
      </c>
      <c r="II23" s="2"/>
      <c r="IJ23" s="3">
        <f t="shared" si="22"/>
        <v>43421</v>
      </c>
      <c r="IK23" s="2" t="str">
        <f>INDEX({"L";"M";"M";"J";"V";"S";"D"},WEEKDAY(IJ23,2),1)</f>
        <v>S</v>
      </c>
      <c r="IL23" s="2"/>
      <c r="IM23" s="11" t="s">
        <v>21</v>
      </c>
      <c r="IN23" s="2"/>
      <c r="IO23" s="14" t="s">
        <v>21</v>
      </c>
      <c r="IP23" s="2"/>
      <c r="IQ23" s="2"/>
      <c r="IR23" s="15" t="s">
        <v>21</v>
      </c>
      <c r="IS23" s="2"/>
      <c r="IT23" s="2">
        <f>WEEKNUM(IU23,1)</f>
        <v>51</v>
      </c>
      <c r="IU23" s="3">
        <f t="shared" si="23"/>
        <v>43451</v>
      </c>
      <c r="IV23" s="2" t="str">
        <f>INDEX({"L";"M";"M";"J";"V";"S";"D"},WEEKDAY(IU23,2),1)</f>
        <v>L</v>
      </c>
      <c r="IW23" s="8" t="s">
        <v>21</v>
      </c>
      <c r="IX23" s="2"/>
      <c r="IY23" s="12" t="s">
        <v>21</v>
      </c>
      <c r="IZ23" s="2"/>
      <c r="JA23" s="2"/>
      <c r="JB23" s="2"/>
      <c r="JC23" s="2"/>
      <c r="JD23" s="16" t="s">
        <v>21</v>
      </c>
    </row>
    <row r="24" spans="1:264" x14ac:dyDescent="0.4">
      <c r="A24" s="2"/>
      <c r="B24" s="3">
        <f t="shared" si="0"/>
        <v>42753</v>
      </c>
      <c r="C24" s="2" t="str">
        <f>INDEX({"L";"M";"M";"J";"V";"S";"D"},WEEKDAY(B24,2),1)</f>
        <v>M</v>
      </c>
      <c r="D24" s="2"/>
      <c r="E24" s="2"/>
      <c r="F24" s="2"/>
      <c r="G24" s="2"/>
      <c r="H24" s="2"/>
      <c r="I24" s="2"/>
      <c r="J24" s="2"/>
      <c r="K24" s="2"/>
      <c r="L24" s="2"/>
      <c r="M24" s="3">
        <f t="shared" si="1"/>
        <v>42784</v>
      </c>
      <c r="N24" s="2" t="str">
        <f>INDEX({"L";"M";"M";"J";"V";"S";"D"},WEEKDAY(M24,2),1)</f>
        <v>S</v>
      </c>
      <c r="O24" s="2"/>
      <c r="P24" s="2"/>
      <c r="Q24" s="2"/>
      <c r="R24" s="2"/>
      <c r="S24" s="2"/>
      <c r="T24" s="2"/>
      <c r="U24" s="2"/>
      <c r="V24" s="2"/>
      <c r="W24" s="2"/>
      <c r="X24" s="3">
        <f t="shared" si="2"/>
        <v>42812</v>
      </c>
      <c r="Y24" s="2" t="str">
        <f>INDEX({"L";"M";"M";"J";"V";"S";"D"},WEEKDAY(X24,2),1)</f>
        <v>S</v>
      </c>
      <c r="Z24" s="2"/>
      <c r="AA24" s="2"/>
      <c r="AB24" s="2"/>
      <c r="AC24" s="2"/>
      <c r="AD24" s="2"/>
      <c r="AE24" s="2"/>
      <c r="AF24" s="2"/>
      <c r="AG24" s="2"/>
      <c r="AH24" s="2"/>
      <c r="AI24" s="3">
        <f t="shared" si="3"/>
        <v>42843</v>
      </c>
      <c r="AJ24" s="2" t="str">
        <f>INDEX({"L";"M";"M";"J";"V";"S";"D"},WEEKDAY(AI24,2),1)</f>
        <v>M</v>
      </c>
      <c r="AK24" s="2"/>
      <c r="AL24" s="2"/>
      <c r="AM24" s="2"/>
      <c r="AN24" s="2"/>
      <c r="AO24" s="2"/>
      <c r="AP24" s="2"/>
      <c r="AQ24" s="2"/>
      <c r="AR24" s="2"/>
      <c r="AS24" s="2"/>
      <c r="AT24" s="3">
        <f t="shared" si="4"/>
        <v>42873</v>
      </c>
      <c r="AU24" s="2" t="str">
        <f>INDEX({"L";"M";"M";"J";"V";"S";"D"},WEEKDAY(AT24,2),1)</f>
        <v>J</v>
      </c>
      <c r="AV24" s="2"/>
      <c r="AW24" s="2"/>
      <c r="AX24" s="2"/>
      <c r="AY24" s="2"/>
      <c r="AZ24" s="2"/>
      <c r="BA24" s="2"/>
      <c r="BB24" s="2"/>
      <c r="BC24" s="2"/>
      <c r="BD24" s="2">
        <f>WEEKNUM(BE24,1)</f>
        <v>25</v>
      </c>
      <c r="BE24" s="3">
        <f t="shared" si="5"/>
        <v>42904</v>
      </c>
      <c r="BF24" s="2" t="str">
        <f>INDEX({"L";"M";"M";"J";"V";"S";"D"},WEEKDAY(BE24,2),1)</f>
        <v>D</v>
      </c>
      <c r="BG24" s="2"/>
      <c r="BH24" s="2"/>
      <c r="BI24" s="2"/>
      <c r="BJ24" s="2"/>
      <c r="BK24" s="2"/>
      <c r="BL24" s="2"/>
      <c r="BM24" s="2"/>
      <c r="BN24" s="2"/>
      <c r="BO24" s="2"/>
      <c r="BP24" s="3">
        <f t="shared" si="6"/>
        <v>42934</v>
      </c>
      <c r="BQ24" s="2" t="str">
        <f>INDEX({"L";"M";"M";"J";"V";"S";"D"},WEEKDAY(BP24,2),1)</f>
        <v>M</v>
      </c>
      <c r="BR24" s="2"/>
      <c r="BS24" s="2"/>
      <c r="BT24" s="2"/>
      <c r="BU24" s="2"/>
      <c r="BV24" s="2"/>
      <c r="BW24" s="2"/>
      <c r="BX24" s="2"/>
      <c r="BY24" s="2"/>
      <c r="BZ24" s="2"/>
      <c r="CA24" s="3">
        <f t="shared" si="7"/>
        <v>42965</v>
      </c>
      <c r="CB24" s="2" t="str">
        <f>INDEX({"L";"M";"M";"J";"V";"S";"D"},WEEKDAY(CA24,2),1)</f>
        <v>V</v>
      </c>
      <c r="CC24" s="2"/>
      <c r="CD24" s="2"/>
      <c r="CE24" s="2"/>
      <c r="CF24" s="2"/>
      <c r="CG24" s="2"/>
      <c r="CH24" s="2"/>
      <c r="CI24" s="2"/>
      <c r="CJ24" s="2"/>
      <c r="CK24" s="2"/>
      <c r="CL24" s="3">
        <f t="shared" si="8"/>
        <v>42996</v>
      </c>
      <c r="CM24" s="2" t="str">
        <f>INDEX({"L";"M";"M";"J";"V";"S";"D"},WEEKDAY(CL24,2),1)</f>
        <v>L</v>
      </c>
      <c r="CN24" s="2"/>
      <c r="CO24" s="2"/>
      <c r="CP24" s="2"/>
      <c r="CQ24" s="2"/>
      <c r="CR24" s="2"/>
      <c r="CS24" s="2"/>
      <c r="CT24" s="2"/>
      <c r="CU24" s="2"/>
      <c r="CV24" s="2"/>
      <c r="CW24" s="3">
        <f t="shared" si="9"/>
        <v>43026</v>
      </c>
      <c r="CX24" s="2" t="str">
        <f>INDEX({"L";"M";"M";"J";"V";"S";"D"},WEEKDAY(CW24,2),1)</f>
        <v>M</v>
      </c>
      <c r="CY24" s="2"/>
      <c r="CZ24" s="2"/>
      <c r="DA24" s="2"/>
      <c r="DB24" s="2"/>
      <c r="DC24" s="2"/>
      <c r="DD24" s="2"/>
      <c r="DE24" s="2"/>
      <c r="DF24" s="2"/>
      <c r="DG24" s="2"/>
      <c r="DH24" s="3">
        <f t="shared" si="10"/>
        <v>43057</v>
      </c>
      <c r="DI24" s="2" t="str">
        <f>INDEX({"L";"M";"M";"J";"V";"S";"D"},WEEKDAY(DH24,2),1)</f>
        <v>S</v>
      </c>
      <c r="DJ24" s="8" t="s">
        <v>21</v>
      </c>
      <c r="DK24" s="2"/>
      <c r="DL24" s="12" t="s">
        <v>21</v>
      </c>
      <c r="DM24" s="2"/>
      <c r="DN24" s="2"/>
      <c r="DO24" s="2"/>
      <c r="DP24" s="2"/>
      <c r="DQ24" s="16" t="s">
        <v>21</v>
      </c>
      <c r="DR24" s="2"/>
      <c r="DS24" s="3">
        <f t="shared" si="11"/>
        <v>43087</v>
      </c>
      <c r="DT24" s="2" t="str">
        <f>INDEX({"L";"M";"M";"J";"V";"S";"D"},WEEKDAY(DS24,2),1)</f>
        <v>L</v>
      </c>
      <c r="DU24" s="2"/>
      <c r="DV24" s="11" t="s">
        <v>21</v>
      </c>
      <c r="DW24" s="2"/>
      <c r="DX24" s="14" t="s">
        <v>21</v>
      </c>
      <c r="DY24" s="2"/>
      <c r="DZ24" s="2"/>
      <c r="EA24" s="15" t="s">
        <v>21</v>
      </c>
      <c r="EB24" s="2"/>
      <c r="EC24" s="2"/>
      <c r="ED24" s="3">
        <f t="shared" si="12"/>
        <v>43118</v>
      </c>
      <c r="EE24" s="2" t="str">
        <f>INDEX({"L";"M";"M";"J";"V";"S";"D"},WEEKDAY(ED24,2),1)</f>
        <v>J</v>
      </c>
      <c r="EF24" s="8" t="s">
        <v>21</v>
      </c>
      <c r="EG24" s="2"/>
      <c r="EH24" s="12" t="s">
        <v>22</v>
      </c>
      <c r="EI24" s="14" t="s">
        <v>21</v>
      </c>
      <c r="EJ24" s="2"/>
      <c r="EK24" s="2"/>
      <c r="EL24" s="2"/>
      <c r="EM24" s="16" t="s">
        <v>21</v>
      </c>
      <c r="EN24" s="2"/>
      <c r="EO24" s="3">
        <f t="shared" si="13"/>
        <v>43149</v>
      </c>
      <c r="EP24" s="2" t="str">
        <f>INDEX({"L";"M";"M";"J";"V";"S";"D"},WEEKDAY(EO24,2),1)</f>
        <v>D</v>
      </c>
      <c r="EQ24" s="2"/>
      <c r="ER24" s="11" t="s">
        <v>21</v>
      </c>
      <c r="ES24" s="12" t="s">
        <v>21</v>
      </c>
      <c r="ET24" s="2"/>
      <c r="EU24" s="2"/>
      <c r="EV24" s="2"/>
      <c r="EW24" s="15" t="s">
        <v>21</v>
      </c>
      <c r="EX24" s="2"/>
      <c r="EY24" s="2"/>
      <c r="EZ24" s="3">
        <f t="shared" si="14"/>
        <v>43177</v>
      </c>
      <c r="FA24" s="2" t="str">
        <f>INDEX({"L";"M";"M";"J";"V";"S";"D"},WEEKDAY(EZ24,2),1)</f>
        <v>D</v>
      </c>
      <c r="FB24" s="8" t="s">
        <v>21</v>
      </c>
      <c r="FC24" s="2"/>
      <c r="FD24" s="2"/>
      <c r="FE24" s="14" t="s">
        <v>21</v>
      </c>
      <c r="FF24" s="2"/>
      <c r="FG24" s="2"/>
      <c r="FH24" s="2"/>
      <c r="FI24" s="16" t="s">
        <v>21</v>
      </c>
      <c r="FJ24" s="2"/>
      <c r="FK24" s="3">
        <f t="shared" si="15"/>
        <v>43208</v>
      </c>
      <c r="FL24" s="2" t="str">
        <f>INDEX({"L";"M";"M";"J";"V";"S";"D"},WEEKDAY(FK24,2),1)</f>
        <v>M</v>
      </c>
      <c r="FM24" s="2"/>
      <c r="FN24" s="11" t="s">
        <v>21</v>
      </c>
      <c r="FO24" s="12" t="s">
        <v>21</v>
      </c>
      <c r="FP24" s="2"/>
      <c r="FQ24" s="2"/>
      <c r="FR24" s="2"/>
      <c r="FS24" s="15" t="s">
        <v>21</v>
      </c>
      <c r="FT24" s="16" t="s">
        <v>22</v>
      </c>
      <c r="FU24" s="2"/>
      <c r="FV24" s="3">
        <f t="shared" si="16"/>
        <v>43238</v>
      </c>
      <c r="FW24" s="2" t="str">
        <f>INDEX({"L";"M";"M";"J";"V";"S";"D"},WEEKDAY(FV24,2),1)</f>
        <v>V</v>
      </c>
      <c r="FX24" s="8" t="s">
        <v>21</v>
      </c>
      <c r="FY24" s="2"/>
      <c r="FZ24" s="2"/>
      <c r="GA24" s="14" t="s">
        <v>21</v>
      </c>
      <c r="GB24" s="2"/>
      <c r="GC24" s="2"/>
      <c r="GD24" s="15" t="s">
        <v>21</v>
      </c>
      <c r="GE24" s="2"/>
      <c r="GF24" s="2">
        <f>WEEKNUM(GG24,1)</f>
        <v>25</v>
      </c>
      <c r="GG24" s="3">
        <f t="shared" si="17"/>
        <v>43269</v>
      </c>
      <c r="GH24" s="2" t="str">
        <f>INDEX({"L";"M";"M";"J";"V";"S";"D"},WEEKDAY(GG24,2),1)</f>
        <v>L</v>
      </c>
      <c r="GI24" s="2"/>
      <c r="GJ24" s="11" t="s">
        <v>21</v>
      </c>
      <c r="GK24" s="12" t="s">
        <v>21</v>
      </c>
      <c r="GL24" s="2"/>
      <c r="GM24" s="2"/>
      <c r="GN24" s="2"/>
      <c r="GO24" s="2"/>
      <c r="GP24" s="16" t="s">
        <v>21</v>
      </c>
      <c r="GQ24" s="2"/>
      <c r="GR24" s="3">
        <f t="shared" si="18"/>
        <v>43299</v>
      </c>
      <c r="GS24" s="2" t="str">
        <f>INDEX({"L";"M";"M";"J";"V";"S";"D"},WEEKDAY(GR24,2),1)</f>
        <v>M</v>
      </c>
      <c r="GT24" s="8" t="s">
        <v>21</v>
      </c>
      <c r="GU24" s="2"/>
      <c r="GV24" s="2"/>
      <c r="GW24" s="14" t="s">
        <v>21</v>
      </c>
      <c r="GX24" s="2"/>
      <c r="GY24" s="2"/>
      <c r="GZ24" s="15" t="s">
        <v>21</v>
      </c>
      <c r="HA24" s="2"/>
      <c r="HB24" s="2"/>
      <c r="HC24" s="3">
        <f t="shared" si="19"/>
        <v>43330</v>
      </c>
      <c r="HD24" s="2" t="str">
        <f>INDEX({"L";"M";"M";"J";"V";"S";"D"},WEEKDAY(HC24,2),1)</f>
        <v>S</v>
      </c>
      <c r="HE24" s="2"/>
      <c r="HF24" s="11" t="s">
        <v>21</v>
      </c>
      <c r="HG24" s="12" t="s">
        <v>21</v>
      </c>
      <c r="HH24" s="2"/>
      <c r="HI24" s="2"/>
      <c r="HJ24" s="2"/>
      <c r="HK24" s="2"/>
      <c r="HL24" s="16" t="s">
        <v>21</v>
      </c>
      <c r="HM24" s="2"/>
      <c r="HN24" s="3">
        <f t="shared" si="20"/>
        <v>43361</v>
      </c>
      <c r="HO24" s="2" t="str">
        <f>INDEX({"L";"M";"M";"J";"V";"S";"D"},WEEKDAY(HN24,2),1)</f>
        <v>M</v>
      </c>
      <c r="HP24" s="8" t="s">
        <v>21</v>
      </c>
      <c r="HQ24" s="2"/>
      <c r="HR24" s="2"/>
      <c r="HS24" s="14" t="s">
        <v>21</v>
      </c>
      <c r="HT24" s="2"/>
      <c r="HU24" s="2"/>
      <c r="HV24" s="15" t="s">
        <v>21</v>
      </c>
      <c r="HW24" s="2"/>
      <c r="HX24" s="2"/>
      <c r="HY24" s="3">
        <f t="shared" si="21"/>
        <v>43391</v>
      </c>
      <c r="HZ24" s="2" t="str">
        <f>INDEX({"L";"M";"M";"J";"V";"S";"D"},WEEKDAY(HY24,2),1)</f>
        <v>J</v>
      </c>
      <c r="IA24" s="8" t="s">
        <v>21</v>
      </c>
      <c r="IB24" s="11" t="s">
        <v>22</v>
      </c>
      <c r="IC24" s="12" t="s">
        <v>21</v>
      </c>
      <c r="ID24" s="2"/>
      <c r="IE24" s="2"/>
      <c r="IF24" s="2"/>
      <c r="IG24" s="2"/>
      <c r="IH24" s="16" t="s">
        <v>21</v>
      </c>
      <c r="II24" s="2"/>
      <c r="IJ24" s="3">
        <f t="shared" si="22"/>
        <v>43422</v>
      </c>
      <c r="IK24" s="2" t="str">
        <f>INDEX({"L";"M";"M";"J";"V";"S";"D"},WEEKDAY(IJ24,2),1)</f>
        <v>D</v>
      </c>
      <c r="IL24" s="2"/>
      <c r="IM24" s="11" t="s">
        <v>21</v>
      </c>
      <c r="IN24" s="2"/>
      <c r="IO24" s="14" t="s">
        <v>21</v>
      </c>
      <c r="IP24" s="2"/>
      <c r="IQ24" s="2"/>
      <c r="IR24" s="15" t="s">
        <v>21</v>
      </c>
      <c r="IS24" s="2"/>
      <c r="IT24" s="2"/>
      <c r="IU24" s="3">
        <f t="shared" si="23"/>
        <v>43452</v>
      </c>
      <c r="IV24" s="2" t="str">
        <f>INDEX({"L";"M";"M";"J";"V";"S";"D"},WEEKDAY(IU24,2),1)</f>
        <v>M</v>
      </c>
      <c r="IW24" s="8" t="s">
        <v>21</v>
      </c>
      <c r="IX24" s="2"/>
      <c r="IY24" s="12" t="s">
        <v>21</v>
      </c>
      <c r="IZ24" s="2"/>
      <c r="JA24" s="2"/>
      <c r="JB24" s="2"/>
      <c r="JC24" s="2"/>
      <c r="JD24" s="16" t="s">
        <v>21</v>
      </c>
    </row>
    <row r="25" spans="1:264" x14ac:dyDescent="0.4">
      <c r="A25" s="2"/>
      <c r="B25" s="3">
        <f t="shared" si="0"/>
        <v>42754</v>
      </c>
      <c r="C25" s="2" t="str">
        <f>INDEX({"L";"M";"M";"J";"V";"S";"D"},WEEKDAY(B25,2),1)</f>
        <v>J</v>
      </c>
      <c r="D25" s="2"/>
      <c r="E25" s="2"/>
      <c r="F25" s="2"/>
      <c r="G25" s="2"/>
      <c r="H25" s="2"/>
      <c r="I25" s="2"/>
      <c r="J25" s="2"/>
      <c r="K25" s="2"/>
      <c r="L25" s="2">
        <f>WEEKNUM(M25,1)</f>
        <v>8</v>
      </c>
      <c r="M25" s="3">
        <f t="shared" si="1"/>
        <v>42785</v>
      </c>
      <c r="N25" s="2" t="str">
        <f>INDEX({"L";"M";"M";"J";"V";"S";"D"},WEEKDAY(M25,2),1)</f>
        <v>D</v>
      </c>
      <c r="O25" s="2"/>
      <c r="P25" s="2"/>
      <c r="Q25" s="2"/>
      <c r="R25" s="2"/>
      <c r="S25" s="2"/>
      <c r="T25" s="2"/>
      <c r="U25" s="2"/>
      <c r="V25" s="2"/>
      <c r="W25" s="2">
        <f>WEEKNUM(X25,1)</f>
        <v>12</v>
      </c>
      <c r="X25" s="3">
        <f t="shared" si="2"/>
        <v>42813</v>
      </c>
      <c r="Y25" s="2" t="str">
        <f>INDEX({"L";"M";"M";"J";"V";"S";"D"},WEEKDAY(X25,2),1)</f>
        <v>D</v>
      </c>
      <c r="Z25" s="2"/>
      <c r="AA25" s="2"/>
      <c r="AB25" s="2"/>
      <c r="AC25" s="2"/>
      <c r="AD25" s="2"/>
      <c r="AE25" s="2"/>
      <c r="AF25" s="2"/>
      <c r="AG25" s="2"/>
      <c r="AH25" s="2"/>
      <c r="AI25" s="3">
        <f t="shared" si="3"/>
        <v>42844</v>
      </c>
      <c r="AJ25" s="2" t="str">
        <f>INDEX({"L";"M";"M";"J";"V";"S";"D"},WEEKDAY(AI25,2),1)</f>
        <v>M</v>
      </c>
      <c r="AK25" s="2"/>
      <c r="AL25" s="2"/>
      <c r="AM25" s="2"/>
      <c r="AN25" s="2"/>
      <c r="AO25" s="2"/>
      <c r="AP25" s="2"/>
      <c r="AQ25" s="2"/>
      <c r="AR25" s="2"/>
      <c r="AS25" s="2"/>
      <c r="AT25" s="3">
        <f t="shared" si="4"/>
        <v>42874</v>
      </c>
      <c r="AU25" s="2" t="str">
        <f>INDEX({"L";"M";"M";"J";"V";"S";"D"},WEEKDAY(AT25,2),1)</f>
        <v>V</v>
      </c>
      <c r="AV25" s="2"/>
      <c r="AW25" s="2"/>
      <c r="AX25" s="2"/>
      <c r="AY25" s="2"/>
      <c r="AZ25" s="2"/>
      <c r="BA25" s="2"/>
      <c r="BB25" s="2"/>
      <c r="BC25" s="2"/>
      <c r="BD25" s="2"/>
      <c r="BE25" s="3">
        <f t="shared" si="5"/>
        <v>42905</v>
      </c>
      <c r="BF25" s="2" t="str">
        <f>INDEX({"L";"M";"M";"J";"V";"S";"D"},WEEKDAY(BE25,2),1)</f>
        <v>L</v>
      </c>
      <c r="BG25" s="2"/>
      <c r="BH25" s="2"/>
      <c r="BI25" s="2"/>
      <c r="BJ25" s="2"/>
      <c r="BK25" s="2"/>
      <c r="BL25" s="2"/>
      <c r="BM25" s="2"/>
      <c r="BN25" s="2"/>
      <c r="BO25" s="2"/>
      <c r="BP25" s="3">
        <f t="shared" si="6"/>
        <v>42935</v>
      </c>
      <c r="BQ25" s="2" t="str">
        <f>INDEX({"L";"M";"M";"J";"V";"S";"D"},WEEKDAY(BP25,2),1)</f>
        <v>M</v>
      </c>
      <c r="BR25" s="2"/>
      <c r="BS25" s="2"/>
      <c r="BT25" s="2"/>
      <c r="BU25" s="2"/>
      <c r="BV25" s="2"/>
      <c r="BW25" s="2"/>
      <c r="BX25" s="2"/>
      <c r="BY25" s="2"/>
      <c r="BZ25" s="2"/>
      <c r="CA25" s="3">
        <f t="shared" si="7"/>
        <v>42966</v>
      </c>
      <c r="CB25" s="2" t="str">
        <f>INDEX({"L";"M";"M";"J";"V";"S";"D"},WEEKDAY(CA25,2),1)</f>
        <v>S</v>
      </c>
      <c r="CC25" s="2"/>
      <c r="CD25" s="2"/>
      <c r="CE25" s="2"/>
      <c r="CF25" s="2"/>
      <c r="CG25" s="2"/>
      <c r="CH25" s="2"/>
      <c r="CI25" s="2"/>
      <c r="CJ25" s="2"/>
      <c r="CK25" s="2"/>
      <c r="CL25" s="3">
        <f t="shared" si="8"/>
        <v>42997</v>
      </c>
      <c r="CM25" s="2" t="str">
        <f>INDEX({"L";"M";"M";"J";"V";"S";"D"},WEEKDAY(CL25,2),1)</f>
        <v>M</v>
      </c>
      <c r="CN25" s="2"/>
      <c r="CO25" s="2"/>
      <c r="CP25" s="2"/>
      <c r="CQ25" s="2"/>
      <c r="CR25" s="2"/>
      <c r="CS25" s="2"/>
      <c r="CT25" s="2"/>
      <c r="CU25" s="2"/>
      <c r="CV25" s="2"/>
      <c r="CW25" s="3">
        <f t="shared" si="9"/>
        <v>43027</v>
      </c>
      <c r="CX25" s="2" t="str">
        <f>INDEX({"L";"M";"M";"J";"V";"S";"D"},WEEKDAY(CW25,2),1)</f>
        <v>J</v>
      </c>
      <c r="CY25" s="2"/>
      <c r="CZ25" s="2"/>
      <c r="DA25" s="2"/>
      <c r="DB25" s="2"/>
      <c r="DC25" s="2"/>
      <c r="DD25" s="2"/>
      <c r="DE25" s="2"/>
      <c r="DF25" s="2"/>
      <c r="DG25" s="2">
        <f>WEEKNUM(DH25,1)</f>
        <v>47</v>
      </c>
      <c r="DH25" s="3">
        <f t="shared" si="10"/>
        <v>43058</v>
      </c>
      <c r="DI25" s="2" t="str">
        <f>INDEX({"L";"M";"M";"J";"V";"S";"D"},WEEKDAY(DH25,2),1)</f>
        <v>D</v>
      </c>
      <c r="DJ25" s="8" t="s">
        <v>21</v>
      </c>
      <c r="DK25" s="2"/>
      <c r="DL25" s="12" t="s">
        <v>21</v>
      </c>
      <c r="DM25" s="2"/>
      <c r="DN25" s="2"/>
      <c r="DO25" s="2"/>
      <c r="DP25" s="2"/>
      <c r="DQ25" s="16" t="s">
        <v>21</v>
      </c>
      <c r="DR25" s="2"/>
      <c r="DS25" s="3">
        <f t="shared" si="11"/>
        <v>43088</v>
      </c>
      <c r="DT25" s="2" t="str">
        <f>INDEX({"L";"M";"M";"J";"V";"S";"D"},WEEKDAY(DS25,2),1)</f>
        <v>M</v>
      </c>
      <c r="DU25" s="2"/>
      <c r="DV25" s="11" t="s">
        <v>21</v>
      </c>
      <c r="DW25" s="2"/>
      <c r="DX25" s="14" t="s">
        <v>21</v>
      </c>
      <c r="DY25" s="2"/>
      <c r="DZ25" s="2"/>
      <c r="EA25" s="15" t="s">
        <v>21</v>
      </c>
      <c r="EB25" s="2"/>
      <c r="EC25" s="2"/>
      <c r="ED25" s="3">
        <f t="shared" si="12"/>
        <v>43119</v>
      </c>
      <c r="EE25" s="2" t="str">
        <f>INDEX({"L";"M";"M";"J";"V";"S";"D"},WEEKDAY(ED25,2),1)</f>
        <v>V</v>
      </c>
      <c r="EF25" s="8" t="s">
        <v>21</v>
      </c>
      <c r="EG25" s="2"/>
      <c r="EH25" s="2"/>
      <c r="EI25" s="14" t="s">
        <v>21</v>
      </c>
      <c r="EJ25" s="2"/>
      <c r="EK25" s="2"/>
      <c r="EL25" s="2"/>
      <c r="EM25" s="16" t="s">
        <v>21</v>
      </c>
      <c r="EN25" s="2">
        <f>WEEKNUM(EO25,1)</f>
        <v>8</v>
      </c>
      <c r="EO25" s="3">
        <f t="shared" si="13"/>
        <v>43150</v>
      </c>
      <c r="EP25" s="2" t="str">
        <f>INDEX({"L";"M";"M";"J";"V";"S";"D"},WEEKDAY(EO25,2),1)</f>
        <v>L</v>
      </c>
      <c r="EQ25" s="2"/>
      <c r="ER25" s="11" t="s">
        <v>21</v>
      </c>
      <c r="ES25" s="12" t="s">
        <v>21</v>
      </c>
      <c r="ET25" s="2"/>
      <c r="EU25" s="2"/>
      <c r="EV25" s="2"/>
      <c r="EW25" s="15" t="s">
        <v>21</v>
      </c>
      <c r="EX25" s="2"/>
      <c r="EY25" s="2">
        <f>WEEKNUM(EZ25,1)</f>
        <v>12</v>
      </c>
      <c r="EZ25" s="3">
        <f t="shared" si="14"/>
        <v>43178</v>
      </c>
      <c r="FA25" s="2" t="str">
        <f>INDEX({"L";"M";"M";"J";"V";"S";"D"},WEEKDAY(EZ25,2),1)</f>
        <v>L</v>
      </c>
      <c r="FB25" s="8" t="s">
        <v>21</v>
      </c>
      <c r="FC25" s="2"/>
      <c r="FD25" s="2"/>
      <c r="FE25" s="14" t="s">
        <v>21</v>
      </c>
      <c r="FF25" s="2"/>
      <c r="FG25" s="2"/>
      <c r="FH25" s="2"/>
      <c r="FI25" s="16" t="s">
        <v>21</v>
      </c>
      <c r="FJ25" s="2"/>
      <c r="FK25" s="3">
        <f t="shared" si="15"/>
        <v>43209</v>
      </c>
      <c r="FL25" s="2" t="str">
        <f>INDEX({"L";"M";"M";"J";"V";"S";"D"},WEEKDAY(FK25,2),1)</f>
        <v>J</v>
      </c>
      <c r="FM25" s="2"/>
      <c r="FN25" s="11" t="s">
        <v>21</v>
      </c>
      <c r="FO25" s="12" t="s">
        <v>21</v>
      </c>
      <c r="FP25" s="2"/>
      <c r="FQ25" s="2"/>
      <c r="FR25" s="2"/>
      <c r="FS25" s="15" t="s">
        <v>22</v>
      </c>
      <c r="FT25" s="16" t="s">
        <v>21</v>
      </c>
      <c r="FU25" s="2"/>
      <c r="FV25" s="3">
        <f t="shared" si="16"/>
        <v>43239</v>
      </c>
      <c r="FW25" s="2" t="str">
        <f>INDEX({"L";"M";"M";"J";"V";"S";"D"},WEEKDAY(FV25,2),1)</f>
        <v>S</v>
      </c>
      <c r="FX25" s="8" t="s">
        <v>21</v>
      </c>
      <c r="FY25" s="2"/>
      <c r="FZ25" s="2"/>
      <c r="GA25" s="14" t="s">
        <v>21</v>
      </c>
      <c r="GB25" s="2"/>
      <c r="GC25" s="2"/>
      <c r="GD25" s="15" t="s">
        <v>21</v>
      </c>
      <c r="GE25" s="2"/>
      <c r="GF25" s="2"/>
      <c r="GG25" s="3">
        <f t="shared" si="17"/>
        <v>43270</v>
      </c>
      <c r="GH25" s="2" t="str">
        <f>INDEX({"L";"M";"M";"J";"V";"S";"D"},WEEKDAY(GG25,2),1)</f>
        <v>M</v>
      </c>
      <c r="GI25" s="2"/>
      <c r="GJ25" s="11" t="s">
        <v>21</v>
      </c>
      <c r="GK25" s="12" t="s">
        <v>21</v>
      </c>
      <c r="GL25" s="2"/>
      <c r="GM25" s="2"/>
      <c r="GN25" s="2"/>
      <c r="GO25" s="2"/>
      <c r="GP25" s="16" t="s">
        <v>21</v>
      </c>
      <c r="GQ25" s="2"/>
      <c r="GR25" s="3">
        <f t="shared" si="18"/>
        <v>43300</v>
      </c>
      <c r="GS25" s="2" t="str">
        <f>INDEX({"L";"M";"M";"J";"V";"S";"D"},WEEKDAY(GR25,2),1)</f>
        <v>J</v>
      </c>
      <c r="GT25" s="8" t="s">
        <v>21</v>
      </c>
      <c r="GU25" s="2"/>
      <c r="GV25" s="2"/>
      <c r="GW25" s="14" t="s">
        <v>21</v>
      </c>
      <c r="GX25" s="2"/>
      <c r="GY25" s="2"/>
      <c r="GZ25" s="15" t="s">
        <v>21</v>
      </c>
      <c r="HA25" s="2"/>
      <c r="HB25" s="2"/>
      <c r="HC25" s="3">
        <f t="shared" si="19"/>
        <v>43331</v>
      </c>
      <c r="HD25" s="2" t="str">
        <f>INDEX({"L";"M";"M";"J";"V";"S";"D"},WEEKDAY(HC25,2),1)</f>
        <v>D</v>
      </c>
      <c r="HE25" s="2"/>
      <c r="HF25" s="11" t="s">
        <v>21</v>
      </c>
      <c r="HG25" s="12" t="s">
        <v>21</v>
      </c>
      <c r="HH25" s="2"/>
      <c r="HI25" s="2"/>
      <c r="HJ25" s="2"/>
      <c r="HK25" s="2"/>
      <c r="HL25" s="16" t="s">
        <v>21</v>
      </c>
      <c r="HM25" s="2"/>
      <c r="HN25" s="3">
        <f t="shared" si="20"/>
        <v>43362</v>
      </c>
      <c r="HO25" s="2" t="str">
        <f>INDEX({"L";"M";"M";"J";"V";"S";"D"},WEEKDAY(HN25,2),1)</f>
        <v>M</v>
      </c>
      <c r="HP25" s="8" t="s">
        <v>21</v>
      </c>
      <c r="HQ25" s="11" t="s">
        <v>22</v>
      </c>
      <c r="HR25" s="2"/>
      <c r="HS25" s="14" t="s">
        <v>21</v>
      </c>
      <c r="HT25" s="2"/>
      <c r="HU25" s="2"/>
      <c r="HV25" s="15" t="s">
        <v>21</v>
      </c>
      <c r="HW25" s="2"/>
      <c r="HX25" s="2"/>
      <c r="HY25" s="3">
        <f t="shared" si="21"/>
        <v>43392</v>
      </c>
      <c r="HZ25" s="2" t="str">
        <f>INDEX({"L";"M";"M";"J";"V";"S";"D"},WEEKDAY(HY25,2),1)</f>
        <v>V</v>
      </c>
      <c r="IA25" s="8" t="s">
        <v>21</v>
      </c>
      <c r="IB25" s="2"/>
      <c r="IC25" s="12" t="s">
        <v>21</v>
      </c>
      <c r="ID25" s="2"/>
      <c r="IE25" s="2"/>
      <c r="IF25" s="2"/>
      <c r="IG25" s="2"/>
      <c r="IH25" s="16" t="s">
        <v>21</v>
      </c>
      <c r="II25" s="2">
        <f>WEEKNUM(IJ25,1)</f>
        <v>47</v>
      </c>
      <c r="IJ25" s="3">
        <f t="shared" si="22"/>
        <v>43423</v>
      </c>
      <c r="IK25" s="2" t="str">
        <f>INDEX({"L";"M";"M";"J";"V";"S";"D"},WEEKDAY(IJ25,2),1)</f>
        <v>L</v>
      </c>
      <c r="IL25" s="2"/>
      <c r="IM25" s="11" t="s">
        <v>21</v>
      </c>
      <c r="IN25" s="2"/>
      <c r="IO25" s="14" t="s">
        <v>21</v>
      </c>
      <c r="IP25" s="2"/>
      <c r="IQ25" s="2"/>
      <c r="IR25" s="15" t="s">
        <v>21</v>
      </c>
      <c r="IS25" s="2"/>
      <c r="IT25" s="2"/>
      <c r="IU25" s="3">
        <f t="shared" si="23"/>
        <v>43453</v>
      </c>
      <c r="IV25" s="2" t="str">
        <f>INDEX({"L";"M";"M";"J";"V";"S";"D"},WEEKDAY(IU25,2),1)</f>
        <v>M</v>
      </c>
      <c r="IW25" s="8" t="s">
        <v>21</v>
      </c>
      <c r="IX25" s="2"/>
      <c r="IY25" s="12" t="s">
        <v>21</v>
      </c>
      <c r="IZ25" s="14" t="s">
        <v>22</v>
      </c>
      <c r="JA25" s="2"/>
      <c r="JB25" s="2"/>
      <c r="JC25" s="2"/>
      <c r="JD25" s="16" t="s">
        <v>21</v>
      </c>
    </row>
    <row r="26" spans="1:264" x14ac:dyDescent="0.4">
      <c r="A26" s="2"/>
      <c r="B26" s="3">
        <f t="shared" si="0"/>
        <v>42755</v>
      </c>
      <c r="C26" s="2" t="str">
        <f>INDEX({"L";"M";"M";"J";"V";"S";"D"},WEEKDAY(B26,2),1)</f>
        <v>V</v>
      </c>
      <c r="D26" s="2"/>
      <c r="E26" s="2"/>
      <c r="F26" s="2"/>
      <c r="G26" s="2"/>
      <c r="H26" s="2"/>
      <c r="I26" s="2"/>
      <c r="J26" s="2"/>
      <c r="K26" s="2"/>
      <c r="L26" s="2"/>
      <c r="M26" s="3">
        <f t="shared" si="1"/>
        <v>42786</v>
      </c>
      <c r="N26" s="2" t="str">
        <f>INDEX({"L";"M";"M";"J";"V";"S";"D"},WEEKDAY(M26,2),1)</f>
        <v>L</v>
      </c>
      <c r="O26" s="2"/>
      <c r="P26" s="2"/>
      <c r="Q26" s="2"/>
      <c r="R26" s="2"/>
      <c r="S26" s="2"/>
      <c r="T26" s="2"/>
      <c r="U26" s="2"/>
      <c r="V26" s="2"/>
      <c r="W26" s="2"/>
      <c r="X26" s="3">
        <f t="shared" si="2"/>
        <v>42814</v>
      </c>
      <c r="Y26" s="2" t="str">
        <f>INDEX({"L";"M";"M";"J";"V";"S";"D"},WEEKDAY(X26,2),1)</f>
        <v>L</v>
      </c>
      <c r="Z26" s="2"/>
      <c r="AA26" s="2"/>
      <c r="AB26" s="2"/>
      <c r="AC26" s="2"/>
      <c r="AD26" s="2"/>
      <c r="AE26" s="2"/>
      <c r="AF26" s="2"/>
      <c r="AG26" s="2"/>
      <c r="AH26" s="2"/>
      <c r="AI26" s="3">
        <f t="shared" si="3"/>
        <v>42845</v>
      </c>
      <c r="AJ26" s="2" t="str">
        <f>INDEX({"L";"M";"M";"J";"V";"S";"D"},WEEKDAY(AI26,2),1)</f>
        <v>J</v>
      </c>
      <c r="AK26" s="2"/>
      <c r="AL26" s="2"/>
      <c r="AM26" s="2"/>
      <c r="AN26" s="2"/>
      <c r="AO26" s="2"/>
      <c r="AP26" s="2"/>
      <c r="AQ26" s="2"/>
      <c r="AR26" s="2"/>
      <c r="AS26" s="2"/>
      <c r="AT26" s="3">
        <f t="shared" si="4"/>
        <v>42875</v>
      </c>
      <c r="AU26" s="2" t="str">
        <f>INDEX({"L";"M";"M";"J";"V";"S";"D"},WEEKDAY(AT26,2),1)</f>
        <v>S</v>
      </c>
      <c r="AV26" s="2"/>
      <c r="AW26" s="2"/>
      <c r="AX26" s="2"/>
      <c r="AY26" s="2"/>
      <c r="AZ26" s="2"/>
      <c r="BA26" s="2"/>
      <c r="BB26" s="2"/>
      <c r="BC26" s="2"/>
      <c r="BD26" s="2"/>
      <c r="BE26" s="3">
        <f t="shared" si="5"/>
        <v>42906</v>
      </c>
      <c r="BF26" s="2" t="str">
        <f>INDEX({"L";"M";"M";"J";"V";"S";"D"},WEEKDAY(BE26,2),1)</f>
        <v>M</v>
      </c>
      <c r="BG26" s="2"/>
      <c r="BH26" s="2"/>
      <c r="BI26" s="2"/>
      <c r="BJ26" s="2"/>
      <c r="BK26" s="2"/>
      <c r="BL26" s="2"/>
      <c r="BM26" s="2"/>
      <c r="BN26" s="2"/>
      <c r="BO26" s="2"/>
      <c r="BP26" s="3">
        <f t="shared" si="6"/>
        <v>42936</v>
      </c>
      <c r="BQ26" s="2" t="str">
        <f>INDEX({"L";"M";"M";"J";"V";"S";"D"},WEEKDAY(BP26,2),1)</f>
        <v>J</v>
      </c>
      <c r="BR26" s="2"/>
      <c r="BS26" s="2"/>
      <c r="BT26" s="2"/>
      <c r="BU26" s="2"/>
      <c r="BV26" s="2"/>
      <c r="BW26" s="2"/>
      <c r="BX26" s="2"/>
      <c r="BY26" s="2"/>
      <c r="BZ26" s="2">
        <f>WEEKNUM(CA26,1)</f>
        <v>34</v>
      </c>
      <c r="CA26" s="3">
        <f t="shared" si="7"/>
        <v>42967</v>
      </c>
      <c r="CB26" s="2" t="str">
        <f>INDEX({"L";"M";"M";"J";"V";"S";"D"},WEEKDAY(CA26,2),1)</f>
        <v>D</v>
      </c>
      <c r="CC26" s="2"/>
      <c r="CD26" s="2"/>
      <c r="CE26" s="2"/>
      <c r="CF26" s="2"/>
      <c r="CG26" s="2"/>
      <c r="CH26" s="2"/>
      <c r="CI26" s="2"/>
      <c r="CJ26" s="2"/>
      <c r="CK26" s="2"/>
      <c r="CL26" s="3">
        <f t="shared" si="8"/>
        <v>42998</v>
      </c>
      <c r="CM26" s="2" t="str">
        <f>INDEX({"L";"M";"M";"J";"V";"S";"D"},WEEKDAY(CL26,2),1)</f>
        <v>M</v>
      </c>
      <c r="CN26" s="2"/>
      <c r="CO26" s="2"/>
      <c r="CP26" s="2"/>
      <c r="CQ26" s="2"/>
      <c r="CR26" s="2"/>
      <c r="CS26" s="2"/>
      <c r="CT26" s="2"/>
      <c r="CU26" s="2"/>
      <c r="CV26" s="2"/>
      <c r="CW26" s="3">
        <f t="shared" si="9"/>
        <v>43028</v>
      </c>
      <c r="CX26" s="2" t="str">
        <f>INDEX({"L";"M";"M";"J";"V";"S";"D"},WEEKDAY(CW26,2),1)</f>
        <v>V</v>
      </c>
      <c r="CY26" s="2"/>
      <c r="CZ26" s="2"/>
      <c r="DA26" s="2"/>
      <c r="DB26" s="2"/>
      <c r="DC26" s="2"/>
      <c r="DD26" s="2"/>
      <c r="DE26" s="2"/>
      <c r="DF26" s="2"/>
      <c r="DG26" s="2"/>
      <c r="DH26" s="3">
        <f t="shared" si="10"/>
        <v>43059</v>
      </c>
      <c r="DI26" s="2" t="str">
        <f>INDEX({"L";"M";"M";"J";"V";"S";"D"},WEEKDAY(DH26,2),1)</f>
        <v>L</v>
      </c>
      <c r="DJ26" s="8" t="s">
        <v>21</v>
      </c>
      <c r="DK26" s="2"/>
      <c r="DL26" s="12" t="s">
        <v>21</v>
      </c>
      <c r="DM26" s="2"/>
      <c r="DN26" s="2"/>
      <c r="DO26" s="2"/>
      <c r="DP26" s="2"/>
      <c r="DQ26" s="16" t="s">
        <v>21</v>
      </c>
      <c r="DR26" s="2"/>
      <c r="DS26" s="3">
        <f t="shared" si="11"/>
        <v>43089</v>
      </c>
      <c r="DT26" s="2" t="str">
        <f>INDEX({"L";"M";"M";"J";"V";"S";"D"},WEEKDAY(DS26,2),1)</f>
        <v>M</v>
      </c>
      <c r="DU26" s="2"/>
      <c r="DV26" s="11" t="s">
        <v>21</v>
      </c>
      <c r="DW26" s="12" t="s">
        <v>22</v>
      </c>
      <c r="DX26" s="14" t="s">
        <v>21</v>
      </c>
      <c r="DY26" s="2"/>
      <c r="DZ26" s="2"/>
      <c r="EA26" s="15" t="s">
        <v>21</v>
      </c>
      <c r="EB26" s="2"/>
      <c r="EC26" s="2"/>
      <c r="ED26" s="3">
        <f t="shared" si="12"/>
        <v>43120</v>
      </c>
      <c r="EE26" s="2" t="str">
        <f>INDEX({"L";"M";"M";"J";"V";"S";"D"},WEEKDAY(ED26,2),1)</f>
        <v>S</v>
      </c>
      <c r="EF26" s="8" t="s">
        <v>21</v>
      </c>
      <c r="EG26" s="2"/>
      <c r="EH26" s="2"/>
      <c r="EI26" s="14" t="s">
        <v>21</v>
      </c>
      <c r="EJ26" s="2"/>
      <c r="EK26" s="2"/>
      <c r="EL26" s="2"/>
      <c r="EM26" s="16" t="s">
        <v>21</v>
      </c>
      <c r="EN26" s="2"/>
      <c r="EO26" s="3">
        <f t="shared" si="13"/>
        <v>43151</v>
      </c>
      <c r="EP26" s="2" t="str">
        <f>INDEX({"L";"M";"M";"J";"V";"S";"D"},WEEKDAY(EO26,2),1)</f>
        <v>M</v>
      </c>
      <c r="EQ26" s="2"/>
      <c r="ER26" s="11" t="s">
        <v>21</v>
      </c>
      <c r="ES26" s="12" t="s">
        <v>21</v>
      </c>
      <c r="ET26" s="2"/>
      <c r="EU26" s="2"/>
      <c r="EV26" s="2"/>
      <c r="EW26" s="15" t="s">
        <v>21</v>
      </c>
      <c r="EX26" s="2"/>
      <c r="EY26" s="2"/>
      <c r="EZ26" s="3">
        <f t="shared" si="14"/>
        <v>43179</v>
      </c>
      <c r="FA26" s="2" t="str">
        <f>INDEX({"L";"M";"M";"J";"V";"S";"D"},WEEKDAY(EZ26,2),1)</f>
        <v>M</v>
      </c>
      <c r="FB26" s="8" t="s">
        <v>21</v>
      </c>
      <c r="FC26" s="2"/>
      <c r="FD26" s="2"/>
      <c r="FE26" s="14" t="s">
        <v>21</v>
      </c>
      <c r="FF26" s="2"/>
      <c r="FG26" s="2"/>
      <c r="FH26" s="2"/>
      <c r="FI26" s="16" t="s">
        <v>21</v>
      </c>
      <c r="FJ26" s="2"/>
      <c r="FK26" s="3">
        <f t="shared" si="15"/>
        <v>43210</v>
      </c>
      <c r="FL26" s="2" t="str">
        <f>INDEX({"L";"M";"M";"J";"V";"S";"D"},WEEKDAY(FK26,2),1)</f>
        <v>V</v>
      </c>
      <c r="FM26" s="2"/>
      <c r="FN26" s="11" t="s">
        <v>21</v>
      </c>
      <c r="FO26" s="12" t="s">
        <v>21</v>
      </c>
      <c r="FP26" s="2"/>
      <c r="FQ26" s="2"/>
      <c r="FR26" s="2"/>
      <c r="FS26" s="2"/>
      <c r="FT26" s="16" t="s">
        <v>21</v>
      </c>
      <c r="FU26" s="2"/>
      <c r="FV26" s="3">
        <f t="shared" si="16"/>
        <v>43240</v>
      </c>
      <c r="FW26" s="2" t="str">
        <f>INDEX({"L";"M";"M";"J";"V";"S";"D"},WEEKDAY(FV26,2),1)</f>
        <v>D</v>
      </c>
      <c r="FX26" s="8" t="s">
        <v>21</v>
      </c>
      <c r="FY26" s="2"/>
      <c r="FZ26" s="2"/>
      <c r="GA26" s="14" t="s">
        <v>21</v>
      </c>
      <c r="GB26" s="2"/>
      <c r="GC26" s="2"/>
      <c r="GD26" s="15" t="s">
        <v>21</v>
      </c>
      <c r="GE26" s="2"/>
      <c r="GF26" s="2"/>
      <c r="GG26" s="3">
        <f t="shared" si="17"/>
        <v>43271</v>
      </c>
      <c r="GH26" s="2" t="str">
        <f>INDEX({"L";"M";"M";"J";"V";"S";"D"},WEEKDAY(GG26,2),1)</f>
        <v>M</v>
      </c>
      <c r="GI26" s="2"/>
      <c r="GJ26" s="11" t="s">
        <v>21</v>
      </c>
      <c r="GK26" s="12" t="s">
        <v>21</v>
      </c>
      <c r="GL26" s="2"/>
      <c r="GM26" s="2"/>
      <c r="GN26" s="2"/>
      <c r="GO26" s="2"/>
      <c r="GP26" s="16" t="s">
        <v>21</v>
      </c>
      <c r="GQ26" s="2"/>
      <c r="GR26" s="3">
        <f t="shared" si="18"/>
        <v>43301</v>
      </c>
      <c r="GS26" s="2" t="str">
        <f>INDEX({"L";"M";"M";"J";"V";"S";"D"},WEEKDAY(GR26,2),1)</f>
        <v>V</v>
      </c>
      <c r="GT26" s="8" t="s">
        <v>21</v>
      </c>
      <c r="GU26" s="2"/>
      <c r="GV26" s="2"/>
      <c r="GW26" s="14" t="s">
        <v>21</v>
      </c>
      <c r="GX26" s="2"/>
      <c r="GY26" s="2"/>
      <c r="GZ26" s="15" t="s">
        <v>21</v>
      </c>
      <c r="HA26" s="2"/>
      <c r="HB26" s="2">
        <f>WEEKNUM(HC26,1)</f>
        <v>34</v>
      </c>
      <c r="HC26" s="3">
        <f t="shared" si="19"/>
        <v>43332</v>
      </c>
      <c r="HD26" s="2" t="str">
        <f>INDEX({"L";"M";"M";"J";"V";"S";"D"},WEEKDAY(HC26,2),1)</f>
        <v>L</v>
      </c>
      <c r="HE26" s="2"/>
      <c r="HF26" s="11" t="s">
        <v>21</v>
      </c>
      <c r="HG26" s="12" t="s">
        <v>21</v>
      </c>
      <c r="HH26" s="2"/>
      <c r="HI26" s="2"/>
      <c r="HJ26" s="2"/>
      <c r="HK26" s="2"/>
      <c r="HL26" s="16" t="s">
        <v>21</v>
      </c>
      <c r="HM26" s="2"/>
      <c r="HN26" s="3">
        <f t="shared" si="20"/>
        <v>43363</v>
      </c>
      <c r="HO26" s="2" t="str">
        <f>INDEX({"L";"M";"M";"J";"V";"S";"D"},WEEKDAY(HN26,2),1)</f>
        <v>J</v>
      </c>
      <c r="HP26" s="8" t="s">
        <v>22</v>
      </c>
      <c r="HQ26" s="11" t="s">
        <v>21</v>
      </c>
      <c r="HR26" s="2"/>
      <c r="HS26" s="14" t="s">
        <v>21</v>
      </c>
      <c r="HT26" s="2"/>
      <c r="HU26" s="2"/>
      <c r="HV26" s="15" t="s">
        <v>21</v>
      </c>
      <c r="HW26" s="2"/>
      <c r="HX26" s="2"/>
      <c r="HY26" s="3">
        <f t="shared" si="21"/>
        <v>43393</v>
      </c>
      <c r="HZ26" s="2" t="str">
        <f>INDEX({"L";"M";"M";"J";"V";"S";"D"},WEEKDAY(HY26,2),1)</f>
        <v>S</v>
      </c>
      <c r="IA26" s="8" t="s">
        <v>21</v>
      </c>
      <c r="IB26" s="2"/>
      <c r="IC26" s="12" t="s">
        <v>21</v>
      </c>
      <c r="ID26" s="2"/>
      <c r="IE26" s="2"/>
      <c r="IF26" s="2"/>
      <c r="IG26" s="2"/>
      <c r="IH26" s="16" t="s">
        <v>21</v>
      </c>
      <c r="II26" s="2"/>
      <c r="IJ26" s="3">
        <f t="shared" si="22"/>
        <v>43424</v>
      </c>
      <c r="IK26" s="2" t="str">
        <f>INDEX({"L";"M";"M";"J";"V";"S";"D"},WEEKDAY(IJ26,2),1)</f>
        <v>M</v>
      </c>
      <c r="IL26" s="2"/>
      <c r="IM26" s="11" t="s">
        <v>21</v>
      </c>
      <c r="IN26" s="2"/>
      <c r="IO26" s="14" t="s">
        <v>21</v>
      </c>
      <c r="IP26" s="2"/>
      <c r="IQ26" s="2"/>
      <c r="IR26" s="15" t="s">
        <v>21</v>
      </c>
      <c r="IS26" s="2"/>
      <c r="IT26" s="2"/>
      <c r="IU26" s="3">
        <f t="shared" si="23"/>
        <v>43454</v>
      </c>
      <c r="IV26" s="2" t="str">
        <f>INDEX({"L";"M";"M";"J";"V";"S";"D"},WEEKDAY(IU26,2),1)</f>
        <v>J</v>
      </c>
      <c r="IW26" s="8" t="s">
        <v>21</v>
      </c>
      <c r="IX26" s="2"/>
      <c r="IY26" s="12" t="s">
        <v>22</v>
      </c>
      <c r="IZ26" s="14" t="s">
        <v>21</v>
      </c>
      <c r="JA26" s="2"/>
      <c r="JB26" s="2"/>
      <c r="JC26" s="2"/>
      <c r="JD26" s="16" t="s">
        <v>21</v>
      </c>
    </row>
    <row r="27" spans="1:264" x14ac:dyDescent="0.4">
      <c r="A27" s="2"/>
      <c r="B27" s="3">
        <f t="shared" si="0"/>
        <v>42756</v>
      </c>
      <c r="C27" s="2" t="str">
        <f>INDEX({"L";"M";"M";"J";"V";"S";"D"},WEEKDAY(B27,2),1)</f>
        <v>S</v>
      </c>
      <c r="D27" s="2"/>
      <c r="E27" s="2"/>
      <c r="F27" s="2"/>
      <c r="G27" s="2"/>
      <c r="H27" s="2"/>
      <c r="I27" s="2"/>
      <c r="J27" s="2"/>
      <c r="K27" s="2"/>
      <c r="L27" s="2"/>
      <c r="M27" s="3">
        <f t="shared" si="1"/>
        <v>42787</v>
      </c>
      <c r="N27" s="2" t="str">
        <f>INDEX({"L";"M";"M";"J";"V";"S";"D"},WEEKDAY(M27,2),1)</f>
        <v>M</v>
      </c>
      <c r="O27" s="2"/>
      <c r="P27" s="2"/>
      <c r="Q27" s="2"/>
      <c r="R27" s="2"/>
      <c r="S27" s="2"/>
      <c r="T27" s="2"/>
      <c r="U27" s="2"/>
      <c r="V27" s="2"/>
      <c r="W27" s="2"/>
      <c r="X27" s="3">
        <f t="shared" si="2"/>
        <v>42815</v>
      </c>
      <c r="Y27" s="2" t="str">
        <f>INDEX({"L";"M";"M";"J";"V";"S";"D"},WEEKDAY(X27,2),1)</f>
        <v>M</v>
      </c>
      <c r="Z27" s="2"/>
      <c r="AA27" s="2"/>
      <c r="AB27" s="2"/>
      <c r="AC27" s="2"/>
      <c r="AD27" s="2"/>
      <c r="AE27" s="2"/>
      <c r="AF27" s="2"/>
      <c r="AG27" s="2"/>
      <c r="AH27" s="2"/>
      <c r="AI27" s="3">
        <f t="shared" si="3"/>
        <v>42846</v>
      </c>
      <c r="AJ27" s="2" t="str">
        <f>INDEX({"L";"M";"M";"J";"V";"S";"D"},WEEKDAY(AI27,2),1)</f>
        <v>V</v>
      </c>
      <c r="AK27" s="2"/>
      <c r="AL27" s="2"/>
      <c r="AM27" s="2"/>
      <c r="AN27" s="2"/>
      <c r="AO27" s="2"/>
      <c r="AP27" s="2"/>
      <c r="AQ27" s="2"/>
      <c r="AR27" s="2"/>
      <c r="AS27" s="2">
        <f>WEEKNUM(AT27,1)</f>
        <v>21</v>
      </c>
      <c r="AT27" s="3">
        <f t="shared" si="4"/>
        <v>42876</v>
      </c>
      <c r="AU27" s="2" t="str">
        <f>INDEX({"L";"M";"M";"J";"V";"S";"D"},WEEKDAY(AT27,2),1)</f>
        <v>D</v>
      </c>
      <c r="AV27" s="2"/>
      <c r="AW27" s="2"/>
      <c r="AX27" s="2"/>
      <c r="AY27" s="2"/>
      <c r="AZ27" s="2"/>
      <c r="BA27" s="2"/>
      <c r="BB27" s="2"/>
      <c r="BC27" s="2"/>
      <c r="BD27" s="2"/>
      <c r="BE27" s="3">
        <f t="shared" si="5"/>
        <v>42907</v>
      </c>
      <c r="BF27" s="2" t="str">
        <f>INDEX({"L";"M";"M";"J";"V";"S";"D"},WEEKDAY(BE27,2),1)</f>
        <v>M</v>
      </c>
      <c r="BG27" s="2"/>
      <c r="BH27" s="2"/>
      <c r="BI27" s="2"/>
      <c r="BJ27" s="2"/>
      <c r="BK27" s="2"/>
      <c r="BL27" s="2"/>
      <c r="BM27" s="2"/>
      <c r="BN27" s="2"/>
      <c r="BO27" s="2"/>
      <c r="BP27" s="3">
        <f t="shared" si="6"/>
        <v>42937</v>
      </c>
      <c r="BQ27" s="2" t="str">
        <f>INDEX({"L";"M";"M";"J";"V";"S";"D"},WEEKDAY(BP27,2),1)</f>
        <v>V</v>
      </c>
      <c r="BR27" s="2"/>
      <c r="BS27" s="2"/>
      <c r="BT27" s="2"/>
      <c r="BU27" s="2"/>
      <c r="BV27" s="2"/>
      <c r="BW27" s="2"/>
      <c r="BX27" s="2"/>
      <c r="BY27" s="2"/>
      <c r="BZ27" s="2"/>
      <c r="CA27" s="3">
        <f t="shared" si="7"/>
        <v>42968</v>
      </c>
      <c r="CB27" s="2" t="str">
        <f>INDEX({"L";"M";"M";"J";"V";"S";"D"},WEEKDAY(CA27,2),1)</f>
        <v>L</v>
      </c>
      <c r="CC27" s="2"/>
      <c r="CD27" s="2"/>
      <c r="CE27" s="2"/>
      <c r="CF27" s="2"/>
      <c r="CG27" s="2"/>
      <c r="CH27" s="2"/>
      <c r="CI27" s="2"/>
      <c r="CJ27" s="2"/>
      <c r="CK27" s="2"/>
      <c r="CL27" s="3">
        <f t="shared" si="8"/>
        <v>42999</v>
      </c>
      <c r="CM27" s="2" t="str">
        <f>INDEX({"L";"M";"M";"J";"V";"S";"D"},WEEKDAY(CL27,2),1)</f>
        <v>J</v>
      </c>
      <c r="CN27" s="2"/>
      <c r="CO27" s="2"/>
      <c r="CP27" s="2"/>
      <c r="CQ27" s="2"/>
      <c r="CR27" s="2"/>
      <c r="CS27" s="2"/>
      <c r="CT27" s="2"/>
      <c r="CU27" s="2"/>
      <c r="CV27" s="2"/>
      <c r="CW27" s="3">
        <f t="shared" si="9"/>
        <v>43029</v>
      </c>
      <c r="CX27" s="2" t="str">
        <f>INDEX({"L";"M";"M";"J";"V";"S";"D"},WEEKDAY(CW27,2),1)</f>
        <v>S</v>
      </c>
      <c r="CY27" s="2"/>
      <c r="CZ27" s="2"/>
      <c r="DA27" s="2"/>
      <c r="DB27" s="2"/>
      <c r="DC27" s="2"/>
      <c r="DD27" s="2"/>
      <c r="DE27" s="2"/>
      <c r="DF27" s="2"/>
      <c r="DG27" s="2"/>
      <c r="DH27" s="3">
        <f t="shared" si="10"/>
        <v>43060</v>
      </c>
      <c r="DI27" s="2" t="str">
        <f>INDEX({"L";"M";"M";"J";"V";"S";"D"},WEEKDAY(DH27,2),1)</f>
        <v>M</v>
      </c>
      <c r="DJ27" s="8" t="s">
        <v>21</v>
      </c>
      <c r="DK27" s="2"/>
      <c r="DL27" s="12" t="s">
        <v>21</v>
      </c>
      <c r="DM27" s="13" t="s">
        <v>19</v>
      </c>
      <c r="DN27" s="2"/>
      <c r="DO27" s="2"/>
      <c r="DP27" s="2"/>
      <c r="DQ27" s="16" t="s">
        <v>21</v>
      </c>
      <c r="DR27" s="2"/>
      <c r="DS27" s="3">
        <f t="shared" si="11"/>
        <v>43090</v>
      </c>
      <c r="DT27" s="2" t="str">
        <f>INDEX({"L";"M";"M";"J";"V";"S";"D"},WEEKDAY(DS27,2),1)</f>
        <v>J</v>
      </c>
      <c r="DU27" s="2"/>
      <c r="DV27" s="11" t="s">
        <v>21</v>
      </c>
      <c r="DW27" s="12" t="s">
        <v>21</v>
      </c>
      <c r="DX27" s="14" t="s">
        <v>22</v>
      </c>
      <c r="DY27" s="2"/>
      <c r="DZ27" s="2"/>
      <c r="EA27" s="15" t="s">
        <v>21</v>
      </c>
      <c r="EB27" s="2"/>
      <c r="EC27" s="2"/>
      <c r="ED27" s="3">
        <f t="shared" si="12"/>
        <v>43121</v>
      </c>
      <c r="EE27" s="2" t="str">
        <f>INDEX({"L";"M";"M";"J";"V";"S";"D"},WEEKDAY(ED27,2),1)</f>
        <v>D</v>
      </c>
      <c r="EF27" s="8" t="s">
        <v>21</v>
      </c>
      <c r="EG27" s="2"/>
      <c r="EH27" s="2"/>
      <c r="EI27" s="14" t="s">
        <v>21</v>
      </c>
      <c r="EJ27" s="2"/>
      <c r="EK27" s="2"/>
      <c r="EL27" s="2"/>
      <c r="EM27" s="16" t="s">
        <v>21</v>
      </c>
      <c r="EN27" s="2"/>
      <c r="EO27" s="3">
        <f t="shared" si="13"/>
        <v>43152</v>
      </c>
      <c r="EP27" s="2" t="str">
        <f>INDEX({"L";"M";"M";"J";"V";"S";"D"},WEEKDAY(EO27,2),1)</f>
        <v>M</v>
      </c>
      <c r="EQ27" s="2"/>
      <c r="ER27" s="11" t="s">
        <v>21</v>
      </c>
      <c r="ES27" s="12" t="s">
        <v>21</v>
      </c>
      <c r="ET27" s="2"/>
      <c r="EU27" s="2"/>
      <c r="EV27" s="2"/>
      <c r="EW27" s="15" t="s">
        <v>21</v>
      </c>
      <c r="EX27" s="16" t="s">
        <v>22</v>
      </c>
      <c r="EY27" s="2"/>
      <c r="EZ27" s="3">
        <f t="shared" si="14"/>
        <v>43180</v>
      </c>
      <c r="FA27" s="2" t="str">
        <f>INDEX({"L";"M";"M";"J";"V";"S";"D"},WEEKDAY(EZ27,2),1)</f>
        <v>M</v>
      </c>
      <c r="FB27" s="8" t="s">
        <v>21</v>
      </c>
      <c r="FC27" s="2"/>
      <c r="FD27" s="2"/>
      <c r="FE27" s="14" t="s">
        <v>21</v>
      </c>
      <c r="FF27" s="2"/>
      <c r="FG27" s="2"/>
      <c r="FH27" s="15" t="s">
        <v>22</v>
      </c>
      <c r="FI27" s="16" t="s">
        <v>21</v>
      </c>
      <c r="FJ27" s="2"/>
      <c r="FK27" s="3">
        <f t="shared" si="15"/>
        <v>43211</v>
      </c>
      <c r="FL27" s="2" t="str">
        <f>INDEX({"L";"M";"M";"J";"V";"S";"D"},WEEKDAY(FK27,2),1)</f>
        <v>S</v>
      </c>
      <c r="FM27" s="2"/>
      <c r="FN27" s="11" t="s">
        <v>21</v>
      </c>
      <c r="FO27" s="12" t="s">
        <v>21</v>
      </c>
      <c r="FP27" s="2"/>
      <c r="FQ27" s="2"/>
      <c r="FR27" s="2"/>
      <c r="FS27" s="2"/>
      <c r="FT27" s="16" t="s">
        <v>21</v>
      </c>
      <c r="FU27" s="2">
        <f>WEEKNUM(FV27,1)</f>
        <v>21</v>
      </c>
      <c r="FV27" s="3">
        <f t="shared" si="16"/>
        <v>43241</v>
      </c>
      <c r="FW27" s="2" t="str">
        <f>INDEX({"L";"M";"M";"J";"V";"S";"D"},WEEKDAY(FV27,2),1)</f>
        <v>L</v>
      </c>
      <c r="FX27" s="8" t="s">
        <v>21</v>
      </c>
      <c r="FY27" s="2"/>
      <c r="FZ27" s="2"/>
      <c r="GA27" s="14" t="s">
        <v>21</v>
      </c>
      <c r="GB27" s="2"/>
      <c r="GC27" s="2"/>
      <c r="GD27" s="15" t="s">
        <v>21</v>
      </c>
      <c r="GE27" s="2"/>
      <c r="GF27" s="2"/>
      <c r="GG27" s="3">
        <f t="shared" si="17"/>
        <v>43272</v>
      </c>
      <c r="GH27" s="2" t="str">
        <f>INDEX({"L";"M";"M";"J";"V";"S";"D"},WEEKDAY(GG27,2),1)</f>
        <v>J</v>
      </c>
      <c r="GI27" s="2"/>
      <c r="GJ27" s="11" t="s">
        <v>21</v>
      </c>
      <c r="GK27" s="12" t="s">
        <v>21</v>
      </c>
      <c r="GL27" s="2"/>
      <c r="GM27" s="2"/>
      <c r="GN27" s="2"/>
      <c r="GO27" s="2"/>
      <c r="GP27" s="16" t="s">
        <v>21</v>
      </c>
      <c r="GQ27" s="2"/>
      <c r="GR27" s="3">
        <f t="shared" si="18"/>
        <v>43302</v>
      </c>
      <c r="GS27" s="2" t="str">
        <f>INDEX({"L";"M";"M";"J";"V";"S";"D"},WEEKDAY(GR27,2),1)</f>
        <v>S</v>
      </c>
      <c r="GT27" s="8" t="s">
        <v>21</v>
      </c>
      <c r="GU27" s="2"/>
      <c r="GV27" s="2"/>
      <c r="GW27" s="14" t="s">
        <v>21</v>
      </c>
      <c r="GX27" s="2"/>
      <c r="GY27" s="2"/>
      <c r="GZ27" s="15" t="s">
        <v>21</v>
      </c>
      <c r="HA27" s="2"/>
      <c r="HB27" s="2"/>
      <c r="HC27" s="3">
        <f t="shared" si="19"/>
        <v>43333</v>
      </c>
      <c r="HD27" s="2" t="str">
        <f>INDEX({"L";"M";"M";"J";"V";"S";"D"},WEEKDAY(HC27,2),1)</f>
        <v>M</v>
      </c>
      <c r="HE27" s="2"/>
      <c r="HF27" s="11" t="s">
        <v>21</v>
      </c>
      <c r="HG27" s="12" t="s">
        <v>21</v>
      </c>
      <c r="HH27" s="2"/>
      <c r="HI27" s="2"/>
      <c r="HJ27" s="2"/>
      <c r="HK27" s="2"/>
      <c r="HL27" s="16" t="s">
        <v>21</v>
      </c>
      <c r="HM27" s="2"/>
      <c r="HN27" s="3">
        <f t="shared" si="20"/>
        <v>43364</v>
      </c>
      <c r="HO27" s="2" t="str">
        <f>INDEX({"L";"M";"M";"J";"V";"S";"D"},WEEKDAY(HN27,2),1)</f>
        <v>V</v>
      </c>
      <c r="HP27" s="2"/>
      <c r="HQ27" s="11" t="s">
        <v>21</v>
      </c>
      <c r="HR27" s="2"/>
      <c r="HS27" s="14" t="s">
        <v>21</v>
      </c>
      <c r="HT27" s="2"/>
      <c r="HU27" s="2"/>
      <c r="HV27" s="15" t="s">
        <v>21</v>
      </c>
      <c r="HW27" s="2"/>
      <c r="HX27" s="2"/>
      <c r="HY27" s="3">
        <f t="shared" si="21"/>
        <v>43394</v>
      </c>
      <c r="HZ27" s="2" t="str">
        <f>INDEX({"L";"M";"M";"J";"V";"S";"D"},WEEKDAY(HY27,2),1)</f>
        <v>D</v>
      </c>
      <c r="IA27" s="8" t="s">
        <v>21</v>
      </c>
      <c r="IB27" s="2"/>
      <c r="IC27" s="12" t="s">
        <v>21</v>
      </c>
      <c r="ID27" s="2"/>
      <c r="IE27" s="2"/>
      <c r="IF27" s="2"/>
      <c r="IG27" s="2"/>
      <c r="IH27" s="16" t="s">
        <v>21</v>
      </c>
      <c r="II27" s="2"/>
      <c r="IJ27" s="3">
        <f t="shared" si="22"/>
        <v>43425</v>
      </c>
      <c r="IK27" s="2" t="str">
        <f>INDEX({"L";"M";"M";"J";"V";"S";"D"},WEEKDAY(IJ27,2),1)</f>
        <v>M</v>
      </c>
      <c r="IL27" s="2"/>
      <c r="IM27" s="11" t="s">
        <v>21</v>
      </c>
      <c r="IN27" s="12" t="s">
        <v>22</v>
      </c>
      <c r="IO27" s="14" t="s">
        <v>21</v>
      </c>
      <c r="IP27" s="2"/>
      <c r="IQ27" s="2"/>
      <c r="IR27" s="15" t="s">
        <v>21</v>
      </c>
      <c r="IS27" s="2"/>
      <c r="IT27" s="2"/>
      <c r="IU27" s="3">
        <f t="shared" si="23"/>
        <v>43455</v>
      </c>
      <c r="IV27" s="2" t="str">
        <f>INDEX({"L";"M";"M";"J";"V";"S";"D"},WEEKDAY(IU27,2),1)</f>
        <v>V</v>
      </c>
      <c r="IW27" s="8" t="s">
        <v>21</v>
      </c>
      <c r="IX27" s="2"/>
      <c r="IY27" s="2"/>
      <c r="IZ27" s="14" t="s">
        <v>21</v>
      </c>
      <c r="JA27" s="2"/>
      <c r="JB27" s="2"/>
      <c r="JC27" s="2"/>
      <c r="JD27" s="16" t="s">
        <v>21</v>
      </c>
    </row>
    <row r="28" spans="1:264" x14ac:dyDescent="0.4">
      <c r="A28" s="2">
        <f>WEEKNUM(B28,1)</f>
        <v>4</v>
      </c>
      <c r="B28" s="3">
        <f t="shared" si="0"/>
        <v>42757</v>
      </c>
      <c r="C28" s="2" t="str">
        <f>INDEX({"L";"M";"M";"J";"V";"S";"D"},WEEKDAY(B28,2),1)</f>
        <v>D</v>
      </c>
      <c r="D28" s="2"/>
      <c r="E28" s="2"/>
      <c r="F28" s="2"/>
      <c r="G28" s="2"/>
      <c r="H28" s="2"/>
      <c r="I28" s="2"/>
      <c r="J28" s="2"/>
      <c r="K28" s="2"/>
      <c r="L28" s="2"/>
      <c r="M28" s="3">
        <f t="shared" si="1"/>
        <v>42788</v>
      </c>
      <c r="N28" s="2" t="str">
        <f>INDEX({"L";"M";"M";"J";"V";"S";"D"},WEEKDAY(M28,2),1)</f>
        <v>M</v>
      </c>
      <c r="O28" s="2"/>
      <c r="P28" s="2"/>
      <c r="Q28" s="2"/>
      <c r="R28" s="2"/>
      <c r="S28" s="2"/>
      <c r="T28" s="2"/>
      <c r="U28" s="2"/>
      <c r="V28" s="2"/>
      <c r="W28" s="2"/>
      <c r="X28" s="3">
        <f t="shared" si="2"/>
        <v>42816</v>
      </c>
      <c r="Y28" s="2" t="str">
        <f>INDEX({"L";"M";"M";"J";"V";"S";"D"},WEEKDAY(X28,2),1)</f>
        <v>M</v>
      </c>
      <c r="Z28" s="2"/>
      <c r="AA28" s="2"/>
      <c r="AB28" s="2"/>
      <c r="AC28" s="2"/>
      <c r="AD28" s="2"/>
      <c r="AE28" s="2"/>
      <c r="AF28" s="2"/>
      <c r="AG28" s="2"/>
      <c r="AH28" s="2"/>
      <c r="AI28" s="3">
        <f t="shared" si="3"/>
        <v>42847</v>
      </c>
      <c r="AJ28" s="2" t="str">
        <f>INDEX({"L";"M";"M";"J";"V";"S";"D"},WEEKDAY(AI28,2),1)</f>
        <v>S</v>
      </c>
      <c r="AK28" s="2"/>
      <c r="AL28" s="2"/>
      <c r="AM28" s="2"/>
      <c r="AN28" s="2"/>
      <c r="AO28" s="2"/>
      <c r="AP28" s="2"/>
      <c r="AQ28" s="2"/>
      <c r="AR28" s="2"/>
      <c r="AS28" s="2"/>
      <c r="AT28" s="3">
        <f t="shared" si="4"/>
        <v>42877</v>
      </c>
      <c r="AU28" s="2" t="str">
        <f>INDEX({"L";"M";"M";"J";"V";"S";"D"},WEEKDAY(AT28,2),1)</f>
        <v>L</v>
      </c>
      <c r="AV28" s="2"/>
      <c r="AW28" s="2"/>
      <c r="AX28" s="2"/>
      <c r="AY28" s="2"/>
      <c r="AZ28" s="2"/>
      <c r="BA28" s="2"/>
      <c r="BB28" s="2"/>
      <c r="BC28" s="2"/>
      <c r="BD28" s="2"/>
      <c r="BE28" s="3">
        <f t="shared" si="5"/>
        <v>42908</v>
      </c>
      <c r="BF28" s="2" t="str">
        <f>INDEX({"L";"M";"M";"J";"V";"S";"D"},WEEKDAY(BE28,2),1)</f>
        <v>J</v>
      </c>
      <c r="BG28" s="2"/>
      <c r="BH28" s="2"/>
      <c r="BI28" s="2"/>
      <c r="BJ28" s="2"/>
      <c r="BK28" s="2"/>
      <c r="BL28" s="2"/>
      <c r="BM28" s="2"/>
      <c r="BN28" s="2"/>
      <c r="BO28" s="2"/>
      <c r="BP28" s="3">
        <f t="shared" si="6"/>
        <v>42938</v>
      </c>
      <c r="BQ28" s="2" t="str">
        <f>INDEX({"L";"M";"M";"J";"V";"S";"D"},WEEKDAY(BP28,2),1)</f>
        <v>S</v>
      </c>
      <c r="BR28" s="2"/>
      <c r="BS28" s="2"/>
      <c r="BT28" s="2"/>
      <c r="BU28" s="2"/>
      <c r="BV28" s="2"/>
      <c r="BW28" s="2"/>
      <c r="BX28" s="2"/>
      <c r="BY28" s="2"/>
      <c r="BZ28" s="2"/>
      <c r="CA28" s="3">
        <f t="shared" si="7"/>
        <v>42969</v>
      </c>
      <c r="CB28" s="2" t="str">
        <f>INDEX({"L";"M";"M";"J";"V";"S";"D"},WEEKDAY(CA28,2),1)</f>
        <v>M</v>
      </c>
      <c r="CC28" s="2"/>
      <c r="CD28" s="2"/>
      <c r="CE28" s="2"/>
      <c r="CF28" s="2"/>
      <c r="CG28" s="2"/>
      <c r="CH28" s="2"/>
      <c r="CI28" s="2"/>
      <c r="CJ28" s="2"/>
      <c r="CK28" s="2"/>
      <c r="CL28" s="3">
        <f t="shared" si="8"/>
        <v>43000</v>
      </c>
      <c r="CM28" s="2" t="str">
        <f>INDEX({"L";"M";"M";"J";"V";"S";"D"},WEEKDAY(CL28,2),1)</f>
        <v>V</v>
      </c>
      <c r="CN28" s="2"/>
      <c r="CO28" s="2"/>
      <c r="CP28" s="2"/>
      <c r="CQ28" s="2"/>
      <c r="CR28" s="2"/>
      <c r="CS28" s="2"/>
      <c r="CT28" s="2"/>
      <c r="CU28" s="2"/>
      <c r="CV28" s="2">
        <f>WEEKNUM(CW28,1)</f>
        <v>43</v>
      </c>
      <c r="CW28" s="3">
        <f t="shared" si="9"/>
        <v>43030</v>
      </c>
      <c r="CX28" s="2" t="str">
        <f>INDEX({"L";"M";"M";"J";"V";"S";"D"},WEEKDAY(CW28,2),1)</f>
        <v>D</v>
      </c>
      <c r="CY28" s="2"/>
      <c r="CZ28" s="2"/>
      <c r="DA28" s="2"/>
      <c r="DB28" s="2"/>
      <c r="DC28" s="2"/>
      <c r="DD28" s="2"/>
      <c r="DE28" s="2"/>
      <c r="DF28" s="2"/>
      <c r="DG28" s="2"/>
      <c r="DH28" s="3">
        <f t="shared" si="10"/>
        <v>43061</v>
      </c>
      <c r="DI28" s="2" t="str">
        <f>INDEX({"L";"M";"M";"J";"V";"S";"D"},WEEKDAY(DH28,2),1)</f>
        <v>M</v>
      </c>
      <c r="DJ28" s="8" t="s">
        <v>21</v>
      </c>
      <c r="DK28" s="2"/>
      <c r="DL28" s="12" t="s">
        <v>21</v>
      </c>
      <c r="DM28" s="14" t="s">
        <v>22</v>
      </c>
      <c r="DN28" s="2"/>
      <c r="DO28" s="2"/>
      <c r="DP28" s="2"/>
      <c r="DQ28" s="16" t="s">
        <v>21</v>
      </c>
      <c r="DR28" s="2"/>
      <c r="DS28" s="3">
        <f t="shared" si="11"/>
        <v>43091</v>
      </c>
      <c r="DT28" s="2" t="str">
        <f>INDEX({"L";"M";"M";"J";"V";"S";"D"},WEEKDAY(DS28,2),1)</f>
        <v>V</v>
      </c>
      <c r="DU28" s="2"/>
      <c r="DV28" s="11" t="s">
        <v>21</v>
      </c>
      <c r="DW28" s="12" t="s">
        <v>21</v>
      </c>
      <c r="DX28" s="2"/>
      <c r="DY28" s="2"/>
      <c r="DZ28" s="2"/>
      <c r="EA28" s="15" t="s">
        <v>21</v>
      </c>
      <c r="EB28" s="2"/>
      <c r="EC28" s="2"/>
      <c r="ED28" s="3">
        <f t="shared" si="12"/>
        <v>43122</v>
      </c>
      <c r="EE28" s="2" t="str">
        <f>INDEX({"L";"M";"M";"J";"V";"S";"D"},WEEKDAY(ED28,2),1)</f>
        <v>L</v>
      </c>
      <c r="EF28" s="8" t="s">
        <v>21</v>
      </c>
      <c r="EG28" s="2"/>
      <c r="EH28" s="2"/>
      <c r="EI28" s="14" t="s">
        <v>21</v>
      </c>
      <c r="EJ28" s="2"/>
      <c r="EK28" s="2"/>
      <c r="EL28" s="2"/>
      <c r="EM28" s="16" t="s">
        <v>21</v>
      </c>
      <c r="EN28" s="2"/>
      <c r="EO28" s="3">
        <f t="shared" si="13"/>
        <v>43153</v>
      </c>
      <c r="EP28" s="2" t="str">
        <f>INDEX({"L";"M";"M";"J";"V";"S";"D"},WEEKDAY(EO28,2),1)</f>
        <v>J</v>
      </c>
      <c r="EQ28" s="2"/>
      <c r="ER28" s="11" t="s">
        <v>21</v>
      </c>
      <c r="ES28" s="12" t="s">
        <v>21</v>
      </c>
      <c r="ET28" s="2"/>
      <c r="EU28" s="2"/>
      <c r="EV28" s="2"/>
      <c r="EW28" s="15" t="s">
        <v>22</v>
      </c>
      <c r="EX28" s="16" t="s">
        <v>21</v>
      </c>
      <c r="EY28" s="2"/>
      <c r="EZ28" s="3">
        <f t="shared" si="14"/>
        <v>43181</v>
      </c>
      <c r="FA28" s="2" t="str">
        <f>INDEX({"L";"M";"M";"J";"V";"S";"D"},WEEKDAY(EZ28,2),1)</f>
        <v>J</v>
      </c>
      <c r="FB28" s="8" t="s">
        <v>21</v>
      </c>
      <c r="FC28" s="2"/>
      <c r="FD28" s="2"/>
      <c r="FE28" s="14" t="s">
        <v>21</v>
      </c>
      <c r="FF28" s="2"/>
      <c r="FG28" s="2"/>
      <c r="FH28" s="15" t="s">
        <v>21</v>
      </c>
      <c r="FI28" s="16" t="s">
        <v>22</v>
      </c>
      <c r="FJ28" s="2"/>
      <c r="FK28" s="3">
        <f t="shared" si="15"/>
        <v>43212</v>
      </c>
      <c r="FL28" s="2" t="str">
        <f>INDEX({"L";"M";"M";"J";"V";"S";"D"},WEEKDAY(FK28,2),1)</f>
        <v>D</v>
      </c>
      <c r="FM28" s="2"/>
      <c r="FN28" s="11" t="s">
        <v>21</v>
      </c>
      <c r="FO28" s="12" t="s">
        <v>21</v>
      </c>
      <c r="FP28" s="2"/>
      <c r="FQ28" s="2"/>
      <c r="FR28" s="2"/>
      <c r="FS28" s="2"/>
      <c r="FT28" s="16" t="s">
        <v>21</v>
      </c>
      <c r="FU28" s="2"/>
      <c r="FV28" s="3">
        <f t="shared" si="16"/>
        <v>43242</v>
      </c>
      <c r="FW28" s="2" t="str">
        <f>INDEX({"L";"M";"M";"J";"V";"S";"D"},WEEKDAY(FV28,2),1)</f>
        <v>M</v>
      </c>
      <c r="FX28" s="8" t="s">
        <v>21</v>
      </c>
      <c r="FY28" s="2"/>
      <c r="FZ28" s="2"/>
      <c r="GA28" s="14" t="s">
        <v>21</v>
      </c>
      <c r="GB28" s="2"/>
      <c r="GC28" s="2"/>
      <c r="GD28" s="15" t="s">
        <v>21</v>
      </c>
      <c r="GE28" s="2"/>
      <c r="GF28" s="2"/>
      <c r="GG28" s="3">
        <f t="shared" si="17"/>
        <v>43273</v>
      </c>
      <c r="GH28" s="2" t="str">
        <f>INDEX({"L";"M";"M";"J";"V";"S";"D"},WEEKDAY(GG28,2),1)</f>
        <v>V</v>
      </c>
      <c r="GI28" s="2"/>
      <c r="GJ28" s="11" t="s">
        <v>21</v>
      </c>
      <c r="GK28" s="12" t="s">
        <v>21</v>
      </c>
      <c r="GL28" s="2"/>
      <c r="GM28" s="2"/>
      <c r="GN28" s="2"/>
      <c r="GO28" s="2"/>
      <c r="GP28" s="16" t="s">
        <v>21</v>
      </c>
      <c r="GQ28" s="2"/>
      <c r="GR28" s="3">
        <f t="shared" si="18"/>
        <v>43303</v>
      </c>
      <c r="GS28" s="2" t="str">
        <f>INDEX({"L";"M";"M";"J";"V";"S";"D"},WEEKDAY(GR28,2),1)</f>
        <v>D</v>
      </c>
      <c r="GT28" s="8" t="s">
        <v>21</v>
      </c>
      <c r="GU28" s="2"/>
      <c r="GV28" s="2"/>
      <c r="GW28" s="14" t="s">
        <v>21</v>
      </c>
      <c r="GX28" s="2"/>
      <c r="GY28" s="2"/>
      <c r="GZ28" s="15" t="s">
        <v>21</v>
      </c>
      <c r="HA28" s="2"/>
      <c r="HB28" s="2"/>
      <c r="HC28" s="3">
        <f t="shared" si="19"/>
        <v>43334</v>
      </c>
      <c r="HD28" s="2" t="str">
        <f>INDEX({"L";"M";"M";"J";"V";"S";"D"},WEEKDAY(HC28,2),1)</f>
        <v>M</v>
      </c>
      <c r="HE28" s="8" t="s">
        <v>22</v>
      </c>
      <c r="HF28" s="11" t="s">
        <v>21</v>
      </c>
      <c r="HG28" s="12" t="s">
        <v>21</v>
      </c>
      <c r="HH28" s="2"/>
      <c r="HI28" s="2"/>
      <c r="HJ28" s="2"/>
      <c r="HK28" s="2"/>
      <c r="HL28" s="16" t="s">
        <v>21</v>
      </c>
      <c r="HM28" s="2"/>
      <c r="HN28" s="3">
        <f t="shared" si="20"/>
        <v>43365</v>
      </c>
      <c r="HO28" s="2" t="str">
        <f>INDEX({"L";"M";"M";"J";"V";"S";"D"},WEEKDAY(HN28,2),1)</f>
        <v>S</v>
      </c>
      <c r="HP28" s="2"/>
      <c r="HQ28" s="11" t="s">
        <v>21</v>
      </c>
      <c r="HR28" s="2"/>
      <c r="HS28" s="14" t="s">
        <v>21</v>
      </c>
      <c r="HT28" s="2"/>
      <c r="HU28" s="2"/>
      <c r="HV28" s="15" t="s">
        <v>21</v>
      </c>
      <c r="HW28" s="2"/>
      <c r="HX28" s="2">
        <f>WEEKNUM(HY28,1)</f>
        <v>43</v>
      </c>
      <c r="HY28" s="3">
        <f t="shared" si="21"/>
        <v>43395</v>
      </c>
      <c r="HZ28" s="2" t="str">
        <f>INDEX({"L";"M";"M";"J";"V";"S";"D"},WEEKDAY(HY28,2),1)</f>
        <v>L</v>
      </c>
      <c r="IA28" s="8" t="s">
        <v>21</v>
      </c>
      <c r="IB28" s="2"/>
      <c r="IC28" s="12" t="s">
        <v>21</v>
      </c>
      <c r="ID28" s="2"/>
      <c r="IE28" s="2"/>
      <c r="IF28" s="2"/>
      <c r="IG28" s="2"/>
      <c r="IH28" s="16" t="s">
        <v>21</v>
      </c>
      <c r="II28" s="2"/>
      <c r="IJ28" s="3">
        <f t="shared" si="22"/>
        <v>43426</v>
      </c>
      <c r="IK28" s="2" t="str">
        <f>INDEX({"L";"M";"M";"J";"V";"S";"D"},WEEKDAY(IJ28,2),1)</f>
        <v>J</v>
      </c>
      <c r="IL28" s="2"/>
      <c r="IM28" s="11" t="s">
        <v>21</v>
      </c>
      <c r="IN28" s="12" t="s">
        <v>21</v>
      </c>
      <c r="IO28" s="14" t="s">
        <v>22</v>
      </c>
      <c r="IP28" s="2"/>
      <c r="IQ28" s="2"/>
      <c r="IR28" s="15" t="s">
        <v>21</v>
      </c>
      <c r="IS28" s="2"/>
      <c r="IT28" s="2"/>
      <c r="IU28" s="3">
        <f t="shared" si="23"/>
        <v>43456</v>
      </c>
      <c r="IV28" s="2" t="str">
        <f>INDEX({"L";"M";"M";"J";"V";"S";"D"},WEEKDAY(IU28,2),1)</f>
        <v>S</v>
      </c>
      <c r="IW28" s="8" t="s">
        <v>21</v>
      </c>
      <c r="IX28" s="2"/>
      <c r="IY28" s="2"/>
      <c r="IZ28" s="14" t="s">
        <v>21</v>
      </c>
      <c r="JA28" s="2"/>
      <c r="JB28" s="2"/>
      <c r="JC28" s="2"/>
      <c r="JD28" s="16" t="s">
        <v>21</v>
      </c>
    </row>
    <row r="29" spans="1:264" x14ac:dyDescent="0.4">
      <c r="A29" s="2"/>
      <c r="B29" s="3">
        <f t="shared" si="0"/>
        <v>42758</v>
      </c>
      <c r="C29" s="2" t="str">
        <f>INDEX({"L";"M";"M";"J";"V";"S";"D"},WEEKDAY(B29,2),1)</f>
        <v>L</v>
      </c>
      <c r="D29" s="2"/>
      <c r="E29" s="2"/>
      <c r="F29" s="2"/>
      <c r="G29" s="2"/>
      <c r="H29" s="2"/>
      <c r="I29" s="2"/>
      <c r="J29" s="2"/>
      <c r="K29" s="2"/>
      <c r="L29" s="2"/>
      <c r="M29" s="3">
        <f t="shared" si="1"/>
        <v>42789</v>
      </c>
      <c r="N29" s="2" t="str">
        <f>INDEX({"L";"M";"M";"J";"V";"S";"D"},WEEKDAY(M29,2),1)</f>
        <v>J</v>
      </c>
      <c r="O29" s="2"/>
      <c r="P29" s="2"/>
      <c r="Q29" s="2"/>
      <c r="R29" s="2"/>
      <c r="S29" s="2"/>
      <c r="T29" s="2"/>
      <c r="U29" s="2"/>
      <c r="V29" s="2"/>
      <c r="W29" s="2"/>
      <c r="X29" s="3">
        <f t="shared" si="2"/>
        <v>42817</v>
      </c>
      <c r="Y29" s="2" t="str">
        <f>INDEX({"L";"M";"M";"J";"V";"S";"D"},WEEKDAY(X29,2),1)</f>
        <v>J</v>
      </c>
      <c r="Z29" s="2"/>
      <c r="AA29" s="2"/>
      <c r="AB29" s="2"/>
      <c r="AC29" s="2"/>
      <c r="AD29" s="2"/>
      <c r="AE29" s="2"/>
      <c r="AF29" s="2"/>
      <c r="AG29" s="2"/>
      <c r="AH29" s="2">
        <f>WEEKNUM(AI29,1)</f>
        <v>17</v>
      </c>
      <c r="AI29" s="3">
        <f t="shared" si="3"/>
        <v>42848</v>
      </c>
      <c r="AJ29" s="2" t="str">
        <f>INDEX({"L";"M";"M";"J";"V";"S";"D"},WEEKDAY(AI29,2),1)</f>
        <v>D</v>
      </c>
      <c r="AK29" s="2"/>
      <c r="AL29" s="2"/>
      <c r="AM29" s="2"/>
      <c r="AN29" s="2"/>
      <c r="AO29" s="2"/>
      <c r="AP29" s="2"/>
      <c r="AQ29" s="2"/>
      <c r="AR29" s="2"/>
      <c r="AS29" s="2"/>
      <c r="AT29" s="3">
        <f t="shared" si="4"/>
        <v>42878</v>
      </c>
      <c r="AU29" s="2" t="str">
        <f>INDEX({"L";"M";"M";"J";"V";"S";"D"},WEEKDAY(AT29,2),1)</f>
        <v>M</v>
      </c>
      <c r="AV29" s="2"/>
      <c r="AW29" s="2"/>
      <c r="AX29" s="2"/>
      <c r="AY29" s="2"/>
      <c r="AZ29" s="2"/>
      <c r="BA29" s="2"/>
      <c r="BB29" s="2"/>
      <c r="BC29" s="2"/>
      <c r="BD29" s="2"/>
      <c r="BE29" s="3">
        <f t="shared" si="5"/>
        <v>42909</v>
      </c>
      <c r="BF29" s="2" t="str">
        <f>INDEX({"L";"M";"M";"J";"V";"S";"D"},WEEKDAY(BE29,2),1)</f>
        <v>V</v>
      </c>
      <c r="BG29" s="2"/>
      <c r="BH29" s="2"/>
      <c r="BI29" s="2"/>
      <c r="BJ29" s="2"/>
      <c r="BK29" s="2"/>
      <c r="BL29" s="2"/>
      <c r="BM29" s="2"/>
      <c r="BN29" s="2"/>
      <c r="BO29" s="2">
        <f>WEEKNUM(BP29,1)</f>
        <v>30</v>
      </c>
      <c r="BP29" s="3">
        <f t="shared" si="6"/>
        <v>42939</v>
      </c>
      <c r="BQ29" s="2" t="str">
        <f>INDEX({"L";"M";"M";"J";"V";"S";"D"},WEEKDAY(BP29,2),1)</f>
        <v>D</v>
      </c>
      <c r="BR29" s="2"/>
      <c r="BS29" s="2"/>
      <c r="BT29" s="2"/>
      <c r="BU29" s="2"/>
      <c r="BV29" s="2"/>
      <c r="BW29" s="2"/>
      <c r="BX29" s="2"/>
      <c r="BY29" s="2"/>
      <c r="BZ29" s="2"/>
      <c r="CA29" s="3">
        <f t="shared" si="7"/>
        <v>42970</v>
      </c>
      <c r="CB29" s="2" t="str">
        <f>INDEX({"L";"M";"M";"J";"V";"S";"D"},WEEKDAY(CA29,2),1)</f>
        <v>M</v>
      </c>
      <c r="CC29" s="2"/>
      <c r="CD29" s="2"/>
      <c r="CE29" s="2"/>
      <c r="CF29" s="2"/>
      <c r="CG29" s="2"/>
      <c r="CH29" s="2"/>
      <c r="CI29" s="2"/>
      <c r="CJ29" s="2"/>
      <c r="CK29" s="2"/>
      <c r="CL29" s="3">
        <f t="shared" si="8"/>
        <v>43001</v>
      </c>
      <c r="CM29" s="2" t="str">
        <f>INDEX({"L";"M";"M";"J";"V";"S";"D"},WEEKDAY(CL29,2),1)</f>
        <v>S</v>
      </c>
      <c r="CN29" s="2"/>
      <c r="CO29" s="2"/>
      <c r="CP29" s="2"/>
      <c r="CQ29" s="2"/>
      <c r="CR29" s="2"/>
      <c r="CS29" s="2"/>
      <c r="CT29" s="2"/>
      <c r="CU29" s="2"/>
      <c r="CV29" s="2"/>
      <c r="CW29" s="3">
        <f t="shared" si="9"/>
        <v>43031</v>
      </c>
      <c r="CX29" s="2" t="str">
        <f>INDEX({"L";"M";"M";"J";"V";"S";"D"},WEEKDAY(CW29,2),1)</f>
        <v>L</v>
      </c>
      <c r="CY29" s="2"/>
      <c r="CZ29" s="2"/>
      <c r="DA29" s="2"/>
      <c r="DB29" s="2"/>
      <c r="DC29" s="2"/>
      <c r="DD29" s="2"/>
      <c r="DE29" s="2"/>
      <c r="DF29" s="2"/>
      <c r="DG29" s="2"/>
      <c r="DH29" s="3">
        <f t="shared" si="10"/>
        <v>43062</v>
      </c>
      <c r="DI29" s="2" t="str">
        <f>INDEX({"L";"M";"M";"J";"V";"S";"D"},WEEKDAY(DH29,2),1)</f>
        <v>J</v>
      </c>
      <c r="DJ29" s="8" t="s">
        <v>21</v>
      </c>
      <c r="DK29" s="2"/>
      <c r="DL29" s="12" t="s">
        <v>22</v>
      </c>
      <c r="DM29" s="14" t="s">
        <v>21</v>
      </c>
      <c r="DN29" s="2"/>
      <c r="DO29" s="2"/>
      <c r="DP29" s="2"/>
      <c r="DQ29" s="16" t="s">
        <v>21</v>
      </c>
      <c r="DR29" s="2"/>
      <c r="DS29" s="3">
        <f t="shared" si="11"/>
        <v>43092</v>
      </c>
      <c r="DT29" s="2" t="str">
        <f>INDEX({"L";"M";"M";"J";"V";"S";"D"},WEEKDAY(DS29,2),1)</f>
        <v>S</v>
      </c>
      <c r="DU29" s="2"/>
      <c r="DV29" s="11" t="s">
        <v>21</v>
      </c>
      <c r="DW29" s="12" t="s">
        <v>21</v>
      </c>
      <c r="DX29" s="2"/>
      <c r="DY29" s="2"/>
      <c r="DZ29" s="2"/>
      <c r="EA29" s="15" t="s">
        <v>21</v>
      </c>
      <c r="EB29" s="2"/>
      <c r="EC29" s="2"/>
      <c r="ED29" s="3">
        <f t="shared" si="12"/>
        <v>43123</v>
      </c>
      <c r="EE29" s="2" t="str">
        <f>INDEX({"L";"M";"M";"J";"V";"S";"D"},WEEKDAY(ED29,2),1)</f>
        <v>M</v>
      </c>
      <c r="EF29" s="8" t="s">
        <v>21</v>
      </c>
      <c r="EG29" s="2"/>
      <c r="EH29" s="2"/>
      <c r="EI29" s="14" t="s">
        <v>21</v>
      </c>
      <c r="EJ29" s="2"/>
      <c r="EK29" s="2"/>
      <c r="EL29" s="2"/>
      <c r="EM29" s="16" t="s">
        <v>21</v>
      </c>
      <c r="EN29" s="2"/>
      <c r="EO29" s="3">
        <f t="shared" si="13"/>
        <v>43154</v>
      </c>
      <c r="EP29" s="2" t="str">
        <f>INDEX({"L";"M";"M";"J";"V";"S";"D"},WEEKDAY(EO29,2),1)</f>
        <v>V</v>
      </c>
      <c r="EQ29" s="2"/>
      <c r="ER29" s="11" t="s">
        <v>21</v>
      </c>
      <c r="ES29" s="12" t="s">
        <v>21</v>
      </c>
      <c r="ET29" s="2"/>
      <c r="EU29" s="2"/>
      <c r="EV29" s="2"/>
      <c r="EW29" s="2"/>
      <c r="EX29" s="16" t="s">
        <v>21</v>
      </c>
      <c r="EY29" s="2"/>
      <c r="EZ29" s="3">
        <f t="shared" si="14"/>
        <v>43182</v>
      </c>
      <c r="FA29" s="2" t="str">
        <f>INDEX({"L";"M";"M";"J";"V";"S";"D"},WEEKDAY(EZ29,2),1)</f>
        <v>V</v>
      </c>
      <c r="FB29" s="8" t="s">
        <v>21</v>
      </c>
      <c r="FC29" s="2"/>
      <c r="FD29" s="2"/>
      <c r="FE29" s="14" t="s">
        <v>21</v>
      </c>
      <c r="FF29" s="2"/>
      <c r="FG29" s="2"/>
      <c r="FH29" s="15" t="s">
        <v>21</v>
      </c>
      <c r="FI29" s="2"/>
      <c r="FJ29" s="2">
        <f>WEEKNUM(FK29,1)</f>
        <v>17</v>
      </c>
      <c r="FK29" s="3">
        <f t="shared" si="15"/>
        <v>43213</v>
      </c>
      <c r="FL29" s="2" t="str">
        <f>INDEX({"L";"M";"M";"J";"V";"S";"D"},WEEKDAY(FK29,2),1)</f>
        <v>L</v>
      </c>
      <c r="FM29" s="2"/>
      <c r="FN29" s="11" t="s">
        <v>21</v>
      </c>
      <c r="FO29" s="12" t="s">
        <v>21</v>
      </c>
      <c r="FP29" s="2"/>
      <c r="FQ29" s="2"/>
      <c r="FR29" s="2"/>
      <c r="FS29" s="2"/>
      <c r="FT29" s="16" t="s">
        <v>21</v>
      </c>
      <c r="FU29" s="2"/>
      <c r="FV29" s="3">
        <f t="shared" si="16"/>
        <v>43243</v>
      </c>
      <c r="FW29" s="2" t="str">
        <f>INDEX({"L";"M";"M";"J";"V";"S";"D"},WEEKDAY(FV29,2),1)</f>
        <v>M</v>
      </c>
      <c r="FX29" s="8" t="s">
        <v>21</v>
      </c>
      <c r="FY29" s="2"/>
      <c r="FZ29" s="2"/>
      <c r="GA29" s="14" t="s">
        <v>21</v>
      </c>
      <c r="GB29" s="2"/>
      <c r="GC29" s="2"/>
      <c r="GD29" s="15" t="s">
        <v>21</v>
      </c>
      <c r="GE29" s="2"/>
      <c r="GF29" s="2"/>
      <c r="GG29" s="3">
        <f t="shared" si="17"/>
        <v>43274</v>
      </c>
      <c r="GH29" s="2" t="str">
        <f>INDEX({"L";"M";"M";"J";"V";"S";"D"},WEEKDAY(GG29,2),1)</f>
        <v>S</v>
      </c>
      <c r="GI29" s="2"/>
      <c r="GJ29" s="11" t="s">
        <v>21</v>
      </c>
      <c r="GK29" s="12" t="s">
        <v>21</v>
      </c>
      <c r="GL29" s="2"/>
      <c r="GM29" s="2"/>
      <c r="GN29" s="2"/>
      <c r="GO29" s="2"/>
      <c r="GP29" s="16" t="s">
        <v>21</v>
      </c>
      <c r="GQ29" s="2">
        <f>WEEKNUM(GR29,1)</f>
        <v>30</v>
      </c>
      <c r="GR29" s="3">
        <f t="shared" si="18"/>
        <v>43304</v>
      </c>
      <c r="GS29" s="2" t="str">
        <f>INDEX({"L";"M";"M";"J";"V";"S";"D"},WEEKDAY(GR29,2),1)</f>
        <v>L</v>
      </c>
      <c r="GT29" s="8" t="s">
        <v>21</v>
      </c>
      <c r="GU29" s="2"/>
      <c r="GV29" s="2"/>
      <c r="GW29" s="14" t="s">
        <v>21</v>
      </c>
      <c r="GX29" s="2"/>
      <c r="GY29" s="2"/>
      <c r="GZ29" s="15" t="s">
        <v>21</v>
      </c>
      <c r="HA29" s="2"/>
      <c r="HB29" s="2"/>
      <c r="HC29" s="3">
        <f t="shared" si="19"/>
        <v>43335</v>
      </c>
      <c r="HD29" s="2" t="str">
        <f>INDEX({"L";"M";"M";"J";"V";"S";"D"},WEEKDAY(HC29,2),1)</f>
        <v>J</v>
      </c>
      <c r="HE29" s="8" t="s">
        <v>21</v>
      </c>
      <c r="HF29" s="11" t="s">
        <v>22</v>
      </c>
      <c r="HG29" s="12" t="s">
        <v>21</v>
      </c>
      <c r="HH29" s="2"/>
      <c r="HI29" s="2"/>
      <c r="HJ29" s="2"/>
      <c r="HK29" s="2"/>
      <c r="HL29" s="16" t="s">
        <v>21</v>
      </c>
      <c r="HM29" s="2"/>
      <c r="HN29" s="3">
        <f t="shared" si="20"/>
        <v>43366</v>
      </c>
      <c r="HO29" s="2" t="str">
        <f>INDEX({"L";"M";"M";"J";"V";"S";"D"},WEEKDAY(HN29,2),1)</f>
        <v>D</v>
      </c>
      <c r="HP29" s="2"/>
      <c r="HQ29" s="11" t="s">
        <v>21</v>
      </c>
      <c r="HR29" s="2"/>
      <c r="HS29" s="14" t="s">
        <v>21</v>
      </c>
      <c r="HT29" s="2"/>
      <c r="HU29" s="2"/>
      <c r="HV29" s="15" t="s">
        <v>21</v>
      </c>
      <c r="HW29" s="2"/>
      <c r="HX29" s="2"/>
      <c r="HY29" s="3">
        <f t="shared" si="21"/>
        <v>43396</v>
      </c>
      <c r="HZ29" s="2" t="str">
        <f>INDEX({"L";"M";"M";"J";"V";"S";"D"},WEEKDAY(HY29,2),1)</f>
        <v>M</v>
      </c>
      <c r="IA29" s="8" t="s">
        <v>21</v>
      </c>
      <c r="IB29" s="2"/>
      <c r="IC29" s="12" t="s">
        <v>21</v>
      </c>
      <c r="ID29" s="2"/>
      <c r="IE29" s="2"/>
      <c r="IF29" s="2"/>
      <c r="IG29" s="2"/>
      <c r="IH29" s="16" t="s">
        <v>21</v>
      </c>
      <c r="II29" s="2"/>
      <c r="IJ29" s="3">
        <f t="shared" si="22"/>
        <v>43427</v>
      </c>
      <c r="IK29" s="2" t="str">
        <f>INDEX({"L";"M";"M";"J";"V";"S";"D"},WEEKDAY(IJ29,2),1)</f>
        <v>V</v>
      </c>
      <c r="IL29" s="2"/>
      <c r="IM29" s="11" t="s">
        <v>21</v>
      </c>
      <c r="IN29" s="12" t="s">
        <v>21</v>
      </c>
      <c r="IO29" s="2"/>
      <c r="IP29" s="2"/>
      <c r="IQ29" s="2"/>
      <c r="IR29" s="15" t="s">
        <v>21</v>
      </c>
      <c r="IS29" s="2"/>
      <c r="IT29" s="2"/>
      <c r="IU29" s="3">
        <f t="shared" si="23"/>
        <v>43457</v>
      </c>
      <c r="IV29" s="2" t="str">
        <f>INDEX({"L";"M";"M";"J";"V";"S";"D"},WEEKDAY(IU29,2),1)</f>
        <v>D</v>
      </c>
      <c r="IW29" s="8" t="s">
        <v>21</v>
      </c>
      <c r="IX29" s="2"/>
      <c r="IY29" s="2"/>
      <c r="IZ29" s="14" t="s">
        <v>21</v>
      </c>
      <c r="JA29" s="2"/>
      <c r="JB29" s="2"/>
      <c r="JC29" s="2"/>
      <c r="JD29" s="16" t="s">
        <v>21</v>
      </c>
    </row>
    <row r="30" spans="1:264" x14ac:dyDescent="0.4">
      <c r="A30" s="2"/>
      <c r="B30" s="3">
        <f t="shared" si="0"/>
        <v>42759</v>
      </c>
      <c r="C30" s="2" t="str">
        <f>INDEX({"L";"M";"M";"J";"V";"S";"D"},WEEKDAY(B30,2),1)</f>
        <v>M</v>
      </c>
      <c r="D30" s="2"/>
      <c r="E30" s="2"/>
      <c r="F30" s="2"/>
      <c r="G30" s="2"/>
      <c r="H30" s="2"/>
      <c r="I30" s="2"/>
      <c r="J30" s="2"/>
      <c r="K30" s="2"/>
      <c r="L30" s="2"/>
      <c r="M30" s="3">
        <f t="shared" si="1"/>
        <v>42790</v>
      </c>
      <c r="N30" s="2" t="str">
        <f>INDEX({"L";"M";"M";"J";"V";"S";"D"},WEEKDAY(M30,2),1)</f>
        <v>V</v>
      </c>
      <c r="O30" s="2"/>
      <c r="P30" s="2"/>
      <c r="Q30" s="2"/>
      <c r="R30" s="2"/>
      <c r="S30" s="2"/>
      <c r="T30" s="2"/>
      <c r="U30" s="2"/>
      <c r="V30" s="2"/>
      <c r="W30" s="2"/>
      <c r="X30" s="3">
        <f t="shared" si="2"/>
        <v>42818</v>
      </c>
      <c r="Y30" s="2" t="str">
        <f>INDEX({"L";"M";"M";"J";"V";"S";"D"},WEEKDAY(X30,2),1)</f>
        <v>V</v>
      </c>
      <c r="Z30" s="2"/>
      <c r="AA30" s="2"/>
      <c r="AB30" s="2"/>
      <c r="AC30" s="2"/>
      <c r="AD30" s="2"/>
      <c r="AE30" s="2"/>
      <c r="AF30" s="2"/>
      <c r="AG30" s="2"/>
      <c r="AH30" s="2"/>
      <c r="AI30" s="3">
        <f t="shared" si="3"/>
        <v>42849</v>
      </c>
      <c r="AJ30" s="2" t="str">
        <f>INDEX({"L";"M";"M";"J";"V";"S";"D"},WEEKDAY(AI30,2),1)</f>
        <v>L</v>
      </c>
      <c r="AK30" s="2"/>
      <c r="AL30" s="2"/>
      <c r="AM30" s="2"/>
      <c r="AN30" s="2"/>
      <c r="AO30" s="2"/>
      <c r="AP30" s="2"/>
      <c r="AQ30" s="2"/>
      <c r="AR30" s="2"/>
      <c r="AS30" s="2"/>
      <c r="AT30" s="3">
        <f t="shared" si="4"/>
        <v>42879</v>
      </c>
      <c r="AU30" s="2" t="str">
        <f>INDEX({"L";"M";"M";"J";"V";"S";"D"},WEEKDAY(AT30,2),1)</f>
        <v>M</v>
      </c>
      <c r="AV30" s="2"/>
      <c r="AW30" s="2"/>
      <c r="AX30" s="2"/>
      <c r="AY30" s="2"/>
      <c r="AZ30" s="2"/>
      <c r="BA30" s="2"/>
      <c r="BB30" s="2"/>
      <c r="BC30" s="2"/>
      <c r="BD30" s="2"/>
      <c r="BE30" s="3">
        <f t="shared" si="5"/>
        <v>42910</v>
      </c>
      <c r="BF30" s="2" t="str">
        <f>INDEX({"L";"M";"M";"J";"V";"S";"D"},WEEKDAY(BE30,2),1)</f>
        <v>S</v>
      </c>
      <c r="BG30" s="2"/>
      <c r="BH30" s="2"/>
      <c r="BI30" s="2"/>
      <c r="BJ30" s="2"/>
      <c r="BK30" s="2"/>
      <c r="BL30" s="2"/>
      <c r="BM30" s="2"/>
      <c r="BN30" s="2"/>
      <c r="BO30" s="2"/>
      <c r="BP30" s="3">
        <f t="shared" si="6"/>
        <v>42940</v>
      </c>
      <c r="BQ30" s="2" t="str">
        <f>INDEX({"L";"M";"M";"J";"V";"S";"D"},WEEKDAY(BP30,2),1)</f>
        <v>L</v>
      </c>
      <c r="BR30" s="2"/>
      <c r="BS30" s="2"/>
      <c r="BT30" s="2"/>
      <c r="BU30" s="2"/>
      <c r="BV30" s="2"/>
      <c r="BW30" s="2"/>
      <c r="BX30" s="2"/>
      <c r="BY30" s="2"/>
      <c r="BZ30" s="2"/>
      <c r="CA30" s="3">
        <f t="shared" si="7"/>
        <v>42971</v>
      </c>
      <c r="CB30" s="2" t="str">
        <f>INDEX({"L";"M";"M";"J";"V";"S";"D"},WEEKDAY(CA30,2),1)</f>
        <v>J</v>
      </c>
      <c r="CC30" s="2"/>
      <c r="CD30" s="2"/>
      <c r="CE30" s="2"/>
      <c r="CF30" s="2"/>
      <c r="CG30" s="2"/>
      <c r="CH30" s="2"/>
      <c r="CI30" s="2"/>
      <c r="CJ30" s="2"/>
      <c r="CK30" s="2">
        <f>WEEKNUM(CL30,1)</f>
        <v>39</v>
      </c>
      <c r="CL30" s="3">
        <f t="shared" si="8"/>
        <v>43002</v>
      </c>
      <c r="CM30" s="2" t="str">
        <f>INDEX({"L";"M";"M";"J";"V";"S";"D"},WEEKDAY(CL30,2),1)</f>
        <v>D</v>
      </c>
      <c r="CN30" s="2"/>
      <c r="CO30" s="2"/>
      <c r="CP30" s="2"/>
      <c r="CQ30" s="2"/>
      <c r="CR30" s="2"/>
      <c r="CS30" s="2"/>
      <c r="CT30" s="2"/>
      <c r="CU30" s="2"/>
      <c r="CV30" s="2"/>
      <c r="CW30" s="3">
        <f t="shared" si="9"/>
        <v>43032</v>
      </c>
      <c r="CX30" s="2" t="str">
        <f>INDEX({"L";"M";"M";"J";"V";"S";"D"},WEEKDAY(CW30,2),1)</f>
        <v>M</v>
      </c>
      <c r="CY30" s="2"/>
      <c r="CZ30" s="2"/>
      <c r="DA30" s="2"/>
      <c r="DB30" s="2"/>
      <c r="DC30" s="2"/>
      <c r="DD30" s="2"/>
      <c r="DE30" s="2"/>
      <c r="DF30" s="2"/>
      <c r="DG30" s="2"/>
      <c r="DH30" s="3">
        <f t="shared" si="10"/>
        <v>43063</v>
      </c>
      <c r="DI30" s="2" t="str">
        <f>INDEX({"L";"M";"M";"J";"V";"S";"D"},WEEKDAY(DH30,2),1)</f>
        <v>V</v>
      </c>
      <c r="DJ30" s="8" t="s">
        <v>21</v>
      </c>
      <c r="DK30" s="2"/>
      <c r="DL30" s="13" t="s">
        <v>19</v>
      </c>
      <c r="DM30" s="14" t="s">
        <v>21</v>
      </c>
      <c r="DN30" s="2"/>
      <c r="DO30" s="2"/>
      <c r="DP30" s="2"/>
      <c r="DQ30" s="16" t="s">
        <v>21</v>
      </c>
      <c r="DR30" s="2">
        <f>WEEKNUM(DS30,1)</f>
        <v>52</v>
      </c>
      <c r="DS30" s="3">
        <f t="shared" si="11"/>
        <v>43093</v>
      </c>
      <c r="DT30" s="2" t="str">
        <f>INDEX({"L";"M";"M";"J";"V";"S";"D"},WEEKDAY(DS30,2),1)</f>
        <v>D</v>
      </c>
      <c r="DU30" s="2"/>
      <c r="DV30" s="11" t="s">
        <v>21</v>
      </c>
      <c r="DW30" s="12" t="s">
        <v>21</v>
      </c>
      <c r="DX30" s="2"/>
      <c r="DY30" s="2"/>
      <c r="DZ30" s="2"/>
      <c r="EA30" s="15" t="s">
        <v>21</v>
      </c>
      <c r="EB30" s="2"/>
      <c r="EC30" s="2">
        <f>WEEKNUM(ED30,1)</f>
        <v>4</v>
      </c>
      <c r="ED30" s="3">
        <f t="shared" si="12"/>
        <v>43124</v>
      </c>
      <c r="EE30" s="2" t="str">
        <f>INDEX({"L";"M";"M";"J";"V";"S";"D"},WEEKDAY(ED30,2),1)</f>
        <v>M</v>
      </c>
      <c r="EF30" s="8" t="s">
        <v>21</v>
      </c>
      <c r="EG30" s="2"/>
      <c r="EH30" s="2"/>
      <c r="EI30" s="14" t="s">
        <v>21</v>
      </c>
      <c r="EJ30" s="2"/>
      <c r="EK30" s="2"/>
      <c r="EL30" s="15" t="s">
        <v>22</v>
      </c>
      <c r="EM30" s="16" t="s">
        <v>21</v>
      </c>
      <c r="EN30" s="2"/>
      <c r="EO30" s="3">
        <f t="shared" si="13"/>
        <v>43155</v>
      </c>
      <c r="EP30" s="2" t="str">
        <f>INDEX({"L";"M";"M";"J";"V";"S";"D"},WEEKDAY(EO30,2),1)</f>
        <v>S</v>
      </c>
      <c r="EQ30" s="2"/>
      <c r="ER30" s="11" t="s">
        <v>21</v>
      </c>
      <c r="ES30" s="12" t="s">
        <v>21</v>
      </c>
      <c r="ET30" s="2"/>
      <c r="EU30" s="2"/>
      <c r="EV30" s="2"/>
      <c r="EW30" s="2"/>
      <c r="EX30" s="16" t="s">
        <v>21</v>
      </c>
      <c r="EY30" s="2"/>
      <c r="EZ30" s="3">
        <f t="shared" si="14"/>
        <v>43183</v>
      </c>
      <c r="FA30" s="2" t="str">
        <f>INDEX({"L";"M";"M";"J";"V";"S";"D"},WEEKDAY(EZ30,2),1)</f>
        <v>S</v>
      </c>
      <c r="FB30" s="8" t="s">
        <v>21</v>
      </c>
      <c r="FC30" s="2"/>
      <c r="FD30" s="2"/>
      <c r="FE30" s="14" t="s">
        <v>21</v>
      </c>
      <c r="FF30" s="2"/>
      <c r="FG30" s="2"/>
      <c r="FH30" s="15" t="s">
        <v>21</v>
      </c>
      <c r="FI30" s="2"/>
      <c r="FJ30" s="2"/>
      <c r="FK30" s="3">
        <f t="shared" si="15"/>
        <v>43214</v>
      </c>
      <c r="FL30" s="2" t="str">
        <f>INDEX({"L";"M";"M";"J";"V";"S";"D"},WEEKDAY(FK30,2),1)</f>
        <v>M</v>
      </c>
      <c r="FM30" s="2"/>
      <c r="FN30" s="11" t="s">
        <v>21</v>
      </c>
      <c r="FO30" s="12" t="s">
        <v>21</v>
      </c>
      <c r="FP30" s="2"/>
      <c r="FQ30" s="2"/>
      <c r="FR30" s="2"/>
      <c r="FS30" s="2"/>
      <c r="FT30" s="16" t="s">
        <v>21</v>
      </c>
      <c r="FU30" s="2"/>
      <c r="FV30" s="3">
        <f t="shared" si="16"/>
        <v>43244</v>
      </c>
      <c r="FW30" s="2" t="str">
        <f>INDEX({"L";"M";"M";"J";"V";"S";"D"},WEEKDAY(FV30,2),1)</f>
        <v>J</v>
      </c>
      <c r="FX30" s="8" t="s">
        <v>21</v>
      </c>
      <c r="FY30" s="2"/>
      <c r="FZ30" s="2"/>
      <c r="GA30" s="14" t="s">
        <v>21</v>
      </c>
      <c r="GB30" s="2"/>
      <c r="GC30" s="2"/>
      <c r="GD30" s="15" t="s">
        <v>21</v>
      </c>
      <c r="GE30" s="2"/>
      <c r="GF30" s="2"/>
      <c r="GG30" s="3">
        <f t="shared" si="17"/>
        <v>43275</v>
      </c>
      <c r="GH30" s="2" t="str">
        <f>INDEX({"L";"M";"M";"J";"V";"S";"D"},WEEKDAY(GG30,2),1)</f>
        <v>D</v>
      </c>
      <c r="GI30" s="2"/>
      <c r="GJ30" s="11" t="s">
        <v>21</v>
      </c>
      <c r="GK30" s="12" t="s">
        <v>21</v>
      </c>
      <c r="GL30" s="2"/>
      <c r="GM30" s="2"/>
      <c r="GN30" s="2"/>
      <c r="GO30" s="2"/>
      <c r="GP30" s="16" t="s">
        <v>21</v>
      </c>
      <c r="GQ30" s="2"/>
      <c r="GR30" s="3">
        <f t="shared" si="18"/>
        <v>43305</v>
      </c>
      <c r="GS30" s="2" t="str">
        <f>INDEX({"L";"M";"M";"J";"V";"S";"D"},WEEKDAY(GR30,2),1)</f>
        <v>M</v>
      </c>
      <c r="GT30" s="8" t="s">
        <v>21</v>
      </c>
      <c r="GU30" s="2"/>
      <c r="GV30" s="2"/>
      <c r="GW30" s="14" t="s">
        <v>21</v>
      </c>
      <c r="GX30" s="2"/>
      <c r="GY30" s="2"/>
      <c r="GZ30" s="15" t="s">
        <v>21</v>
      </c>
      <c r="HA30" s="2"/>
      <c r="HB30" s="2"/>
      <c r="HC30" s="3">
        <f t="shared" si="19"/>
        <v>43336</v>
      </c>
      <c r="HD30" s="2" t="str">
        <f>INDEX({"L";"M";"M";"J";"V";"S";"D"},WEEKDAY(HC30,2),1)</f>
        <v>V</v>
      </c>
      <c r="HE30" s="8" t="s">
        <v>21</v>
      </c>
      <c r="HF30" s="2"/>
      <c r="HG30" s="12" t="s">
        <v>21</v>
      </c>
      <c r="HH30" s="2"/>
      <c r="HI30" s="2"/>
      <c r="HJ30" s="2"/>
      <c r="HK30" s="2"/>
      <c r="HL30" s="16" t="s">
        <v>21</v>
      </c>
      <c r="HM30" s="2">
        <f>WEEKNUM(HN30,1)</f>
        <v>39</v>
      </c>
      <c r="HN30" s="3">
        <f t="shared" si="20"/>
        <v>43367</v>
      </c>
      <c r="HO30" s="2" t="str">
        <f>INDEX({"L";"M";"M";"J";"V";"S";"D"},WEEKDAY(HN30,2),1)</f>
        <v>L</v>
      </c>
      <c r="HP30" s="2"/>
      <c r="HQ30" s="11" t="s">
        <v>21</v>
      </c>
      <c r="HR30" s="2"/>
      <c r="HS30" s="14" t="s">
        <v>21</v>
      </c>
      <c r="HT30" s="2"/>
      <c r="HU30" s="2"/>
      <c r="HV30" s="15" t="s">
        <v>21</v>
      </c>
      <c r="HW30" s="2"/>
      <c r="HX30" s="2"/>
      <c r="HY30" s="3">
        <f t="shared" si="21"/>
        <v>43397</v>
      </c>
      <c r="HZ30" s="2" t="str">
        <f>INDEX({"L";"M";"M";"J";"V";"S";"D"},WEEKDAY(HY30,2),1)</f>
        <v>M</v>
      </c>
      <c r="IA30" s="8" t="s">
        <v>21</v>
      </c>
      <c r="IB30" s="2"/>
      <c r="IC30" s="12" t="s">
        <v>21</v>
      </c>
      <c r="ID30" s="14" t="s">
        <v>22</v>
      </c>
      <c r="IE30" s="2"/>
      <c r="IF30" s="2"/>
      <c r="IG30" s="2"/>
      <c r="IH30" s="16" t="s">
        <v>21</v>
      </c>
      <c r="II30" s="2"/>
      <c r="IJ30" s="3">
        <f t="shared" si="22"/>
        <v>43428</v>
      </c>
      <c r="IK30" s="2" t="str">
        <f>INDEX({"L";"M";"M";"J";"V";"S";"D"},WEEKDAY(IJ30,2),1)</f>
        <v>S</v>
      </c>
      <c r="IL30" s="2"/>
      <c r="IM30" s="11" t="s">
        <v>21</v>
      </c>
      <c r="IN30" s="12" t="s">
        <v>21</v>
      </c>
      <c r="IO30" s="2"/>
      <c r="IP30" s="2"/>
      <c r="IQ30" s="2"/>
      <c r="IR30" s="15" t="s">
        <v>21</v>
      </c>
      <c r="IS30" s="2"/>
      <c r="IT30" s="2">
        <f>WEEKNUM(IU30,1)</f>
        <v>52</v>
      </c>
      <c r="IU30" s="3">
        <f t="shared" si="23"/>
        <v>43458</v>
      </c>
      <c r="IV30" s="2" t="str">
        <f>INDEX({"L";"M";"M";"J";"V";"S";"D"},WEEKDAY(IU30,2),1)</f>
        <v>L</v>
      </c>
      <c r="IW30" s="8" t="s">
        <v>21</v>
      </c>
      <c r="IX30" s="2"/>
      <c r="IY30" s="2"/>
      <c r="IZ30" s="14" t="s">
        <v>21</v>
      </c>
      <c r="JA30" s="2"/>
      <c r="JB30" s="2"/>
      <c r="JC30" s="2"/>
      <c r="JD30" s="16" t="s">
        <v>21</v>
      </c>
    </row>
    <row r="31" spans="1:264" x14ac:dyDescent="0.4">
      <c r="A31" s="2"/>
      <c r="B31" s="3">
        <f t="shared" si="0"/>
        <v>42760</v>
      </c>
      <c r="C31" s="2" t="str">
        <f>INDEX({"L";"M";"M";"J";"V";"S";"D"},WEEKDAY(B31,2),1)</f>
        <v>M</v>
      </c>
      <c r="D31" s="2"/>
      <c r="E31" s="2"/>
      <c r="F31" s="2"/>
      <c r="G31" s="2"/>
      <c r="H31" s="2"/>
      <c r="I31" s="2"/>
      <c r="J31" s="2"/>
      <c r="K31" s="2"/>
      <c r="L31" s="2"/>
      <c r="M31" s="3">
        <f t="shared" si="1"/>
        <v>42791</v>
      </c>
      <c r="N31" s="2" t="str">
        <f>INDEX({"L";"M";"M";"J";"V";"S";"D"},WEEKDAY(M31,2),1)</f>
        <v>S</v>
      </c>
      <c r="O31" s="2"/>
      <c r="P31" s="2"/>
      <c r="Q31" s="2"/>
      <c r="R31" s="2"/>
      <c r="S31" s="2"/>
      <c r="T31" s="2"/>
      <c r="U31" s="2"/>
      <c r="V31" s="2"/>
      <c r="W31" s="2"/>
      <c r="X31" s="3">
        <f t="shared" si="2"/>
        <v>42819</v>
      </c>
      <c r="Y31" s="2" t="str">
        <f>INDEX({"L";"M";"M";"J";"V";"S";"D"},WEEKDAY(X31,2),1)</f>
        <v>S</v>
      </c>
      <c r="Z31" s="2"/>
      <c r="AA31" s="2"/>
      <c r="AB31" s="2"/>
      <c r="AC31" s="2"/>
      <c r="AD31" s="2"/>
      <c r="AE31" s="2"/>
      <c r="AF31" s="2"/>
      <c r="AG31" s="2"/>
      <c r="AH31" s="2"/>
      <c r="AI31" s="3">
        <f t="shared" si="3"/>
        <v>42850</v>
      </c>
      <c r="AJ31" s="2" t="str">
        <f>INDEX({"L";"M";"M";"J";"V";"S";"D"},WEEKDAY(AI31,2),1)</f>
        <v>M</v>
      </c>
      <c r="AK31" s="2"/>
      <c r="AL31" s="2"/>
      <c r="AM31" s="2"/>
      <c r="AN31" s="2"/>
      <c r="AO31" s="2"/>
      <c r="AP31" s="2"/>
      <c r="AQ31" s="2"/>
      <c r="AR31" s="2"/>
      <c r="AS31" s="2"/>
      <c r="AT31" s="3">
        <f t="shared" si="4"/>
        <v>42880</v>
      </c>
      <c r="AU31" s="2" t="str">
        <f>INDEX({"L";"M";"M";"J";"V";"S";"D"},WEEKDAY(AT31,2),1)</f>
        <v>J</v>
      </c>
      <c r="AV31" s="2"/>
      <c r="AW31" s="2"/>
      <c r="AX31" s="2"/>
      <c r="AY31" s="2"/>
      <c r="AZ31" s="2"/>
      <c r="BA31" s="2"/>
      <c r="BB31" s="2"/>
      <c r="BC31" s="2"/>
      <c r="BD31" s="2">
        <f>WEEKNUM(BE31,1)</f>
        <v>26</v>
      </c>
      <c r="BE31" s="3">
        <f t="shared" si="5"/>
        <v>42911</v>
      </c>
      <c r="BF31" s="2" t="str">
        <f>INDEX({"L";"M";"M";"J";"V";"S";"D"},WEEKDAY(BE31,2),1)</f>
        <v>D</v>
      </c>
      <c r="BG31" s="2"/>
      <c r="BH31" s="2"/>
      <c r="BI31" s="2"/>
      <c r="BJ31" s="2"/>
      <c r="BK31" s="2"/>
      <c r="BL31" s="2"/>
      <c r="BM31" s="2"/>
      <c r="BN31" s="2"/>
      <c r="BO31" s="2"/>
      <c r="BP31" s="3">
        <f t="shared" si="6"/>
        <v>42941</v>
      </c>
      <c r="BQ31" s="2" t="str">
        <f>INDEX({"L";"M";"M";"J";"V";"S";"D"},WEEKDAY(BP31,2),1)</f>
        <v>M</v>
      </c>
      <c r="BR31" s="2"/>
      <c r="BS31" s="2"/>
      <c r="BT31" s="2"/>
      <c r="BU31" s="2"/>
      <c r="BV31" s="2"/>
      <c r="BW31" s="2"/>
      <c r="BX31" s="2"/>
      <c r="BY31" s="2"/>
      <c r="BZ31" s="2"/>
      <c r="CA31" s="3">
        <f t="shared" si="7"/>
        <v>42972</v>
      </c>
      <c r="CB31" s="2" t="str">
        <f>INDEX({"L";"M";"M";"J";"V";"S";"D"},WEEKDAY(CA31,2),1)</f>
        <v>V</v>
      </c>
      <c r="CC31" s="2"/>
      <c r="CD31" s="2"/>
      <c r="CE31" s="2"/>
      <c r="CF31" s="2"/>
      <c r="CG31" s="2"/>
      <c r="CH31" s="2"/>
      <c r="CI31" s="2"/>
      <c r="CJ31" s="2"/>
      <c r="CK31" s="2"/>
      <c r="CL31" s="3">
        <f t="shared" si="8"/>
        <v>43003</v>
      </c>
      <c r="CM31" s="2" t="str">
        <f>INDEX({"L";"M";"M";"J";"V";"S";"D"},WEEKDAY(CL31,2),1)</f>
        <v>L</v>
      </c>
      <c r="CN31" s="2"/>
      <c r="CO31" s="2"/>
      <c r="CP31" s="2"/>
      <c r="CQ31" s="2"/>
      <c r="CR31" s="2"/>
      <c r="CS31" s="2"/>
      <c r="CT31" s="2"/>
      <c r="CU31" s="2"/>
      <c r="CV31" s="2"/>
      <c r="CW31" s="3">
        <f t="shared" si="9"/>
        <v>43033</v>
      </c>
      <c r="CX31" s="2" t="str">
        <f>INDEX({"L";"M";"M";"J";"V";"S";"D"},WEEKDAY(CW31,2),1)</f>
        <v>M</v>
      </c>
      <c r="CY31" s="2"/>
      <c r="CZ31" s="2"/>
      <c r="DA31" s="2"/>
      <c r="DB31" s="2"/>
      <c r="DC31" s="2"/>
      <c r="DD31" s="2"/>
      <c r="DE31" s="2"/>
      <c r="DF31" s="2"/>
      <c r="DG31" s="2"/>
      <c r="DH31" s="3">
        <f t="shared" si="10"/>
        <v>43064</v>
      </c>
      <c r="DI31" s="2" t="str">
        <f>INDEX({"L";"M";"M";"J";"V";"S";"D"},WEEKDAY(DH31,2),1)</f>
        <v>S</v>
      </c>
      <c r="DJ31" s="8" t="s">
        <v>21</v>
      </c>
      <c r="DK31" s="2"/>
      <c r="DL31" s="2"/>
      <c r="DM31" s="14" t="s">
        <v>21</v>
      </c>
      <c r="DN31" s="2"/>
      <c r="DO31" s="2"/>
      <c r="DP31" s="2"/>
      <c r="DQ31" s="16" t="s">
        <v>21</v>
      </c>
      <c r="DR31" s="2"/>
      <c r="DS31" s="3">
        <f t="shared" si="11"/>
        <v>43094</v>
      </c>
      <c r="DT31" s="2" t="str">
        <f>INDEX({"L";"M";"M";"J";"V";"S";"D"},WEEKDAY(DS31,2),1)</f>
        <v>L</v>
      </c>
      <c r="DU31" s="2"/>
      <c r="DV31" s="11" t="s">
        <v>21</v>
      </c>
      <c r="DW31" s="12" t="s">
        <v>21</v>
      </c>
      <c r="DX31" s="2"/>
      <c r="DY31" s="2"/>
      <c r="DZ31" s="2"/>
      <c r="EA31" s="15" t="s">
        <v>21</v>
      </c>
      <c r="EB31" s="2"/>
      <c r="EC31" s="2"/>
      <c r="ED31" s="3">
        <f t="shared" si="12"/>
        <v>43125</v>
      </c>
      <c r="EE31" s="2" t="str">
        <f>INDEX({"L";"M";"M";"J";"V";"S";"D"},WEEKDAY(ED31,2),1)</f>
        <v>J</v>
      </c>
      <c r="EF31" s="8" t="s">
        <v>21</v>
      </c>
      <c r="EG31" s="2"/>
      <c r="EH31" s="2"/>
      <c r="EI31" s="14" t="s">
        <v>21</v>
      </c>
      <c r="EJ31" s="2"/>
      <c r="EK31" s="2"/>
      <c r="EL31" s="15" t="s">
        <v>21</v>
      </c>
      <c r="EM31" s="16" t="s">
        <v>22</v>
      </c>
      <c r="EN31" s="2"/>
      <c r="EO31" s="3">
        <f t="shared" si="13"/>
        <v>43156</v>
      </c>
      <c r="EP31" s="2" t="str">
        <f>INDEX({"L";"M";"M";"J";"V";"S";"D"},WEEKDAY(EO31,2),1)</f>
        <v>D</v>
      </c>
      <c r="EQ31" s="2"/>
      <c r="ER31" s="11" t="s">
        <v>21</v>
      </c>
      <c r="ES31" s="12" t="s">
        <v>21</v>
      </c>
      <c r="ET31" s="2"/>
      <c r="EU31" s="2"/>
      <c r="EV31" s="2"/>
      <c r="EW31" s="2"/>
      <c r="EX31" s="16" t="s">
        <v>21</v>
      </c>
      <c r="EY31" s="2"/>
      <c r="EZ31" s="3">
        <f t="shared" si="14"/>
        <v>43184</v>
      </c>
      <c r="FA31" s="2" t="str">
        <f>INDEX({"L";"M";"M";"J";"V";"S";"D"},WEEKDAY(EZ31,2),1)</f>
        <v>D</v>
      </c>
      <c r="FB31" s="8" t="s">
        <v>21</v>
      </c>
      <c r="FC31" s="2"/>
      <c r="FD31" s="2"/>
      <c r="FE31" s="14" t="s">
        <v>21</v>
      </c>
      <c r="FF31" s="2"/>
      <c r="FG31" s="2"/>
      <c r="FH31" s="15" t="s">
        <v>21</v>
      </c>
      <c r="FI31" s="2"/>
      <c r="FJ31" s="2"/>
      <c r="FK31" s="3">
        <f t="shared" si="15"/>
        <v>43215</v>
      </c>
      <c r="FL31" s="2" t="str">
        <f>INDEX({"L";"M";"M";"J";"V";"S";"D"},WEEKDAY(FK31,2),1)</f>
        <v>M</v>
      </c>
      <c r="FM31" s="2"/>
      <c r="FN31" s="11" t="s">
        <v>21</v>
      </c>
      <c r="FO31" s="12" t="s">
        <v>21</v>
      </c>
      <c r="FP31" s="2"/>
      <c r="FQ31" s="2"/>
      <c r="FR31" s="2"/>
      <c r="FS31" s="2"/>
      <c r="FT31" s="16" t="s">
        <v>21</v>
      </c>
      <c r="FU31" s="2"/>
      <c r="FV31" s="3">
        <f t="shared" si="16"/>
        <v>43245</v>
      </c>
      <c r="FW31" s="2" t="str">
        <f>INDEX({"L";"M";"M";"J";"V";"S";"D"},WEEKDAY(FV31,2),1)</f>
        <v>V</v>
      </c>
      <c r="FX31" s="8" t="s">
        <v>21</v>
      </c>
      <c r="FY31" s="2"/>
      <c r="FZ31" s="2"/>
      <c r="GA31" s="14" t="s">
        <v>21</v>
      </c>
      <c r="GB31" s="2"/>
      <c r="GC31" s="2"/>
      <c r="GD31" s="15" t="s">
        <v>21</v>
      </c>
      <c r="GE31" s="2"/>
      <c r="GF31" s="2">
        <f>WEEKNUM(GG31,1)</f>
        <v>26</v>
      </c>
      <c r="GG31" s="3">
        <f t="shared" si="17"/>
        <v>43276</v>
      </c>
      <c r="GH31" s="2" t="str">
        <f>INDEX({"L";"M";"M";"J";"V";"S";"D"},WEEKDAY(GG31,2),1)</f>
        <v>L</v>
      </c>
      <c r="GI31" s="2"/>
      <c r="GJ31" s="11" t="s">
        <v>21</v>
      </c>
      <c r="GK31" s="12" t="s">
        <v>21</v>
      </c>
      <c r="GL31" s="2"/>
      <c r="GM31" s="2"/>
      <c r="GN31" s="2"/>
      <c r="GO31" s="2"/>
      <c r="GP31" s="16" t="s">
        <v>21</v>
      </c>
      <c r="GQ31" s="2"/>
      <c r="GR31" s="3">
        <f t="shared" si="18"/>
        <v>43306</v>
      </c>
      <c r="GS31" s="2" t="str">
        <f>INDEX({"L";"M";"M";"J";"V";"S";"D"},WEEKDAY(GR31,2),1)</f>
        <v>M</v>
      </c>
      <c r="GT31" s="8" t="s">
        <v>21</v>
      </c>
      <c r="GU31" s="11" t="s">
        <v>22</v>
      </c>
      <c r="GV31" s="2"/>
      <c r="GW31" s="14" t="s">
        <v>21</v>
      </c>
      <c r="GX31" s="2"/>
      <c r="GY31" s="2"/>
      <c r="GZ31" s="15" t="s">
        <v>21</v>
      </c>
      <c r="HA31" s="2"/>
      <c r="HB31" s="2"/>
      <c r="HC31" s="3">
        <f t="shared" si="19"/>
        <v>43337</v>
      </c>
      <c r="HD31" s="2" t="str">
        <f>INDEX({"L";"M";"M";"J";"V";"S";"D"},WEEKDAY(HC31,2),1)</f>
        <v>S</v>
      </c>
      <c r="HE31" s="8" t="s">
        <v>21</v>
      </c>
      <c r="HF31" s="2"/>
      <c r="HG31" s="12" t="s">
        <v>21</v>
      </c>
      <c r="HH31" s="2"/>
      <c r="HI31" s="2"/>
      <c r="HJ31" s="2"/>
      <c r="HK31" s="2"/>
      <c r="HL31" s="16" t="s">
        <v>21</v>
      </c>
      <c r="HM31" s="2"/>
      <c r="HN31" s="3">
        <f t="shared" si="20"/>
        <v>43368</v>
      </c>
      <c r="HO31" s="2" t="str">
        <f>INDEX({"L";"M";"M";"J";"V";"S";"D"},WEEKDAY(HN31,2),1)</f>
        <v>M</v>
      </c>
      <c r="HP31" s="2"/>
      <c r="HQ31" s="11" t="s">
        <v>21</v>
      </c>
      <c r="HR31" s="2"/>
      <c r="HS31" s="14" t="s">
        <v>21</v>
      </c>
      <c r="HT31" s="2"/>
      <c r="HU31" s="2"/>
      <c r="HV31" s="15" t="s">
        <v>21</v>
      </c>
      <c r="HW31" s="2"/>
      <c r="HX31" s="2"/>
      <c r="HY31" s="3">
        <f t="shared" si="21"/>
        <v>43398</v>
      </c>
      <c r="HZ31" s="2" t="str">
        <f>INDEX({"L";"M";"M";"J";"V";"S";"D"},WEEKDAY(HY31,2),1)</f>
        <v>J</v>
      </c>
      <c r="IA31" s="8" t="s">
        <v>21</v>
      </c>
      <c r="IB31" s="2"/>
      <c r="IC31" s="12" t="s">
        <v>22</v>
      </c>
      <c r="ID31" s="14" t="s">
        <v>21</v>
      </c>
      <c r="IE31" s="2"/>
      <c r="IF31" s="2"/>
      <c r="IG31" s="2"/>
      <c r="IH31" s="16" t="s">
        <v>21</v>
      </c>
      <c r="II31" s="2"/>
      <c r="IJ31" s="3">
        <f t="shared" si="22"/>
        <v>43429</v>
      </c>
      <c r="IK31" s="2" t="str">
        <f>INDEX({"L";"M";"M";"J";"V";"S";"D"},WEEKDAY(IJ31,2),1)</f>
        <v>D</v>
      </c>
      <c r="IL31" s="2"/>
      <c r="IM31" s="11" t="s">
        <v>21</v>
      </c>
      <c r="IN31" s="12" t="s">
        <v>21</v>
      </c>
      <c r="IO31" s="2"/>
      <c r="IP31" s="2"/>
      <c r="IQ31" s="2"/>
      <c r="IR31" s="15" t="s">
        <v>21</v>
      </c>
      <c r="IS31" s="2"/>
      <c r="IT31" s="2"/>
      <c r="IU31" s="3">
        <f t="shared" si="23"/>
        <v>43459</v>
      </c>
      <c r="IV31" s="2" t="str">
        <f>INDEX({"L";"M";"M";"J";"V";"S";"D"},WEEKDAY(IU31,2),1)</f>
        <v>M</v>
      </c>
      <c r="IW31" s="8" t="s">
        <v>21</v>
      </c>
      <c r="IX31" s="2"/>
      <c r="IY31" s="2"/>
      <c r="IZ31" s="14" t="s">
        <v>21</v>
      </c>
      <c r="JA31" s="2"/>
      <c r="JB31" s="2"/>
      <c r="JC31" s="2"/>
      <c r="JD31" s="16" t="s">
        <v>21</v>
      </c>
    </row>
    <row r="32" spans="1:264" x14ac:dyDescent="0.4">
      <c r="A32" s="2"/>
      <c r="B32" s="3">
        <f t="shared" si="0"/>
        <v>42761</v>
      </c>
      <c r="C32" s="2" t="str">
        <f>INDEX({"L";"M";"M";"J";"V";"S";"D"},WEEKDAY(B32,2),1)</f>
        <v>J</v>
      </c>
      <c r="D32" s="2"/>
      <c r="E32" s="2"/>
      <c r="F32" s="2"/>
      <c r="G32" s="2"/>
      <c r="H32" s="2"/>
      <c r="I32" s="2"/>
      <c r="J32" s="2"/>
      <c r="K32" s="2"/>
      <c r="L32" s="2">
        <f>WEEKNUM(M32,1)</f>
        <v>9</v>
      </c>
      <c r="M32" s="3">
        <f t="shared" si="1"/>
        <v>42792</v>
      </c>
      <c r="N32" s="2" t="str">
        <f>INDEX({"L";"M";"M";"J";"V";"S";"D"},WEEKDAY(M32,2),1)</f>
        <v>D</v>
      </c>
      <c r="O32" s="2"/>
      <c r="P32" s="2"/>
      <c r="Q32" s="2"/>
      <c r="R32" s="2"/>
      <c r="S32" s="2"/>
      <c r="T32" s="2"/>
      <c r="U32" s="2"/>
      <c r="V32" s="2"/>
      <c r="W32" s="2">
        <f>WEEKNUM(X32,1)</f>
        <v>13</v>
      </c>
      <c r="X32" s="3">
        <f t="shared" si="2"/>
        <v>42820</v>
      </c>
      <c r="Y32" s="2" t="str">
        <f>INDEX({"L";"M";"M";"J";"V";"S";"D"},WEEKDAY(X32,2),1)</f>
        <v>D</v>
      </c>
      <c r="Z32" s="2"/>
      <c r="AA32" s="2"/>
      <c r="AB32" s="2"/>
      <c r="AC32" s="2"/>
      <c r="AD32" s="2"/>
      <c r="AE32" s="2"/>
      <c r="AF32" s="2"/>
      <c r="AG32" s="2"/>
      <c r="AH32" s="2"/>
      <c r="AI32" s="3">
        <f t="shared" si="3"/>
        <v>42851</v>
      </c>
      <c r="AJ32" s="2" t="str">
        <f>INDEX({"L";"M";"M";"J";"V";"S";"D"},WEEKDAY(AI32,2),1)</f>
        <v>M</v>
      </c>
      <c r="AK32" s="2"/>
      <c r="AL32" s="2"/>
      <c r="AM32" s="2"/>
      <c r="AN32" s="2"/>
      <c r="AO32" s="2"/>
      <c r="AP32" s="2"/>
      <c r="AQ32" s="2"/>
      <c r="AR32" s="2"/>
      <c r="AS32" s="2"/>
      <c r="AT32" s="3">
        <f t="shared" si="4"/>
        <v>42881</v>
      </c>
      <c r="AU32" s="2" t="str">
        <f>INDEX({"L";"M";"M";"J";"V";"S";"D"},WEEKDAY(AT32,2),1)</f>
        <v>V</v>
      </c>
      <c r="AV32" s="2"/>
      <c r="AW32" s="2"/>
      <c r="AX32" s="2"/>
      <c r="AY32" s="2"/>
      <c r="AZ32" s="2"/>
      <c r="BA32" s="2"/>
      <c r="BB32" s="2"/>
      <c r="BC32" s="2"/>
      <c r="BD32" s="2"/>
      <c r="BE32" s="3">
        <f t="shared" si="5"/>
        <v>42912</v>
      </c>
      <c r="BF32" s="2" t="str">
        <f>INDEX({"L";"M";"M";"J";"V";"S";"D"},WEEKDAY(BE32,2),1)</f>
        <v>L</v>
      </c>
      <c r="BG32" s="2"/>
      <c r="BH32" s="2"/>
      <c r="BI32" s="2"/>
      <c r="BJ32" s="2"/>
      <c r="BK32" s="2"/>
      <c r="BL32" s="2"/>
      <c r="BM32" s="2"/>
      <c r="BN32" s="2"/>
      <c r="BO32" s="2"/>
      <c r="BP32" s="3">
        <f t="shared" si="6"/>
        <v>42942</v>
      </c>
      <c r="BQ32" s="2" t="str">
        <f>INDEX({"L";"M";"M";"J";"V";"S";"D"},WEEKDAY(BP32,2),1)</f>
        <v>M</v>
      </c>
      <c r="BR32" s="2"/>
      <c r="BS32" s="2"/>
      <c r="BT32" s="2"/>
      <c r="BU32" s="2"/>
      <c r="BV32" s="2"/>
      <c r="BW32" s="2"/>
      <c r="BX32" s="2"/>
      <c r="BY32" s="2"/>
      <c r="BZ32" s="2"/>
      <c r="CA32" s="3">
        <f t="shared" si="7"/>
        <v>42973</v>
      </c>
      <c r="CB32" s="2" t="str">
        <f>INDEX({"L";"M";"M";"J";"V";"S";"D"},WEEKDAY(CA32,2),1)</f>
        <v>S</v>
      </c>
      <c r="CC32" s="2"/>
      <c r="CD32" s="2"/>
      <c r="CE32" s="2"/>
      <c r="CF32" s="2"/>
      <c r="CG32" s="2"/>
      <c r="CH32" s="2"/>
      <c r="CI32" s="2"/>
      <c r="CJ32" s="2"/>
      <c r="CK32" s="2"/>
      <c r="CL32" s="3">
        <f t="shared" si="8"/>
        <v>43004</v>
      </c>
      <c r="CM32" s="2" t="str">
        <f>INDEX({"L";"M";"M";"J";"V";"S";"D"},WEEKDAY(CL32,2),1)</f>
        <v>M</v>
      </c>
      <c r="CN32" s="2"/>
      <c r="CO32" s="2"/>
      <c r="CP32" s="2"/>
      <c r="CQ32" s="2"/>
      <c r="CR32" s="2"/>
      <c r="CS32" s="2"/>
      <c r="CT32" s="2"/>
      <c r="CU32" s="2"/>
      <c r="CV32" s="2"/>
      <c r="CW32" s="3">
        <f t="shared" si="9"/>
        <v>43034</v>
      </c>
      <c r="CX32" s="2" t="str">
        <f>INDEX({"L";"M";"M";"J";"V";"S";"D"},WEEKDAY(CW32,2),1)</f>
        <v>J</v>
      </c>
      <c r="CY32" s="2"/>
      <c r="CZ32" s="2"/>
      <c r="DA32" s="2"/>
      <c r="DB32" s="2"/>
      <c r="DC32" s="2"/>
      <c r="DD32" s="2"/>
      <c r="DE32" s="2"/>
      <c r="DF32" s="2"/>
      <c r="DG32" s="2">
        <f>WEEKNUM(DH32,1)</f>
        <v>48</v>
      </c>
      <c r="DH32" s="3">
        <f t="shared" si="10"/>
        <v>43065</v>
      </c>
      <c r="DI32" s="2" t="str">
        <f>INDEX({"L";"M";"M";"J";"V";"S";"D"},WEEKDAY(DH32,2),1)</f>
        <v>D</v>
      </c>
      <c r="DJ32" s="8" t="s">
        <v>21</v>
      </c>
      <c r="DK32" s="2"/>
      <c r="DL32" s="2"/>
      <c r="DM32" s="14" t="s">
        <v>21</v>
      </c>
      <c r="DN32" s="2"/>
      <c r="DO32" s="2"/>
      <c r="DP32" s="2"/>
      <c r="DQ32" s="16" t="s">
        <v>21</v>
      </c>
      <c r="DR32" s="2"/>
      <c r="DS32" s="3">
        <f t="shared" si="11"/>
        <v>43095</v>
      </c>
      <c r="DT32" s="2" t="str">
        <f>INDEX({"L";"M";"M";"J";"V";"S";"D"},WEEKDAY(DS32,2),1)</f>
        <v>M</v>
      </c>
      <c r="DU32" s="2"/>
      <c r="DV32" s="11" t="s">
        <v>21</v>
      </c>
      <c r="DW32" s="12" t="s">
        <v>21</v>
      </c>
      <c r="DX32" s="2"/>
      <c r="DY32" s="2"/>
      <c r="DZ32" s="2"/>
      <c r="EA32" s="15" t="s">
        <v>21</v>
      </c>
      <c r="EB32" s="2"/>
      <c r="EC32" s="2"/>
      <c r="ED32" s="3">
        <f t="shared" si="12"/>
        <v>43126</v>
      </c>
      <c r="EE32" s="2" t="str">
        <f>INDEX({"L";"M";"M";"J";"V";"S";"D"},WEEKDAY(ED32,2),1)</f>
        <v>V</v>
      </c>
      <c r="EF32" s="8" t="s">
        <v>21</v>
      </c>
      <c r="EG32" s="2"/>
      <c r="EH32" s="2"/>
      <c r="EI32" s="14" t="s">
        <v>21</v>
      </c>
      <c r="EJ32" s="2"/>
      <c r="EK32" s="2"/>
      <c r="EL32" s="15" t="s">
        <v>21</v>
      </c>
      <c r="EM32" s="2"/>
      <c r="EN32" s="2">
        <f>WEEKNUM(EO32,1)</f>
        <v>9</v>
      </c>
      <c r="EO32" s="3">
        <f t="shared" si="13"/>
        <v>43157</v>
      </c>
      <c r="EP32" s="2" t="str">
        <f>INDEX({"L";"M";"M";"J";"V";"S";"D"},WEEKDAY(EO32,2),1)</f>
        <v>L</v>
      </c>
      <c r="EQ32" s="2"/>
      <c r="ER32" s="11" t="s">
        <v>21</v>
      </c>
      <c r="ES32" s="12" t="s">
        <v>21</v>
      </c>
      <c r="ET32" s="2"/>
      <c r="EU32" s="2"/>
      <c r="EV32" s="2"/>
      <c r="EW32" s="2"/>
      <c r="EX32" s="16" t="s">
        <v>21</v>
      </c>
      <c r="EY32" s="2">
        <f>WEEKNUM(EZ32,1)</f>
        <v>13</v>
      </c>
      <c r="EZ32" s="3">
        <f t="shared" si="14"/>
        <v>43185</v>
      </c>
      <c r="FA32" s="2" t="str">
        <f>INDEX({"L";"M";"M";"J";"V";"S";"D"},WEEKDAY(EZ32,2),1)</f>
        <v>L</v>
      </c>
      <c r="FB32" s="8" t="s">
        <v>21</v>
      </c>
      <c r="FC32" s="2"/>
      <c r="FD32" s="2"/>
      <c r="FE32" s="14" t="s">
        <v>21</v>
      </c>
      <c r="FF32" s="2"/>
      <c r="FG32" s="2"/>
      <c r="FH32" s="15" t="s">
        <v>21</v>
      </c>
      <c r="FI32" s="2"/>
      <c r="FJ32" s="2"/>
      <c r="FK32" s="3">
        <f t="shared" si="15"/>
        <v>43216</v>
      </c>
      <c r="FL32" s="2" t="str">
        <f>INDEX({"L";"M";"M";"J";"V";"S";"D"},WEEKDAY(FK32,2),1)</f>
        <v>J</v>
      </c>
      <c r="FM32" s="2"/>
      <c r="FN32" s="11" t="s">
        <v>21</v>
      </c>
      <c r="FO32" s="12" t="s">
        <v>21</v>
      </c>
      <c r="FP32" s="2"/>
      <c r="FQ32" s="2"/>
      <c r="FR32" s="2"/>
      <c r="FS32" s="2"/>
      <c r="FT32" s="16" t="s">
        <v>21</v>
      </c>
      <c r="FU32" s="2"/>
      <c r="FV32" s="3">
        <f t="shared" si="16"/>
        <v>43246</v>
      </c>
      <c r="FW32" s="2" t="str">
        <f>INDEX({"L";"M";"M";"J";"V";"S";"D"},WEEKDAY(FV32,2),1)</f>
        <v>S</v>
      </c>
      <c r="FX32" s="8" t="s">
        <v>21</v>
      </c>
      <c r="FY32" s="2"/>
      <c r="FZ32" s="2"/>
      <c r="GA32" s="14" t="s">
        <v>21</v>
      </c>
      <c r="GB32" s="2"/>
      <c r="GC32" s="2"/>
      <c r="GD32" s="15" t="s">
        <v>21</v>
      </c>
      <c r="GE32" s="2"/>
      <c r="GF32" s="2"/>
      <c r="GG32" s="3">
        <f t="shared" si="17"/>
        <v>43277</v>
      </c>
      <c r="GH32" s="2" t="str">
        <f>INDEX({"L";"M";"M";"J";"V";"S";"D"},WEEKDAY(GG32,2),1)</f>
        <v>M</v>
      </c>
      <c r="GI32" s="2"/>
      <c r="GJ32" s="11" t="s">
        <v>21</v>
      </c>
      <c r="GK32" s="12" t="s">
        <v>21</v>
      </c>
      <c r="GL32" s="2"/>
      <c r="GM32" s="2"/>
      <c r="GN32" s="2"/>
      <c r="GO32" s="2"/>
      <c r="GP32" s="16" t="s">
        <v>21</v>
      </c>
      <c r="GQ32" s="2"/>
      <c r="GR32" s="3">
        <f t="shared" si="18"/>
        <v>43307</v>
      </c>
      <c r="GS32" s="2" t="str">
        <f>INDEX({"L";"M";"M";"J";"V";"S";"D"},WEEKDAY(GR32,2),1)</f>
        <v>J</v>
      </c>
      <c r="GT32" s="8" t="s">
        <v>22</v>
      </c>
      <c r="GU32" s="11" t="s">
        <v>21</v>
      </c>
      <c r="GV32" s="2"/>
      <c r="GW32" s="14" t="s">
        <v>21</v>
      </c>
      <c r="GX32" s="2"/>
      <c r="GY32" s="2"/>
      <c r="GZ32" s="15" t="s">
        <v>21</v>
      </c>
      <c r="HA32" s="2"/>
      <c r="HB32" s="2"/>
      <c r="HC32" s="3">
        <f t="shared" si="19"/>
        <v>43338</v>
      </c>
      <c r="HD32" s="2" t="str">
        <f>INDEX({"L";"M";"M";"J";"V";"S";"D"},WEEKDAY(HC32,2),1)</f>
        <v>D</v>
      </c>
      <c r="HE32" s="8" t="s">
        <v>21</v>
      </c>
      <c r="HF32" s="2"/>
      <c r="HG32" s="12" t="s">
        <v>21</v>
      </c>
      <c r="HH32" s="2"/>
      <c r="HI32" s="2"/>
      <c r="HJ32" s="2"/>
      <c r="HK32" s="2"/>
      <c r="HL32" s="16" t="s">
        <v>21</v>
      </c>
      <c r="HM32" s="2"/>
      <c r="HN32" s="3">
        <f t="shared" si="20"/>
        <v>43369</v>
      </c>
      <c r="HO32" s="2" t="str">
        <f>INDEX({"L";"M";"M";"J";"V";"S";"D"},WEEKDAY(HN32,2),1)</f>
        <v>M</v>
      </c>
      <c r="HP32" s="2"/>
      <c r="HQ32" s="11" t="s">
        <v>21</v>
      </c>
      <c r="HR32" s="12" t="s">
        <v>22</v>
      </c>
      <c r="HS32" s="14" t="s">
        <v>21</v>
      </c>
      <c r="HT32" s="2"/>
      <c r="HU32" s="2"/>
      <c r="HV32" s="15" t="s">
        <v>21</v>
      </c>
      <c r="HW32" s="2"/>
      <c r="HX32" s="2"/>
      <c r="HY32" s="3">
        <f t="shared" si="21"/>
        <v>43399</v>
      </c>
      <c r="HZ32" s="2" t="str">
        <f>INDEX({"L";"M";"M";"J";"V";"S";"D"},WEEKDAY(HY32,2),1)</f>
        <v>V</v>
      </c>
      <c r="IA32" s="8" t="s">
        <v>21</v>
      </c>
      <c r="IB32" s="2"/>
      <c r="IC32" s="2"/>
      <c r="ID32" s="14" t="s">
        <v>21</v>
      </c>
      <c r="IE32" s="2"/>
      <c r="IF32" s="2"/>
      <c r="IG32" s="2"/>
      <c r="IH32" s="16" t="s">
        <v>21</v>
      </c>
      <c r="II32" s="2">
        <f>WEEKNUM(IJ32,1)</f>
        <v>48</v>
      </c>
      <c r="IJ32" s="3">
        <f t="shared" si="22"/>
        <v>43430</v>
      </c>
      <c r="IK32" s="2" t="str">
        <f>INDEX({"L";"M";"M";"J";"V";"S";"D"},WEEKDAY(IJ32,2),1)</f>
        <v>L</v>
      </c>
      <c r="IL32" s="2"/>
      <c r="IM32" s="11" t="s">
        <v>21</v>
      </c>
      <c r="IN32" s="12" t="s">
        <v>21</v>
      </c>
      <c r="IO32" s="2"/>
      <c r="IP32" s="2"/>
      <c r="IQ32" s="2"/>
      <c r="IR32" s="15" t="s">
        <v>21</v>
      </c>
      <c r="IS32" s="2"/>
      <c r="IT32" s="2"/>
      <c r="IU32" s="3">
        <f t="shared" si="23"/>
        <v>43460</v>
      </c>
      <c r="IV32" s="2" t="str">
        <f>INDEX({"L";"M";"M";"J";"V";"S";"D"},WEEKDAY(IU32,2),1)</f>
        <v>M</v>
      </c>
      <c r="IW32" s="8" t="s">
        <v>21</v>
      </c>
      <c r="IX32" s="2"/>
      <c r="IY32" s="2"/>
      <c r="IZ32" s="14" t="s">
        <v>21</v>
      </c>
      <c r="JA32" s="2"/>
      <c r="JB32" s="2"/>
      <c r="JC32" s="15" t="s">
        <v>22</v>
      </c>
      <c r="JD32" s="16" t="s">
        <v>21</v>
      </c>
    </row>
    <row r="33" spans="1:264" x14ac:dyDescent="0.4">
      <c r="A33" s="2"/>
      <c r="B33" s="3">
        <f t="shared" si="0"/>
        <v>42762</v>
      </c>
      <c r="C33" s="2" t="str">
        <f>INDEX({"L";"M";"M";"J";"V";"S";"D"},WEEKDAY(B33,2),1)</f>
        <v>V</v>
      </c>
      <c r="D33" s="2"/>
      <c r="E33" s="2"/>
      <c r="F33" s="2"/>
      <c r="G33" s="2"/>
      <c r="H33" s="2"/>
      <c r="I33" s="2"/>
      <c r="J33" s="2"/>
      <c r="K33" s="2"/>
      <c r="L33" s="2"/>
      <c r="M33" s="3">
        <f t="shared" si="1"/>
        <v>42793</v>
      </c>
      <c r="N33" s="2" t="str">
        <f>INDEX({"L";"M";"M";"J";"V";"S";"D"},WEEKDAY(M33,2),1)</f>
        <v>L</v>
      </c>
      <c r="O33" s="2"/>
      <c r="P33" s="2"/>
      <c r="Q33" s="2"/>
      <c r="R33" s="2"/>
      <c r="S33" s="2"/>
      <c r="T33" s="2"/>
      <c r="U33" s="2"/>
      <c r="V33" s="2"/>
      <c r="W33" s="2"/>
      <c r="X33" s="3">
        <f t="shared" si="2"/>
        <v>42821</v>
      </c>
      <c r="Y33" s="2" t="str">
        <f>INDEX({"L";"M";"M";"J";"V";"S";"D"},WEEKDAY(X33,2),1)</f>
        <v>L</v>
      </c>
      <c r="Z33" s="2"/>
      <c r="AA33" s="2"/>
      <c r="AB33" s="2"/>
      <c r="AC33" s="2"/>
      <c r="AD33" s="2"/>
      <c r="AE33" s="2"/>
      <c r="AF33" s="2"/>
      <c r="AG33" s="2"/>
      <c r="AH33" s="2"/>
      <c r="AI33" s="3">
        <f t="shared" si="3"/>
        <v>42852</v>
      </c>
      <c r="AJ33" s="2" t="str">
        <f>INDEX({"L";"M";"M";"J";"V";"S";"D"},WEEKDAY(AI33,2),1)</f>
        <v>J</v>
      </c>
      <c r="AK33" s="2"/>
      <c r="AL33" s="2"/>
      <c r="AM33" s="2"/>
      <c r="AN33" s="2"/>
      <c r="AO33" s="2"/>
      <c r="AP33" s="2"/>
      <c r="AQ33" s="2"/>
      <c r="AR33" s="2"/>
      <c r="AS33" s="2"/>
      <c r="AT33" s="3">
        <f t="shared" si="4"/>
        <v>42882</v>
      </c>
      <c r="AU33" s="2" t="str">
        <f>INDEX({"L";"M";"M";"J";"V";"S";"D"},WEEKDAY(AT33,2),1)</f>
        <v>S</v>
      </c>
      <c r="AV33" s="2"/>
      <c r="AW33" s="2"/>
      <c r="AX33" s="2"/>
      <c r="AY33" s="2"/>
      <c r="AZ33" s="2"/>
      <c r="BA33" s="2"/>
      <c r="BB33" s="2"/>
      <c r="BC33" s="2"/>
      <c r="BD33" s="2"/>
      <c r="BE33" s="3">
        <f t="shared" si="5"/>
        <v>42913</v>
      </c>
      <c r="BF33" s="2" t="str">
        <f>INDEX({"L";"M";"M";"J";"V";"S";"D"},WEEKDAY(BE33,2),1)</f>
        <v>M</v>
      </c>
      <c r="BG33" s="2"/>
      <c r="BH33" s="2"/>
      <c r="BI33" s="2"/>
      <c r="BJ33" s="2"/>
      <c r="BK33" s="2"/>
      <c r="BL33" s="2"/>
      <c r="BM33" s="2"/>
      <c r="BN33" s="2"/>
      <c r="BO33" s="2"/>
      <c r="BP33" s="3">
        <f t="shared" si="6"/>
        <v>42943</v>
      </c>
      <c r="BQ33" s="2" t="str">
        <f>INDEX({"L";"M";"M";"J";"V";"S";"D"},WEEKDAY(BP33,2),1)</f>
        <v>J</v>
      </c>
      <c r="BR33" s="2"/>
      <c r="BS33" s="2"/>
      <c r="BT33" s="2"/>
      <c r="BU33" s="2"/>
      <c r="BV33" s="2"/>
      <c r="BW33" s="2"/>
      <c r="BX33" s="2"/>
      <c r="BY33" s="2"/>
      <c r="BZ33" s="2">
        <f>WEEKNUM(CA33,1)</f>
        <v>35</v>
      </c>
      <c r="CA33" s="3">
        <f t="shared" si="7"/>
        <v>42974</v>
      </c>
      <c r="CB33" s="2" t="str">
        <f>INDEX({"L";"M";"M";"J";"V";"S";"D"},WEEKDAY(CA33,2),1)</f>
        <v>D</v>
      </c>
      <c r="CC33" s="2"/>
      <c r="CD33" s="2"/>
      <c r="CE33" s="2"/>
      <c r="CF33" s="2"/>
      <c r="CG33" s="2"/>
      <c r="CH33" s="2"/>
      <c r="CI33" s="2"/>
      <c r="CJ33" s="2"/>
      <c r="CK33" s="2"/>
      <c r="CL33" s="3">
        <f t="shared" si="8"/>
        <v>43005</v>
      </c>
      <c r="CM33" s="2" t="str">
        <f>INDEX({"L";"M";"M";"J";"V";"S";"D"},WEEKDAY(CL33,2),1)</f>
        <v>M</v>
      </c>
      <c r="CN33" s="2"/>
      <c r="CO33" s="2"/>
      <c r="CP33" s="2"/>
      <c r="CQ33" s="2"/>
      <c r="CR33" s="2"/>
      <c r="CS33" s="2"/>
      <c r="CT33" s="2"/>
      <c r="CU33" s="2"/>
      <c r="CV33" s="2"/>
      <c r="CW33" s="3">
        <f t="shared" si="9"/>
        <v>43035</v>
      </c>
      <c r="CX33" s="2" t="str">
        <f>INDEX({"L";"M";"M";"J";"V";"S";"D"},WEEKDAY(CW33,2),1)</f>
        <v>V</v>
      </c>
      <c r="CY33" s="2"/>
      <c r="CZ33" s="2"/>
      <c r="DA33" s="2"/>
      <c r="DB33" s="2"/>
      <c r="DC33" s="2"/>
      <c r="DD33" s="2"/>
      <c r="DE33" s="2"/>
      <c r="DF33" s="2"/>
      <c r="DG33" s="2"/>
      <c r="DH33" s="3">
        <f t="shared" si="10"/>
        <v>43066</v>
      </c>
      <c r="DI33" s="2" t="str">
        <f>INDEX({"L";"M";"M";"J";"V";"S";"D"},WEEKDAY(DH33,2),1)</f>
        <v>L</v>
      </c>
      <c r="DJ33" s="8" t="s">
        <v>21</v>
      </c>
      <c r="DK33" s="2"/>
      <c r="DL33" s="2"/>
      <c r="DM33" s="14" t="s">
        <v>21</v>
      </c>
      <c r="DN33" s="2"/>
      <c r="DO33" s="2"/>
      <c r="DP33" s="2"/>
      <c r="DQ33" s="16" t="s">
        <v>21</v>
      </c>
      <c r="DR33" s="2"/>
      <c r="DS33" s="3">
        <f t="shared" si="11"/>
        <v>43096</v>
      </c>
      <c r="DT33" s="2" t="str">
        <f>INDEX({"L";"M";"M";"J";"V";"S";"D"},WEEKDAY(DS33,2),1)</f>
        <v>M</v>
      </c>
      <c r="DU33" s="2"/>
      <c r="DV33" s="11" t="s">
        <v>21</v>
      </c>
      <c r="DW33" s="12" t="s">
        <v>21</v>
      </c>
      <c r="DX33" s="2"/>
      <c r="DY33" s="2"/>
      <c r="DZ33" s="2"/>
      <c r="EA33" s="15" t="s">
        <v>21</v>
      </c>
      <c r="EB33" s="16" t="s">
        <v>22</v>
      </c>
      <c r="EC33" s="2"/>
      <c r="ED33" s="3">
        <f t="shared" si="12"/>
        <v>43127</v>
      </c>
      <c r="EE33" s="2" t="str">
        <f>INDEX({"L";"M";"M";"J";"V";"S";"D"},WEEKDAY(ED33,2),1)</f>
        <v>S</v>
      </c>
      <c r="EF33" s="8" t="s">
        <v>21</v>
      </c>
      <c r="EG33" s="2"/>
      <c r="EH33" s="2"/>
      <c r="EI33" s="14" t="s">
        <v>21</v>
      </c>
      <c r="EJ33" s="2"/>
      <c r="EK33" s="2"/>
      <c r="EL33" s="15" t="s">
        <v>21</v>
      </c>
      <c r="EM33" s="2"/>
      <c r="EN33" s="2"/>
      <c r="EO33" s="3">
        <f t="shared" si="13"/>
        <v>43158</v>
      </c>
      <c r="EP33" s="2" t="str">
        <f>INDEX({"L";"M";"M";"J";"V";"S";"D"},WEEKDAY(EO33,2),1)</f>
        <v>M</v>
      </c>
      <c r="EQ33" s="2"/>
      <c r="ER33" s="11" t="s">
        <v>21</v>
      </c>
      <c r="ES33" s="12" t="s">
        <v>21</v>
      </c>
      <c r="ET33" s="2"/>
      <c r="EU33" s="2"/>
      <c r="EV33" s="2"/>
      <c r="EW33" s="2"/>
      <c r="EX33" s="16" t="s">
        <v>21</v>
      </c>
      <c r="EY33" s="2"/>
      <c r="EZ33" s="3">
        <f t="shared" si="14"/>
        <v>43186</v>
      </c>
      <c r="FA33" s="2" t="str">
        <f>INDEX({"L";"M";"M";"J";"V";"S";"D"},WEEKDAY(EZ33,2),1)</f>
        <v>M</v>
      </c>
      <c r="FB33" s="8" t="s">
        <v>21</v>
      </c>
      <c r="FC33" s="2"/>
      <c r="FD33" s="2"/>
      <c r="FE33" s="14" t="s">
        <v>21</v>
      </c>
      <c r="FF33" s="2"/>
      <c r="FG33" s="2"/>
      <c r="FH33" s="15" t="s">
        <v>21</v>
      </c>
      <c r="FI33" s="2"/>
      <c r="FJ33" s="2"/>
      <c r="FK33" s="3">
        <f t="shared" si="15"/>
        <v>43217</v>
      </c>
      <c r="FL33" s="2" t="str">
        <f>INDEX({"L";"M";"M";"J";"V";"S";"D"},WEEKDAY(FK33,2),1)</f>
        <v>V</v>
      </c>
      <c r="FM33" s="2"/>
      <c r="FN33" s="11" t="s">
        <v>21</v>
      </c>
      <c r="FO33" s="12" t="s">
        <v>21</v>
      </c>
      <c r="FP33" s="2"/>
      <c r="FQ33" s="2"/>
      <c r="FR33" s="2"/>
      <c r="FS33" s="2"/>
      <c r="FT33" s="16" t="s">
        <v>21</v>
      </c>
      <c r="FU33" s="2"/>
      <c r="FV33" s="3">
        <f t="shared" si="16"/>
        <v>43247</v>
      </c>
      <c r="FW33" s="2" t="str">
        <f>INDEX({"L";"M";"M";"J";"V";"S";"D"},WEEKDAY(FV33,2),1)</f>
        <v>D</v>
      </c>
      <c r="FX33" s="8" t="s">
        <v>21</v>
      </c>
      <c r="FY33" s="2"/>
      <c r="FZ33" s="2"/>
      <c r="GA33" s="14" t="s">
        <v>21</v>
      </c>
      <c r="GB33" s="2"/>
      <c r="GC33" s="2"/>
      <c r="GD33" s="15" t="s">
        <v>21</v>
      </c>
      <c r="GE33" s="2"/>
      <c r="GF33" s="2"/>
      <c r="GG33" s="3">
        <f t="shared" si="17"/>
        <v>43278</v>
      </c>
      <c r="GH33" s="2" t="str">
        <f>INDEX({"L";"M";"M";"J";"V";"S";"D"},WEEKDAY(GG33,2),1)</f>
        <v>M</v>
      </c>
      <c r="GI33" s="8" t="s">
        <v>22</v>
      </c>
      <c r="GJ33" s="11" t="s">
        <v>21</v>
      </c>
      <c r="GK33" s="12" t="s">
        <v>21</v>
      </c>
      <c r="GL33" s="2"/>
      <c r="GM33" s="2"/>
      <c r="GN33" s="2"/>
      <c r="GO33" s="2"/>
      <c r="GP33" s="16" t="s">
        <v>21</v>
      </c>
      <c r="GQ33" s="2"/>
      <c r="GR33" s="3">
        <f t="shared" si="18"/>
        <v>43308</v>
      </c>
      <c r="GS33" s="2" t="str">
        <f>INDEX({"L";"M";"M";"J";"V";"S";"D"},WEEKDAY(GR33,2),1)</f>
        <v>V</v>
      </c>
      <c r="GT33" s="2"/>
      <c r="GU33" s="11" t="s">
        <v>21</v>
      </c>
      <c r="GV33" s="2"/>
      <c r="GW33" s="14" t="s">
        <v>21</v>
      </c>
      <c r="GX33" s="2"/>
      <c r="GY33" s="2"/>
      <c r="GZ33" s="15" t="s">
        <v>21</v>
      </c>
      <c r="HA33" s="2"/>
      <c r="HB33" s="2">
        <f>WEEKNUM(HC33,1)</f>
        <v>35</v>
      </c>
      <c r="HC33" s="3">
        <f t="shared" si="19"/>
        <v>43339</v>
      </c>
      <c r="HD33" s="2" t="str">
        <f>INDEX({"L";"M";"M";"J";"V";"S";"D"},WEEKDAY(HC33,2),1)</f>
        <v>L</v>
      </c>
      <c r="HE33" s="8" t="s">
        <v>21</v>
      </c>
      <c r="HF33" s="2"/>
      <c r="HG33" s="12" t="s">
        <v>21</v>
      </c>
      <c r="HH33" s="2"/>
      <c r="HI33" s="2"/>
      <c r="HJ33" s="2"/>
      <c r="HK33" s="2"/>
      <c r="HL33" s="16" t="s">
        <v>21</v>
      </c>
      <c r="HM33" s="2"/>
      <c r="HN33" s="3">
        <f t="shared" si="20"/>
        <v>43370</v>
      </c>
      <c r="HO33" s="2" t="str">
        <f>INDEX({"L";"M";"M";"J";"V";"S";"D"},WEEKDAY(HN33,2),1)</f>
        <v>J</v>
      </c>
      <c r="HP33" s="2"/>
      <c r="HQ33" s="11" t="s">
        <v>21</v>
      </c>
      <c r="HR33" s="12" t="s">
        <v>21</v>
      </c>
      <c r="HS33" s="14" t="s">
        <v>22</v>
      </c>
      <c r="HT33" s="2"/>
      <c r="HU33" s="2"/>
      <c r="HV33" s="15" t="s">
        <v>21</v>
      </c>
      <c r="HW33" s="2"/>
      <c r="HX33" s="2"/>
      <c r="HY33" s="3">
        <f t="shared" si="21"/>
        <v>43400</v>
      </c>
      <c r="HZ33" s="2" t="str">
        <f>INDEX({"L";"M";"M";"J";"V";"S";"D"},WEEKDAY(HY33,2),1)</f>
        <v>S</v>
      </c>
      <c r="IA33" s="8" t="s">
        <v>21</v>
      </c>
      <c r="IB33" s="2"/>
      <c r="IC33" s="2"/>
      <c r="ID33" s="14" t="s">
        <v>21</v>
      </c>
      <c r="IE33" s="2"/>
      <c r="IF33" s="2"/>
      <c r="IG33" s="2"/>
      <c r="IH33" s="16" t="s">
        <v>21</v>
      </c>
      <c r="II33" s="2"/>
      <c r="IJ33" s="3">
        <f t="shared" si="22"/>
        <v>43431</v>
      </c>
      <c r="IK33" s="2" t="str">
        <f>INDEX({"L";"M";"M";"J";"V";"S";"D"},WEEKDAY(IJ33,2),1)</f>
        <v>M</v>
      </c>
      <c r="IL33" s="2"/>
      <c r="IM33" s="11" t="s">
        <v>21</v>
      </c>
      <c r="IN33" s="12" t="s">
        <v>21</v>
      </c>
      <c r="IO33" s="2"/>
      <c r="IP33" s="2"/>
      <c r="IQ33" s="2"/>
      <c r="IR33" s="15" t="s">
        <v>21</v>
      </c>
      <c r="IS33" s="2"/>
      <c r="IT33" s="2"/>
      <c r="IU33" s="3">
        <f t="shared" si="23"/>
        <v>43461</v>
      </c>
      <c r="IV33" s="2" t="str">
        <f>INDEX({"L";"M";"M";"J";"V";"S";"D"},WEEKDAY(IU33,2),1)</f>
        <v>J</v>
      </c>
      <c r="IW33" s="8" t="s">
        <v>21</v>
      </c>
      <c r="IX33" s="2"/>
      <c r="IY33" s="2"/>
      <c r="IZ33" s="14" t="s">
        <v>21</v>
      </c>
      <c r="JA33" s="2"/>
      <c r="JB33" s="2"/>
      <c r="JC33" s="15" t="s">
        <v>21</v>
      </c>
      <c r="JD33" s="16" t="s">
        <v>22</v>
      </c>
    </row>
    <row r="34" spans="1:264" x14ac:dyDescent="0.4">
      <c r="A34" s="2"/>
      <c r="B34" s="3">
        <f>IF(B33&lt;&gt;"",IF(DAY(B33+1)&gt;DAY(B33),B33+1,""),"")</f>
        <v>42763</v>
      </c>
      <c r="C34" s="2" t="str">
        <f>INDEX({"L";"M";"M";"J";"V";"S";"D"},WEEKDAY(B34,2),1)</f>
        <v>S</v>
      </c>
      <c r="D34" s="2"/>
      <c r="E34" s="2"/>
      <c r="F34" s="2"/>
      <c r="G34" s="2"/>
      <c r="H34" s="2"/>
      <c r="I34" s="2"/>
      <c r="J34" s="2"/>
      <c r="K34" s="2"/>
      <c r="L34" s="2"/>
      <c r="M34" s="3">
        <f>IF(M33&lt;&gt;"",IF(DAY(M33+1)&gt;DAY(M33),M33+1,""),"")</f>
        <v>42794</v>
      </c>
      <c r="N34" s="2" t="str">
        <f>INDEX({"L";"M";"M";"J";"V";"S";"D"},WEEKDAY(M34,2),1)</f>
        <v>M</v>
      </c>
      <c r="O34" s="2"/>
      <c r="P34" s="2"/>
      <c r="Q34" s="2"/>
      <c r="R34" s="2"/>
      <c r="S34" s="2"/>
      <c r="T34" s="2"/>
      <c r="U34" s="2"/>
      <c r="V34" s="2"/>
      <c r="W34" s="2"/>
      <c r="X34" s="3">
        <f>IF(X33&lt;&gt;"",IF(DAY(X33+1)&gt;DAY(X33),X33+1,""),"")</f>
        <v>42822</v>
      </c>
      <c r="Y34" s="2" t="str">
        <f>INDEX({"L";"M";"M";"J";"V";"S";"D"},WEEKDAY(X34,2),1)</f>
        <v>M</v>
      </c>
      <c r="Z34" s="2"/>
      <c r="AA34" s="2"/>
      <c r="AB34" s="2"/>
      <c r="AC34" s="2"/>
      <c r="AD34" s="2"/>
      <c r="AE34" s="2"/>
      <c r="AF34" s="2"/>
      <c r="AG34" s="2"/>
      <c r="AH34" s="2"/>
      <c r="AI34" s="3">
        <f>IF(AI33&lt;&gt;"",IF(DAY(AI33+1)&gt;DAY(AI33),AI33+1,""),"")</f>
        <v>42853</v>
      </c>
      <c r="AJ34" s="2" t="str">
        <f>INDEX({"L";"M";"M";"J";"V";"S";"D"},WEEKDAY(AI34,2),1)</f>
        <v>V</v>
      </c>
      <c r="AK34" s="2"/>
      <c r="AL34" s="2"/>
      <c r="AM34" s="2"/>
      <c r="AN34" s="2"/>
      <c r="AO34" s="2"/>
      <c r="AP34" s="2"/>
      <c r="AQ34" s="2"/>
      <c r="AR34" s="2"/>
      <c r="AS34" s="2">
        <f>WEEKNUM(AT34,1)</f>
        <v>22</v>
      </c>
      <c r="AT34" s="3">
        <f>IF(AT33&lt;&gt;"",IF(DAY(AT33+1)&gt;DAY(AT33),AT33+1,""),"")</f>
        <v>42883</v>
      </c>
      <c r="AU34" s="2" t="str">
        <f>INDEX({"L";"M";"M";"J";"V";"S";"D"},WEEKDAY(AT34,2),1)</f>
        <v>D</v>
      </c>
      <c r="AV34" s="2"/>
      <c r="AW34" s="2"/>
      <c r="AX34" s="2"/>
      <c r="AY34" s="2"/>
      <c r="AZ34" s="2"/>
      <c r="BA34" s="2"/>
      <c r="BB34" s="2"/>
      <c r="BC34" s="2"/>
      <c r="BD34" s="2"/>
      <c r="BE34" s="3">
        <f>IF(BE33&lt;&gt;"",IF(DAY(BE33+1)&gt;DAY(BE33),BE33+1,""),"")</f>
        <v>42914</v>
      </c>
      <c r="BF34" s="2" t="str">
        <f>INDEX({"L";"M";"M";"J";"V";"S";"D"},WEEKDAY(BE34,2),1)</f>
        <v>M</v>
      </c>
      <c r="BG34" s="2"/>
      <c r="BH34" s="2"/>
      <c r="BI34" s="2"/>
      <c r="BJ34" s="2"/>
      <c r="BK34" s="2"/>
      <c r="BL34" s="2"/>
      <c r="BM34" s="2"/>
      <c r="BN34" s="2"/>
      <c r="BO34" s="2"/>
      <c r="BP34" s="3">
        <f>IF(BP33&lt;&gt;"",IF(DAY(BP33+1)&gt;DAY(BP33),BP33+1,""),"")</f>
        <v>42944</v>
      </c>
      <c r="BQ34" s="2" t="str">
        <f>INDEX({"L";"M";"M";"J";"V";"S";"D"},WEEKDAY(BP34,2),1)</f>
        <v>V</v>
      </c>
      <c r="BR34" s="2"/>
      <c r="BS34" s="2"/>
      <c r="BT34" s="2"/>
      <c r="BU34" s="2"/>
      <c r="BV34" s="2"/>
      <c r="BW34" s="2"/>
      <c r="BX34" s="2"/>
      <c r="BY34" s="2"/>
      <c r="BZ34" s="2"/>
      <c r="CA34" s="3">
        <f>IF(CA33&lt;&gt;"",IF(DAY(CA33+1)&gt;DAY(CA33),CA33+1,""),"")</f>
        <v>42975</v>
      </c>
      <c r="CB34" s="2" t="str">
        <f>INDEX({"L";"M";"M";"J";"V";"S";"D"},WEEKDAY(CA34,2),1)</f>
        <v>L</v>
      </c>
      <c r="CC34" s="2"/>
      <c r="CD34" s="2"/>
      <c r="CE34" s="2"/>
      <c r="CF34" s="2"/>
      <c r="CG34" s="2"/>
      <c r="CH34" s="2"/>
      <c r="CI34" s="2"/>
      <c r="CJ34" s="2"/>
      <c r="CK34" s="2"/>
      <c r="CL34" s="3">
        <f>IF(CL33&lt;&gt;"",IF(DAY(CL33+1)&gt;DAY(CL33),CL33+1,""),"")</f>
        <v>43006</v>
      </c>
      <c r="CM34" s="2" t="str">
        <f>INDEX({"L";"M";"M";"J";"V";"S";"D"},WEEKDAY(CL34,2),1)</f>
        <v>J</v>
      </c>
      <c r="CN34" s="2"/>
      <c r="CO34" s="2"/>
      <c r="CP34" s="2"/>
      <c r="CQ34" s="2"/>
      <c r="CR34" s="2"/>
      <c r="CS34" s="2"/>
      <c r="CT34" s="2"/>
      <c r="CU34" s="2"/>
      <c r="CV34" s="2"/>
      <c r="CW34" s="3">
        <f>IF(CW33&lt;&gt;"",IF(DAY(CW33+1)&gt;DAY(CW33),CW33+1,""),"")</f>
        <v>43036</v>
      </c>
      <c r="CX34" s="2" t="str">
        <f>INDEX({"L";"M";"M";"J";"V";"S";"D"},WEEKDAY(CW34,2),1)</f>
        <v>S</v>
      </c>
      <c r="CY34" s="2"/>
      <c r="CZ34" s="2"/>
      <c r="DA34" s="2"/>
      <c r="DB34" s="2"/>
      <c r="DC34" s="2"/>
      <c r="DD34" s="2"/>
      <c r="DE34" s="2"/>
      <c r="DF34" s="2"/>
      <c r="DG34" s="2"/>
      <c r="DH34" s="3">
        <f>IF(DH33&lt;&gt;"",IF(DAY(DH33+1)&gt;DAY(DH33),DH33+1,""),"")</f>
        <v>43067</v>
      </c>
      <c r="DI34" s="2" t="str">
        <f>INDEX({"L";"M";"M";"J";"V";"S";"D"},WEEKDAY(DH34,2),1)</f>
        <v>M</v>
      </c>
      <c r="DJ34" s="8" t="s">
        <v>21</v>
      </c>
      <c r="DK34" s="2"/>
      <c r="DL34" s="2"/>
      <c r="DM34" s="14" t="s">
        <v>21</v>
      </c>
      <c r="DN34" s="2"/>
      <c r="DO34" s="2"/>
      <c r="DP34" s="13" t="s">
        <v>19</v>
      </c>
      <c r="DQ34" s="16" t="s">
        <v>21</v>
      </c>
      <c r="DR34" s="2"/>
      <c r="DS34" s="3">
        <f>IF(DS33&lt;&gt;"",IF(DAY(DS33+1)&gt;DAY(DS33),DS33+1,""),"")</f>
        <v>43097</v>
      </c>
      <c r="DT34" s="2" t="str">
        <f>INDEX({"L";"M";"M";"J";"V";"S";"D"},WEEKDAY(DS34,2),1)</f>
        <v>J</v>
      </c>
      <c r="DU34" s="2"/>
      <c r="DV34" s="11" t="s">
        <v>21</v>
      </c>
      <c r="DW34" s="12" t="s">
        <v>21</v>
      </c>
      <c r="DX34" s="2"/>
      <c r="DY34" s="2"/>
      <c r="DZ34" s="2"/>
      <c r="EA34" s="15" t="s">
        <v>22</v>
      </c>
      <c r="EB34" s="16" t="s">
        <v>21</v>
      </c>
      <c r="EC34" s="2"/>
      <c r="ED34" s="3">
        <f>IF(ED33&lt;&gt;"",IF(DAY(ED33+1)&gt;DAY(ED33),ED33+1,""),"")</f>
        <v>43128</v>
      </c>
      <c r="EE34" s="2" t="str">
        <f>INDEX({"L";"M";"M";"J";"V";"S";"D"},WEEKDAY(ED34,2),1)</f>
        <v>D</v>
      </c>
      <c r="EF34" s="8" t="s">
        <v>21</v>
      </c>
      <c r="EG34" s="2"/>
      <c r="EH34" s="2"/>
      <c r="EI34" s="14" t="s">
        <v>21</v>
      </c>
      <c r="EJ34" s="2"/>
      <c r="EK34" s="2"/>
      <c r="EL34" s="15" t="s">
        <v>21</v>
      </c>
      <c r="EM34" s="2"/>
      <c r="EN34" s="2"/>
      <c r="EO34" s="3">
        <f>IF(EO33&lt;&gt;"",IF(DAY(EO33+1)&gt;DAY(EO33),EO33+1,""),"")</f>
        <v>43159</v>
      </c>
      <c r="EP34" s="2" t="str">
        <f>INDEX({"L";"M";"M";"J";"V";"S";"D"},WEEKDAY(EO34,2),1)</f>
        <v>M</v>
      </c>
      <c r="EQ34" s="2"/>
      <c r="ER34" s="11" t="s">
        <v>21</v>
      </c>
      <c r="ES34" s="12" t="s">
        <v>21</v>
      </c>
      <c r="ET34" s="2"/>
      <c r="EU34" s="2"/>
      <c r="EV34" s="2"/>
      <c r="EW34" s="2"/>
      <c r="EX34" s="16" t="s">
        <v>21</v>
      </c>
      <c r="EY34" s="2"/>
      <c r="EZ34" s="3">
        <f>IF(EZ33&lt;&gt;"",IF(DAY(EZ33+1)&gt;DAY(EZ33),EZ33+1,""),"")</f>
        <v>43187</v>
      </c>
      <c r="FA34" s="2" t="str">
        <f>INDEX({"L";"M";"M";"J";"V";"S";"D"},WEEKDAY(EZ34,2),1)</f>
        <v>M</v>
      </c>
      <c r="FB34" s="8" t="s">
        <v>21</v>
      </c>
      <c r="FC34" s="2"/>
      <c r="FD34" s="2"/>
      <c r="FE34" s="14" t="s">
        <v>21</v>
      </c>
      <c r="FF34" s="2"/>
      <c r="FG34" s="2"/>
      <c r="FH34" s="15" t="s">
        <v>21</v>
      </c>
      <c r="FI34" s="2"/>
      <c r="FJ34" s="2"/>
      <c r="FK34" s="3">
        <f>IF(FK33&lt;&gt;"",IF(DAY(FK33+1)&gt;DAY(FK33),FK33+1,""),"")</f>
        <v>43218</v>
      </c>
      <c r="FL34" s="2" t="str">
        <f>INDEX({"L";"M";"M";"J";"V";"S";"D"},WEEKDAY(FK34,2),1)</f>
        <v>S</v>
      </c>
      <c r="FM34" s="2"/>
      <c r="FN34" s="11" t="s">
        <v>21</v>
      </c>
      <c r="FO34" s="12" t="s">
        <v>21</v>
      </c>
      <c r="FP34" s="2"/>
      <c r="FQ34" s="2"/>
      <c r="FR34" s="2"/>
      <c r="FS34" s="2"/>
      <c r="FT34" s="16" t="s">
        <v>21</v>
      </c>
      <c r="FU34" s="2">
        <f>WEEKNUM(FV34,1)</f>
        <v>22</v>
      </c>
      <c r="FV34" s="3">
        <f>IF(FV33&lt;&gt;"",IF(DAY(FV33+1)&gt;DAY(FV33),FV33+1,""),"")</f>
        <v>43248</v>
      </c>
      <c r="FW34" s="2" t="str">
        <f>INDEX({"L";"M";"M";"J";"V";"S";"D"},WEEKDAY(FV34,2),1)</f>
        <v>L</v>
      </c>
      <c r="FX34" s="8" t="s">
        <v>21</v>
      </c>
      <c r="FY34" s="2"/>
      <c r="FZ34" s="2"/>
      <c r="GA34" s="14" t="s">
        <v>21</v>
      </c>
      <c r="GB34" s="2"/>
      <c r="GC34" s="2"/>
      <c r="GD34" s="15" t="s">
        <v>21</v>
      </c>
      <c r="GE34" s="2"/>
      <c r="GF34" s="2"/>
      <c r="GG34" s="3">
        <f>IF(GG33&lt;&gt;"",IF(DAY(GG33+1)&gt;DAY(GG33),GG33+1,""),"")</f>
        <v>43279</v>
      </c>
      <c r="GH34" s="2" t="str">
        <f>INDEX({"L";"M";"M";"J";"V";"S";"D"},WEEKDAY(GG34,2),1)</f>
        <v>J</v>
      </c>
      <c r="GI34" s="8" t="s">
        <v>21</v>
      </c>
      <c r="GJ34" s="11" t="s">
        <v>22</v>
      </c>
      <c r="GK34" s="12" t="s">
        <v>21</v>
      </c>
      <c r="GL34" s="2"/>
      <c r="GM34" s="2"/>
      <c r="GN34" s="2"/>
      <c r="GO34" s="2"/>
      <c r="GP34" s="16" t="s">
        <v>21</v>
      </c>
      <c r="GQ34" s="2"/>
      <c r="GR34" s="3">
        <f>IF(GR33&lt;&gt;"",IF(DAY(GR33+1)&gt;DAY(GR33),GR33+1,""),"")</f>
        <v>43309</v>
      </c>
      <c r="GS34" s="2" t="str">
        <f>INDEX({"L";"M";"M";"J";"V";"S";"D"},WEEKDAY(GR34,2),1)</f>
        <v>S</v>
      </c>
      <c r="GT34" s="2"/>
      <c r="GU34" s="11" t="s">
        <v>21</v>
      </c>
      <c r="GV34" s="2"/>
      <c r="GW34" s="14" t="s">
        <v>21</v>
      </c>
      <c r="GX34" s="2"/>
      <c r="GY34" s="2"/>
      <c r="GZ34" s="15" t="s">
        <v>21</v>
      </c>
      <c r="HA34" s="2"/>
      <c r="HB34" s="2"/>
      <c r="HC34" s="3">
        <f>IF(HC33&lt;&gt;"",IF(DAY(HC33+1)&gt;DAY(HC33),HC33+1,""),"")</f>
        <v>43340</v>
      </c>
      <c r="HD34" s="2" t="str">
        <f>INDEX({"L";"M";"M";"J";"V";"S";"D"},WEEKDAY(HC34,2),1)</f>
        <v>M</v>
      </c>
      <c r="HE34" s="8" t="s">
        <v>21</v>
      </c>
      <c r="HF34" s="2"/>
      <c r="HG34" s="12" t="s">
        <v>21</v>
      </c>
      <c r="HH34" s="2"/>
      <c r="HI34" s="2"/>
      <c r="HJ34" s="2"/>
      <c r="HK34" s="2"/>
      <c r="HL34" s="16" t="s">
        <v>21</v>
      </c>
      <c r="HM34" s="2"/>
      <c r="HN34" s="3">
        <f>IF(HN33&lt;&gt;"",IF(DAY(HN33+1)&gt;DAY(HN33),HN33+1,""),"")</f>
        <v>43371</v>
      </c>
      <c r="HO34" s="2" t="str">
        <f>INDEX({"L";"M";"M";"J";"V";"S";"D"},WEEKDAY(HN34,2),1)</f>
        <v>V</v>
      </c>
      <c r="HP34" s="2"/>
      <c r="HQ34" s="11" t="s">
        <v>21</v>
      </c>
      <c r="HR34" s="12" t="s">
        <v>21</v>
      </c>
      <c r="HS34" s="2"/>
      <c r="HT34" s="2"/>
      <c r="HU34" s="2"/>
      <c r="HV34" s="15" t="s">
        <v>21</v>
      </c>
      <c r="HW34" s="2"/>
      <c r="HX34" s="2"/>
      <c r="HY34" s="3">
        <f>IF(HY33&lt;&gt;"",IF(DAY(HY33+1)&gt;DAY(HY33),HY33+1,""),"")</f>
        <v>43401</v>
      </c>
      <c r="HZ34" s="2" t="str">
        <f>INDEX({"L";"M";"M";"J";"V";"S";"D"},WEEKDAY(HY34,2),1)</f>
        <v>D</v>
      </c>
      <c r="IA34" s="8" t="s">
        <v>21</v>
      </c>
      <c r="IB34" s="2"/>
      <c r="IC34" s="2"/>
      <c r="ID34" s="14" t="s">
        <v>21</v>
      </c>
      <c r="IE34" s="2"/>
      <c r="IF34" s="2"/>
      <c r="IG34" s="2"/>
      <c r="IH34" s="16" t="s">
        <v>21</v>
      </c>
      <c r="II34" s="2"/>
      <c r="IJ34" s="3">
        <f>IF(IJ33&lt;&gt;"",IF(DAY(IJ33+1)&gt;DAY(IJ33),IJ33+1,""),"")</f>
        <v>43432</v>
      </c>
      <c r="IK34" s="2" t="str">
        <f>INDEX({"L";"M";"M";"J";"V";"S";"D"},WEEKDAY(IJ34,2),1)</f>
        <v>M</v>
      </c>
      <c r="IL34" s="2"/>
      <c r="IM34" s="11" t="s">
        <v>21</v>
      </c>
      <c r="IN34" s="12" t="s">
        <v>21</v>
      </c>
      <c r="IO34" s="2"/>
      <c r="IP34" s="2"/>
      <c r="IQ34" s="2"/>
      <c r="IR34" s="15" t="s">
        <v>21</v>
      </c>
      <c r="IS34" s="16" t="s">
        <v>22</v>
      </c>
      <c r="IT34" s="2"/>
      <c r="IU34" s="3">
        <f>IF(IU33&lt;&gt;"",IF(DAY(IU33+1)&gt;DAY(IU33),IU33+1,""),"")</f>
        <v>43462</v>
      </c>
      <c r="IV34" s="2" t="str">
        <f>INDEX({"L";"M";"M";"J";"V";"S";"D"},WEEKDAY(IU34,2),1)</f>
        <v>V</v>
      </c>
      <c r="IW34" s="8" t="s">
        <v>21</v>
      </c>
      <c r="IX34" s="2"/>
      <c r="IY34" s="2"/>
      <c r="IZ34" s="14" t="s">
        <v>21</v>
      </c>
      <c r="JA34" s="2"/>
      <c r="JB34" s="2"/>
      <c r="JC34" s="15" t="s">
        <v>21</v>
      </c>
      <c r="JD34" s="2"/>
    </row>
    <row r="35" spans="1:264" x14ac:dyDescent="0.4">
      <c r="A35" s="2">
        <f>WEEKNUM(B35,1)</f>
        <v>5</v>
      </c>
      <c r="B35" s="3">
        <f t="shared" ref="B35:B36" si="24">IF(B34&lt;&gt;"",IF(DAY(B34+1)&gt;DAY(B34),B34+1,""),"")</f>
        <v>42764</v>
      </c>
      <c r="C35" s="2" t="str">
        <f>INDEX({"L";"M";"M";"J";"V";"S";"D"},WEEKDAY(B35,2),1)</f>
        <v>D</v>
      </c>
      <c r="D35" s="2"/>
      <c r="E35" s="2"/>
      <c r="F35" s="2"/>
      <c r="G35" s="2"/>
      <c r="H35" s="2"/>
      <c r="I35" s="2"/>
      <c r="J35" s="2"/>
      <c r="K35" s="2"/>
      <c r="L35" s="2"/>
      <c r="M35" s="3" t="str">
        <f t="shared" ref="M35:M36" si="25">IF(M34&lt;&gt;"",IF(DAY(M34+1)&gt;DAY(M34),M34+1,""),"")</f>
        <v/>
      </c>
      <c r="N35" s="2" t="str">
        <f>IF(M35&lt;&gt;"",INDEX({"L";"M";"M";"J";"V";"S";"D"},WEEKDAY(M35,2),1),"")</f>
        <v/>
      </c>
      <c r="O35" s="2"/>
      <c r="P35" s="2"/>
      <c r="Q35" s="2"/>
      <c r="R35" s="2"/>
      <c r="S35" s="2"/>
      <c r="T35" s="2"/>
      <c r="U35" s="2"/>
      <c r="V35" s="2"/>
      <c r="W35" s="2"/>
      <c r="X35" s="3">
        <f t="shared" ref="X35:X36" si="26">IF(X34&lt;&gt;"",IF(DAY(X34+1)&gt;DAY(X34),X34+1,""),"")</f>
        <v>42823</v>
      </c>
      <c r="Y35" s="2" t="str">
        <f>IF(X35&lt;&gt;"",INDEX({"L";"M";"M";"J";"V";"S";"D"},WEEKDAY(X35,2),1),"")</f>
        <v>M</v>
      </c>
      <c r="Z35" s="2"/>
      <c r="AA35" s="2"/>
      <c r="AB35" s="2"/>
      <c r="AC35" s="2"/>
      <c r="AD35" s="2"/>
      <c r="AE35" s="2"/>
      <c r="AF35" s="2"/>
      <c r="AG35" s="2"/>
      <c r="AH35" s="2"/>
      <c r="AI35" s="3">
        <f t="shared" ref="AI35:AI36" si="27">IF(AI34&lt;&gt;"",IF(DAY(AI34+1)&gt;DAY(AI34),AI34+1,""),"")</f>
        <v>42854</v>
      </c>
      <c r="AJ35" s="2" t="str">
        <f>IF(AI35&lt;&gt;"",INDEX({"L";"M";"M";"J";"V";"S";"D"},WEEKDAY(AI35,2),1),"")</f>
        <v>S</v>
      </c>
      <c r="AK35" s="2"/>
      <c r="AL35" s="2"/>
      <c r="AM35" s="2"/>
      <c r="AN35" s="2"/>
      <c r="AO35" s="2"/>
      <c r="AP35" s="2"/>
      <c r="AQ35" s="2"/>
      <c r="AR35" s="2"/>
      <c r="AS35" s="2"/>
      <c r="AT35" s="3">
        <f t="shared" ref="AT35:AT36" si="28">IF(AT34&lt;&gt;"",IF(DAY(AT34+1)&gt;DAY(AT34),AT34+1,""),"")</f>
        <v>42884</v>
      </c>
      <c r="AU35" s="2" t="str">
        <f>IF(AT35&lt;&gt;"",INDEX({"L";"M";"M";"J";"V";"S";"D"},WEEKDAY(AT35,2),1),"")</f>
        <v>L</v>
      </c>
      <c r="AV35" s="2"/>
      <c r="AW35" s="2"/>
      <c r="AX35" s="2"/>
      <c r="AY35" s="2"/>
      <c r="AZ35" s="2"/>
      <c r="BA35" s="2"/>
      <c r="BB35" s="2"/>
      <c r="BC35" s="2"/>
      <c r="BD35" s="2"/>
      <c r="BE35" s="3">
        <f t="shared" ref="BE35:BE36" si="29">IF(BE34&lt;&gt;"",IF(DAY(BE34+1)&gt;DAY(BE34),BE34+1,""),"")</f>
        <v>42915</v>
      </c>
      <c r="BF35" s="2" t="str">
        <f>IF(BE35&lt;&gt;"",INDEX({"L";"M";"M";"J";"V";"S";"D"},WEEKDAY(BE35,2),1),"")</f>
        <v>J</v>
      </c>
      <c r="BG35" s="2"/>
      <c r="BH35" s="2"/>
      <c r="BI35" s="2"/>
      <c r="BJ35" s="2"/>
      <c r="BK35" s="2"/>
      <c r="BL35" s="2"/>
      <c r="BM35" s="2"/>
      <c r="BN35" s="2"/>
      <c r="BO35" s="2"/>
      <c r="BP35" s="3">
        <f t="shared" ref="BP35:BP36" si="30">IF(BP34&lt;&gt;"",IF(DAY(BP34+1)&gt;DAY(BP34),BP34+1,""),"")</f>
        <v>42945</v>
      </c>
      <c r="BQ35" s="2" t="str">
        <f>IF(BP35&lt;&gt;"",INDEX({"L";"M";"M";"J";"V";"S";"D"},WEEKDAY(BP35,2),1),"")</f>
        <v>S</v>
      </c>
      <c r="BR35" s="2"/>
      <c r="BS35" s="2"/>
      <c r="BT35" s="2"/>
      <c r="BU35" s="2"/>
      <c r="BV35" s="2"/>
      <c r="BW35" s="2"/>
      <c r="BX35" s="2"/>
      <c r="BY35" s="2"/>
      <c r="BZ35" s="2"/>
      <c r="CA35" s="3">
        <f t="shared" ref="CA35:CA36" si="31">IF(CA34&lt;&gt;"",IF(DAY(CA34+1)&gt;DAY(CA34),CA34+1,""),"")</f>
        <v>42976</v>
      </c>
      <c r="CB35" s="2" t="str">
        <f>IF(CA35&lt;&gt;"",INDEX({"L";"M";"M";"J";"V";"S";"D"},WEEKDAY(CA35,2),1),"")</f>
        <v>M</v>
      </c>
      <c r="CC35" s="2"/>
      <c r="CD35" s="2"/>
      <c r="CE35" s="2"/>
      <c r="CF35" s="2"/>
      <c r="CG35" s="2"/>
      <c r="CH35" s="2"/>
      <c r="CI35" s="2"/>
      <c r="CJ35" s="2"/>
      <c r="CK35" s="2"/>
      <c r="CL35" s="3">
        <f t="shared" ref="CL35:CL36" si="32">IF(CL34&lt;&gt;"",IF(DAY(CL34+1)&gt;DAY(CL34),CL34+1,""),"")</f>
        <v>43007</v>
      </c>
      <c r="CM35" s="2" t="str">
        <f>IF(CL35&lt;&gt;"",INDEX({"L";"M";"M";"J";"V";"S";"D"},WEEKDAY(CL35,2),1),"")</f>
        <v>V</v>
      </c>
      <c r="CN35" s="2"/>
      <c r="CO35" s="2"/>
      <c r="CP35" s="2"/>
      <c r="CQ35" s="2"/>
      <c r="CR35" s="2"/>
      <c r="CS35" s="2"/>
      <c r="CT35" s="2"/>
      <c r="CU35" s="2"/>
      <c r="CV35" s="2">
        <f>WEEKNUM(CW35,1)</f>
        <v>44</v>
      </c>
      <c r="CW35" s="3">
        <f t="shared" ref="CW35:CW36" si="33">IF(CW34&lt;&gt;"",IF(DAY(CW34+1)&gt;DAY(CW34),CW34+1,""),"")</f>
        <v>43037</v>
      </c>
      <c r="CX35" s="2" t="str">
        <f>IF(CW35&lt;&gt;"",INDEX({"L";"M";"M";"J";"V";"S";"D"},WEEKDAY(CW35,2),1),"")</f>
        <v>D</v>
      </c>
      <c r="CY35" s="2"/>
      <c r="CZ35" s="2"/>
      <c r="DA35" s="2"/>
      <c r="DB35" s="2"/>
      <c r="DC35" s="2"/>
      <c r="DD35" s="2"/>
      <c r="DE35" s="2"/>
      <c r="DF35" s="2"/>
      <c r="DG35" s="2"/>
      <c r="DH35" s="3">
        <f t="shared" ref="DH35:DH36" si="34">IF(DH34&lt;&gt;"",IF(DAY(DH34+1)&gt;DAY(DH34),DH34+1,""),"")</f>
        <v>43068</v>
      </c>
      <c r="DI35" s="2" t="str">
        <f>IF(DH35&lt;&gt;"",INDEX({"L";"M";"M";"J";"V";"S";"D"},WEEKDAY(DH35,2),1),"")</f>
        <v>M</v>
      </c>
      <c r="DJ35" s="8" t="s">
        <v>21</v>
      </c>
      <c r="DK35" s="2"/>
      <c r="DL35" s="2"/>
      <c r="DM35" s="14" t="s">
        <v>21</v>
      </c>
      <c r="DN35" s="2"/>
      <c r="DO35" s="2"/>
      <c r="DP35" s="15" t="s">
        <v>22</v>
      </c>
      <c r="DQ35" s="16" t="s">
        <v>21</v>
      </c>
      <c r="DR35" s="2"/>
      <c r="DS35" s="3">
        <f t="shared" ref="DS35:DS36" si="35">IF(DS34&lt;&gt;"",IF(DAY(DS34+1)&gt;DAY(DS34),DS34+1,""),"")</f>
        <v>43098</v>
      </c>
      <c r="DT35" s="2" t="str">
        <f>IF(DS35&lt;&gt;"",INDEX({"L";"M";"M";"J";"V";"S";"D"},WEEKDAY(DS35,2),1),"")</f>
        <v>V</v>
      </c>
      <c r="DU35" s="2"/>
      <c r="DV35" s="11" t="s">
        <v>21</v>
      </c>
      <c r="DW35" s="12" t="s">
        <v>21</v>
      </c>
      <c r="DX35" s="2"/>
      <c r="DY35" s="2"/>
      <c r="DZ35" s="2"/>
      <c r="EA35" s="2"/>
      <c r="EB35" s="16" t="s">
        <v>21</v>
      </c>
      <c r="EC35" s="2"/>
      <c r="ED35" s="3">
        <f t="shared" ref="ED35:ED36" si="36">IF(ED34&lt;&gt;"",IF(DAY(ED34+1)&gt;DAY(ED34),ED34+1,""),"")</f>
        <v>43129</v>
      </c>
      <c r="EE35" s="2" t="str">
        <f>IF(ED35&lt;&gt;"",INDEX({"L";"M";"M";"J";"V";"S";"D"},WEEKDAY(ED35,2),1),"")</f>
        <v>L</v>
      </c>
      <c r="EF35" s="8" t="s">
        <v>21</v>
      </c>
      <c r="EG35" s="2"/>
      <c r="EH35" s="2"/>
      <c r="EI35" s="14" t="s">
        <v>21</v>
      </c>
      <c r="EJ35" s="2"/>
      <c r="EK35" s="2"/>
      <c r="EL35" s="15" t="s">
        <v>21</v>
      </c>
      <c r="EM35" s="2"/>
      <c r="EN35" s="2"/>
      <c r="EO35" s="3" t="str">
        <f t="shared" ref="EO35:EO36" si="37">IF(EO34&lt;&gt;"",IF(DAY(EO34+1)&gt;DAY(EO34),EO34+1,""),"")</f>
        <v/>
      </c>
      <c r="EP35" s="2" t="str">
        <f>IF(EO35&lt;&gt;"",INDEX({"L";"M";"M";"J";"V";"S";"D"},WEEKDAY(EO35,2),1),"")</f>
        <v/>
      </c>
      <c r="EQ35" s="2"/>
      <c r="ER35" s="2"/>
      <c r="ES35" s="2"/>
      <c r="ET35" s="2"/>
      <c r="EU35" s="2"/>
      <c r="EV35" s="2"/>
      <c r="EW35" s="2"/>
      <c r="EX35" s="2"/>
      <c r="EY35" s="2"/>
      <c r="EZ35" s="3">
        <f t="shared" ref="EZ35:EZ36" si="38">IF(EZ34&lt;&gt;"",IF(DAY(EZ34+1)&gt;DAY(EZ34),EZ34+1,""),"")</f>
        <v>43188</v>
      </c>
      <c r="FA35" s="2" t="str">
        <f>IF(EZ35&lt;&gt;"",INDEX({"L";"M";"M";"J";"V";"S";"D"},WEEKDAY(EZ35,2),1),"")</f>
        <v>J</v>
      </c>
      <c r="FB35" s="8" t="s">
        <v>21</v>
      </c>
      <c r="FC35" s="2"/>
      <c r="FD35" s="2"/>
      <c r="FE35" s="14" t="s">
        <v>21</v>
      </c>
      <c r="FF35" s="2"/>
      <c r="FG35" s="2"/>
      <c r="FH35" s="15" t="s">
        <v>21</v>
      </c>
      <c r="FI35" s="2"/>
      <c r="FJ35" s="2"/>
      <c r="FK35" s="3">
        <f t="shared" ref="FK35:FK36" si="39">IF(FK34&lt;&gt;"",IF(DAY(FK34+1)&gt;DAY(FK34),FK34+1,""),"")</f>
        <v>43219</v>
      </c>
      <c r="FL35" s="2" t="str">
        <f>IF(FK35&lt;&gt;"",INDEX({"L";"M";"M";"J";"V";"S";"D"},WEEKDAY(FK35,2),1),"")</f>
        <v>D</v>
      </c>
      <c r="FM35" s="2"/>
      <c r="FN35" s="11" t="s">
        <v>21</v>
      </c>
      <c r="FO35" s="12" t="s">
        <v>21</v>
      </c>
      <c r="FP35" s="2"/>
      <c r="FQ35" s="2"/>
      <c r="FR35" s="2"/>
      <c r="FS35" s="2"/>
      <c r="FT35" s="16" t="s">
        <v>21</v>
      </c>
      <c r="FU35" s="2"/>
      <c r="FV35" s="3">
        <f t="shared" ref="FV35:FV36" si="40">IF(FV34&lt;&gt;"",IF(DAY(FV34+1)&gt;DAY(FV34),FV34+1,""),"")</f>
        <v>43249</v>
      </c>
      <c r="FW35" s="2" t="str">
        <f>IF(FV35&lt;&gt;"",INDEX({"L";"M";"M";"J";"V";"S";"D"},WEEKDAY(FV35,2),1),"")</f>
        <v>M</v>
      </c>
      <c r="FX35" s="8" t="s">
        <v>21</v>
      </c>
      <c r="FY35" s="2"/>
      <c r="FZ35" s="2"/>
      <c r="GA35" s="14" t="s">
        <v>21</v>
      </c>
      <c r="GB35" s="2"/>
      <c r="GC35" s="2"/>
      <c r="GD35" s="15" t="s">
        <v>21</v>
      </c>
      <c r="GE35" s="2"/>
      <c r="GF35" s="2"/>
      <c r="GG35" s="3">
        <f t="shared" ref="GG35:GG36" si="41">IF(GG34&lt;&gt;"",IF(DAY(GG34+1)&gt;DAY(GG34),GG34+1,""),"")</f>
        <v>43280</v>
      </c>
      <c r="GH35" s="2" t="str">
        <f>IF(GG35&lt;&gt;"",INDEX({"L";"M";"M";"J";"V";"S";"D"},WEEKDAY(GG35,2),1),"")</f>
        <v>V</v>
      </c>
      <c r="GI35" s="8" t="s">
        <v>21</v>
      </c>
      <c r="GJ35" s="2"/>
      <c r="GK35" s="12" t="s">
        <v>21</v>
      </c>
      <c r="GL35" s="2"/>
      <c r="GM35" s="2"/>
      <c r="GN35" s="2"/>
      <c r="GO35" s="2"/>
      <c r="GP35" s="16" t="s">
        <v>21</v>
      </c>
      <c r="GQ35" s="2"/>
      <c r="GR35" s="3">
        <f t="shared" ref="GR35:GR36" si="42">IF(GR34&lt;&gt;"",IF(DAY(GR34+1)&gt;DAY(GR34),GR34+1,""),"")</f>
        <v>43310</v>
      </c>
      <c r="GS35" s="2" t="str">
        <f>IF(GR35&lt;&gt;"",INDEX({"L";"M";"M";"J";"V";"S";"D"},WEEKDAY(GR35,2),1),"")</f>
        <v>D</v>
      </c>
      <c r="GT35" s="2"/>
      <c r="GU35" s="11" t="s">
        <v>21</v>
      </c>
      <c r="GV35" s="2"/>
      <c r="GW35" s="14" t="s">
        <v>21</v>
      </c>
      <c r="GX35" s="2"/>
      <c r="GY35" s="2"/>
      <c r="GZ35" s="15" t="s">
        <v>21</v>
      </c>
      <c r="HA35" s="2"/>
      <c r="HB35" s="2"/>
      <c r="HC35" s="3">
        <f t="shared" ref="HC35:HC36" si="43">IF(HC34&lt;&gt;"",IF(DAY(HC34+1)&gt;DAY(HC34),HC34+1,""),"")</f>
        <v>43341</v>
      </c>
      <c r="HD35" s="2" t="str">
        <f>IF(HC35&lt;&gt;"",INDEX({"L";"M";"M";"J";"V";"S";"D"},WEEKDAY(HC35,2),1),"")</f>
        <v>M</v>
      </c>
      <c r="HE35" s="8" t="s">
        <v>21</v>
      </c>
      <c r="HF35" s="2"/>
      <c r="HG35" s="12" t="s">
        <v>21</v>
      </c>
      <c r="HH35" s="14" t="s">
        <v>22</v>
      </c>
      <c r="HI35" s="2"/>
      <c r="HJ35" s="2"/>
      <c r="HK35" s="2"/>
      <c r="HL35" s="16" t="s">
        <v>21</v>
      </c>
      <c r="HM35" s="2"/>
      <c r="HN35" s="3">
        <f t="shared" ref="HN35:HN36" si="44">IF(HN34&lt;&gt;"",IF(DAY(HN34+1)&gt;DAY(HN34),HN34+1,""),"")</f>
        <v>43372</v>
      </c>
      <c r="HO35" s="2" t="str">
        <f>IF(HN35&lt;&gt;"",INDEX({"L";"M";"M";"J";"V";"S";"D"},WEEKDAY(HN35,2),1),"")</f>
        <v>S</v>
      </c>
      <c r="HP35" s="2"/>
      <c r="HQ35" s="11" t="s">
        <v>21</v>
      </c>
      <c r="HR35" s="12" t="s">
        <v>21</v>
      </c>
      <c r="HS35" s="2"/>
      <c r="HT35" s="2"/>
      <c r="HU35" s="2"/>
      <c r="HV35" s="15" t="s">
        <v>21</v>
      </c>
      <c r="HW35" s="2"/>
      <c r="HX35" s="2">
        <f>WEEKNUM(HY35,1)</f>
        <v>44</v>
      </c>
      <c r="HY35" s="3">
        <f t="shared" ref="HY35:HY36" si="45">IF(HY34&lt;&gt;"",IF(DAY(HY34+1)&gt;DAY(HY34),HY34+1,""),"")</f>
        <v>43402</v>
      </c>
      <c r="HZ35" s="2" t="str">
        <f>IF(HY35&lt;&gt;"",INDEX({"L";"M";"M";"J";"V";"S";"D"},WEEKDAY(HY35,2),1),"")</f>
        <v>L</v>
      </c>
      <c r="IA35" s="8" t="s">
        <v>21</v>
      </c>
      <c r="IB35" s="2"/>
      <c r="IC35" s="2"/>
      <c r="ID35" s="14" t="s">
        <v>21</v>
      </c>
      <c r="IE35" s="2"/>
      <c r="IF35" s="2"/>
      <c r="IG35" s="2"/>
      <c r="IH35" s="16" t="s">
        <v>21</v>
      </c>
      <c r="II35" s="2"/>
      <c r="IJ35" s="3">
        <f t="shared" ref="IJ35:IJ36" si="46">IF(IJ34&lt;&gt;"",IF(DAY(IJ34+1)&gt;DAY(IJ34),IJ34+1,""),"")</f>
        <v>43433</v>
      </c>
      <c r="IK35" s="2" t="str">
        <f>IF(IJ35&lt;&gt;"",INDEX({"L";"M";"M";"J";"V";"S";"D"},WEEKDAY(IJ35,2),1),"")</f>
        <v>J</v>
      </c>
      <c r="IL35" s="2"/>
      <c r="IM35" s="11" t="s">
        <v>21</v>
      </c>
      <c r="IN35" s="12" t="s">
        <v>21</v>
      </c>
      <c r="IO35" s="2"/>
      <c r="IP35" s="2"/>
      <c r="IQ35" s="2"/>
      <c r="IR35" s="15" t="s">
        <v>22</v>
      </c>
      <c r="IS35" s="16" t="s">
        <v>21</v>
      </c>
      <c r="IT35" s="2"/>
      <c r="IU35" s="3">
        <f t="shared" ref="IU35:IU36" si="47">IF(IU34&lt;&gt;"",IF(DAY(IU34+1)&gt;DAY(IU34),IU34+1,""),"")</f>
        <v>43463</v>
      </c>
      <c r="IV35" s="2" t="str">
        <f>IF(IU35&lt;&gt;"",INDEX({"L";"M";"M";"J";"V";"S";"D"},WEEKDAY(IU35,2),1),"")</f>
        <v>S</v>
      </c>
      <c r="IW35" s="8" t="s">
        <v>21</v>
      </c>
      <c r="IX35" s="2"/>
      <c r="IY35" s="2"/>
      <c r="IZ35" s="14" t="s">
        <v>21</v>
      </c>
      <c r="JA35" s="2"/>
      <c r="JB35" s="2"/>
      <c r="JC35" s="15" t="s">
        <v>21</v>
      </c>
      <c r="JD35" s="2"/>
    </row>
    <row r="36" spans="1:264" x14ac:dyDescent="0.4">
      <c r="A36" s="2"/>
      <c r="B36" s="3">
        <f t="shared" si="24"/>
        <v>42765</v>
      </c>
      <c r="C36" s="2" t="str">
        <f>INDEX({"L";"M";"M";"J";"V";"S";"D"},WEEKDAY(B36,2),1)</f>
        <v>L</v>
      </c>
      <c r="D36" s="2"/>
      <c r="E36" s="2"/>
      <c r="F36" s="2"/>
      <c r="G36" s="2"/>
      <c r="H36" s="2"/>
      <c r="I36" s="2"/>
      <c r="J36" s="2"/>
      <c r="K36" s="2"/>
      <c r="L36" s="2"/>
      <c r="M36" s="3" t="str">
        <f t="shared" si="25"/>
        <v/>
      </c>
      <c r="N36" s="2" t="str">
        <f>IF(M36&lt;&gt;"",INDEX({"L";"M";"M";"J";"V";"S";"D"},WEEKDAY(M36,2),1),"")</f>
        <v/>
      </c>
      <c r="O36" s="2"/>
      <c r="P36" s="2"/>
      <c r="Q36" s="2"/>
      <c r="R36" s="2"/>
      <c r="S36" s="2"/>
      <c r="T36" s="2"/>
      <c r="U36" s="2"/>
      <c r="V36" s="2"/>
      <c r="W36" s="2"/>
      <c r="X36" s="3">
        <f t="shared" si="26"/>
        <v>42824</v>
      </c>
      <c r="Y36" s="2" t="str">
        <f>IF(X36&lt;&gt;"",INDEX({"L";"M";"M";"J";"V";"S";"D"},WEEKDAY(X36,2),1),"")</f>
        <v>J</v>
      </c>
      <c r="Z36" s="2"/>
      <c r="AA36" s="2"/>
      <c r="AB36" s="2"/>
      <c r="AC36" s="2"/>
      <c r="AD36" s="2"/>
      <c r="AE36" s="2"/>
      <c r="AF36" s="2"/>
      <c r="AG36" s="2"/>
      <c r="AH36" s="2">
        <f>WEEKNUM(AI36,1)</f>
        <v>18</v>
      </c>
      <c r="AI36" s="3">
        <f t="shared" si="27"/>
        <v>42855</v>
      </c>
      <c r="AJ36" s="2" t="str">
        <f>IF(AI36&lt;&gt;"",INDEX({"L";"M";"M";"J";"V";"S";"D"},WEEKDAY(AI36,2),1),"")</f>
        <v>D</v>
      </c>
      <c r="AK36" s="2"/>
      <c r="AL36" s="2"/>
      <c r="AM36" s="2"/>
      <c r="AN36" s="2"/>
      <c r="AO36" s="2"/>
      <c r="AP36" s="2"/>
      <c r="AQ36" s="2"/>
      <c r="AR36" s="2"/>
      <c r="AS36" s="2"/>
      <c r="AT36" s="3">
        <f t="shared" si="28"/>
        <v>42885</v>
      </c>
      <c r="AU36" s="2" t="str">
        <f>IF(AT36&lt;&gt;"",INDEX({"L";"M";"M";"J";"V";"S";"D"},WEEKDAY(AT36,2),1),"")</f>
        <v>M</v>
      </c>
      <c r="AV36" s="2"/>
      <c r="AW36" s="2"/>
      <c r="AX36" s="2"/>
      <c r="AY36" s="2"/>
      <c r="AZ36" s="2"/>
      <c r="BA36" s="2"/>
      <c r="BB36" s="2"/>
      <c r="BC36" s="2"/>
      <c r="BD36" s="2"/>
      <c r="BE36" s="3">
        <f t="shared" si="29"/>
        <v>42916</v>
      </c>
      <c r="BF36" s="2" t="str">
        <f>IF(BE36&lt;&gt;"",INDEX({"L";"M";"M";"J";"V";"S";"D"},WEEKDAY(BE36,2),1),"")</f>
        <v>V</v>
      </c>
      <c r="BG36" s="2"/>
      <c r="BH36" s="2"/>
      <c r="BI36" s="2"/>
      <c r="BJ36" s="2"/>
      <c r="BK36" s="2"/>
      <c r="BL36" s="2"/>
      <c r="BM36" s="2"/>
      <c r="BN36" s="2"/>
      <c r="BO36" s="2">
        <f>WEEKNUM(BP36,1)</f>
        <v>31</v>
      </c>
      <c r="BP36" s="3">
        <f t="shared" si="30"/>
        <v>42946</v>
      </c>
      <c r="BQ36" s="2" t="str">
        <f>IF(BP36&lt;&gt;"",INDEX({"L";"M";"M";"J";"V";"S";"D"},WEEKDAY(BP36,2),1),"")</f>
        <v>D</v>
      </c>
      <c r="BR36" s="2"/>
      <c r="BS36" s="2"/>
      <c r="BT36" s="2"/>
      <c r="BU36" s="2"/>
      <c r="BV36" s="2"/>
      <c r="BW36" s="2"/>
      <c r="BX36" s="2"/>
      <c r="BY36" s="2"/>
      <c r="BZ36" s="2"/>
      <c r="CA36" s="3">
        <f t="shared" si="31"/>
        <v>42977</v>
      </c>
      <c r="CB36" s="2" t="str">
        <f>IF(CA36&lt;&gt;"",INDEX({"L";"M";"M";"J";"V";"S";"D"},WEEKDAY(CA36,2),1),"")</f>
        <v>M</v>
      </c>
      <c r="CC36" s="2"/>
      <c r="CD36" s="2"/>
      <c r="CE36" s="2"/>
      <c r="CF36" s="2"/>
      <c r="CG36" s="2"/>
      <c r="CH36" s="2"/>
      <c r="CI36" s="2"/>
      <c r="CJ36" s="2"/>
      <c r="CK36" s="2"/>
      <c r="CL36" s="3">
        <f t="shared" si="32"/>
        <v>43008</v>
      </c>
      <c r="CM36" s="2" t="str">
        <f>IF(CL36&lt;&gt;"",INDEX({"L";"M";"M";"J";"V";"S";"D"},WEEKDAY(CL36,2),1),"")</f>
        <v>S</v>
      </c>
      <c r="CN36" s="2"/>
      <c r="CO36" s="2"/>
      <c r="CP36" s="2"/>
      <c r="CQ36" s="2"/>
      <c r="CR36" s="2"/>
      <c r="CS36" s="2"/>
      <c r="CT36" s="2"/>
      <c r="CU36" s="2"/>
      <c r="CV36" s="2"/>
      <c r="CW36" s="3">
        <f t="shared" si="33"/>
        <v>43038</v>
      </c>
      <c r="CX36" s="2" t="str">
        <f>IF(CW36&lt;&gt;"",INDEX({"L";"M";"M";"J";"V";"S";"D"},WEEKDAY(CW36,2),1),"")</f>
        <v>L</v>
      </c>
      <c r="CY36" s="2"/>
      <c r="CZ36" s="2"/>
      <c r="DA36" s="2"/>
      <c r="DB36" s="2"/>
      <c r="DC36" s="2"/>
      <c r="DD36" s="2"/>
      <c r="DE36" s="2"/>
      <c r="DF36" s="2"/>
      <c r="DG36" s="2"/>
      <c r="DH36" s="3">
        <f t="shared" si="34"/>
        <v>43069</v>
      </c>
      <c r="DI36" s="2" t="str">
        <f>IF(DH36&lt;&gt;"",INDEX({"L";"M";"M";"J";"V";"S";"D"},WEEKDAY(DH36,2),1),"")</f>
        <v>J</v>
      </c>
      <c r="DJ36" s="8" t="s">
        <v>21</v>
      </c>
      <c r="DK36" s="2"/>
      <c r="DL36" s="2"/>
      <c r="DM36" s="14" t="s">
        <v>21</v>
      </c>
      <c r="DN36" s="2"/>
      <c r="DO36" s="2"/>
      <c r="DP36" s="15" t="s">
        <v>21</v>
      </c>
      <c r="DQ36" s="16" t="s">
        <v>22</v>
      </c>
      <c r="DR36" s="2"/>
      <c r="DS36" s="3">
        <f t="shared" si="35"/>
        <v>43099</v>
      </c>
      <c r="DT36" s="2" t="str">
        <f>IF(DS36&lt;&gt;"",INDEX({"L";"M";"M";"J";"V";"S";"D"},WEEKDAY(DS36,2),1),"")</f>
        <v>S</v>
      </c>
      <c r="DU36" s="2"/>
      <c r="DV36" s="11" t="s">
        <v>21</v>
      </c>
      <c r="DW36" s="12" t="s">
        <v>21</v>
      </c>
      <c r="DX36" s="2"/>
      <c r="DY36" s="2"/>
      <c r="DZ36" s="2"/>
      <c r="EA36" s="2"/>
      <c r="EB36" s="16" t="s">
        <v>21</v>
      </c>
      <c r="EC36" s="2"/>
      <c r="ED36" s="3">
        <f t="shared" si="36"/>
        <v>43130</v>
      </c>
      <c r="EE36" s="2" t="str">
        <f>IF(ED36&lt;&gt;"",INDEX({"L";"M";"M";"J";"V";"S";"D"},WEEKDAY(ED36,2),1),"")</f>
        <v>M</v>
      </c>
      <c r="EF36" s="8" t="s">
        <v>21</v>
      </c>
      <c r="EG36" s="2"/>
      <c r="EH36" s="2"/>
      <c r="EI36" s="14" t="s">
        <v>21</v>
      </c>
      <c r="EJ36" s="2"/>
      <c r="EK36" s="2"/>
      <c r="EL36" s="15" t="s">
        <v>21</v>
      </c>
      <c r="EM36" s="2"/>
      <c r="EN36" s="2"/>
      <c r="EO36" s="3" t="str">
        <f t="shared" si="37"/>
        <v/>
      </c>
      <c r="EP36" s="2" t="str">
        <f>IF(EO36&lt;&gt;"",INDEX({"L";"M";"M";"J";"V";"S";"D"},WEEKDAY(EO36,2),1),"")</f>
        <v/>
      </c>
      <c r="EQ36" s="2"/>
      <c r="ER36" s="2"/>
      <c r="ES36" s="2"/>
      <c r="ET36" s="2"/>
      <c r="EU36" s="2"/>
      <c r="EV36" s="2"/>
      <c r="EW36" s="2"/>
      <c r="EX36" s="2"/>
      <c r="EY36" s="2"/>
      <c r="EZ36" s="3">
        <f t="shared" si="38"/>
        <v>43189</v>
      </c>
      <c r="FA36" s="2" t="str">
        <f>IF(EZ36&lt;&gt;"",INDEX({"L";"M";"M";"J";"V";"S";"D"},WEEKDAY(EZ36,2),1),"")</f>
        <v>V</v>
      </c>
      <c r="FB36" s="8" t="s">
        <v>21</v>
      </c>
      <c r="FC36" s="2"/>
      <c r="FD36" s="2"/>
      <c r="FE36" s="14" t="s">
        <v>21</v>
      </c>
      <c r="FF36" s="2"/>
      <c r="FG36" s="2"/>
      <c r="FH36" s="15" t="s">
        <v>21</v>
      </c>
      <c r="FI36" s="2"/>
      <c r="FJ36" s="2">
        <f>WEEKNUM(FK36,1)</f>
        <v>18</v>
      </c>
      <c r="FK36" s="3">
        <f t="shared" si="39"/>
        <v>43220</v>
      </c>
      <c r="FL36" s="2" t="str">
        <f>IF(FK36&lt;&gt;"",INDEX({"L";"M";"M";"J";"V";"S";"D"},WEEKDAY(FK36,2),1),"")</f>
        <v>L</v>
      </c>
      <c r="FM36" s="2"/>
      <c r="FN36" s="11" t="s">
        <v>21</v>
      </c>
      <c r="FO36" s="12" t="s">
        <v>21</v>
      </c>
      <c r="FP36" s="2"/>
      <c r="FQ36" s="2"/>
      <c r="FR36" s="2"/>
      <c r="FS36" s="2"/>
      <c r="FT36" s="16" t="s">
        <v>21</v>
      </c>
      <c r="FU36" s="2"/>
      <c r="FV36" s="3">
        <f t="shared" si="40"/>
        <v>43250</v>
      </c>
      <c r="FW36" s="2" t="str">
        <f>IF(FV36&lt;&gt;"",INDEX({"L";"M";"M";"J";"V";"S";"D"},WEEKDAY(FV36,2),1),"")</f>
        <v>M</v>
      </c>
      <c r="FX36" s="8" t="s">
        <v>21</v>
      </c>
      <c r="FY36" s="11" t="s">
        <v>22</v>
      </c>
      <c r="FZ36" s="2"/>
      <c r="GA36" s="14" t="s">
        <v>21</v>
      </c>
      <c r="GB36" s="2"/>
      <c r="GC36" s="2"/>
      <c r="GD36" s="15" t="s">
        <v>21</v>
      </c>
      <c r="GE36" s="2"/>
      <c r="GF36" s="2"/>
      <c r="GG36" s="3">
        <f t="shared" si="41"/>
        <v>43281</v>
      </c>
      <c r="GH36" s="2" t="str">
        <f>IF(GG36&lt;&gt;"",INDEX({"L";"M";"M";"J";"V";"S";"D"},WEEKDAY(GG36,2),1),"")</f>
        <v>S</v>
      </c>
      <c r="GI36" s="8" t="s">
        <v>21</v>
      </c>
      <c r="GJ36" s="2"/>
      <c r="GK36" s="12" t="s">
        <v>21</v>
      </c>
      <c r="GL36" s="2"/>
      <c r="GM36" s="2"/>
      <c r="GN36" s="2"/>
      <c r="GO36" s="2"/>
      <c r="GP36" s="16" t="s">
        <v>21</v>
      </c>
      <c r="GQ36" s="2">
        <f>WEEKNUM(GR36,1)</f>
        <v>31</v>
      </c>
      <c r="GR36" s="3">
        <f t="shared" si="42"/>
        <v>43311</v>
      </c>
      <c r="GS36" s="2" t="str">
        <f>IF(GR36&lt;&gt;"",INDEX({"L";"M";"M";"J";"V";"S";"D"},WEEKDAY(GR36,2),1),"")</f>
        <v>L</v>
      </c>
      <c r="GT36" s="2"/>
      <c r="GU36" s="11" t="s">
        <v>21</v>
      </c>
      <c r="GV36" s="2"/>
      <c r="GW36" s="14" t="s">
        <v>21</v>
      </c>
      <c r="GX36" s="2"/>
      <c r="GY36" s="2"/>
      <c r="GZ36" s="15" t="s">
        <v>21</v>
      </c>
      <c r="HA36" s="2"/>
      <c r="HB36" s="2"/>
      <c r="HC36" s="3">
        <f t="shared" si="43"/>
        <v>43342</v>
      </c>
      <c r="HD36" s="2" t="str">
        <f>IF(HC36&lt;&gt;"",INDEX({"L";"M";"M";"J";"V";"S";"D"},WEEKDAY(HC36,2),1),"")</f>
        <v>J</v>
      </c>
      <c r="HE36" s="8" t="s">
        <v>21</v>
      </c>
      <c r="HF36" s="2"/>
      <c r="HG36" s="12" t="s">
        <v>22</v>
      </c>
      <c r="HH36" s="14" t="s">
        <v>21</v>
      </c>
      <c r="HI36" s="2"/>
      <c r="HJ36" s="2"/>
      <c r="HK36" s="2"/>
      <c r="HL36" s="16" t="s">
        <v>21</v>
      </c>
      <c r="HM36" s="2"/>
      <c r="HN36" s="3">
        <f t="shared" si="44"/>
        <v>43373</v>
      </c>
      <c r="HO36" s="2" t="str">
        <f>IF(HN36&lt;&gt;"",INDEX({"L";"M";"M";"J";"V";"S";"D"},WEEKDAY(HN36,2),1),"")</f>
        <v>D</v>
      </c>
      <c r="HP36" s="2"/>
      <c r="HQ36" s="11" t="s">
        <v>21</v>
      </c>
      <c r="HR36" s="12" t="s">
        <v>21</v>
      </c>
      <c r="HS36" s="2"/>
      <c r="HT36" s="2"/>
      <c r="HU36" s="2"/>
      <c r="HV36" s="15" t="s">
        <v>21</v>
      </c>
      <c r="HW36" s="2"/>
      <c r="HX36" s="2"/>
      <c r="HY36" s="3">
        <f t="shared" si="45"/>
        <v>43403</v>
      </c>
      <c r="HZ36" s="2" t="str">
        <f>IF(HY36&lt;&gt;"",INDEX({"L";"M";"M";"J";"V";"S";"D"},WEEKDAY(HY36,2),1),"")</f>
        <v>M</v>
      </c>
      <c r="IA36" s="8" t="s">
        <v>21</v>
      </c>
      <c r="IB36" s="2"/>
      <c r="IC36" s="2"/>
      <c r="ID36" s="14" t="s">
        <v>21</v>
      </c>
      <c r="IE36" s="2"/>
      <c r="IF36" s="2"/>
      <c r="IG36" s="2"/>
      <c r="IH36" s="16" t="s">
        <v>21</v>
      </c>
      <c r="II36" s="2"/>
      <c r="IJ36" s="3">
        <f t="shared" si="46"/>
        <v>43434</v>
      </c>
      <c r="IK36" s="2" t="str">
        <f>IF(IJ36&lt;&gt;"",INDEX({"L";"M";"M";"J";"V";"S";"D"},WEEKDAY(IJ36,2),1),"")</f>
        <v>V</v>
      </c>
      <c r="IL36" s="2"/>
      <c r="IM36" s="11" t="s">
        <v>21</v>
      </c>
      <c r="IN36" s="12" t="s">
        <v>21</v>
      </c>
      <c r="IO36" s="2"/>
      <c r="IP36" s="2"/>
      <c r="IQ36" s="2"/>
      <c r="IR36" s="2"/>
      <c r="IS36" s="16" t="s">
        <v>21</v>
      </c>
      <c r="IT36" s="2"/>
      <c r="IU36" s="3">
        <f t="shared" si="47"/>
        <v>43464</v>
      </c>
      <c r="IV36" s="2" t="str">
        <f>IF(IU36&lt;&gt;"",INDEX({"L";"M";"M";"J";"V";"S";"D"},WEEKDAY(IU36,2),1),"")</f>
        <v>D</v>
      </c>
      <c r="IW36" s="8" t="s">
        <v>21</v>
      </c>
      <c r="IX36" s="2"/>
      <c r="IY36" s="2"/>
      <c r="IZ36" s="14" t="s">
        <v>21</v>
      </c>
      <c r="JA36" s="2"/>
      <c r="JB36" s="2"/>
      <c r="JC36" s="15" t="s">
        <v>21</v>
      </c>
      <c r="JD36" s="2"/>
    </row>
    <row r="37" spans="1:264" x14ac:dyDescent="0.4">
      <c r="A37" s="2"/>
      <c r="B37" s="3">
        <f>IF(B36&lt;&gt;"",IF(DAY(B36+1)&gt;DAY(B36),B36+1,""),"")</f>
        <v>42766</v>
      </c>
      <c r="C37" s="2" t="str">
        <f>INDEX({"L";"M";"M";"J";"V";"S";"D"},WEEKDAY(B37,2),1)</f>
        <v>M</v>
      </c>
      <c r="D37" s="2"/>
      <c r="E37" s="2"/>
      <c r="F37" s="2"/>
      <c r="G37" s="2"/>
      <c r="H37" s="2"/>
      <c r="I37" s="2"/>
      <c r="J37" s="2"/>
      <c r="K37" s="2"/>
      <c r="L37" s="2"/>
      <c r="M37" s="3" t="str">
        <f>IF(M36&lt;&gt;"",IF(DAY(M36+1)&gt;DAY(M36),M36+1,""),"")</f>
        <v/>
      </c>
      <c r="N37" s="2" t="str">
        <f>IF(M37&lt;&gt;"",INDEX({"L";"M";"M";"J";"V";"S";"D"},WEEKDAY(M37,2),1),"")</f>
        <v/>
      </c>
      <c r="O37" s="2"/>
      <c r="P37" s="2"/>
      <c r="Q37" s="2"/>
      <c r="R37" s="2"/>
      <c r="S37" s="2"/>
      <c r="T37" s="2"/>
      <c r="U37" s="2"/>
      <c r="V37" s="2"/>
      <c r="W37" s="2"/>
      <c r="X37" s="3">
        <f>IF(X36&lt;&gt;"",IF(DAY(X36+1)&gt;DAY(X36),X36+1,""),"")</f>
        <v>42825</v>
      </c>
      <c r="Y37" s="2" t="str">
        <f>IF(X37&lt;&gt;"",INDEX({"L";"M";"M";"J";"V";"S";"D"},WEEKDAY(X37,2),1),"")</f>
        <v>V</v>
      </c>
      <c r="Z37" s="2"/>
      <c r="AA37" s="2"/>
      <c r="AB37" s="2"/>
      <c r="AC37" s="2"/>
      <c r="AD37" s="2"/>
      <c r="AE37" s="2"/>
      <c r="AF37" s="2"/>
      <c r="AG37" s="2"/>
      <c r="AH37" s="2"/>
      <c r="AI37" s="3" t="str">
        <f>IF(AI36&lt;&gt;"",IF(DAY(AI36+1)&gt;DAY(AI36),AI36+1,""),"")</f>
        <v/>
      </c>
      <c r="AJ37" s="2" t="str">
        <f>IF(AI37&lt;&gt;"",INDEX({"L";"M";"M";"J";"V";"S";"D"},WEEKDAY(AI37,2),1),"")</f>
        <v/>
      </c>
      <c r="AK37" s="2"/>
      <c r="AL37" s="2"/>
      <c r="AM37" s="2"/>
      <c r="AN37" s="2"/>
      <c r="AO37" s="2"/>
      <c r="AP37" s="2"/>
      <c r="AQ37" s="2"/>
      <c r="AR37" s="2"/>
      <c r="AS37" s="2"/>
      <c r="AT37" s="3">
        <f>IF(AT36&lt;&gt;"",IF(DAY(AT36+1)&gt;DAY(AT36),AT36+1,""),"")</f>
        <v>42886</v>
      </c>
      <c r="AU37" s="2" t="str">
        <f>IF(AT37&lt;&gt;"",INDEX({"L";"M";"M";"J";"V";"S";"D"},WEEKDAY(AT37,2),1),"")</f>
        <v>M</v>
      </c>
      <c r="AV37" s="2"/>
      <c r="AW37" s="2"/>
      <c r="AX37" s="2"/>
      <c r="AY37" s="2"/>
      <c r="AZ37" s="2"/>
      <c r="BA37" s="2"/>
      <c r="BB37" s="2"/>
      <c r="BC37" s="2"/>
      <c r="BD37" s="2"/>
      <c r="BE37" s="3" t="str">
        <f>IF(BE36&lt;&gt;"",IF(DAY(BE36+1)&gt;DAY(BE36),BE36+1,""),"")</f>
        <v/>
      </c>
      <c r="BF37" s="2" t="str">
        <f>IF(BE37&lt;&gt;"",INDEX({"L";"M";"M";"J";"V";"S";"D"},WEEKDAY(BE37,2),1),"")</f>
        <v/>
      </c>
      <c r="BG37" s="2"/>
      <c r="BH37" s="2"/>
      <c r="BI37" s="2"/>
      <c r="BJ37" s="2"/>
      <c r="BK37" s="2"/>
      <c r="BL37" s="2"/>
      <c r="BM37" s="2"/>
      <c r="BN37" s="2"/>
      <c r="BO37" s="2"/>
      <c r="BP37" s="3">
        <f>IF(BP36&lt;&gt;"",IF(DAY(BP36+1)&gt;DAY(BP36),BP36+1,""),"")</f>
        <v>42947</v>
      </c>
      <c r="BQ37" s="2" t="str">
        <f>IF(BP37&lt;&gt;"",INDEX({"L";"M";"M";"J";"V";"S";"D"},WEEKDAY(BP37,2),1),"")</f>
        <v>L</v>
      </c>
      <c r="BR37" s="2"/>
      <c r="BS37" s="2"/>
      <c r="BT37" s="2"/>
      <c r="BU37" s="2"/>
      <c r="BV37" s="2"/>
      <c r="BW37" s="2"/>
      <c r="BX37" s="2"/>
      <c r="BY37" s="2"/>
      <c r="BZ37" s="2"/>
      <c r="CA37" s="3">
        <f>IF(CA36&lt;&gt;"",IF(DAY(CA36+1)&gt;DAY(CA36),CA36+1,""),"")</f>
        <v>42978</v>
      </c>
      <c r="CB37" s="2" t="str">
        <f>IF(CA37&lt;&gt;"",INDEX({"L";"M";"M";"J";"V";"S";"D"},WEEKDAY(CA37,2),1),"")</f>
        <v>J</v>
      </c>
      <c r="CC37" s="2"/>
      <c r="CD37" s="2"/>
      <c r="CE37" s="2"/>
      <c r="CF37" s="2"/>
      <c r="CG37" s="2"/>
      <c r="CH37" s="2"/>
      <c r="CI37" s="2"/>
      <c r="CJ37" s="2"/>
      <c r="CK37" s="2"/>
      <c r="CL37" s="3" t="str">
        <f>IF(CL36&lt;&gt;"",IF(DAY(CL36+1)&gt;DAY(CL36),CL36+1,""),"")</f>
        <v/>
      </c>
      <c r="CM37" s="2" t="str">
        <f>IF(CL37&lt;&gt;"",INDEX({"L";"M";"M";"J";"V";"S";"D"},WEEKDAY(CL37,2),1),"")</f>
        <v/>
      </c>
      <c r="CN37" s="2"/>
      <c r="CO37" s="2"/>
      <c r="CP37" s="2"/>
      <c r="CQ37" s="2"/>
      <c r="CR37" s="2"/>
      <c r="CS37" s="2"/>
      <c r="CT37" s="2"/>
      <c r="CU37" s="2"/>
      <c r="CV37" s="2"/>
      <c r="CW37" s="3">
        <f>IF(CW36&lt;&gt;"",IF(DAY(CW36+1)&gt;DAY(CW36),CW36+1,""),"")</f>
        <v>43039</v>
      </c>
      <c r="CX37" s="2" t="str">
        <f>IF(CW37&lt;&gt;"",INDEX({"L";"M";"M";"J";"V";"S";"D"},WEEKDAY(CW37,2),1),"")</f>
        <v>M</v>
      </c>
      <c r="CY37" s="2"/>
      <c r="CZ37" s="2"/>
      <c r="DA37" s="2"/>
      <c r="DB37" s="2"/>
      <c r="DC37" s="2"/>
      <c r="DD37" s="2"/>
      <c r="DE37" s="2"/>
      <c r="DF37" s="2"/>
      <c r="DG37" s="2"/>
      <c r="DH37" s="3" t="str">
        <f>IF(DH36&lt;&gt;"",IF(DAY(DH36+1)&gt;DAY(DH36),DH36+1,""),"")</f>
        <v/>
      </c>
      <c r="DI37" s="2" t="str">
        <f>IF(DH37&lt;&gt;"",INDEX({"L";"M";"M";"J";"V";"S";"D"},WEEKDAY(DH37,2),1),"")</f>
        <v/>
      </c>
      <c r="DJ37" s="2"/>
      <c r="DK37" s="2"/>
      <c r="DL37" s="2"/>
      <c r="DM37" s="2"/>
      <c r="DN37" s="2"/>
      <c r="DO37" s="2"/>
      <c r="DP37" s="2"/>
      <c r="DQ37" s="2"/>
      <c r="DR37" s="2"/>
      <c r="DS37" s="3">
        <f>IF(DS36&lt;&gt;"",IF(DAY(DS36+1)&gt;DAY(DS36),DS36+1,""),"")</f>
        <v>43100</v>
      </c>
      <c r="DT37" s="2" t="str">
        <f>IF(DS37&lt;&gt;"",INDEX({"L";"M";"M";"J";"V";"S";"D"},WEEKDAY(DS37,2),1),"")</f>
        <v>D</v>
      </c>
      <c r="DU37" s="2"/>
      <c r="DV37" s="11" t="s">
        <v>21</v>
      </c>
      <c r="DW37" s="12" t="s">
        <v>21</v>
      </c>
      <c r="DX37" s="2"/>
      <c r="DY37" s="2"/>
      <c r="DZ37" s="2"/>
      <c r="EA37" s="2"/>
      <c r="EB37" s="16" t="s">
        <v>21</v>
      </c>
      <c r="EC37" s="2"/>
      <c r="ED37" s="3">
        <f>IF(ED36&lt;&gt;"",IF(DAY(ED36+1)&gt;DAY(ED36),ED36+1,""),"")</f>
        <v>43131</v>
      </c>
      <c r="EE37" s="2" t="str">
        <f>IF(ED37&lt;&gt;"",INDEX({"L";"M";"M";"J";"V";"S";"D"},WEEKDAY(ED37,2),1),"")</f>
        <v>M</v>
      </c>
      <c r="EF37" s="8" t="s">
        <v>21</v>
      </c>
      <c r="EG37" s="2"/>
      <c r="EH37" s="2"/>
      <c r="EI37" s="14" t="s">
        <v>21</v>
      </c>
      <c r="EJ37" s="2"/>
      <c r="EK37" s="2"/>
      <c r="EL37" s="15" t="s">
        <v>21</v>
      </c>
      <c r="EM37" s="2"/>
      <c r="EN37" s="2"/>
      <c r="EO37" s="3" t="str">
        <f>IF(EO36&lt;&gt;"",IF(DAY(EO36+1)&gt;DAY(EO36),EO36+1,""),"")</f>
        <v/>
      </c>
      <c r="EP37" s="2" t="str">
        <f>IF(EO37&lt;&gt;"",INDEX({"L";"M";"M";"J";"V";"S";"D"},WEEKDAY(EO37,2),1),"")</f>
        <v/>
      </c>
      <c r="EQ37" s="2"/>
      <c r="ER37" s="2"/>
      <c r="ES37" s="2"/>
      <c r="ET37" s="2"/>
      <c r="EU37" s="2"/>
      <c r="EV37" s="2"/>
      <c r="EW37" s="2"/>
      <c r="EX37" s="2"/>
      <c r="EY37" s="2"/>
      <c r="EZ37" s="3">
        <f>IF(EZ36&lt;&gt;"",IF(DAY(EZ36+1)&gt;DAY(EZ36),EZ36+1,""),"")</f>
        <v>43190</v>
      </c>
      <c r="FA37" s="2" t="str">
        <f>IF(EZ37&lt;&gt;"",INDEX({"L";"M";"M";"J";"V";"S";"D"},WEEKDAY(EZ37,2),1),"")</f>
        <v>S</v>
      </c>
      <c r="FB37" s="8" t="s">
        <v>21</v>
      </c>
      <c r="FC37" s="2"/>
      <c r="FD37" s="2"/>
      <c r="FE37" s="14" t="s">
        <v>21</v>
      </c>
      <c r="FF37" s="2"/>
      <c r="FG37" s="2"/>
      <c r="FH37" s="15" t="s">
        <v>21</v>
      </c>
      <c r="FI37" s="2"/>
      <c r="FJ37" s="2"/>
      <c r="FK37" s="3" t="str">
        <f>IF(FK36&lt;&gt;"",IF(DAY(FK36+1)&gt;DAY(FK36),FK36+1,""),"")</f>
        <v/>
      </c>
      <c r="FL37" s="2" t="str">
        <f>IF(FK37&lt;&gt;"",INDEX({"L";"M";"M";"J";"V";"S";"D"},WEEKDAY(FK37,2),1),"")</f>
        <v/>
      </c>
      <c r="FM37" s="2"/>
      <c r="FN37" s="2"/>
      <c r="FO37" s="2"/>
      <c r="FP37" s="2"/>
      <c r="FQ37" s="2"/>
      <c r="FR37" s="2"/>
      <c r="FS37" s="2"/>
      <c r="FT37" s="2"/>
      <c r="FU37" s="2"/>
      <c r="FV37" s="3">
        <f>IF(FV36&lt;&gt;"",IF(DAY(FV36+1)&gt;DAY(FV36),FV36+1,""),"")</f>
        <v>43251</v>
      </c>
      <c r="FW37" s="2" t="str">
        <f>IF(FV37&lt;&gt;"",INDEX({"L";"M";"M";"J";"V";"S";"D"},WEEKDAY(FV37,2),1),"")</f>
        <v>J</v>
      </c>
      <c r="FX37" s="8" t="s">
        <v>22</v>
      </c>
      <c r="FY37" s="11" t="s">
        <v>21</v>
      </c>
      <c r="FZ37" s="2"/>
      <c r="GA37" s="14" t="s">
        <v>21</v>
      </c>
      <c r="GB37" s="2"/>
      <c r="GC37" s="2"/>
      <c r="GD37" s="15" t="s">
        <v>21</v>
      </c>
      <c r="GE37" s="2"/>
      <c r="GF37" s="2"/>
      <c r="GG37" s="3" t="str">
        <f>IF(GG36&lt;&gt;"",IF(DAY(GG36+1)&gt;DAY(GG36),GG36+1,""),"")</f>
        <v/>
      </c>
      <c r="GH37" s="2" t="str">
        <f>IF(GG37&lt;&gt;"",INDEX({"L";"M";"M";"J";"V";"S";"D"},WEEKDAY(GG37,2),1),"")</f>
        <v/>
      </c>
      <c r="GI37" s="2"/>
      <c r="GJ37" s="2"/>
      <c r="GK37" s="2"/>
      <c r="GL37" s="2"/>
      <c r="GM37" s="2"/>
      <c r="GN37" s="2"/>
      <c r="GO37" s="2"/>
      <c r="GP37" s="2"/>
      <c r="GQ37" s="2"/>
      <c r="GR37" s="3">
        <f>IF(GR36&lt;&gt;"",IF(DAY(GR36+1)&gt;DAY(GR36),GR36+1,""),"")</f>
        <v>43312</v>
      </c>
      <c r="GS37" s="2" t="str">
        <f>IF(GR37&lt;&gt;"",INDEX({"L";"M";"M";"J";"V";"S";"D"},WEEKDAY(GR37,2),1),"")</f>
        <v>M</v>
      </c>
      <c r="GT37" s="2"/>
      <c r="GU37" s="11" t="s">
        <v>21</v>
      </c>
      <c r="GV37" s="2"/>
      <c r="GW37" s="14" t="s">
        <v>21</v>
      </c>
      <c r="GX37" s="2"/>
      <c r="GY37" s="2"/>
      <c r="GZ37" s="15" t="s">
        <v>21</v>
      </c>
      <c r="HA37" s="2"/>
      <c r="HB37" s="2"/>
      <c r="HC37" s="3">
        <f>IF(HC36&lt;&gt;"",IF(DAY(HC36+1)&gt;DAY(HC36),HC36+1,""),"")</f>
        <v>43343</v>
      </c>
      <c r="HD37" s="2" t="str">
        <f>IF(HC37&lt;&gt;"",INDEX({"L";"M";"M";"J";"V";"S";"D"},WEEKDAY(HC37,2),1),"")</f>
        <v>V</v>
      </c>
      <c r="HE37" s="8" t="s">
        <v>21</v>
      </c>
      <c r="HF37" s="2"/>
      <c r="HG37" s="2"/>
      <c r="HH37" s="14" t="s">
        <v>21</v>
      </c>
      <c r="HI37" s="2"/>
      <c r="HJ37" s="2"/>
      <c r="HK37" s="2"/>
      <c r="HL37" s="16" t="s">
        <v>21</v>
      </c>
      <c r="HM37" s="2"/>
      <c r="HN37" s="3" t="str">
        <f>IF(HN36&lt;&gt;"",IF(DAY(HN36+1)&gt;DAY(HN36),HN36+1,""),"")</f>
        <v/>
      </c>
      <c r="HO37" s="2" t="str">
        <f>IF(HN37&lt;&gt;"",INDEX({"L";"M";"M";"J";"V";"S";"D"},WEEKDAY(HN37,2),1),"")</f>
        <v/>
      </c>
      <c r="HP37" s="2"/>
      <c r="HQ37" s="2"/>
      <c r="HR37" s="2"/>
      <c r="HS37" s="2"/>
      <c r="HT37" s="2"/>
      <c r="HU37" s="2"/>
      <c r="HV37" s="2"/>
      <c r="HW37" s="2"/>
      <c r="HX37" s="2"/>
      <c r="HY37" s="3">
        <f>IF(HY36&lt;&gt;"",IF(DAY(HY36+1)&gt;DAY(HY36),HY36+1,""),"")</f>
        <v>43404</v>
      </c>
      <c r="HZ37" s="2" t="str">
        <f>IF(HY37&lt;&gt;"",INDEX({"L";"M";"M";"J";"V";"S";"D"},WEEKDAY(HY37,2),1),"")</f>
        <v>M</v>
      </c>
      <c r="IA37" s="8" t="s">
        <v>21</v>
      </c>
      <c r="IB37" s="2"/>
      <c r="IC37" s="2"/>
      <c r="ID37" s="14" t="s">
        <v>21</v>
      </c>
      <c r="IE37" s="2"/>
      <c r="IF37" s="2"/>
      <c r="IG37" s="15" t="s">
        <v>22</v>
      </c>
      <c r="IH37" s="16" t="s">
        <v>21</v>
      </c>
      <c r="II37" s="2"/>
      <c r="IJ37" s="3" t="str">
        <f>IF(IJ36&lt;&gt;"",IF(DAY(IJ36+1)&gt;DAY(IJ36),IJ36+1,""),"")</f>
        <v/>
      </c>
      <c r="IK37" s="2" t="str">
        <f>IF(IJ37&lt;&gt;"",INDEX({"L";"M";"M";"J";"V";"S";"D"},WEEKDAY(IJ37,2),1),"")</f>
        <v/>
      </c>
      <c r="IL37" s="2"/>
      <c r="IM37" s="2"/>
      <c r="IN37" s="2"/>
      <c r="IO37" s="2"/>
      <c r="IP37" s="2"/>
      <c r="IQ37" s="2"/>
      <c r="IR37" s="2"/>
      <c r="IS37" s="2"/>
      <c r="IT37" s="2"/>
      <c r="IU37" s="3">
        <f>IF(IU36&lt;&gt;"",IF(DAY(IU36+1)&gt;DAY(IU36),IU36+1,""),"")</f>
        <v>43465</v>
      </c>
      <c r="IV37" s="2" t="str">
        <f>IF(IU37&lt;&gt;"",INDEX({"L";"M";"M";"J";"V";"S";"D"},WEEKDAY(IU37,2),1),"")</f>
        <v>L</v>
      </c>
      <c r="IW37" s="8" t="s">
        <v>21</v>
      </c>
      <c r="IX37" s="2"/>
      <c r="IY37" s="2"/>
      <c r="IZ37" s="14" t="s">
        <v>21</v>
      </c>
      <c r="JA37" s="2"/>
      <c r="JB37" s="2"/>
      <c r="JC37" s="15" t="s">
        <v>21</v>
      </c>
      <c r="JD37" s="2"/>
    </row>
  </sheetData>
  <mergeCells count="194">
    <mergeCell ref="CV3:DF3"/>
    <mergeCell ref="DG3:DQ3"/>
    <mergeCell ref="DR3:EB3"/>
    <mergeCell ref="A3:K3"/>
    <mergeCell ref="L3:V3"/>
    <mergeCell ref="W3:AG3"/>
    <mergeCell ref="AH3:AR3"/>
    <mergeCell ref="AS3:BC3"/>
    <mergeCell ref="BD3:BN3"/>
    <mergeCell ref="BO3:BY3"/>
    <mergeCell ref="BZ3:CJ3"/>
    <mergeCell ref="CK3:CU3"/>
    <mergeCell ref="AV4:BA4"/>
    <mergeCell ref="BB4:BC4"/>
    <mergeCell ref="BR4:BW4"/>
    <mergeCell ref="BX4:BY4"/>
    <mergeCell ref="BR5:BS5"/>
    <mergeCell ref="BT5:BU5"/>
    <mergeCell ref="BV5:BW5"/>
    <mergeCell ref="BX5:BY5"/>
    <mergeCell ref="BG4:BL4"/>
    <mergeCell ref="BM4:BN4"/>
    <mergeCell ref="BG5:BH5"/>
    <mergeCell ref="BI5:BJ5"/>
    <mergeCell ref="BK5:BL5"/>
    <mergeCell ref="BM5:BN5"/>
    <mergeCell ref="U4:V4"/>
    <mergeCell ref="O5:P5"/>
    <mergeCell ref="Q5:R5"/>
    <mergeCell ref="S5:T5"/>
    <mergeCell ref="U5:V5"/>
    <mergeCell ref="B6:C6"/>
    <mergeCell ref="D5:E5"/>
    <mergeCell ref="F5:G5"/>
    <mergeCell ref="H5:I5"/>
    <mergeCell ref="J5:K5"/>
    <mergeCell ref="D4:I4"/>
    <mergeCell ref="J4:K4"/>
    <mergeCell ref="DH6:DI6"/>
    <mergeCell ref="CN4:CS4"/>
    <mergeCell ref="CT4:CU4"/>
    <mergeCell ref="CC4:CH4"/>
    <mergeCell ref="CI4:CJ4"/>
    <mergeCell ref="CY4:DD4"/>
    <mergeCell ref="DE4:DF4"/>
    <mergeCell ref="A4:C5"/>
    <mergeCell ref="AT6:AU6"/>
    <mergeCell ref="AK4:AP4"/>
    <mergeCell ref="AQ4:AR4"/>
    <mergeCell ref="AK5:AL5"/>
    <mergeCell ref="AM5:AN5"/>
    <mergeCell ref="AO5:AP5"/>
    <mergeCell ref="AQ5:AR5"/>
    <mergeCell ref="M6:N6"/>
    <mergeCell ref="Z4:AE4"/>
    <mergeCell ref="AF4:AG4"/>
    <mergeCell ref="Z5:AA5"/>
    <mergeCell ref="AB5:AC5"/>
    <mergeCell ref="AD5:AE5"/>
    <mergeCell ref="AF5:AG5"/>
    <mergeCell ref="X6:Y6"/>
    <mergeCell ref="O4:T4"/>
    <mergeCell ref="AI6:AJ6"/>
    <mergeCell ref="CW6:CX6"/>
    <mergeCell ref="DA5:DB5"/>
    <mergeCell ref="DC5:DD5"/>
    <mergeCell ref="DE5:DF5"/>
    <mergeCell ref="BE6:BF6"/>
    <mergeCell ref="AV5:AW5"/>
    <mergeCell ref="AX5:AY5"/>
    <mergeCell ref="AZ5:BA5"/>
    <mergeCell ref="BB5:BC5"/>
    <mergeCell ref="CA6:CB6"/>
    <mergeCell ref="CN5:CO5"/>
    <mergeCell ref="CP5:CQ5"/>
    <mergeCell ref="CR5:CS5"/>
    <mergeCell ref="CT5:CU5"/>
    <mergeCell ref="CL6:CM6"/>
    <mergeCell ref="CC5:CD5"/>
    <mergeCell ref="CE5:CF5"/>
    <mergeCell ref="CG5:CH5"/>
    <mergeCell ref="CI5:CJ5"/>
    <mergeCell ref="CY5:CZ5"/>
    <mergeCell ref="BP6:BQ6"/>
    <mergeCell ref="EA4:EB4"/>
    <mergeCell ref="DU5:DV5"/>
    <mergeCell ref="DW5:DX5"/>
    <mergeCell ref="DY5:DZ5"/>
    <mergeCell ref="EA5:EB5"/>
    <mergeCell ref="DU4:DZ4"/>
    <mergeCell ref="DJ4:DO4"/>
    <mergeCell ref="DP4:DQ4"/>
    <mergeCell ref="ED6:EE6"/>
    <mergeCell ref="EC4:EE5"/>
    <mergeCell ref="DS6:DT6"/>
    <mergeCell ref="DJ5:DK5"/>
    <mergeCell ref="DL5:DM5"/>
    <mergeCell ref="DN5:DO5"/>
    <mergeCell ref="DP5:DQ5"/>
    <mergeCell ref="EN3:EX3"/>
    <mergeCell ref="EY3:FI3"/>
    <mergeCell ref="FJ3:FT3"/>
    <mergeCell ref="EC3:EM3"/>
    <mergeCell ref="EF4:EK4"/>
    <mergeCell ref="EL4:EM4"/>
    <mergeCell ref="EF5:EG5"/>
    <mergeCell ref="EH5:EI5"/>
    <mergeCell ref="EJ5:EK5"/>
    <mergeCell ref="EL5:EM5"/>
    <mergeCell ref="HX3:IH3"/>
    <mergeCell ref="II3:IS3"/>
    <mergeCell ref="IT3:JD3"/>
    <mergeCell ref="EQ4:EV4"/>
    <mergeCell ref="EW4:EX4"/>
    <mergeCell ref="FB4:FG4"/>
    <mergeCell ref="FH4:FI4"/>
    <mergeCell ref="FM4:FR4"/>
    <mergeCell ref="FS4:FT4"/>
    <mergeCell ref="FX4:GC4"/>
    <mergeCell ref="GD4:GE4"/>
    <mergeCell ref="GI4:GN4"/>
    <mergeCell ref="GO4:GP4"/>
    <mergeCell ref="GT4:GY4"/>
    <mergeCell ref="GZ4:HA4"/>
    <mergeCell ref="HE4:HJ4"/>
    <mergeCell ref="FU3:GE3"/>
    <mergeCell ref="GF3:GP3"/>
    <mergeCell ref="GQ3:HA3"/>
    <mergeCell ref="HB3:HL3"/>
    <mergeCell ref="HM3:HW3"/>
    <mergeCell ref="IL4:IQ4"/>
    <mergeCell ref="IR4:IS4"/>
    <mergeCell ref="IW4:JB4"/>
    <mergeCell ref="JC4:JD4"/>
    <mergeCell ref="EQ5:ER5"/>
    <mergeCell ref="ES5:ET5"/>
    <mergeCell ref="EU5:EV5"/>
    <mergeCell ref="EW5:EX5"/>
    <mergeCell ref="FB5:FC5"/>
    <mergeCell ref="FD5:FE5"/>
    <mergeCell ref="FF5:FG5"/>
    <mergeCell ref="FH5:FI5"/>
    <mergeCell ref="FM5:FN5"/>
    <mergeCell ref="FO5:FP5"/>
    <mergeCell ref="FQ5:FR5"/>
    <mergeCell ref="FS5:FT5"/>
    <mergeCell ref="HK4:HL4"/>
    <mergeCell ref="HP4:HU4"/>
    <mergeCell ref="HV4:HW4"/>
    <mergeCell ref="IA4:IF4"/>
    <mergeCell ref="IG4:IH4"/>
    <mergeCell ref="GK5:GL5"/>
    <mergeCell ref="GM5:GN5"/>
    <mergeCell ref="GO5:GP5"/>
    <mergeCell ref="GT5:GU5"/>
    <mergeCell ref="GV5:GW5"/>
    <mergeCell ref="FX5:FY5"/>
    <mergeCell ref="FZ5:GA5"/>
    <mergeCell ref="GB5:GC5"/>
    <mergeCell ref="GD5:GE5"/>
    <mergeCell ref="GI5:GJ5"/>
    <mergeCell ref="HP5:HQ5"/>
    <mergeCell ref="HR5:HS5"/>
    <mergeCell ref="HT5:HU5"/>
    <mergeCell ref="HV5:HW5"/>
    <mergeCell ref="GX5:GY5"/>
    <mergeCell ref="GZ5:HA5"/>
    <mergeCell ref="HE5:HF5"/>
    <mergeCell ref="HG5:HH5"/>
    <mergeCell ref="HI5:HJ5"/>
    <mergeCell ref="JA5:JB5"/>
    <mergeCell ref="JC5:JD5"/>
    <mergeCell ref="EO6:EP6"/>
    <mergeCell ref="EZ6:FA6"/>
    <mergeCell ref="FK6:FL6"/>
    <mergeCell ref="FV6:FW6"/>
    <mergeCell ref="GG6:GH6"/>
    <mergeCell ref="GR6:GS6"/>
    <mergeCell ref="HC6:HD6"/>
    <mergeCell ref="HN6:HO6"/>
    <mergeCell ref="HY6:HZ6"/>
    <mergeCell ref="IJ6:IK6"/>
    <mergeCell ref="IU6:IV6"/>
    <mergeCell ref="IN5:IO5"/>
    <mergeCell ref="IP5:IQ5"/>
    <mergeCell ref="IR5:IS5"/>
    <mergeCell ref="IW5:IX5"/>
    <mergeCell ref="IY5:IZ5"/>
    <mergeCell ref="IA5:IB5"/>
    <mergeCell ref="IC5:ID5"/>
    <mergeCell ref="IE5:IF5"/>
    <mergeCell ref="IG5:IH5"/>
    <mergeCell ref="IL5:IM5"/>
    <mergeCell ref="HK5:HL5"/>
  </mergeCells>
  <conditionalFormatting sqref="A7:A37">
    <cfRule type="notContainsBlanks" dxfId="48" priority="48">
      <formula>LEN(TRIM(A7))&gt;0</formula>
    </cfRule>
  </conditionalFormatting>
  <conditionalFormatting sqref="C7:C37">
    <cfRule type="containsText" dxfId="47" priority="47" operator="containsText" text="L">
      <formula>NOT(ISERROR(SEARCH("L",C7)))</formula>
    </cfRule>
  </conditionalFormatting>
  <conditionalFormatting sqref="N7:N37">
    <cfRule type="containsText" dxfId="46" priority="46" operator="containsText" text="L">
      <formula>NOT(ISERROR(SEARCH("L",N7)))</formula>
    </cfRule>
  </conditionalFormatting>
  <conditionalFormatting sqref="Y7:Y37">
    <cfRule type="containsText" dxfId="45" priority="45" operator="containsText" text="L">
      <formula>NOT(ISERROR(SEARCH("L",Y7)))</formula>
    </cfRule>
  </conditionalFormatting>
  <conditionalFormatting sqref="AJ7:AJ37">
    <cfRule type="containsText" dxfId="44" priority="44" operator="containsText" text="L">
      <formula>NOT(ISERROR(SEARCH("L",AJ7)))</formula>
    </cfRule>
  </conditionalFormatting>
  <conditionalFormatting sqref="AU7:AU37">
    <cfRule type="containsText" dxfId="43" priority="43" operator="containsText" text="L">
      <formula>NOT(ISERROR(SEARCH("L",AU7)))</formula>
    </cfRule>
  </conditionalFormatting>
  <conditionalFormatting sqref="BF7:BF37">
    <cfRule type="containsText" dxfId="42" priority="42" operator="containsText" text="L">
      <formula>NOT(ISERROR(SEARCH("L",BF7)))</formula>
    </cfRule>
  </conditionalFormatting>
  <conditionalFormatting sqref="BQ7:BQ37">
    <cfRule type="containsText" dxfId="41" priority="41" operator="containsText" text="L">
      <formula>NOT(ISERROR(SEARCH("L",BQ7)))</formula>
    </cfRule>
  </conditionalFormatting>
  <conditionalFormatting sqref="CB7:CB37">
    <cfRule type="containsText" dxfId="40" priority="40" operator="containsText" text="L">
      <formula>NOT(ISERROR(SEARCH("L",CB7)))</formula>
    </cfRule>
  </conditionalFormatting>
  <conditionalFormatting sqref="CM7:CM37">
    <cfRule type="containsText" dxfId="39" priority="39" operator="containsText" text="L">
      <formula>NOT(ISERROR(SEARCH("L",CM7)))</formula>
    </cfRule>
  </conditionalFormatting>
  <conditionalFormatting sqref="CX7:CX37">
    <cfRule type="containsText" dxfId="38" priority="38" operator="containsText" text="L">
      <formula>NOT(ISERROR(SEARCH("L",CX7)))</formula>
    </cfRule>
  </conditionalFormatting>
  <conditionalFormatting sqref="DI7:DI37">
    <cfRule type="containsText" dxfId="37" priority="37" operator="containsText" text="L">
      <formula>NOT(ISERROR(SEARCH("L",DI7)))</formula>
    </cfRule>
  </conditionalFormatting>
  <conditionalFormatting sqref="DT7:DT37">
    <cfRule type="containsText" dxfId="36" priority="36" operator="containsText" text="L">
      <formula>NOT(ISERROR(SEARCH("L",DT7)))</formula>
    </cfRule>
  </conditionalFormatting>
  <conditionalFormatting sqref="L7:L37">
    <cfRule type="notContainsBlanks" dxfId="35" priority="35">
      <formula>LEN(TRIM(L7))&gt;0</formula>
    </cfRule>
  </conditionalFormatting>
  <conditionalFormatting sqref="W7:W37">
    <cfRule type="notContainsBlanks" dxfId="34" priority="34">
      <formula>LEN(TRIM(W7))&gt;0</formula>
    </cfRule>
  </conditionalFormatting>
  <conditionalFormatting sqref="AH7:AH37">
    <cfRule type="notContainsBlanks" dxfId="33" priority="33">
      <formula>LEN(TRIM(AH7))&gt;0</formula>
    </cfRule>
  </conditionalFormatting>
  <conditionalFormatting sqref="AS7:AS37">
    <cfRule type="notContainsBlanks" dxfId="32" priority="32">
      <formula>LEN(TRIM(AS7))&gt;0</formula>
    </cfRule>
  </conditionalFormatting>
  <conditionalFormatting sqref="BD7:BD37">
    <cfRule type="notContainsBlanks" dxfId="31" priority="31">
      <formula>LEN(TRIM(BD7))&gt;0</formula>
    </cfRule>
  </conditionalFormatting>
  <conditionalFormatting sqref="BO7:BO37">
    <cfRule type="notContainsBlanks" dxfId="30" priority="30">
      <formula>LEN(TRIM(BO7))&gt;0</formula>
    </cfRule>
  </conditionalFormatting>
  <conditionalFormatting sqref="BZ7:BZ37">
    <cfRule type="notContainsBlanks" dxfId="29" priority="29">
      <formula>LEN(TRIM(BZ7))&gt;0</formula>
    </cfRule>
  </conditionalFormatting>
  <conditionalFormatting sqref="CK7:CK36">
    <cfRule type="notContainsBlanks" dxfId="28" priority="28">
      <formula>LEN(TRIM(CK7))&gt;0</formula>
    </cfRule>
  </conditionalFormatting>
  <conditionalFormatting sqref="CV7:CV37">
    <cfRule type="notContainsBlanks" dxfId="27" priority="27">
      <formula>LEN(TRIM(CV7))&gt;0</formula>
    </cfRule>
  </conditionalFormatting>
  <conditionalFormatting sqref="DG7:DG37">
    <cfRule type="notContainsBlanks" dxfId="26" priority="26">
      <formula>LEN(TRIM(DG7))&gt;0</formula>
    </cfRule>
  </conditionalFormatting>
  <conditionalFormatting sqref="DR7:DR37">
    <cfRule type="notContainsBlanks" dxfId="25" priority="25">
      <formula>LEN(TRIM(DR7))&gt;0</formula>
    </cfRule>
  </conditionalFormatting>
  <conditionalFormatting sqref="EE7:EE37">
    <cfRule type="containsText" dxfId="24" priority="24" operator="containsText" text="L">
      <formula>NOT(ISERROR(SEARCH("L",EE7)))</formula>
    </cfRule>
  </conditionalFormatting>
  <conditionalFormatting sqref="EC7:EC37">
    <cfRule type="notContainsBlanks" dxfId="23" priority="23">
      <formula>LEN(TRIM(EC7))&gt;0</formula>
    </cfRule>
  </conditionalFormatting>
  <conditionalFormatting sqref="EP7:EP37">
    <cfRule type="containsText" dxfId="22" priority="22" operator="containsText" text="L">
      <formula>NOT(ISERROR(SEARCH("L",EP7)))</formula>
    </cfRule>
  </conditionalFormatting>
  <conditionalFormatting sqref="FA7:FA37">
    <cfRule type="containsText" dxfId="21" priority="21" operator="containsText" text="L">
      <formula>NOT(ISERROR(SEARCH("L",FA7)))</formula>
    </cfRule>
  </conditionalFormatting>
  <conditionalFormatting sqref="FL7:FL37">
    <cfRule type="containsText" dxfId="20" priority="20" operator="containsText" text="L">
      <formula>NOT(ISERROR(SEARCH("L",FL7)))</formula>
    </cfRule>
  </conditionalFormatting>
  <conditionalFormatting sqref="FW7:FW37">
    <cfRule type="containsText" dxfId="19" priority="19" operator="containsText" text="L">
      <formula>NOT(ISERROR(SEARCH("L",FW7)))</formula>
    </cfRule>
  </conditionalFormatting>
  <conditionalFormatting sqref="GH7:GH37">
    <cfRule type="containsText" dxfId="18" priority="18" operator="containsText" text="L">
      <formula>NOT(ISERROR(SEARCH("L",GH7)))</formula>
    </cfRule>
  </conditionalFormatting>
  <conditionalFormatting sqref="GS7:GS37">
    <cfRule type="containsText" dxfId="17" priority="17" operator="containsText" text="L">
      <formula>NOT(ISERROR(SEARCH("L",GS7)))</formula>
    </cfRule>
  </conditionalFormatting>
  <conditionalFormatting sqref="HD7:HD37">
    <cfRule type="containsText" dxfId="16" priority="16" operator="containsText" text="L">
      <formula>NOT(ISERROR(SEARCH("L",HD7)))</formula>
    </cfRule>
  </conditionalFormatting>
  <conditionalFormatting sqref="HO7:HO37">
    <cfRule type="containsText" dxfId="15" priority="15" operator="containsText" text="L">
      <formula>NOT(ISERROR(SEARCH("L",HO7)))</formula>
    </cfRule>
  </conditionalFormatting>
  <conditionalFormatting sqref="HZ7:HZ37">
    <cfRule type="containsText" dxfId="14" priority="14" operator="containsText" text="L">
      <formula>NOT(ISERROR(SEARCH("L",HZ7)))</formula>
    </cfRule>
  </conditionalFormatting>
  <conditionalFormatting sqref="IK7:IK37">
    <cfRule type="containsText" dxfId="13" priority="13" operator="containsText" text="L">
      <formula>NOT(ISERROR(SEARCH("L",IK7)))</formula>
    </cfRule>
  </conditionalFormatting>
  <conditionalFormatting sqref="IV7:IV37">
    <cfRule type="containsText" dxfId="12" priority="12" operator="containsText" text="L">
      <formula>NOT(ISERROR(SEARCH("L",IV7)))</formula>
    </cfRule>
  </conditionalFormatting>
  <conditionalFormatting sqref="EN7:EN37">
    <cfRule type="notContainsBlanks" dxfId="11" priority="11">
      <formula>LEN(TRIM(EN7))&gt;0</formula>
    </cfRule>
  </conditionalFormatting>
  <conditionalFormatting sqref="EY7:EY37">
    <cfRule type="notContainsBlanks" dxfId="10" priority="10">
      <formula>LEN(TRIM(EY7))&gt;0</formula>
    </cfRule>
  </conditionalFormatting>
  <conditionalFormatting sqref="FJ7:FJ37">
    <cfRule type="notContainsBlanks" dxfId="9" priority="9">
      <formula>LEN(TRIM(FJ7))&gt;0</formula>
    </cfRule>
  </conditionalFormatting>
  <conditionalFormatting sqref="FU7:FU37">
    <cfRule type="notContainsBlanks" dxfId="8" priority="8">
      <formula>LEN(TRIM(FU7))&gt;0</formula>
    </cfRule>
  </conditionalFormatting>
  <conditionalFormatting sqref="GF7:GF37">
    <cfRule type="notContainsBlanks" dxfId="7" priority="7">
      <formula>LEN(TRIM(GF7))&gt;0</formula>
    </cfRule>
  </conditionalFormatting>
  <conditionalFormatting sqref="GQ7:GQ37">
    <cfRule type="notContainsBlanks" dxfId="6" priority="6">
      <formula>LEN(TRIM(GQ7))&gt;0</formula>
    </cfRule>
  </conditionalFormatting>
  <conditionalFormatting sqref="HB7:HB37">
    <cfRule type="notContainsBlanks" dxfId="5" priority="5">
      <formula>LEN(TRIM(HB7))&gt;0</formula>
    </cfRule>
  </conditionalFormatting>
  <conditionalFormatting sqref="HM7:HM36">
    <cfRule type="notContainsBlanks" dxfId="4" priority="4">
      <formula>LEN(TRIM(HM7))&gt;0</formula>
    </cfRule>
  </conditionalFormatting>
  <conditionalFormatting sqref="HX7:HX37">
    <cfRule type="notContainsBlanks" dxfId="3" priority="3">
      <formula>LEN(TRIM(HX7))&gt;0</formula>
    </cfRule>
  </conditionalFormatting>
  <conditionalFormatting sqref="II7:II37">
    <cfRule type="notContainsBlanks" dxfId="2" priority="2">
      <formula>LEN(TRIM(II7))&gt;0</formula>
    </cfRule>
  </conditionalFormatting>
  <conditionalFormatting sqref="IT7:IT37">
    <cfRule type="notContainsBlanks" dxfId="1" priority="1">
      <formula>LEN(TRIM(IT7))&gt;0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8" orientation="landscape" r:id="rId1"/>
  <headerFooter>
    <oddHeader>&amp;L&amp;G</oddHeader>
  </headerFooter>
  <colBreaks count="6" manualBreakCount="6">
    <brk id="132" max="1048575" man="1"/>
    <brk id="154" max="1048575" man="1"/>
    <brk id="176" max="1048575" man="1"/>
    <brk id="198" max="1048575" man="1"/>
    <brk id="220" max="1048575" man="1"/>
    <brk id="242" max="1048575" man="1"/>
  </colBreaks>
  <ignoredErrors>
    <ignoredError sqref="L3" formula="1"/>
  </ignoredErrors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K38"/>
  <sheetViews>
    <sheetView tabSelected="1" topLeftCell="AP1" workbookViewId="0">
      <selection activeCell="CX10" sqref="CX10"/>
    </sheetView>
  </sheetViews>
  <sheetFormatPr baseColWidth="10" defaultRowHeight="14.6" x14ac:dyDescent="0.4"/>
  <cols>
    <col min="4" max="33" width="3.15234375" customWidth="1"/>
    <col min="34" max="34" width="2.84375" bestFit="1" customWidth="1"/>
    <col min="35" max="62" width="3.15234375" customWidth="1"/>
    <col min="63" max="65" width="3.15234375" hidden="1" customWidth="1"/>
    <col min="66" max="126" width="3.15234375" customWidth="1"/>
    <col min="127" max="127" width="3.15234375" hidden="1" customWidth="1"/>
    <col min="128" max="188" width="3.15234375" customWidth="1"/>
    <col min="189" max="189" width="3.15234375" hidden="1" customWidth="1"/>
    <col min="190" max="281" width="3.15234375" customWidth="1"/>
    <col min="282" max="282" width="3.15234375" hidden="1" customWidth="1"/>
    <col min="283" max="343" width="3.15234375" customWidth="1"/>
    <col min="344" max="344" width="3.15234375" hidden="1" customWidth="1"/>
    <col min="345" max="375" width="3.15234375" customWidth="1"/>
  </cols>
  <sheetData>
    <row r="1" spans="1:375" x14ac:dyDescent="0.4">
      <c r="A1" s="2"/>
      <c r="B1" s="2"/>
      <c r="C1" s="84">
        <v>2018</v>
      </c>
      <c r="D1" s="72">
        <f>DATE($C$1,COLUMN()-3,1)</f>
        <v>43101</v>
      </c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  <c r="AD1" s="73"/>
      <c r="AE1" s="73"/>
      <c r="AF1" s="73"/>
      <c r="AG1" s="73"/>
      <c r="AH1" s="74"/>
      <c r="AI1" s="72">
        <f>DATE($C$1,COLUMN()-33,1)</f>
        <v>43132</v>
      </c>
      <c r="AJ1" s="73"/>
      <c r="AK1" s="73"/>
      <c r="AL1" s="73"/>
      <c r="AM1" s="73"/>
      <c r="AN1" s="73"/>
      <c r="AO1" s="73"/>
      <c r="AP1" s="73"/>
      <c r="AQ1" s="73"/>
      <c r="AR1" s="73"/>
      <c r="AS1" s="73"/>
      <c r="AT1" s="73"/>
      <c r="AU1" s="73"/>
      <c r="AV1" s="73"/>
      <c r="AW1" s="73"/>
      <c r="AX1" s="73"/>
      <c r="AY1" s="73"/>
      <c r="AZ1" s="73"/>
      <c r="BA1" s="73"/>
      <c r="BB1" s="73"/>
      <c r="BC1" s="73"/>
      <c r="BD1" s="73"/>
      <c r="BE1" s="73"/>
      <c r="BF1" s="73"/>
      <c r="BG1" s="73"/>
      <c r="BH1" s="73"/>
      <c r="BI1" s="73"/>
      <c r="BJ1" s="73"/>
      <c r="BK1" s="73"/>
      <c r="BL1" s="73"/>
      <c r="BM1" s="74"/>
      <c r="BN1" s="72">
        <f>DATE($C$1,COLUMN()-63,1)</f>
        <v>43160</v>
      </c>
      <c r="BO1" s="73"/>
      <c r="BP1" s="73"/>
      <c r="BQ1" s="73"/>
      <c r="BR1" s="73"/>
      <c r="BS1" s="73"/>
      <c r="BT1" s="73"/>
      <c r="BU1" s="73"/>
      <c r="BV1" s="73"/>
      <c r="BW1" s="73"/>
      <c r="BX1" s="73"/>
      <c r="BY1" s="73"/>
      <c r="BZ1" s="73"/>
      <c r="CA1" s="73"/>
      <c r="CB1" s="73"/>
      <c r="CC1" s="73"/>
      <c r="CD1" s="73"/>
      <c r="CE1" s="73"/>
      <c r="CF1" s="73"/>
      <c r="CG1" s="73"/>
      <c r="CH1" s="73"/>
      <c r="CI1" s="73"/>
      <c r="CJ1" s="73"/>
      <c r="CK1" s="73"/>
      <c r="CL1" s="73"/>
      <c r="CM1" s="73"/>
      <c r="CN1" s="73"/>
      <c r="CO1" s="73"/>
      <c r="CP1" s="73"/>
      <c r="CQ1" s="73"/>
      <c r="CR1" s="74"/>
      <c r="CS1" s="72">
        <f>DATE($C$1,COLUMN()-93,1)</f>
        <v>43191</v>
      </c>
      <c r="CT1" s="73"/>
      <c r="CU1" s="73"/>
      <c r="CV1" s="73"/>
      <c r="CW1" s="73"/>
      <c r="CX1" s="73"/>
      <c r="CY1" s="73"/>
      <c r="CZ1" s="73"/>
      <c r="DA1" s="73"/>
      <c r="DB1" s="73"/>
      <c r="DC1" s="73"/>
      <c r="DD1" s="73"/>
      <c r="DE1" s="73"/>
      <c r="DF1" s="73"/>
      <c r="DG1" s="73"/>
      <c r="DH1" s="73"/>
      <c r="DI1" s="73"/>
      <c r="DJ1" s="73"/>
      <c r="DK1" s="73"/>
      <c r="DL1" s="73"/>
      <c r="DM1" s="73"/>
      <c r="DN1" s="73"/>
      <c r="DO1" s="73"/>
      <c r="DP1" s="73"/>
      <c r="DQ1" s="73"/>
      <c r="DR1" s="73"/>
      <c r="DS1" s="73"/>
      <c r="DT1" s="73"/>
      <c r="DU1" s="73"/>
      <c r="DV1" s="73"/>
      <c r="DW1" s="74"/>
      <c r="DX1" s="72">
        <f>DATE($C$1,COLUMN()-123,1)</f>
        <v>43221</v>
      </c>
      <c r="DY1" s="73"/>
      <c r="DZ1" s="73"/>
      <c r="EA1" s="73"/>
      <c r="EB1" s="73"/>
      <c r="EC1" s="73"/>
      <c r="ED1" s="73"/>
      <c r="EE1" s="73"/>
      <c r="EF1" s="73"/>
      <c r="EG1" s="73"/>
      <c r="EH1" s="73"/>
      <c r="EI1" s="73"/>
      <c r="EJ1" s="73"/>
      <c r="EK1" s="73"/>
      <c r="EL1" s="73"/>
      <c r="EM1" s="73"/>
      <c r="EN1" s="73"/>
      <c r="EO1" s="73"/>
      <c r="EP1" s="73"/>
      <c r="EQ1" s="73"/>
      <c r="ER1" s="73"/>
      <c r="ES1" s="73"/>
      <c r="ET1" s="73"/>
      <c r="EU1" s="73"/>
      <c r="EV1" s="73"/>
      <c r="EW1" s="73"/>
      <c r="EX1" s="73"/>
      <c r="EY1" s="73"/>
      <c r="EZ1" s="73"/>
      <c r="FA1" s="73"/>
      <c r="FB1" s="74"/>
      <c r="FC1" s="72">
        <f>DATE($C$1,COLUMN()-153,1)</f>
        <v>43252</v>
      </c>
      <c r="FD1" s="73"/>
      <c r="FE1" s="73"/>
      <c r="FF1" s="73"/>
      <c r="FG1" s="73"/>
      <c r="FH1" s="73"/>
      <c r="FI1" s="73"/>
      <c r="FJ1" s="73"/>
      <c r="FK1" s="73"/>
      <c r="FL1" s="73"/>
      <c r="FM1" s="73"/>
      <c r="FN1" s="73"/>
      <c r="FO1" s="73"/>
      <c r="FP1" s="73"/>
      <c r="FQ1" s="73"/>
      <c r="FR1" s="73"/>
      <c r="FS1" s="73"/>
      <c r="FT1" s="73"/>
      <c r="FU1" s="73"/>
      <c r="FV1" s="73"/>
      <c r="FW1" s="73"/>
      <c r="FX1" s="73"/>
      <c r="FY1" s="73"/>
      <c r="FZ1" s="73"/>
      <c r="GA1" s="73"/>
      <c r="GB1" s="73"/>
      <c r="GC1" s="73"/>
      <c r="GD1" s="73"/>
      <c r="GE1" s="73"/>
      <c r="GF1" s="73"/>
      <c r="GG1" s="74"/>
      <c r="GH1" s="72">
        <f>DATE($C$1,COLUMN()-183,1)</f>
        <v>43282</v>
      </c>
      <c r="GI1" s="73"/>
      <c r="GJ1" s="73"/>
      <c r="GK1" s="73"/>
      <c r="GL1" s="73"/>
      <c r="GM1" s="73"/>
      <c r="GN1" s="73"/>
      <c r="GO1" s="73"/>
      <c r="GP1" s="73"/>
      <c r="GQ1" s="73"/>
      <c r="GR1" s="73"/>
      <c r="GS1" s="73"/>
      <c r="GT1" s="73"/>
      <c r="GU1" s="73"/>
      <c r="GV1" s="73"/>
      <c r="GW1" s="73"/>
      <c r="GX1" s="73"/>
      <c r="GY1" s="73"/>
      <c r="GZ1" s="73"/>
      <c r="HA1" s="73"/>
      <c r="HB1" s="73"/>
      <c r="HC1" s="73"/>
      <c r="HD1" s="73"/>
      <c r="HE1" s="73"/>
      <c r="HF1" s="73"/>
      <c r="HG1" s="73"/>
      <c r="HH1" s="73"/>
      <c r="HI1" s="73"/>
      <c r="HJ1" s="73"/>
      <c r="HK1" s="73"/>
      <c r="HL1" s="74"/>
      <c r="HM1" s="72">
        <f>DATE($C$1,COLUMN()-213,1)</f>
        <v>43313</v>
      </c>
      <c r="HN1" s="73"/>
      <c r="HO1" s="73"/>
      <c r="HP1" s="73"/>
      <c r="HQ1" s="73"/>
      <c r="HR1" s="73"/>
      <c r="HS1" s="73"/>
      <c r="HT1" s="73"/>
      <c r="HU1" s="73"/>
      <c r="HV1" s="73"/>
      <c r="HW1" s="73"/>
      <c r="HX1" s="73"/>
      <c r="HY1" s="73"/>
      <c r="HZ1" s="73"/>
      <c r="IA1" s="73"/>
      <c r="IB1" s="73"/>
      <c r="IC1" s="73"/>
      <c r="ID1" s="73"/>
      <c r="IE1" s="73"/>
      <c r="IF1" s="73"/>
      <c r="IG1" s="73"/>
      <c r="IH1" s="73"/>
      <c r="II1" s="73"/>
      <c r="IJ1" s="73"/>
      <c r="IK1" s="73"/>
      <c r="IL1" s="73"/>
      <c r="IM1" s="73"/>
      <c r="IN1" s="73"/>
      <c r="IO1" s="73"/>
      <c r="IP1" s="73"/>
      <c r="IQ1" s="74"/>
      <c r="IR1" s="72">
        <f>DATE($C$1,COLUMN()-243,1)</f>
        <v>43344</v>
      </c>
      <c r="IS1" s="73"/>
      <c r="IT1" s="73"/>
      <c r="IU1" s="73"/>
      <c r="IV1" s="73"/>
      <c r="IW1" s="73"/>
      <c r="IX1" s="73"/>
      <c r="IY1" s="73"/>
      <c r="IZ1" s="73"/>
      <c r="JA1" s="73"/>
      <c r="JB1" s="73"/>
      <c r="JC1" s="73"/>
      <c r="JD1" s="73"/>
      <c r="JE1" s="73"/>
      <c r="JF1" s="73"/>
      <c r="JG1" s="73"/>
      <c r="JH1" s="73"/>
      <c r="JI1" s="73"/>
      <c r="JJ1" s="73"/>
      <c r="JK1" s="73"/>
      <c r="JL1" s="73"/>
      <c r="JM1" s="73"/>
      <c r="JN1" s="73"/>
      <c r="JO1" s="73"/>
      <c r="JP1" s="73"/>
      <c r="JQ1" s="73"/>
      <c r="JR1" s="73"/>
      <c r="JS1" s="73"/>
      <c r="JT1" s="73"/>
      <c r="JU1" s="73"/>
      <c r="JV1" s="74"/>
      <c r="JW1" s="72">
        <f>DATE($C$1,COLUMN()-273,1)</f>
        <v>43374</v>
      </c>
      <c r="JX1" s="73"/>
      <c r="JY1" s="73"/>
      <c r="JZ1" s="73"/>
      <c r="KA1" s="73"/>
      <c r="KB1" s="73"/>
      <c r="KC1" s="73"/>
      <c r="KD1" s="73"/>
      <c r="KE1" s="73"/>
      <c r="KF1" s="73"/>
      <c r="KG1" s="73"/>
      <c r="KH1" s="73"/>
      <c r="KI1" s="73"/>
      <c r="KJ1" s="73"/>
      <c r="KK1" s="73"/>
      <c r="KL1" s="73"/>
      <c r="KM1" s="73"/>
      <c r="KN1" s="73"/>
      <c r="KO1" s="73"/>
      <c r="KP1" s="73"/>
      <c r="KQ1" s="73"/>
      <c r="KR1" s="73"/>
      <c r="KS1" s="73"/>
      <c r="KT1" s="73"/>
      <c r="KU1" s="73"/>
      <c r="KV1" s="73"/>
      <c r="KW1" s="73"/>
      <c r="KX1" s="73"/>
      <c r="KY1" s="73"/>
      <c r="KZ1" s="73"/>
      <c r="LA1" s="74"/>
      <c r="LB1" s="72">
        <f>DATE($C$1,COLUMN()-303,1)</f>
        <v>43405</v>
      </c>
      <c r="LC1" s="73"/>
      <c r="LD1" s="73"/>
      <c r="LE1" s="73"/>
      <c r="LF1" s="73"/>
      <c r="LG1" s="73"/>
      <c r="LH1" s="73"/>
      <c r="LI1" s="73"/>
      <c r="LJ1" s="73"/>
      <c r="LK1" s="73"/>
      <c r="LL1" s="73"/>
      <c r="LM1" s="73"/>
      <c r="LN1" s="73"/>
      <c r="LO1" s="73"/>
      <c r="LP1" s="73"/>
      <c r="LQ1" s="73"/>
      <c r="LR1" s="73"/>
      <c r="LS1" s="73"/>
      <c r="LT1" s="73"/>
      <c r="LU1" s="73"/>
      <c r="LV1" s="73"/>
      <c r="LW1" s="73"/>
      <c r="LX1" s="73"/>
      <c r="LY1" s="73"/>
      <c r="LZ1" s="73"/>
      <c r="MA1" s="73"/>
      <c r="MB1" s="73"/>
      <c r="MC1" s="73"/>
      <c r="MD1" s="73"/>
      <c r="ME1" s="73"/>
      <c r="MF1" s="74"/>
      <c r="MG1" s="72">
        <f>DATE($C$1,COLUMN()-333,1)</f>
        <v>43435</v>
      </c>
      <c r="MH1" s="73"/>
      <c r="MI1" s="73"/>
      <c r="MJ1" s="73"/>
      <c r="MK1" s="73"/>
      <c r="ML1" s="73"/>
      <c r="MM1" s="73"/>
      <c r="MN1" s="73"/>
      <c r="MO1" s="73"/>
      <c r="MP1" s="73"/>
      <c r="MQ1" s="73"/>
      <c r="MR1" s="73"/>
      <c r="MS1" s="73"/>
      <c r="MT1" s="73"/>
      <c r="MU1" s="73"/>
      <c r="MV1" s="73"/>
      <c r="MW1" s="73"/>
      <c r="MX1" s="73"/>
      <c r="MY1" s="73"/>
      <c r="MZ1" s="73"/>
      <c r="NA1" s="73"/>
      <c r="NB1" s="73"/>
      <c r="NC1" s="73"/>
      <c r="ND1" s="73"/>
      <c r="NE1" s="73"/>
      <c r="NF1" s="73"/>
      <c r="NG1" s="73"/>
      <c r="NH1" s="73"/>
      <c r="NI1" s="73"/>
      <c r="NJ1" s="73"/>
      <c r="NK1" s="74"/>
    </row>
    <row r="2" spans="1:375" x14ac:dyDescent="0.4">
      <c r="A2" s="2"/>
      <c r="B2" s="2"/>
      <c r="C2" s="84"/>
      <c r="D2" s="75">
        <f>D1</f>
        <v>43101</v>
      </c>
      <c r="E2" s="17">
        <f>D2+1</f>
        <v>43102</v>
      </c>
      <c r="F2" s="17">
        <f t="shared" ref="F2:AD2" si="0">E2+1</f>
        <v>43103</v>
      </c>
      <c r="G2" s="17">
        <f t="shared" si="0"/>
        <v>43104</v>
      </c>
      <c r="H2" s="17">
        <f t="shared" si="0"/>
        <v>43105</v>
      </c>
      <c r="I2" s="17">
        <f t="shared" si="0"/>
        <v>43106</v>
      </c>
      <c r="J2" s="17">
        <f t="shared" si="0"/>
        <v>43107</v>
      </c>
      <c r="K2" s="17">
        <f t="shared" si="0"/>
        <v>43108</v>
      </c>
      <c r="L2" s="17">
        <f t="shared" si="0"/>
        <v>43109</v>
      </c>
      <c r="M2" s="17">
        <f t="shared" si="0"/>
        <v>43110</v>
      </c>
      <c r="N2" s="17">
        <f t="shared" si="0"/>
        <v>43111</v>
      </c>
      <c r="O2" s="17">
        <f t="shared" si="0"/>
        <v>43112</v>
      </c>
      <c r="P2" s="17">
        <f t="shared" si="0"/>
        <v>43113</v>
      </c>
      <c r="Q2" s="17">
        <f t="shared" si="0"/>
        <v>43114</v>
      </c>
      <c r="R2" s="17">
        <f t="shared" si="0"/>
        <v>43115</v>
      </c>
      <c r="S2" s="17">
        <f t="shared" si="0"/>
        <v>43116</v>
      </c>
      <c r="T2" s="17">
        <f t="shared" si="0"/>
        <v>43117</v>
      </c>
      <c r="U2" s="17">
        <f t="shared" si="0"/>
        <v>43118</v>
      </c>
      <c r="V2" s="17">
        <f t="shared" si="0"/>
        <v>43119</v>
      </c>
      <c r="W2" s="17">
        <f t="shared" si="0"/>
        <v>43120</v>
      </c>
      <c r="X2" s="17">
        <f t="shared" si="0"/>
        <v>43121</v>
      </c>
      <c r="Y2" s="17">
        <f t="shared" si="0"/>
        <v>43122</v>
      </c>
      <c r="Z2" s="17">
        <f t="shared" si="0"/>
        <v>43123</v>
      </c>
      <c r="AA2" s="17">
        <f t="shared" si="0"/>
        <v>43124</v>
      </c>
      <c r="AB2" s="17">
        <f>AA2+1</f>
        <v>43125</v>
      </c>
      <c r="AC2" s="17">
        <f t="shared" si="0"/>
        <v>43126</v>
      </c>
      <c r="AD2" s="17">
        <f t="shared" si="0"/>
        <v>43127</v>
      </c>
      <c r="AE2" s="17">
        <f>IF(AD2&lt;&gt;"",IF(DAY(AD2+1)&gt;DAY(AD2),AD2+1,""),"")</f>
        <v>43128</v>
      </c>
      <c r="AF2" s="17">
        <f t="shared" ref="AF2:AH2" si="1">IF(AE2&lt;&gt;"",IF(DAY(AE2+1)&gt;DAY(AE2),AE2+1,""),"")</f>
        <v>43129</v>
      </c>
      <c r="AG2" s="17">
        <f t="shared" si="1"/>
        <v>43130</v>
      </c>
      <c r="AH2" s="76">
        <f t="shared" si="1"/>
        <v>43131</v>
      </c>
      <c r="AI2" s="75">
        <f>AI1</f>
        <v>43132</v>
      </c>
      <c r="AJ2" s="17">
        <f>AI2+1</f>
        <v>43133</v>
      </c>
      <c r="AK2" s="17">
        <f t="shared" ref="AK2" si="2">AJ2+1</f>
        <v>43134</v>
      </c>
      <c r="AL2" s="17">
        <f t="shared" ref="AL2" si="3">AK2+1</f>
        <v>43135</v>
      </c>
      <c r="AM2" s="17">
        <f t="shared" ref="AM2" si="4">AL2+1</f>
        <v>43136</v>
      </c>
      <c r="AN2" s="17">
        <f t="shared" ref="AN2" si="5">AM2+1</f>
        <v>43137</v>
      </c>
      <c r="AO2" s="17">
        <f t="shared" ref="AO2" si="6">AN2+1</f>
        <v>43138</v>
      </c>
      <c r="AP2" s="17">
        <f t="shared" ref="AP2" si="7">AO2+1</f>
        <v>43139</v>
      </c>
      <c r="AQ2" s="17">
        <f t="shared" ref="AQ2" si="8">AP2+1</f>
        <v>43140</v>
      </c>
      <c r="AR2" s="17">
        <f t="shared" ref="AR2" si="9">AQ2+1</f>
        <v>43141</v>
      </c>
      <c r="AS2" s="17">
        <f t="shared" ref="AS2" si="10">AR2+1</f>
        <v>43142</v>
      </c>
      <c r="AT2" s="17">
        <f t="shared" ref="AT2" si="11">AS2+1</f>
        <v>43143</v>
      </c>
      <c r="AU2" s="17">
        <f t="shared" ref="AU2" si="12">AT2+1</f>
        <v>43144</v>
      </c>
      <c r="AV2" s="17">
        <f t="shared" ref="AV2" si="13">AU2+1</f>
        <v>43145</v>
      </c>
      <c r="AW2" s="17">
        <f t="shared" ref="AW2" si="14">AV2+1</f>
        <v>43146</v>
      </c>
      <c r="AX2" s="17">
        <f t="shared" ref="AX2" si="15">AW2+1</f>
        <v>43147</v>
      </c>
      <c r="AY2" s="17">
        <f t="shared" ref="AY2" si="16">AX2+1</f>
        <v>43148</v>
      </c>
      <c r="AZ2" s="17">
        <f t="shared" ref="AZ2" si="17">AY2+1</f>
        <v>43149</v>
      </c>
      <c r="BA2" s="17">
        <f t="shared" ref="BA2" si="18">AZ2+1</f>
        <v>43150</v>
      </c>
      <c r="BB2" s="17">
        <f t="shared" ref="BB2" si="19">BA2+1</f>
        <v>43151</v>
      </c>
      <c r="BC2" s="17">
        <f t="shared" ref="BC2" si="20">BB2+1</f>
        <v>43152</v>
      </c>
      <c r="BD2" s="17">
        <f t="shared" ref="BD2" si="21">BC2+1</f>
        <v>43153</v>
      </c>
      <c r="BE2" s="17">
        <f t="shared" ref="BE2" si="22">BD2+1</f>
        <v>43154</v>
      </c>
      <c r="BF2" s="17">
        <f t="shared" ref="BF2" si="23">BE2+1</f>
        <v>43155</v>
      </c>
      <c r="BG2" s="17">
        <f>BF2+1</f>
        <v>43156</v>
      </c>
      <c r="BH2" s="17">
        <f t="shared" ref="BH2" si="24">BG2+1</f>
        <v>43157</v>
      </c>
      <c r="BI2" s="17">
        <f t="shared" ref="BI2" si="25">BH2+1</f>
        <v>43158</v>
      </c>
      <c r="BJ2" s="17">
        <f>IF(BI2&lt;&gt;"",IF(DAY(BI2+1)&gt;DAY(BI2),BI2+1,""),"")</f>
        <v>43159</v>
      </c>
      <c r="BK2" s="17" t="str">
        <f t="shared" ref="BK2" si="26">IF(BJ2&lt;&gt;"",IF(DAY(BJ2+1)&gt;DAY(BJ2),BJ2+1,""),"")</f>
        <v/>
      </c>
      <c r="BL2" s="17" t="str">
        <f t="shared" ref="BL2" si="27">IF(BK2&lt;&gt;"",IF(DAY(BK2+1)&gt;DAY(BK2),BK2+1,""),"")</f>
        <v/>
      </c>
      <c r="BM2" s="76" t="str">
        <f t="shared" ref="BM2" si="28">IF(BL2&lt;&gt;"",IF(DAY(BL2+1)&gt;DAY(BL2),BL2+1,""),"")</f>
        <v/>
      </c>
      <c r="BN2" s="75">
        <f>BN1</f>
        <v>43160</v>
      </c>
      <c r="BO2" s="17">
        <f>BN2+1</f>
        <v>43161</v>
      </c>
      <c r="BP2" s="17">
        <f t="shared" ref="BP2" si="29">BO2+1</f>
        <v>43162</v>
      </c>
      <c r="BQ2" s="17">
        <f t="shared" ref="BQ2" si="30">BP2+1</f>
        <v>43163</v>
      </c>
      <c r="BR2" s="17">
        <f t="shared" ref="BR2" si="31">BQ2+1</f>
        <v>43164</v>
      </c>
      <c r="BS2" s="17">
        <f t="shared" ref="BS2" si="32">BR2+1</f>
        <v>43165</v>
      </c>
      <c r="BT2" s="17">
        <f t="shared" ref="BT2" si="33">BS2+1</f>
        <v>43166</v>
      </c>
      <c r="BU2" s="17">
        <f t="shared" ref="BU2" si="34">BT2+1</f>
        <v>43167</v>
      </c>
      <c r="BV2" s="17">
        <f t="shared" ref="BV2" si="35">BU2+1</f>
        <v>43168</v>
      </c>
      <c r="BW2" s="17">
        <f t="shared" ref="BW2" si="36">BV2+1</f>
        <v>43169</v>
      </c>
      <c r="BX2" s="17">
        <f t="shared" ref="BX2" si="37">BW2+1</f>
        <v>43170</v>
      </c>
      <c r="BY2" s="17">
        <f t="shared" ref="BY2" si="38">BX2+1</f>
        <v>43171</v>
      </c>
      <c r="BZ2" s="17">
        <f t="shared" ref="BZ2" si="39">BY2+1</f>
        <v>43172</v>
      </c>
      <c r="CA2" s="17">
        <f t="shared" ref="CA2" si="40">BZ2+1</f>
        <v>43173</v>
      </c>
      <c r="CB2" s="17">
        <f t="shared" ref="CB2" si="41">CA2+1</f>
        <v>43174</v>
      </c>
      <c r="CC2" s="17">
        <f t="shared" ref="CC2" si="42">CB2+1</f>
        <v>43175</v>
      </c>
      <c r="CD2" s="17">
        <f t="shared" ref="CD2" si="43">CC2+1</f>
        <v>43176</v>
      </c>
      <c r="CE2" s="17">
        <f t="shared" ref="CE2" si="44">CD2+1</f>
        <v>43177</v>
      </c>
      <c r="CF2" s="17">
        <f t="shared" ref="CF2" si="45">CE2+1</f>
        <v>43178</v>
      </c>
      <c r="CG2" s="17">
        <f t="shared" ref="CG2" si="46">CF2+1</f>
        <v>43179</v>
      </c>
      <c r="CH2" s="17">
        <f t="shared" ref="CH2" si="47">CG2+1</f>
        <v>43180</v>
      </c>
      <c r="CI2" s="17">
        <f t="shared" ref="CI2" si="48">CH2+1</f>
        <v>43181</v>
      </c>
      <c r="CJ2" s="17">
        <f t="shared" ref="CJ2" si="49">CI2+1</f>
        <v>43182</v>
      </c>
      <c r="CK2" s="17">
        <f t="shared" ref="CK2" si="50">CJ2+1</f>
        <v>43183</v>
      </c>
      <c r="CL2" s="17">
        <f>CK2+1</f>
        <v>43184</v>
      </c>
      <c r="CM2" s="17">
        <f t="shared" ref="CM2" si="51">CL2+1</f>
        <v>43185</v>
      </c>
      <c r="CN2" s="17">
        <f t="shared" ref="CN2" si="52">CM2+1</f>
        <v>43186</v>
      </c>
      <c r="CO2" s="17">
        <f>IF(CN2&lt;&gt;"",IF(DAY(CN2+1)&gt;DAY(CN2),CN2+1,""),"")</f>
        <v>43187</v>
      </c>
      <c r="CP2" s="17">
        <f t="shared" ref="CP2" si="53">IF(CO2&lt;&gt;"",IF(DAY(CO2+1)&gt;DAY(CO2),CO2+1,""),"")</f>
        <v>43188</v>
      </c>
      <c r="CQ2" s="17">
        <f t="shared" ref="CQ2" si="54">IF(CP2&lt;&gt;"",IF(DAY(CP2+1)&gt;DAY(CP2),CP2+1,""),"")</f>
        <v>43189</v>
      </c>
      <c r="CR2" s="76">
        <f t="shared" ref="CR2" si="55">IF(CQ2&lt;&gt;"",IF(DAY(CQ2+1)&gt;DAY(CQ2),CQ2+1,""),"")</f>
        <v>43190</v>
      </c>
      <c r="CS2" s="75">
        <f>CS1</f>
        <v>43191</v>
      </c>
      <c r="CT2" s="17">
        <f>CS2+1</f>
        <v>43192</v>
      </c>
      <c r="CU2" s="17">
        <f t="shared" ref="CU2" si="56">CT2+1</f>
        <v>43193</v>
      </c>
      <c r="CV2" s="17">
        <f t="shared" ref="CV2" si="57">CU2+1</f>
        <v>43194</v>
      </c>
      <c r="CW2" s="17">
        <f t="shared" ref="CW2" si="58">CV2+1</f>
        <v>43195</v>
      </c>
      <c r="CX2" s="17">
        <f t="shared" ref="CX2" si="59">CW2+1</f>
        <v>43196</v>
      </c>
      <c r="CY2" s="17">
        <f t="shared" ref="CY2" si="60">CX2+1</f>
        <v>43197</v>
      </c>
      <c r="CZ2" s="17">
        <f t="shared" ref="CZ2" si="61">CY2+1</f>
        <v>43198</v>
      </c>
      <c r="DA2" s="17">
        <f t="shared" ref="DA2" si="62">CZ2+1</f>
        <v>43199</v>
      </c>
      <c r="DB2" s="17">
        <f t="shared" ref="DB2" si="63">DA2+1</f>
        <v>43200</v>
      </c>
      <c r="DC2" s="17">
        <f t="shared" ref="DC2" si="64">DB2+1</f>
        <v>43201</v>
      </c>
      <c r="DD2" s="17">
        <f t="shared" ref="DD2" si="65">DC2+1</f>
        <v>43202</v>
      </c>
      <c r="DE2" s="17">
        <f t="shared" ref="DE2" si="66">DD2+1</f>
        <v>43203</v>
      </c>
      <c r="DF2" s="17">
        <f t="shared" ref="DF2" si="67">DE2+1</f>
        <v>43204</v>
      </c>
      <c r="DG2" s="17">
        <f t="shared" ref="DG2" si="68">DF2+1</f>
        <v>43205</v>
      </c>
      <c r="DH2" s="17">
        <f t="shared" ref="DH2" si="69">DG2+1</f>
        <v>43206</v>
      </c>
      <c r="DI2" s="17">
        <f t="shared" ref="DI2" si="70">DH2+1</f>
        <v>43207</v>
      </c>
      <c r="DJ2" s="17">
        <f t="shared" ref="DJ2" si="71">DI2+1</f>
        <v>43208</v>
      </c>
      <c r="DK2" s="17">
        <f t="shared" ref="DK2" si="72">DJ2+1</f>
        <v>43209</v>
      </c>
      <c r="DL2" s="17">
        <f t="shared" ref="DL2" si="73">DK2+1</f>
        <v>43210</v>
      </c>
      <c r="DM2" s="17">
        <f t="shared" ref="DM2" si="74">DL2+1</f>
        <v>43211</v>
      </c>
      <c r="DN2" s="17">
        <f t="shared" ref="DN2" si="75">DM2+1</f>
        <v>43212</v>
      </c>
      <c r="DO2" s="17">
        <f t="shared" ref="DO2" si="76">DN2+1</f>
        <v>43213</v>
      </c>
      <c r="DP2" s="17">
        <f t="shared" ref="DP2" si="77">DO2+1</f>
        <v>43214</v>
      </c>
      <c r="DQ2" s="17">
        <f>DP2+1</f>
        <v>43215</v>
      </c>
      <c r="DR2" s="17">
        <f t="shared" ref="DR2" si="78">DQ2+1</f>
        <v>43216</v>
      </c>
      <c r="DS2" s="17">
        <f t="shared" ref="DS2" si="79">DR2+1</f>
        <v>43217</v>
      </c>
      <c r="DT2" s="17">
        <f>IF(DS2&lt;&gt;"",IF(DAY(DS2+1)&gt;DAY(DS2),DS2+1,""),"")</f>
        <v>43218</v>
      </c>
      <c r="DU2" s="17">
        <f t="shared" ref="DU2" si="80">IF(DT2&lt;&gt;"",IF(DAY(DT2+1)&gt;DAY(DT2),DT2+1,""),"")</f>
        <v>43219</v>
      </c>
      <c r="DV2" s="17">
        <f t="shared" ref="DV2" si="81">IF(DU2&lt;&gt;"",IF(DAY(DU2+1)&gt;DAY(DU2),DU2+1,""),"")</f>
        <v>43220</v>
      </c>
      <c r="DW2" s="76" t="str">
        <f t="shared" ref="DW2" si="82">IF(DV2&lt;&gt;"",IF(DAY(DV2+1)&gt;DAY(DV2),DV2+1,""),"")</f>
        <v/>
      </c>
      <c r="DX2" s="75">
        <f>DX1</f>
        <v>43221</v>
      </c>
      <c r="DY2" s="17">
        <f>DX2+1</f>
        <v>43222</v>
      </c>
      <c r="DZ2" s="17">
        <f t="shared" ref="DZ2" si="83">DY2+1</f>
        <v>43223</v>
      </c>
      <c r="EA2" s="17">
        <f t="shared" ref="EA2" si="84">DZ2+1</f>
        <v>43224</v>
      </c>
      <c r="EB2" s="17">
        <f t="shared" ref="EB2" si="85">EA2+1</f>
        <v>43225</v>
      </c>
      <c r="EC2" s="17">
        <f t="shared" ref="EC2" si="86">EB2+1</f>
        <v>43226</v>
      </c>
      <c r="ED2" s="17">
        <f t="shared" ref="ED2" si="87">EC2+1</f>
        <v>43227</v>
      </c>
      <c r="EE2" s="17">
        <f t="shared" ref="EE2" si="88">ED2+1</f>
        <v>43228</v>
      </c>
      <c r="EF2" s="17">
        <f t="shared" ref="EF2" si="89">EE2+1</f>
        <v>43229</v>
      </c>
      <c r="EG2" s="17">
        <f t="shared" ref="EG2" si="90">EF2+1</f>
        <v>43230</v>
      </c>
      <c r="EH2" s="17">
        <f t="shared" ref="EH2" si="91">EG2+1</f>
        <v>43231</v>
      </c>
      <c r="EI2" s="17">
        <f t="shared" ref="EI2" si="92">EH2+1</f>
        <v>43232</v>
      </c>
      <c r="EJ2" s="17">
        <f t="shared" ref="EJ2" si="93">EI2+1</f>
        <v>43233</v>
      </c>
      <c r="EK2" s="17">
        <f t="shared" ref="EK2" si="94">EJ2+1</f>
        <v>43234</v>
      </c>
      <c r="EL2" s="17">
        <f t="shared" ref="EL2" si="95">EK2+1</f>
        <v>43235</v>
      </c>
      <c r="EM2" s="17">
        <f t="shared" ref="EM2" si="96">EL2+1</f>
        <v>43236</v>
      </c>
      <c r="EN2" s="17">
        <f t="shared" ref="EN2" si="97">EM2+1</f>
        <v>43237</v>
      </c>
      <c r="EO2" s="17">
        <f t="shared" ref="EO2" si="98">EN2+1</f>
        <v>43238</v>
      </c>
      <c r="EP2" s="17">
        <f t="shared" ref="EP2" si="99">EO2+1</f>
        <v>43239</v>
      </c>
      <c r="EQ2" s="17">
        <f t="shared" ref="EQ2" si="100">EP2+1</f>
        <v>43240</v>
      </c>
      <c r="ER2" s="17">
        <f t="shared" ref="ER2" si="101">EQ2+1</f>
        <v>43241</v>
      </c>
      <c r="ES2" s="17">
        <f t="shared" ref="ES2" si="102">ER2+1</f>
        <v>43242</v>
      </c>
      <c r="ET2" s="17">
        <f t="shared" ref="ET2" si="103">ES2+1</f>
        <v>43243</v>
      </c>
      <c r="EU2" s="17">
        <f t="shared" ref="EU2" si="104">ET2+1</f>
        <v>43244</v>
      </c>
      <c r="EV2" s="17">
        <f>EU2+1</f>
        <v>43245</v>
      </c>
      <c r="EW2" s="17">
        <f t="shared" ref="EW2" si="105">EV2+1</f>
        <v>43246</v>
      </c>
      <c r="EX2" s="17">
        <f t="shared" ref="EX2" si="106">EW2+1</f>
        <v>43247</v>
      </c>
      <c r="EY2" s="17">
        <f>IF(EX2&lt;&gt;"",IF(DAY(EX2+1)&gt;DAY(EX2),EX2+1,""),"")</f>
        <v>43248</v>
      </c>
      <c r="EZ2" s="17">
        <f t="shared" ref="EZ2" si="107">IF(EY2&lt;&gt;"",IF(DAY(EY2+1)&gt;DAY(EY2),EY2+1,""),"")</f>
        <v>43249</v>
      </c>
      <c r="FA2" s="17">
        <f t="shared" ref="FA2" si="108">IF(EZ2&lt;&gt;"",IF(DAY(EZ2+1)&gt;DAY(EZ2),EZ2+1,""),"")</f>
        <v>43250</v>
      </c>
      <c r="FB2" s="76">
        <f t="shared" ref="FB2" si="109">IF(FA2&lt;&gt;"",IF(DAY(FA2+1)&gt;DAY(FA2),FA2+1,""),"")</f>
        <v>43251</v>
      </c>
      <c r="FC2" s="75">
        <f>FC1</f>
        <v>43252</v>
      </c>
      <c r="FD2" s="17">
        <f>FC2+1</f>
        <v>43253</v>
      </c>
      <c r="FE2" s="17">
        <f t="shared" ref="FE2" si="110">FD2+1</f>
        <v>43254</v>
      </c>
      <c r="FF2" s="17">
        <f t="shared" ref="FF2" si="111">FE2+1</f>
        <v>43255</v>
      </c>
      <c r="FG2" s="17">
        <f t="shared" ref="FG2" si="112">FF2+1</f>
        <v>43256</v>
      </c>
      <c r="FH2" s="17">
        <f t="shared" ref="FH2" si="113">FG2+1</f>
        <v>43257</v>
      </c>
      <c r="FI2" s="17">
        <f t="shared" ref="FI2" si="114">FH2+1</f>
        <v>43258</v>
      </c>
      <c r="FJ2" s="17">
        <f t="shared" ref="FJ2" si="115">FI2+1</f>
        <v>43259</v>
      </c>
      <c r="FK2" s="17">
        <f t="shared" ref="FK2" si="116">FJ2+1</f>
        <v>43260</v>
      </c>
      <c r="FL2" s="17">
        <f t="shared" ref="FL2" si="117">FK2+1</f>
        <v>43261</v>
      </c>
      <c r="FM2" s="17">
        <f t="shared" ref="FM2" si="118">FL2+1</f>
        <v>43262</v>
      </c>
      <c r="FN2" s="17">
        <f t="shared" ref="FN2" si="119">FM2+1</f>
        <v>43263</v>
      </c>
      <c r="FO2" s="17">
        <f t="shared" ref="FO2" si="120">FN2+1</f>
        <v>43264</v>
      </c>
      <c r="FP2" s="17">
        <f t="shared" ref="FP2" si="121">FO2+1</f>
        <v>43265</v>
      </c>
      <c r="FQ2" s="17">
        <f t="shared" ref="FQ2" si="122">FP2+1</f>
        <v>43266</v>
      </c>
      <c r="FR2" s="17">
        <f t="shared" ref="FR2" si="123">FQ2+1</f>
        <v>43267</v>
      </c>
      <c r="FS2" s="17">
        <f t="shared" ref="FS2" si="124">FR2+1</f>
        <v>43268</v>
      </c>
      <c r="FT2" s="17">
        <f t="shared" ref="FT2" si="125">FS2+1</f>
        <v>43269</v>
      </c>
      <c r="FU2" s="17">
        <f t="shared" ref="FU2" si="126">FT2+1</f>
        <v>43270</v>
      </c>
      <c r="FV2" s="17">
        <f t="shared" ref="FV2" si="127">FU2+1</f>
        <v>43271</v>
      </c>
      <c r="FW2" s="17">
        <f t="shared" ref="FW2" si="128">FV2+1</f>
        <v>43272</v>
      </c>
      <c r="FX2" s="17">
        <f t="shared" ref="FX2" si="129">FW2+1</f>
        <v>43273</v>
      </c>
      <c r="FY2" s="17">
        <f t="shared" ref="FY2" si="130">FX2+1</f>
        <v>43274</v>
      </c>
      <c r="FZ2" s="17">
        <f t="shared" ref="FZ2" si="131">FY2+1</f>
        <v>43275</v>
      </c>
      <c r="GA2" s="17">
        <f>FZ2+1</f>
        <v>43276</v>
      </c>
      <c r="GB2" s="17">
        <f t="shared" ref="GB2" si="132">GA2+1</f>
        <v>43277</v>
      </c>
      <c r="GC2" s="17">
        <f t="shared" ref="GC2" si="133">GB2+1</f>
        <v>43278</v>
      </c>
      <c r="GD2" s="17">
        <f>IF(GC2&lt;&gt;"",IF(DAY(GC2+1)&gt;DAY(GC2),GC2+1,""),"")</f>
        <v>43279</v>
      </c>
      <c r="GE2" s="17">
        <f t="shared" ref="GE2" si="134">IF(GD2&lt;&gt;"",IF(DAY(GD2+1)&gt;DAY(GD2),GD2+1,""),"")</f>
        <v>43280</v>
      </c>
      <c r="GF2" s="17">
        <f t="shared" ref="GF2" si="135">IF(GE2&lt;&gt;"",IF(DAY(GE2+1)&gt;DAY(GE2),GE2+1,""),"")</f>
        <v>43281</v>
      </c>
      <c r="GG2" s="76" t="str">
        <f t="shared" ref="GG2" si="136">IF(GF2&lt;&gt;"",IF(DAY(GF2+1)&gt;DAY(GF2),GF2+1,""),"")</f>
        <v/>
      </c>
      <c r="GH2" s="75">
        <f>GH1</f>
        <v>43282</v>
      </c>
      <c r="GI2" s="17">
        <f>GH2+1</f>
        <v>43283</v>
      </c>
      <c r="GJ2" s="17">
        <f t="shared" ref="GJ2" si="137">GI2+1</f>
        <v>43284</v>
      </c>
      <c r="GK2" s="17">
        <f t="shared" ref="GK2" si="138">GJ2+1</f>
        <v>43285</v>
      </c>
      <c r="GL2" s="17">
        <f t="shared" ref="GL2" si="139">GK2+1</f>
        <v>43286</v>
      </c>
      <c r="GM2" s="17">
        <f t="shared" ref="GM2" si="140">GL2+1</f>
        <v>43287</v>
      </c>
      <c r="GN2" s="17">
        <f t="shared" ref="GN2" si="141">GM2+1</f>
        <v>43288</v>
      </c>
      <c r="GO2" s="17">
        <f t="shared" ref="GO2" si="142">GN2+1</f>
        <v>43289</v>
      </c>
      <c r="GP2" s="17">
        <f t="shared" ref="GP2" si="143">GO2+1</f>
        <v>43290</v>
      </c>
      <c r="GQ2" s="17">
        <f t="shared" ref="GQ2" si="144">GP2+1</f>
        <v>43291</v>
      </c>
      <c r="GR2" s="17">
        <f t="shared" ref="GR2" si="145">GQ2+1</f>
        <v>43292</v>
      </c>
      <c r="GS2" s="17">
        <f t="shared" ref="GS2" si="146">GR2+1</f>
        <v>43293</v>
      </c>
      <c r="GT2" s="17">
        <f t="shared" ref="GT2" si="147">GS2+1</f>
        <v>43294</v>
      </c>
      <c r="GU2" s="17">
        <f t="shared" ref="GU2" si="148">GT2+1</f>
        <v>43295</v>
      </c>
      <c r="GV2" s="17">
        <f t="shared" ref="GV2" si="149">GU2+1</f>
        <v>43296</v>
      </c>
      <c r="GW2" s="17">
        <f t="shared" ref="GW2" si="150">GV2+1</f>
        <v>43297</v>
      </c>
      <c r="GX2" s="17">
        <f t="shared" ref="GX2" si="151">GW2+1</f>
        <v>43298</v>
      </c>
      <c r="GY2" s="17">
        <f t="shared" ref="GY2" si="152">GX2+1</f>
        <v>43299</v>
      </c>
      <c r="GZ2" s="17">
        <f t="shared" ref="GZ2" si="153">GY2+1</f>
        <v>43300</v>
      </c>
      <c r="HA2" s="17">
        <f t="shared" ref="HA2" si="154">GZ2+1</f>
        <v>43301</v>
      </c>
      <c r="HB2" s="17">
        <f t="shared" ref="HB2" si="155">HA2+1</f>
        <v>43302</v>
      </c>
      <c r="HC2" s="17">
        <f t="shared" ref="HC2" si="156">HB2+1</f>
        <v>43303</v>
      </c>
      <c r="HD2" s="17">
        <f t="shared" ref="HD2" si="157">HC2+1</f>
        <v>43304</v>
      </c>
      <c r="HE2" s="17">
        <f t="shared" ref="HE2" si="158">HD2+1</f>
        <v>43305</v>
      </c>
      <c r="HF2" s="17">
        <f>HE2+1</f>
        <v>43306</v>
      </c>
      <c r="HG2" s="17">
        <f t="shared" ref="HG2" si="159">HF2+1</f>
        <v>43307</v>
      </c>
      <c r="HH2" s="17">
        <f t="shared" ref="HH2" si="160">HG2+1</f>
        <v>43308</v>
      </c>
      <c r="HI2" s="17">
        <f>IF(HH2&lt;&gt;"",IF(DAY(HH2+1)&gt;DAY(HH2),HH2+1,""),"")</f>
        <v>43309</v>
      </c>
      <c r="HJ2" s="17">
        <f t="shared" ref="HJ2" si="161">IF(HI2&lt;&gt;"",IF(DAY(HI2+1)&gt;DAY(HI2),HI2+1,""),"")</f>
        <v>43310</v>
      </c>
      <c r="HK2" s="17">
        <f t="shared" ref="HK2" si="162">IF(HJ2&lt;&gt;"",IF(DAY(HJ2+1)&gt;DAY(HJ2),HJ2+1,""),"")</f>
        <v>43311</v>
      </c>
      <c r="HL2" s="76">
        <f t="shared" ref="HL2" si="163">IF(HK2&lt;&gt;"",IF(DAY(HK2+1)&gt;DAY(HK2),HK2+1,""),"")</f>
        <v>43312</v>
      </c>
      <c r="HM2" s="75">
        <f>HM1</f>
        <v>43313</v>
      </c>
      <c r="HN2" s="17">
        <f>HM2+1</f>
        <v>43314</v>
      </c>
      <c r="HO2" s="17">
        <f t="shared" ref="HO2" si="164">HN2+1</f>
        <v>43315</v>
      </c>
      <c r="HP2" s="17">
        <f t="shared" ref="HP2" si="165">HO2+1</f>
        <v>43316</v>
      </c>
      <c r="HQ2" s="17">
        <f t="shared" ref="HQ2" si="166">HP2+1</f>
        <v>43317</v>
      </c>
      <c r="HR2" s="17">
        <f t="shared" ref="HR2" si="167">HQ2+1</f>
        <v>43318</v>
      </c>
      <c r="HS2" s="17">
        <f t="shared" ref="HS2" si="168">HR2+1</f>
        <v>43319</v>
      </c>
      <c r="HT2" s="17">
        <f t="shared" ref="HT2" si="169">HS2+1</f>
        <v>43320</v>
      </c>
      <c r="HU2" s="17">
        <f t="shared" ref="HU2" si="170">HT2+1</f>
        <v>43321</v>
      </c>
      <c r="HV2" s="17">
        <f t="shared" ref="HV2" si="171">HU2+1</f>
        <v>43322</v>
      </c>
      <c r="HW2" s="17">
        <f t="shared" ref="HW2" si="172">HV2+1</f>
        <v>43323</v>
      </c>
      <c r="HX2" s="17">
        <f t="shared" ref="HX2" si="173">HW2+1</f>
        <v>43324</v>
      </c>
      <c r="HY2" s="17">
        <f t="shared" ref="HY2" si="174">HX2+1</f>
        <v>43325</v>
      </c>
      <c r="HZ2" s="17">
        <f t="shared" ref="HZ2" si="175">HY2+1</f>
        <v>43326</v>
      </c>
      <c r="IA2" s="17">
        <f t="shared" ref="IA2" si="176">HZ2+1</f>
        <v>43327</v>
      </c>
      <c r="IB2" s="17">
        <f t="shared" ref="IB2" si="177">IA2+1</f>
        <v>43328</v>
      </c>
      <c r="IC2" s="17">
        <f t="shared" ref="IC2" si="178">IB2+1</f>
        <v>43329</v>
      </c>
      <c r="ID2" s="17">
        <f t="shared" ref="ID2" si="179">IC2+1</f>
        <v>43330</v>
      </c>
      <c r="IE2" s="17">
        <f t="shared" ref="IE2" si="180">ID2+1</f>
        <v>43331</v>
      </c>
      <c r="IF2" s="17">
        <f t="shared" ref="IF2" si="181">IE2+1</f>
        <v>43332</v>
      </c>
      <c r="IG2" s="17">
        <f t="shared" ref="IG2" si="182">IF2+1</f>
        <v>43333</v>
      </c>
      <c r="IH2" s="17">
        <f t="shared" ref="IH2" si="183">IG2+1</f>
        <v>43334</v>
      </c>
      <c r="II2" s="17">
        <f t="shared" ref="II2" si="184">IH2+1</f>
        <v>43335</v>
      </c>
      <c r="IJ2" s="17">
        <f t="shared" ref="IJ2" si="185">II2+1</f>
        <v>43336</v>
      </c>
      <c r="IK2" s="17">
        <f>IJ2+1</f>
        <v>43337</v>
      </c>
      <c r="IL2" s="17">
        <f t="shared" ref="IL2" si="186">IK2+1</f>
        <v>43338</v>
      </c>
      <c r="IM2" s="17">
        <f t="shared" ref="IM2" si="187">IL2+1</f>
        <v>43339</v>
      </c>
      <c r="IN2" s="17">
        <f>IF(IM2&lt;&gt;"",IF(DAY(IM2+1)&gt;DAY(IM2),IM2+1,""),"")</f>
        <v>43340</v>
      </c>
      <c r="IO2" s="17">
        <f t="shared" ref="IO2" si="188">IF(IN2&lt;&gt;"",IF(DAY(IN2+1)&gt;DAY(IN2),IN2+1,""),"")</f>
        <v>43341</v>
      </c>
      <c r="IP2" s="17">
        <f t="shared" ref="IP2" si="189">IF(IO2&lt;&gt;"",IF(DAY(IO2+1)&gt;DAY(IO2),IO2+1,""),"")</f>
        <v>43342</v>
      </c>
      <c r="IQ2" s="76">
        <f t="shared" ref="IQ2" si="190">IF(IP2&lt;&gt;"",IF(DAY(IP2+1)&gt;DAY(IP2),IP2+1,""),"")</f>
        <v>43343</v>
      </c>
      <c r="IR2" s="75">
        <f>IR1</f>
        <v>43344</v>
      </c>
      <c r="IS2" s="17">
        <f>IR2+1</f>
        <v>43345</v>
      </c>
      <c r="IT2" s="17">
        <f t="shared" ref="IT2" si="191">IS2+1</f>
        <v>43346</v>
      </c>
      <c r="IU2" s="17">
        <f t="shared" ref="IU2" si="192">IT2+1</f>
        <v>43347</v>
      </c>
      <c r="IV2" s="17">
        <f t="shared" ref="IV2" si="193">IU2+1</f>
        <v>43348</v>
      </c>
      <c r="IW2" s="17">
        <f t="shared" ref="IW2" si="194">IV2+1</f>
        <v>43349</v>
      </c>
      <c r="IX2" s="17">
        <f t="shared" ref="IX2" si="195">IW2+1</f>
        <v>43350</v>
      </c>
      <c r="IY2" s="17">
        <f t="shared" ref="IY2" si="196">IX2+1</f>
        <v>43351</v>
      </c>
      <c r="IZ2" s="17">
        <f t="shared" ref="IZ2" si="197">IY2+1</f>
        <v>43352</v>
      </c>
      <c r="JA2" s="17">
        <f t="shared" ref="JA2" si="198">IZ2+1</f>
        <v>43353</v>
      </c>
      <c r="JB2" s="17">
        <f t="shared" ref="JB2" si="199">JA2+1</f>
        <v>43354</v>
      </c>
      <c r="JC2" s="17">
        <f t="shared" ref="JC2" si="200">JB2+1</f>
        <v>43355</v>
      </c>
      <c r="JD2" s="17">
        <f t="shared" ref="JD2" si="201">JC2+1</f>
        <v>43356</v>
      </c>
      <c r="JE2" s="17">
        <f t="shared" ref="JE2" si="202">JD2+1</f>
        <v>43357</v>
      </c>
      <c r="JF2" s="17">
        <f t="shared" ref="JF2" si="203">JE2+1</f>
        <v>43358</v>
      </c>
      <c r="JG2" s="17">
        <f t="shared" ref="JG2" si="204">JF2+1</f>
        <v>43359</v>
      </c>
      <c r="JH2" s="17">
        <f t="shared" ref="JH2" si="205">JG2+1</f>
        <v>43360</v>
      </c>
      <c r="JI2" s="17">
        <f t="shared" ref="JI2" si="206">JH2+1</f>
        <v>43361</v>
      </c>
      <c r="JJ2" s="17">
        <f t="shared" ref="JJ2" si="207">JI2+1</f>
        <v>43362</v>
      </c>
      <c r="JK2" s="17">
        <f t="shared" ref="JK2" si="208">JJ2+1</f>
        <v>43363</v>
      </c>
      <c r="JL2" s="17">
        <f t="shared" ref="JL2" si="209">JK2+1</f>
        <v>43364</v>
      </c>
      <c r="JM2" s="17">
        <f t="shared" ref="JM2" si="210">JL2+1</f>
        <v>43365</v>
      </c>
      <c r="JN2" s="17">
        <f t="shared" ref="JN2" si="211">JM2+1</f>
        <v>43366</v>
      </c>
      <c r="JO2" s="17">
        <f t="shared" ref="JO2" si="212">JN2+1</f>
        <v>43367</v>
      </c>
      <c r="JP2" s="17">
        <f>JO2+1</f>
        <v>43368</v>
      </c>
      <c r="JQ2" s="17">
        <f t="shared" ref="JQ2" si="213">JP2+1</f>
        <v>43369</v>
      </c>
      <c r="JR2" s="17">
        <f t="shared" ref="JR2" si="214">JQ2+1</f>
        <v>43370</v>
      </c>
      <c r="JS2" s="17">
        <f>IF(JR2&lt;&gt;"",IF(DAY(JR2+1)&gt;DAY(JR2),JR2+1,""),"")</f>
        <v>43371</v>
      </c>
      <c r="JT2" s="17">
        <f t="shared" ref="JT2" si="215">IF(JS2&lt;&gt;"",IF(DAY(JS2+1)&gt;DAY(JS2),JS2+1,""),"")</f>
        <v>43372</v>
      </c>
      <c r="JU2" s="17">
        <f t="shared" ref="JU2" si="216">IF(JT2&lt;&gt;"",IF(DAY(JT2+1)&gt;DAY(JT2),JT2+1,""),"")</f>
        <v>43373</v>
      </c>
      <c r="JV2" s="76" t="str">
        <f t="shared" ref="JV2" si="217">IF(JU2&lt;&gt;"",IF(DAY(JU2+1)&gt;DAY(JU2),JU2+1,""),"")</f>
        <v/>
      </c>
      <c r="JW2" s="75">
        <f>JW1</f>
        <v>43374</v>
      </c>
      <c r="JX2" s="17">
        <f>JW2+1</f>
        <v>43375</v>
      </c>
      <c r="JY2" s="17">
        <f t="shared" ref="JY2" si="218">JX2+1</f>
        <v>43376</v>
      </c>
      <c r="JZ2" s="17">
        <f t="shared" ref="JZ2" si="219">JY2+1</f>
        <v>43377</v>
      </c>
      <c r="KA2" s="17">
        <f t="shared" ref="KA2" si="220">JZ2+1</f>
        <v>43378</v>
      </c>
      <c r="KB2" s="17">
        <f t="shared" ref="KB2" si="221">KA2+1</f>
        <v>43379</v>
      </c>
      <c r="KC2" s="17">
        <f t="shared" ref="KC2" si="222">KB2+1</f>
        <v>43380</v>
      </c>
      <c r="KD2" s="17">
        <f t="shared" ref="KD2" si="223">KC2+1</f>
        <v>43381</v>
      </c>
      <c r="KE2" s="17">
        <f t="shared" ref="KE2" si="224">KD2+1</f>
        <v>43382</v>
      </c>
      <c r="KF2" s="17">
        <f t="shared" ref="KF2" si="225">KE2+1</f>
        <v>43383</v>
      </c>
      <c r="KG2" s="17">
        <f t="shared" ref="KG2" si="226">KF2+1</f>
        <v>43384</v>
      </c>
      <c r="KH2" s="17">
        <f t="shared" ref="KH2" si="227">KG2+1</f>
        <v>43385</v>
      </c>
      <c r="KI2" s="17">
        <f t="shared" ref="KI2" si="228">KH2+1</f>
        <v>43386</v>
      </c>
      <c r="KJ2" s="17">
        <f t="shared" ref="KJ2" si="229">KI2+1</f>
        <v>43387</v>
      </c>
      <c r="KK2" s="17">
        <f t="shared" ref="KK2" si="230">KJ2+1</f>
        <v>43388</v>
      </c>
      <c r="KL2" s="17">
        <f t="shared" ref="KL2" si="231">KK2+1</f>
        <v>43389</v>
      </c>
      <c r="KM2" s="17">
        <f t="shared" ref="KM2" si="232">KL2+1</f>
        <v>43390</v>
      </c>
      <c r="KN2" s="17">
        <f t="shared" ref="KN2" si="233">KM2+1</f>
        <v>43391</v>
      </c>
      <c r="KO2" s="17">
        <f t="shared" ref="KO2" si="234">KN2+1</f>
        <v>43392</v>
      </c>
      <c r="KP2" s="17">
        <f t="shared" ref="KP2" si="235">KO2+1</f>
        <v>43393</v>
      </c>
      <c r="KQ2" s="17">
        <f t="shared" ref="KQ2" si="236">KP2+1</f>
        <v>43394</v>
      </c>
      <c r="KR2" s="17">
        <f t="shared" ref="KR2" si="237">KQ2+1</f>
        <v>43395</v>
      </c>
      <c r="KS2" s="17">
        <f t="shared" ref="KS2" si="238">KR2+1</f>
        <v>43396</v>
      </c>
      <c r="KT2" s="17">
        <f t="shared" ref="KT2" si="239">KS2+1</f>
        <v>43397</v>
      </c>
      <c r="KU2" s="17">
        <f>KT2+1</f>
        <v>43398</v>
      </c>
      <c r="KV2" s="17">
        <f t="shared" ref="KV2" si="240">KU2+1</f>
        <v>43399</v>
      </c>
      <c r="KW2" s="17">
        <f t="shared" ref="KW2" si="241">KV2+1</f>
        <v>43400</v>
      </c>
      <c r="KX2" s="17">
        <f>IF(KW2&lt;&gt;"",IF(DAY(KW2+1)&gt;DAY(KW2),KW2+1,""),"")</f>
        <v>43401</v>
      </c>
      <c r="KY2" s="17">
        <f t="shared" ref="KY2" si="242">IF(KX2&lt;&gt;"",IF(DAY(KX2+1)&gt;DAY(KX2),KX2+1,""),"")</f>
        <v>43402</v>
      </c>
      <c r="KZ2" s="17">
        <f t="shared" ref="KZ2" si="243">IF(KY2&lt;&gt;"",IF(DAY(KY2+1)&gt;DAY(KY2),KY2+1,""),"")</f>
        <v>43403</v>
      </c>
      <c r="LA2" s="76">
        <f t="shared" ref="LA2" si="244">IF(KZ2&lt;&gt;"",IF(DAY(KZ2+1)&gt;DAY(KZ2),KZ2+1,""),"")</f>
        <v>43404</v>
      </c>
      <c r="LB2" s="75">
        <f>LB1</f>
        <v>43405</v>
      </c>
      <c r="LC2" s="17">
        <f>LB2+1</f>
        <v>43406</v>
      </c>
      <c r="LD2" s="17">
        <f t="shared" ref="LD2" si="245">LC2+1</f>
        <v>43407</v>
      </c>
      <c r="LE2" s="17">
        <f t="shared" ref="LE2" si="246">LD2+1</f>
        <v>43408</v>
      </c>
      <c r="LF2" s="17">
        <f t="shared" ref="LF2" si="247">LE2+1</f>
        <v>43409</v>
      </c>
      <c r="LG2" s="17">
        <f t="shared" ref="LG2" si="248">LF2+1</f>
        <v>43410</v>
      </c>
      <c r="LH2" s="17">
        <f t="shared" ref="LH2" si="249">LG2+1</f>
        <v>43411</v>
      </c>
      <c r="LI2" s="17">
        <f t="shared" ref="LI2" si="250">LH2+1</f>
        <v>43412</v>
      </c>
      <c r="LJ2" s="17">
        <f t="shared" ref="LJ2" si="251">LI2+1</f>
        <v>43413</v>
      </c>
      <c r="LK2" s="17">
        <f t="shared" ref="LK2" si="252">LJ2+1</f>
        <v>43414</v>
      </c>
      <c r="LL2" s="17">
        <f t="shared" ref="LL2" si="253">LK2+1</f>
        <v>43415</v>
      </c>
      <c r="LM2" s="17">
        <f t="shared" ref="LM2" si="254">LL2+1</f>
        <v>43416</v>
      </c>
      <c r="LN2" s="17">
        <f t="shared" ref="LN2" si="255">LM2+1</f>
        <v>43417</v>
      </c>
      <c r="LO2" s="17">
        <f t="shared" ref="LO2" si="256">LN2+1</f>
        <v>43418</v>
      </c>
      <c r="LP2" s="17">
        <f t="shared" ref="LP2" si="257">LO2+1</f>
        <v>43419</v>
      </c>
      <c r="LQ2" s="17">
        <f t="shared" ref="LQ2" si="258">LP2+1</f>
        <v>43420</v>
      </c>
      <c r="LR2" s="17">
        <f t="shared" ref="LR2" si="259">LQ2+1</f>
        <v>43421</v>
      </c>
      <c r="LS2" s="17">
        <f t="shared" ref="LS2" si="260">LR2+1</f>
        <v>43422</v>
      </c>
      <c r="LT2" s="17">
        <f t="shared" ref="LT2" si="261">LS2+1</f>
        <v>43423</v>
      </c>
      <c r="LU2" s="17">
        <f t="shared" ref="LU2" si="262">LT2+1</f>
        <v>43424</v>
      </c>
      <c r="LV2" s="17">
        <f t="shared" ref="LV2" si="263">LU2+1</f>
        <v>43425</v>
      </c>
      <c r="LW2" s="17">
        <f t="shared" ref="LW2" si="264">LV2+1</f>
        <v>43426</v>
      </c>
      <c r="LX2" s="17">
        <f t="shared" ref="LX2" si="265">LW2+1</f>
        <v>43427</v>
      </c>
      <c r="LY2" s="17">
        <f t="shared" ref="LY2" si="266">LX2+1</f>
        <v>43428</v>
      </c>
      <c r="LZ2" s="17">
        <f>LY2+1</f>
        <v>43429</v>
      </c>
      <c r="MA2" s="17">
        <f t="shared" ref="MA2" si="267">LZ2+1</f>
        <v>43430</v>
      </c>
      <c r="MB2" s="17">
        <f t="shared" ref="MB2" si="268">MA2+1</f>
        <v>43431</v>
      </c>
      <c r="MC2" s="17">
        <f>IF(MB2&lt;&gt;"",IF(DAY(MB2+1)&gt;DAY(MB2),MB2+1,""),"")</f>
        <v>43432</v>
      </c>
      <c r="MD2" s="17">
        <f t="shared" ref="MD2" si="269">IF(MC2&lt;&gt;"",IF(DAY(MC2+1)&gt;DAY(MC2),MC2+1,""),"")</f>
        <v>43433</v>
      </c>
      <c r="ME2" s="17">
        <f t="shared" ref="ME2" si="270">IF(MD2&lt;&gt;"",IF(DAY(MD2+1)&gt;DAY(MD2),MD2+1,""),"")</f>
        <v>43434</v>
      </c>
      <c r="MF2" s="76" t="str">
        <f t="shared" ref="MF2" si="271">IF(ME2&lt;&gt;"",IF(DAY(ME2+1)&gt;DAY(ME2),ME2+1,""),"")</f>
        <v/>
      </c>
      <c r="MG2" s="75">
        <f>MG1</f>
        <v>43435</v>
      </c>
      <c r="MH2" s="17">
        <f>MG2+1</f>
        <v>43436</v>
      </c>
      <c r="MI2" s="17">
        <f t="shared" ref="MI2" si="272">MH2+1</f>
        <v>43437</v>
      </c>
      <c r="MJ2" s="17">
        <f t="shared" ref="MJ2" si="273">MI2+1</f>
        <v>43438</v>
      </c>
      <c r="MK2" s="17">
        <f t="shared" ref="MK2" si="274">MJ2+1</f>
        <v>43439</v>
      </c>
      <c r="ML2" s="17">
        <f t="shared" ref="ML2" si="275">MK2+1</f>
        <v>43440</v>
      </c>
      <c r="MM2" s="17">
        <f t="shared" ref="MM2" si="276">ML2+1</f>
        <v>43441</v>
      </c>
      <c r="MN2" s="17">
        <f t="shared" ref="MN2" si="277">MM2+1</f>
        <v>43442</v>
      </c>
      <c r="MO2" s="17">
        <f t="shared" ref="MO2" si="278">MN2+1</f>
        <v>43443</v>
      </c>
      <c r="MP2" s="17">
        <f t="shared" ref="MP2" si="279">MO2+1</f>
        <v>43444</v>
      </c>
      <c r="MQ2" s="17">
        <f t="shared" ref="MQ2" si="280">MP2+1</f>
        <v>43445</v>
      </c>
      <c r="MR2" s="17">
        <f t="shared" ref="MR2" si="281">MQ2+1</f>
        <v>43446</v>
      </c>
      <c r="MS2" s="17">
        <f t="shared" ref="MS2" si="282">MR2+1</f>
        <v>43447</v>
      </c>
      <c r="MT2" s="17">
        <f t="shared" ref="MT2" si="283">MS2+1</f>
        <v>43448</v>
      </c>
      <c r="MU2" s="17">
        <f t="shared" ref="MU2" si="284">MT2+1</f>
        <v>43449</v>
      </c>
      <c r="MV2" s="17">
        <f t="shared" ref="MV2" si="285">MU2+1</f>
        <v>43450</v>
      </c>
      <c r="MW2" s="17">
        <f t="shared" ref="MW2" si="286">MV2+1</f>
        <v>43451</v>
      </c>
      <c r="MX2" s="17">
        <f t="shared" ref="MX2" si="287">MW2+1</f>
        <v>43452</v>
      </c>
      <c r="MY2" s="17">
        <f t="shared" ref="MY2" si="288">MX2+1</f>
        <v>43453</v>
      </c>
      <c r="MZ2" s="17">
        <f t="shared" ref="MZ2" si="289">MY2+1</f>
        <v>43454</v>
      </c>
      <c r="NA2" s="17">
        <f t="shared" ref="NA2" si="290">MZ2+1</f>
        <v>43455</v>
      </c>
      <c r="NB2" s="17">
        <f t="shared" ref="NB2" si="291">NA2+1</f>
        <v>43456</v>
      </c>
      <c r="NC2" s="17">
        <f t="shared" ref="NC2" si="292">NB2+1</f>
        <v>43457</v>
      </c>
      <c r="ND2" s="17">
        <f t="shared" ref="ND2" si="293">NC2+1</f>
        <v>43458</v>
      </c>
      <c r="NE2" s="17">
        <f>ND2+1</f>
        <v>43459</v>
      </c>
      <c r="NF2" s="17">
        <f t="shared" ref="NF2" si="294">NE2+1</f>
        <v>43460</v>
      </c>
      <c r="NG2" s="17">
        <f t="shared" ref="NG2" si="295">NF2+1</f>
        <v>43461</v>
      </c>
      <c r="NH2" s="17">
        <f>IF(NG2&lt;&gt;"",IF(DAY(NG2+1)&gt;DAY(NG2),NG2+1,""),"")</f>
        <v>43462</v>
      </c>
      <c r="NI2" s="17">
        <f t="shared" ref="NI2" si="296">IF(NH2&lt;&gt;"",IF(DAY(NH2+1)&gt;DAY(NH2),NH2+1,""),"")</f>
        <v>43463</v>
      </c>
      <c r="NJ2" s="17">
        <f t="shared" ref="NJ2" si="297">IF(NI2&lt;&gt;"",IF(DAY(NI2+1)&gt;DAY(NI2),NI2+1,""),"")</f>
        <v>43464</v>
      </c>
      <c r="NK2" s="76">
        <f t="shared" ref="NK2" si="298">IF(NJ2&lt;&gt;"",IF(DAY(NJ2+1)&gt;DAY(NJ2),NJ2+1,""),"")</f>
        <v>43465</v>
      </c>
    </row>
    <row r="3" spans="1:375" x14ac:dyDescent="0.4">
      <c r="A3" s="2"/>
      <c r="B3" s="2"/>
      <c r="C3" s="84"/>
      <c r="D3" s="77" t="str">
        <f>INDEX({"L";"M";"M";"J";"V";"S";"D"},WEEKDAY(D2,2),1)</f>
        <v>L</v>
      </c>
      <c r="E3" s="18" t="str">
        <f>INDEX({"L";"M";"M";"J";"V";"S";"D"},WEEKDAY(E2,2),1)</f>
        <v>M</v>
      </c>
      <c r="F3" s="18" t="str">
        <f>INDEX({"L";"M";"M";"J";"V";"S";"D"},WEEKDAY(F2,2),1)</f>
        <v>M</v>
      </c>
      <c r="G3" s="18" t="str">
        <f>INDEX({"L";"M";"M";"J";"V";"S";"D"},WEEKDAY(G2,2),1)</f>
        <v>J</v>
      </c>
      <c r="H3" s="18" t="str">
        <f>INDEX({"L";"M";"M";"J";"V";"S";"D"},WEEKDAY(H2,2),1)</f>
        <v>V</v>
      </c>
      <c r="I3" s="18" t="str">
        <f>INDEX({"L";"M";"M";"J";"V";"S";"D"},WEEKDAY(I2,2),1)</f>
        <v>S</v>
      </c>
      <c r="J3" s="18" t="str">
        <f>INDEX({"L";"M";"M";"J";"V";"S";"D"},WEEKDAY(J2,2),1)</f>
        <v>D</v>
      </c>
      <c r="K3" s="18" t="str">
        <f>INDEX({"L";"M";"M";"J";"V";"S";"D"},WEEKDAY(K2,2),1)</f>
        <v>L</v>
      </c>
      <c r="L3" s="18" t="str">
        <f>INDEX({"L";"M";"M";"J";"V";"S";"D"},WEEKDAY(L2,2),1)</f>
        <v>M</v>
      </c>
      <c r="M3" s="18" t="str">
        <f>INDEX({"L";"M";"M";"J";"V";"S";"D"},WEEKDAY(M2,2),1)</f>
        <v>M</v>
      </c>
      <c r="N3" s="18" t="str">
        <f>INDEX({"L";"M";"M";"J";"V";"S";"D"},WEEKDAY(N2,2),1)</f>
        <v>J</v>
      </c>
      <c r="O3" s="18" t="str">
        <f>INDEX({"L";"M";"M";"J";"V";"S";"D"},WEEKDAY(O2,2),1)</f>
        <v>V</v>
      </c>
      <c r="P3" s="18" t="str">
        <f>INDEX({"L";"M";"M";"J";"V";"S";"D"},WEEKDAY(P2,2),1)</f>
        <v>S</v>
      </c>
      <c r="Q3" s="18" t="str">
        <f>INDEX({"L";"M";"M";"J";"V";"S";"D"},WEEKDAY(Q2,2),1)</f>
        <v>D</v>
      </c>
      <c r="R3" s="18" t="str">
        <f>INDEX({"L";"M";"M";"J";"V";"S";"D"},WEEKDAY(R2,2),1)</f>
        <v>L</v>
      </c>
      <c r="S3" s="18" t="str">
        <f>INDEX({"L";"M";"M";"J";"V";"S";"D"},WEEKDAY(S2,2),1)</f>
        <v>M</v>
      </c>
      <c r="T3" s="18" t="str">
        <f>INDEX({"L";"M";"M";"J";"V";"S";"D"},WEEKDAY(T2,2),1)</f>
        <v>M</v>
      </c>
      <c r="U3" s="18" t="str">
        <f>INDEX({"L";"M";"M";"J";"V";"S";"D"},WEEKDAY(U2,2),1)</f>
        <v>J</v>
      </c>
      <c r="V3" s="18" t="str">
        <f>INDEX({"L";"M";"M";"J";"V";"S";"D"},WEEKDAY(V2,2),1)</f>
        <v>V</v>
      </c>
      <c r="W3" s="18" t="str">
        <f>INDEX({"L";"M";"M";"J";"V";"S";"D"},WEEKDAY(W2,2),1)</f>
        <v>S</v>
      </c>
      <c r="X3" s="18" t="str">
        <f>INDEX({"L";"M";"M";"J";"V";"S";"D"},WEEKDAY(X2,2),1)</f>
        <v>D</v>
      </c>
      <c r="Y3" s="18" t="str">
        <f>INDEX({"L";"M";"M";"J";"V";"S";"D"},WEEKDAY(Y2,2),1)</f>
        <v>L</v>
      </c>
      <c r="Z3" s="18" t="str">
        <f>INDEX({"L";"M";"M";"J";"V";"S";"D"},WEEKDAY(Z2,2),1)</f>
        <v>M</v>
      </c>
      <c r="AA3" s="18" t="str">
        <f>INDEX({"L";"M";"M";"J";"V";"S";"D"},WEEKDAY(AA2,2),1)</f>
        <v>M</v>
      </c>
      <c r="AB3" s="18" t="str">
        <f>INDEX({"L";"M";"M";"J";"V";"S";"D"},WEEKDAY(AB2,2),1)</f>
        <v>J</v>
      </c>
      <c r="AC3" s="18" t="str">
        <f>INDEX({"L";"M";"M";"J";"V";"S";"D"},WEEKDAY(AC2,2),1)</f>
        <v>V</v>
      </c>
      <c r="AD3" s="18" t="str">
        <f>INDEX({"L";"M";"M";"J";"V";"S";"D"},WEEKDAY(AD2,2),1)</f>
        <v>S</v>
      </c>
      <c r="AE3" s="18" t="str">
        <f>INDEX({"L";"M";"M";"J";"V";"S";"D"},WEEKDAY(AE2,2),1)</f>
        <v>D</v>
      </c>
      <c r="AF3" s="18" t="str">
        <f>IF(AF2&lt;&gt;"",INDEX({"L";"M";"M";"J";"V";"S";"D"},WEEKDAY(AF2,2),1),"")</f>
        <v>L</v>
      </c>
      <c r="AG3" s="18" t="str">
        <f>IF(AG2&lt;&gt;"",INDEX({"L";"M";"M";"J";"V";"S";"D"},WEEKDAY(AG2,2),1),"")</f>
        <v>M</v>
      </c>
      <c r="AH3" s="78" t="str">
        <f>IF(AH2&lt;&gt;"",INDEX({"L";"M";"M";"J";"V";"S";"D"},WEEKDAY(AH2,2),1),"")</f>
        <v>M</v>
      </c>
      <c r="AI3" s="77" t="str">
        <f>INDEX({"L";"M";"M";"J";"V";"S";"D"},WEEKDAY(AI2,2),1)</f>
        <v>J</v>
      </c>
      <c r="AJ3" s="18" t="str">
        <f>INDEX({"L";"M";"M";"J";"V";"S";"D"},WEEKDAY(AJ2,2),1)</f>
        <v>V</v>
      </c>
      <c r="AK3" s="18" t="str">
        <f>INDEX({"L";"M";"M";"J";"V";"S";"D"},WEEKDAY(AK2,2),1)</f>
        <v>S</v>
      </c>
      <c r="AL3" s="18" t="str">
        <f>INDEX({"L";"M";"M";"J";"V";"S";"D"},WEEKDAY(AL2,2),1)</f>
        <v>D</v>
      </c>
      <c r="AM3" s="18" t="str">
        <f>INDEX({"L";"M";"M";"J";"V";"S";"D"},WEEKDAY(AM2,2),1)</f>
        <v>L</v>
      </c>
      <c r="AN3" s="18" t="str">
        <f>INDEX({"L";"M";"M";"J";"V";"S";"D"},WEEKDAY(AN2,2),1)</f>
        <v>M</v>
      </c>
      <c r="AO3" s="18" t="str">
        <f>INDEX({"L";"M";"M";"J";"V";"S";"D"},WEEKDAY(AO2,2),1)</f>
        <v>M</v>
      </c>
      <c r="AP3" s="18" t="str">
        <f>INDEX({"L";"M";"M";"J";"V";"S";"D"},WEEKDAY(AP2,2),1)</f>
        <v>J</v>
      </c>
      <c r="AQ3" s="18" t="str">
        <f>INDEX({"L";"M";"M";"J";"V";"S";"D"},WEEKDAY(AQ2,2),1)</f>
        <v>V</v>
      </c>
      <c r="AR3" s="18" t="str">
        <f>INDEX({"L";"M";"M";"J";"V";"S";"D"},WEEKDAY(AR2,2),1)</f>
        <v>S</v>
      </c>
      <c r="AS3" s="18" t="str">
        <f>INDEX({"L";"M";"M";"J";"V";"S";"D"},WEEKDAY(AS2,2),1)</f>
        <v>D</v>
      </c>
      <c r="AT3" s="18" t="str">
        <f>INDEX({"L";"M";"M";"J";"V";"S";"D"},WEEKDAY(AT2,2),1)</f>
        <v>L</v>
      </c>
      <c r="AU3" s="18" t="str">
        <f>INDEX({"L";"M";"M";"J";"V";"S";"D"},WEEKDAY(AU2,2),1)</f>
        <v>M</v>
      </c>
      <c r="AV3" s="18" t="str">
        <f>INDEX({"L";"M";"M";"J";"V";"S";"D"},WEEKDAY(AV2,2),1)</f>
        <v>M</v>
      </c>
      <c r="AW3" s="18" t="str">
        <f>INDEX({"L";"M";"M";"J";"V";"S";"D"},WEEKDAY(AW2,2),1)</f>
        <v>J</v>
      </c>
      <c r="AX3" s="18" t="str">
        <f>INDEX({"L";"M";"M";"J";"V";"S";"D"},WEEKDAY(AX2,2),1)</f>
        <v>V</v>
      </c>
      <c r="AY3" s="18" t="str">
        <f>INDEX({"L";"M";"M";"J";"V";"S";"D"},WEEKDAY(AY2,2),1)</f>
        <v>S</v>
      </c>
      <c r="AZ3" s="18" t="str">
        <f>INDEX({"L";"M";"M";"J";"V";"S";"D"},WEEKDAY(AZ2,2),1)</f>
        <v>D</v>
      </c>
      <c r="BA3" s="18" t="str">
        <f>INDEX({"L";"M";"M";"J";"V";"S";"D"},WEEKDAY(BA2,2),1)</f>
        <v>L</v>
      </c>
      <c r="BB3" s="18" t="str">
        <f>INDEX({"L";"M";"M";"J";"V";"S";"D"},WEEKDAY(BB2,2),1)</f>
        <v>M</v>
      </c>
      <c r="BC3" s="18" t="str">
        <f>INDEX({"L";"M";"M";"J";"V";"S";"D"},WEEKDAY(BC2,2),1)</f>
        <v>M</v>
      </c>
      <c r="BD3" s="18" t="str">
        <f>INDEX({"L";"M";"M";"J";"V";"S";"D"},WEEKDAY(BD2,2),1)</f>
        <v>J</v>
      </c>
      <c r="BE3" s="18" t="str">
        <f>INDEX({"L";"M";"M";"J";"V";"S";"D"},WEEKDAY(BE2,2),1)</f>
        <v>V</v>
      </c>
      <c r="BF3" s="18" t="str">
        <f>INDEX({"L";"M";"M";"J";"V";"S";"D"},WEEKDAY(BF2,2),1)</f>
        <v>S</v>
      </c>
      <c r="BG3" s="18" t="str">
        <f>INDEX({"L";"M";"M";"J";"V";"S";"D"},WEEKDAY(BG2,2),1)</f>
        <v>D</v>
      </c>
      <c r="BH3" s="18" t="str">
        <f>INDEX({"L";"M";"M";"J";"V";"S";"D"},WEEKDAY(BH2,2),1)</f>
        <v>L</v>
      </c>
      <c r="BI3" s="18" t="str">
        <f>INDEX({"L";"M";"M";"J";"V";"S";"D"},WEEKDAY(BI2,2),1)</f>
        <v>M</v>
      </c>
      <c r="BJ3" s="18" t="str">
        <f>INDEX({"L";"M";"M";"J";"V";"S";"D"},WEEKDAY(BJ2,2),1)</f>
        <v>M</v>
      </c>
      <c r="BK3" s="18" t="str">
        <f>IF(BK2&lt;&gt;"",INDEX({"L";"M";"M";"J";"V";"S";"D"},WEEKDAY(BK2,2),1),"")</f>
        <v/>
      </c>
      <c r="BL3" s="18" t="str">
        <f>IF(BL2&lt;&gt;"",INDEX({"L";"M";"M";"J";"V";"S";"D"},WEEKDAY(BL2,2),1),"")</f>
        <v/>
      </c>
      <c r="BM3" s="78" t="str">
        <f>IF(BM2&lt;&gt;"",INDEX({"L";"M";"M";"J";"V";"S";"D"},WEEKDAY(BM2,2),1),"")</f>
        <v/>
      </c>
      <c r="BN3" s="77" t="str">
        <f>INDEX({"L";"M";"M";"J";"V";"S";"D"},WEEKDAY(BN2,2),1)</f>
        <v>J</v>
      </c>
      <c r="BO3" s="18" t="str">
        <f>INDEX({"L";"M";"M";"J";"V";"S";"D"},WEEKDAY(BO2,2),1)</f>
        <v>V</v>
      </c>
      <c r="BP3" s="18" t="str">
        <f>INDEX({"L";"M";"M";"J";"V";"S";"D"},WEEKDAY(BP2,2),1)</f>
        <v>S</v>
      </c>
      <c r="BQ3" s="18" t="str">
        <f>INDEX({"L";"M";"M";"J";"V";"S";"D"},WEEKDAY(BQ2,2),1)</f>
        <v>D</v>
      </c>
      <c r="BR3" s="18" t="str">
        <f>INDEX({"L";"M";"M";"J";"V";"S";"D"},WEEKDAY(BR2,2),1)</f>
        <v>L</v>
      </c>
      <c r="BS3" s="18" t="str">
        <f>INDEX({"L";"M";"M";"J";"V";"S";"D"},WEEKDAY(BS2,2),1)</f>
        <v>M</v>
      </c>
      <c r="BT3" s="18" t="str">
        <f>INDEX({"L";"M";"M";"J";"V";"S";"D"},WEEKDAY(BT2,2),1)</f>
        <v>M</v>
      </c>
      <c r="BU3" s="18" t="str">
        <f>INDEX({"L";"M";"M";"J";"V";"S";"D"},WEEKDAY(BU2,2),1)</f>
        <v>J</v>
      </c>
      <c r="BV3" s="18" t="str">
        <f>INDEX({"L";"M";"M";"J";"V";"S";"D"},WEEKDAY(BV2,2),1)</f>
        <v>V</v>
      </c>
      <c r="BW3" s="18" t="str">
        <f>INDEX({"L";"M";"M";"J";"V";"S";"D"},WEEKDAY(BW2,2),1)</f>
        <v>S</v>
      </c>
      <c r="BX3" s="18" t="str">
        <f>INDEX({"L";"M";"M";"J";"V";"S";"D"},WEEKDAY(BX2,2),1)</f>
        <v>D</v>
      </c>
      <c r="BY3" s="18" t="str">
        <f>INDEX({"L";"M";"M";"J";"V";"S";"D"},WEEKDAY(BY2,2),1)</f>
        <v>L</v>
      </c>
      <c r="BZ3" s="18" t="str">
        <f>INDEX({"L";"M";"M";"J";"V";"S";"D"},WEEKDAY(BZ2,2),1)</f>
        <v>M</v>
      </c>
      <c r="CA3" s="18" t="str">
        <f>INDEX({"L";"M";"M";"J";"V";"S";"D"},WEEKDAY(CA2,2),1)</f>
        <v>M</v>
      </c>
      <c r="CB3" s="18" t="str">
        <f>INDEX({"L";"M";"M";"J";"V";"S";"D"},WEEKDAY(CB2,2),1)</f>
        <v>J</v>
      </c>
      <c r="CC3" s="18" t="str">
        <f>INDEX({"L";"M";"M";"J";"V";"S";"D"},WEEKDAY(CC2,2),1)</f>
        <v>V</v>
      </c>
      <c r="CD3" s="18" t="str">
        <f>INDEX({"L";"M";"M";"J";"V";"S";"D"},WEEKDAY(CD2,2),1)</f>
        <v>S</v>
      </c>
      <c r="CE3" s="18" t="str">
        <f>INDEX({"L";"M";"M";"J";"V";"S";"D"},WEEKDAY(CE2,2),1)</f>
        <v>D</v>
      </c>
      <c r="CF3" s="18" t="str">
        <f>INDEX({"L";"M";"M";"J";"V";"S";"D"},WEEKDAY(CF2,2),1)</f>
        <v>L</v>
      </c>
      <c r="CG3" s="18" t="str">
        <f>INDEX({"L";"M";"M";"J";"V";"S";"D"},WEEKDAY(CG2,2),1)</f>
        <v>M</v>
      </c>
      <c r="CH3" s="18" t="str">
        <f>INDEX({"L";"M";"M";"J";"V";"S";"D"},WEEKDAY(CH2,2),1)</f>
        <v>M</v>
      </c>
      <c r="CI3" s="18" t="str">
        <f>INDEX({"L";"M";"M";"J";"V";"S";"D"},WEEKDAY(CI2,2),1)</f>
        <v>J</v>
      </c>
      <c r="CJ3" s="18" t="str">
        <f>INDEX({"L";"M";"M";"J";"V";"S";"D"},WEEKDAY(CJ2,2),1)</f>
        <v>V</v>
      </c>
      <c r="CK3" s="18" t="str">
        <f>INDEX({"L";"M";"M";"J";"V";"S";"D"},WEEKDAY(CK2,2),1)</f>
        <v>S</v>
      </c>
      <c r="CL3" s="18" t="str">
        <f>INDEX({"L";"M";"M";"J";"V";"S";"D"},WEEKDAY(CL2,2),1)</f>
        <v>D</v>
      </c>
      <c r="CM3" s="18" t="str">
        <f>INDEX({"L";"M";"M";"J";"V";"S";"D"},WEEKDAY(CM2,2),1)</f>
        <v>L</v>
      </c>
      <c r="CN3" s="18" t="str">
        <f>INDEX({"L";"M";"M";"J";"V";"S";"D"},WEEKDAY(CN2,2),1)</f>
        <v>M</v>
      </c>
      <c r="CO3" s="18" t="str">
        <f>INDEX({"L";"M";"M";"J";"V";"S";"D"},WEEKDAY(CO2,2),1)</f>
        <v>M</v>
      </c>
      <c r="CP3" s="18" t="str">
        <f>IF(CP2&lt;&gt;"",INDEX({"L";"M";"M";"J";"V";"S";"D"},WEEKDAY(CP2,2),1),"")</f>
        <v>J</v>
      </c>
      <c r="CQ3" s="18" t="str">
        <f>IF(CQ2&lt;&gt;"",INDEX({"L";"M";"M";"J";"V";"S";"D"},WEEKDAY(CQ2,2),1),"")</f>
        <v>V</v>
      </c>
      <c r="CR3" s="78" t="str">
        <f>IF(CR2&lt;&gt;"",INDEX({"L";"M";"M";"J";"V";"S";"D"},WEEKDAY(CR2,2),1),"")</f>
        <v>S</v>
      </c>
      <c r="CS3" s="77" t="str">
        <f>INDEX({"L";"M";"M";"J";"V";"S";"D"},WEEKDAY(CS2,2),1)</f>
        <v>D</v>
      </c>
      <c r="CT3" s="18" t="str">
        <f>INDEX({"L";"M";"M";"J";"V";"S";"D"},WEEKDAY(CT2,2),1)</f>
        <v>L</v>
      </c>
      <c r="CU3" s="18" t="str">
        <f>INDEX({"L";"M";"M";"J";"V";"S";"D"},WEEKDAY(CU2,2),1)</f>
        <v>M</v>
      </c>
      <c r="CV3" s="18" t="str">
        <f>INDEX({"L";"M";"M";"J";"V";"S";"D"},WEEKDAY(CV2,2),1)</f>
        <v>M</v>
      </c>
      <c r="CW3" s="18" t="str">
        <f>INDEX({"L";"M";"M";"J";"V";"S";"D"},WEEKDAY(CW2,2),1)</f>
        <v>J</v>
      </c>
      <c r="CX3" s="18" t="str">
        <f>INDEX({"L";"M";"M";"J";"V";"S";"D"},WEEKDAY(CX2,2),1)</f>
        <v>V</v>
      </c>
      <c r="CY3" s="18" t="str">
        <f>INDEX({"L";"M";"M";"J";"V";"S";"D"},WEEKDAY(CY2,2),1)</f>
        <v>S</v>
      </c>
      <c r="CZ3" s="18" t="str">
        <f>INDEX({"L";"M";"M";"J";"V";"S";"D"},WEEKDAY(CZ2,2),1)</f>
        <v>D</v>
      </c>
      <c r="DA3" s="18" t="str">
        <f>INDEX({"L";"M";"M";"J";"V";"S";"D"},WEEKDAY(DA2,2),1)</f>
        <v>L</v>
      </c>
      <c r="DB3" s="18" t="str">
        <f>INDEX({"L";"M";"M";"J";"V";"S";"D"},WEEKDAY(DB2,2),1)</f>
        <v>M</v>
      </c>
      <c r="DC3" s="18" t="str">
        <f>INDEX({"L";"M";"M";"J";"V";"S";"D"},WEEKDAY(DC2,2),1)</f>
        <v>M</v>
      </c>
      <c r="DD3" s="18" t="str">
        <f>INDEX({"L";"M";"M";"J";"V";"S";"D"},WEEKDAY(DD2,2),1)</f>
        <v>J</v>
      </c>
      <c r="DE3" s="18" t="str">
        <f>INDEX({"L";"M";"M";"J";"V";"S";"D"},WEEKDAY(DE2,2),1)</f>
        <v>V</v>
      </c>
      <c r="DF3" s="18" t="str">
        <f>INDEX({"L";"M";"M";"J";"V";"S";"D"},WEEKDAY(DF2,2),1)</f>
        <v>S</v>
      </c>
      <c r="DG3" s="18" t="str">
        <f>INDEX({"L";"M";"M";"J";"V";"S";"D"},WEEKDAY(DG2,2),1)</f>
        <v>D</v>
      </c>
      <c r="DH3" s="18" t="str">
        <f>INDEX({"L";"M";"M";"J";"V";"S";"D"},WEEKDAY(DH2,2),1)</f>
        <v>L</v>
      </c>
      <c r="DI3" s="18" t="str">
        <f>INDEX({"L";"M";"M";"J";"V";"S";"D"},WEEKDAY(DI2,2),1)</f>
        <v>M</v>
      </c>
      <c r="DJ3" s="18" t="str">
        <f>INDEX({"L";"M";"M";"J";"V";"S";"D"},WEEKDAY(DJ2,2),1)</f>
        <v>M</v>
      </c>
      <c r="DK3" s="18" t="str">
        <f>INDEX({"L";"M";"M";"J";"V";"S";"D"},WEEKDAY(DK2,2),1)</f>
        <v>J</v>
      </c>
      <c r="DL3" s="18" t="str">
        <f>INDEX({"L";"M";"M";"J";"V";"S";"D"},WEEKDAY(DL2,2),1)</f>
        <v>V</v>
      </c>
      <c r="DM3" s="18" t="str">
        <f>INDEX({"L";"M";"M";"J";"V";"S";"D"},WEEKDAY(DM2,2),1)</f>
        <v>S</v>
      </c>
      <c r="DN3" s="18" t="str">
        <f>INDEX({"L";"M";"M";"J";"V";"S";"D"},WEEKDAY(DN2,2),1)</f>
        <v>D</v>
      </c>
      <c r="DO3" s="18" t="str">
        <f>INDEX({"L";"M";"M";"J";"V";"S";"D"},WEEKDAY(DO2,2),1)</f>
        <v>L</v>
      </c>
      <c r="DP3" s="18" t="str">
        <f>INDEX({"L";"M";"M";"J";"V";"S";"D"},WEEKDAY(DP2,2),1)</f>
        <v>M</v>
      </c>
      <c r="DQ3" s="18" t="str">
        <f>INDEX({"L";"M";"M";"J";"V";"S";"D"},WEEKDAY(DQ2,2),1)</f>
        <v>M</v>
      </c>
      <c r="DR3" s="18" t="str">
        <f>INDEX({"L";"M";"M";"J";"V";"S";"D"},WEEKDAY(DR2,2),1)</f>
        <v>J</v>
      </c>
      <c r="DS3" s="18" t="str">
        <f>INDEX({"L";"M";"M";"J";"V";"S";"D"},WEEKDAY(DS2,2),1)</f>
        <v>V</v>
      </c>
      <c r="DT3" s="18" t="str">
        <f>INDEX({"L";"M";"M";"J";"V";"S";"D"},WEEKDAY(DT2,2),1)</f>
        <v>S</v>
      </c>
      <c r="DU3" s="18" t="str">
        <f>IF(DU2&lt;&gt;"",INDEX({"L";"M";"M";"J";"V";"S";"D"},WEEKDAY(DU2,2),1),"")</f>
        <v>D</v>
      </c>
      <c r="DV3" s="18" t="str">
        <f>IF(DV2&lt;&gt;"",INDEX({"L";"M";"M";"J";"V";"S";"D"},WEEKDAY(DV2,2),1),"")</f>
        <v>L</v>
      </c>
      <c r="DW3" s="78" t="str">
        <f>IF(DW2&lt;&gt;"",INDEX({"L";"M";"M";"J";"V";"S";"D"},WEEKDAY(DW2,2),1),"")</f>
        <v/>
      </c>
      <c r="DX3" s="77" t="str">
        <f>INDEX({"L";"M";"M";"J";"V";"S";"D"},WEEKDAY(DX2,2),1)</f>
        <v>M</v>
      </c>
      <c r="DY3" s="18" t="str">
        <f>INDEX({"L";"M";"M";"J";"V";"S";"D"},WEEKDAY(DY2,2),1)</f>
        <v>M</v>
      </c>
      <c r="DZ3" s="18" t="str">
        <f>INDEX({"L";"M";"M";"J";"V";"S";"D"},WEEKDAY(DZ2,2),1)</f>
        <v>J</v>
      </c>
      <c r="EA3" s="18" t="str">
        <f>INDEX({"L";"M";"M";"J";"V";"S";"D"},WEEKDAY(EA2,2),1)</f>
        <v>V</v>
      </c>
      <c r="EB3" s="18" t="str">
        <f>INDEX({"L";"M";"M";"J";"V";"S";"D"},WEEKDAY(EB2,2),1)</f>
        <v>S</v>
      </c>
      <c r="EC3" s="18" t="str">
        <f>INDEX({"L";"M";"M";"J";"V";"S";"D"},WEEKDAY(EC2,2),1)</f>
        <v>D</v>
      </c>
      <c r="ED3" s="18" t="str">
        <f>INDEX({"L";"M";"M";"J";"V";"S";"D"},WEEKDAY(ED2,2),1)</f>
        <v>L</v>
      </c>
      <c r="EE3" s="18" t="str">
        <f>INDEX({"L";"M";"M";"J";"V";"S";"D"},WEEKDAY(EE2,2),1)</f>
        <v>M</v>
      </c>
      <c r="EF3" s="18" t="str">
        <f>INDEX({"L";"M";"M";"J";"V";"S";"D"},WEEKDAY(EF2,2),1)</f>
        <v>M</v>
      </c>
      <c r="EG3" s="18" t="str">
        <f>INDEX({"L";"M";"M";"J";"V";"S";"D"},WEEKDAY(EG2,2),1)</f>
        <v>J</v>
      </c>
      <c r="EH3" s="18" t="str">
        <f>INDEX({"L";"M";"M";"J";"V";"S";"D"},WEEKDAY(EH2,2),1)</f>
        <v>V</v>
      </c>
      <c r="EI3" s="18" t="str">
        <f>INDEX({"L";"M";"M";"J";"V";"S";"D"},WEEKDAY(EI2,2),1)</f>
        <v>S</v>
      </c>
      <c r="EJ3" s="18" t="str">
        <f>INDEX({"L";"M";"M";"J";"V";"S";"D"},WEEKDAY(EJ2,2),1)</f>
        <v>D</v>
      </c>
      <c r="EK3" s="18" t="str">
        <f>INDEX({"L";"M";"M";"J";"V";"S";"D"},WEEKDAY(EK2,2),1)</f>
        <v>L</v>
      </c>
      <c r="EL3" s="18" t="str">
        <f>INDEX({"L";"M";"M";"J";"V";"S";"D"},WEEKDAY(EL2,2),1)</f>
        <v>M</v>
      </c>
      <c r="EM3" s="18" t="str">
        <f>INDEX({"L";"M";"M";"J";"V";"S";"D"},WEEKDAY(EM2,2),1)</f>
        <v>M</v>
      </c>
      <c r="EN3" s="18" t="str">
        <f>INDEX({"L";"M";"M";"J";"V";"S";"D"},WEEKDAY(EN2,2),1)</f>
        <v>J</v>
      </c>
      <c r="EO3" s="18" t="str">
        <f>INDEX({"L";"M";"M";"J";"V";"S";"D"},WEEKDAY(EO2,2),1)</f>
        <v>V</v>
      </c>
      <c r="EP3" s="18" t="str">
        <f>INDEX({"L";"M";"M";"J";"V";"S";"D"},WEEKDAY(EP2,2),1)</f>
        <v>S</v>
      </c>
      <c r="EQ3" s="18" t="str">
        <f>INDEX({"L";"M";"M";"J";"V";"S";"D"},WEEKDAY(EQ2,2),1)</f>
        <v>D</v>
      </c>
      <c r="ER3" s="18" t="str">
        <f>INDEX({"L";"M";"M";"J";"V";"S";"D"},WEEKDAY(ER2,2),1)</f>
        <v>L</v>
      </c>
      <c r="ES3" s="18" t="str">
        <f>INDEX({"L";"M";"M";"J";"V";"S";"D"},WEEKDAY(ES2,2),1)</f>
        <v>M</v>
      </c>
      <c r="ET3" s="18" t="str">
        <f>INDEX({"L";"M";"M";"J";"V";"S";"D"},WEEKDAY(ET2,2),1)</f>
        <v>M</v>
      </c>
      <c r="EU3" s="18" t="str">
        <f>INDEX({"L";"M";"M";"J";"V";"S";"D"},WEEKDAY(EU2,2),1)</f>
        <v>J</v>
      </c>
      <c r="EV3" s="18" t="str">
        <f>INDEX({"L";"M";"M";"J";"V";"S";"D"},WEEKDAY(EV2,2),1)</f>
        <v>V</v>
      </c>
      <c r="EW3" s="18" t="str">
        <f>INDEX({"L";"M";"M";"J";"V";"S";"D"},WEEKDAY(EW2,2),1)</f>
        <v>S</v>
      </c>
      <c r="EX3" s="18" t="str">
        <f>INDEX({"L";"M";"M";"J";"V";"S";"D"},WEEKDAY(EX2,2),1)</f>
        <v>D</v>
      </c>
      <c r="EY3" s="18" t="str">
        <f>INDEX({"L";"M";"M";"J";"V";"S";"D"},WEEKDAY(EY2,2),1)</f>
        <v>L</v>
      </c>
      <c r="EZ3" s="18" t="str">
        <f>IF(EZ2&lt;&gt;"",INDEX({"L";"M";"M";"J";"V";"S";"D"},WEEKDAY(EZ2,2),1),"")</f>
        <v>M</v>
      </c>
      <c r="FA3" s="18" t="str">
        <f>IF(FA2&lt;&gt;"",INDEX({"L";"M";"M";"J";"V";"S";"D"},WEEKDAY(FA2,2),1),"")</f>
        <v>M</v>
      </c>
      <c r="FB3" s="78" t="str">
        <f>IF(FB2&lt;&gt;"",INDEX({"L";"M";"M";"J";"V";"S";"D"},WEEKDAY(FB2,2),1),"")</f>
        <v>J</v>
      </c>
      <c r="FC3" s="77" t="str">
        <f>INDEX({"L";"M";"M";"J";"V";"S";"D"},WEEKDAY(FC2,2),1)</f>
        <v>V</v>
      </c>
      <c r="FD3" s="18" t="str">
        <f>INDEX({"L";"M";"M";"J";"V";"S";"D"},WEEKDAY(FD2,2),1)</f>
        <v>S</v>
      </c>
      <c r="FE3" s="18" t="str">
        <f>INDEX({"L";"M";"M";"J";"V";"S";"D"},WEEKDAY(FE2,2),1)</f>
        <v>D</v>
      </c>
      <c r="FF3" s="18" t="str">
        <f>INDEX({"L";"M";"M";"J";"V";"S";"D"},WEEKDAY(FF2,2),1)</f>
        <v>L</v>
      </c>
      <c r="FG3" s="18" t="str">
        <f>INDEX({"L";"M";"M";"J";"V";"S";"D"},WEEKDAY(FG2,2),1)</f>
        <v>M</v>
      </c>
      <c r="FH3" s="18" t="str">
        <f>INDEX({"L";"M";"M";"J";"V";"S";"D"},WEEKDAY(FH2,2),1)</f>
        <v>M</v>
      </c>
      <c r="FI3" s="18" t="str">
        <f>INDEX({"L";"M";"M";"J";"V";"S";"D"},WEEKDAY(FI2,2),1)</f>
        <v>J</v>
      </c>
      <c r="FJ3" s="18" t="str">
        <f>INDEX({"L";"M";"M";"J";"V";"S";"D"},WEEKDAY(FJ2,2),1)</f>
        <v>V</v>
      </c>
      <c r="FK3" s="18" t="str">
        <f>INDEX({"L";"M";"M";"J";"V";"S";"D"},WEEKDAY(FK2,2),1)</f>
        <v>S</v>
      </c>
      <c r="FL3" s="18" t="str">
        <f>INDEX({"L";"M";"M";"J";"V";"S";"D"},WEEKDAY(FL2,2),1)</f>
        <v>D</v>
      </c>
      <c r="FM3" s="18" t="str">
        <f>INDEX({"L";"M";"M";"J";"V";"S";"D"},WEEKDAY(FM2,2),1)</f>
        <v>L</v>
      </c>
      <c r="FN3" s="18" t="str">
        <f>INDEX({"L";"M";"M";"J";"V";"S";"D"},WEEKDAY(FN2,2),1)</f>
        <v>M</v>
      </c>
      <c r="FO3" s="18" t="str">
        <f>INDEX({"L";"M";"M";"J";"V";"S";"D"},WEEKDAY(FO2,2),1)</f>
        <v>M</v>
      </c>
      <c r="FP3" s="18" t="str">
        <f>INDEX({"L";"M";"M";"J";"V";"S";"D"},WEEKDAY(FP2,2),1)</f>
        <v>J</v>
      </c>
      <c r="FQ3" s="18" t="str">
        <f>INDEX({"L";"M";"M";"J";"V";"S";"D"},WEEKDAY(FQ2,2),1)</f>
        <v>V</v>
      </c>
      <c r="FR3" s="18" t="str">
        <f>INDEX({"L";"M";"M";"J";"V";"S";"D"},WEEKDAY(FR2,2),1)</f>
        <v>S</v>
      </c>
      <c r="FS3" s="18" t="str">
        <f>INDEX({"L";"M";"M";"J";"V";"S";"D"},WEEKDAY(FS2,2),1)</f>
        <v>D</v>
      </c>
      <c r="FT3" s="18" t="str">
        <f>INDEX({"L";"M";"M";"J";"V";"S";"D"},WEEKDAY(FT2,2),1)</f>
        <v>L</v>
      </c>
      <c r="FU3" s="18" t="str">
        <f>INDEX({"L";"M";"M";"J";"V";"S";"D"},WEEKDAY(FU2,2),1)</f>
        <v>M</v>
      </c>
      <c r="FV3" s="18" t="str">
        <f>INDEX({"L";"M";"M";"J";"V";"S";"D"},WEEKDAY(FV2,2),1)</f>
        <v>M</v>
      </c>
      <c r="FW3" s="18" t="str">
        <f>INDEX({"L";"M";"M";"J";"V";"S";"D"},WEEKDAY(FW2,2),1)</f>
        <v>J</v>
      </c>
      <c r="FX3" s="18" t="str">
        <f>INDEX({"L";"M";"M";"J";"V";"S";"D"},WEEKDAY(FX2,2),1)</f>
        <v>V</v>
      </c>
      <c r="FY3" s="18" t="str">
        <f>INDEX({"L";"M";"M";"J";"V";"S";"D"},WEEKDAY(FY2,2),1)</f>
        <v>S</v>
      </c>
      <c r="FZ3" s="18" t="str">
        <f>INDEX({"L";"M";"M";"J";"V";"S";"D"},WEEKDAY(FZ2,2),1)</f>
        <v>D</v>
      </c>
      <c r="GA3" s="18" t="str">
        <f>INDEX({"L";"M";"M";"J";"V";"S";"D"},WEEKDAY(GA2,2),1)</f>
        <v>L</v>
      </c>
      <c r="GB3" s="18" t="str">
        <f>INDEX({"L";"M";"M";"J";"V";"S";"D"},WEEKDAY(GB2,2),1)</f>
        <v>M</v>
      </c>
      <c r="GC3" s="18" t="str">
        <f>INDEX({"L";"M";"M";"J";"V";"S";"D"},WEEKDAY(GC2,2),1)</f>
        <v>M</v>
      </c>
      <c r="GD3" s="18" t="str">
        <f>INDEX({"L";"M";"M";"J";"V";"S";"D"},WEEKDAY(GD2,2),1)</f>
        <v>J</v>
      </c>
      <c r="GE3" s="18" t="str">
        <f>IF(GE2&lt;&gt;"",INDEX({"L";"M";"M";"J";"V";"S";"D"},WEEKDAY(GE2,2),1),"")</f>
        <v>V</v>
      </c>
      <c r="GF3" s="18" t="str">
        <f>IF(GF2&lt;&gt;"",INDEX({"L";"M";"M";"J";"V";"S";"D"},WEEKDAY(GF2,2),1),"")</f>
        <v>S</v>
      </c>
      <c r="GG3" s="78" t="str">
        <f>IF(GG2&lt;&gt;"",INDEX({"L";"M";"M";"J";"V";"S";"D"},WEEKDAY(GG2,2),1),"")</f>
        <v/>
      </c>
      <c r="GH3" s="77" t="str">
        <f>INDEX({"L";"M";"M";"J";"V";"S";"D"},WEEKDAY(GH2,2),1)</f>
        <v>D</v>
      </c>
      <c r="GI3" s="18" t="str">
        <f>INDEX({"L";"M";"M";"J";"V";"S";"D"},WEEKDAY(GI2,2),1)</f>
        <v>L</v>
      </c>
      <c r="GJ3" s="18" t="str">
        <f>INDEX({"L";"M";"M";"J";"V";"S";"D"},WEEKDAY(GJ2,2),1)</f>
        <v>M</v>
      </c>
      <c r="GK3" s="18" t="str">
        <f>INDEX({"L";"M";"M";"J";"V";"S";"D"},WEEKDAY(GK2,2),1)</f>
        <v>M</v>
      </c>
      <c r="GL3" s="18" t="str">
        <f>INDEX({"L";"M";"M";"J";"V";"S";"D"},WEEKDAY(GL2,2),1)</f>
        <v>J</v>
      </c>
      <c r="GM3" s="18" t="str">
        <f>INDEX({"L";"M";"M";"J";"V";"S";"D"},WEEKDAY(GM2,2),1)</f>
        <v>V</v>
      </c>
      <c r="GN3" s="18" t="str">
        <f>INDEX({"L";"M";"M";"J";"V";"S";"D"},WEEKDAY(GN2,2),1)</f>
        <v>S</v>
      </c>
      <c r="GO3" s="18" t="str">
        <f>INDEX({"L";"M";"M";"J";"V";"S";"D"},WEEKDAY(GO2,2),1)</f>
        <v>D</v>
      </c>
      <c r="GP3" s="18" t="str">
        <f>INDEX({"L";"M";"M";"J";"V";"S";"D"},WEEKDAY(GP2,2),1)</f>
        <v>L</v>
      </c>
      <c r="GQ3" s="18" t="str">
        <f>INDEX({"L";"M";"M";"J";"V";"S";"D"},WEEKDAY(GQ2,2),1)</f>
        <v>M</v>
      </c>
      <c r="GR3" s="18" t="str">
        <f>INDEX({"L";"M";"M";"J";"V";"S";"D"},WEEKDAY(GR2,2),1)</f>
        <v>M</v>
      </c>
      <c r="GS3" s="18" t="str">
        <f>INDEX({"L";"M";"M";"J";"V";"S";"D"},WEEKDAY(GS2,2),1)</f>
        <v>J</v>
      </c>
      <c r="GT3" s="18" t="str">
        <f>INDEX({"L";"M";"M";"J";"V";"S";"D"},WEEKDAY(GT2,2),1)</f>
        <v>V</v>
      </c>
      <c r="GU3" s="18" t="str">
        <f>INDEX({"L";"M";"M";"J";"V";"S";"D"},WEEKDAY(GU2,2),1)</f>
        <v>S</v>
      </c>
      <c r="GV3" s="18" t="str">
        <f>INDEX({"L";"M";"M";"J";"V";"S";"D"},WEEKDAY(GV2,2),1)</f>
        <v>D</v>
      </c>
      <c r="GW3" s="18" t="str">
        <f>INDEX({"L";"M";"M";"J";"V";"S";"D"},WEEKDAY(GW2,2),1)</f>
        <v>L</v>
      </c>
      <c r="GX3" s="18" t="str">
        <f>INDEX({"L";"M";"M";"J";"V";"S";"D"},WEEKDAY(GX2,2),1)</f>
        <v>M</v>
      </c>
      <c r="GY3" s="18" t="str">
        <f>INDEX({"L";"M";"M";"J";"V";"S";"D"},WEEKDAY(GY2,2),1)</f>
        <v>M</v>
      </c>
      <c r="GZ3" s="18" t="str">
        <f>INDEX({"L";"M";"M";"J";"V";"S";"D"},WEEKDAY(GZ2,2),1)</f>
        <v>J</v>
      </c>
      <c r="HA3" s="18" t="str">
        <f>INDEX({"L";"M";"M";"J";"V";"S";"D"},WEEKDAY(HA2,2),1)</f>
        <v>V</v>
      </c>
      <c r="HB3" s="18" t="str">
        <f>INDEX({"L";"M";"M";"J";"V";"S";"D"},WEEKDAY(HB2,2),1)</f>
        <v>S</v>
      </c>
      <c r="HC3" s="18" t="str">
        <f>INDEX({"L";"M";"M";"J";"V";"S";"D"},WEEKDAY(HC2,2),1)</f>
        <v>D</v>
      </c>
      <c r="HD3" s="18" t="str">
        <f>INDEX({"L";"M";"M";"J";"V";"S";"D"},WEEKDAY(HD2,2),1)</f>
        <v>L</v>
      </c>
      <c r="HE3" s="18" t="str">
        <f>INDEX({"L";"M";"M";"J";"V";"S";"D"},WEEKDAY(HE2,2),1)</f>
        <v>M</v>
      </c>
      <c r="HF3" s="18" t="str">
        <f>INDEX({"L";"M";"M";"J";"V";"S";"D"},WEEKDAY(HF2,2),1)</f>
        <v>M</v>
      </c>
      <c r="HG3" s="18" t="str">
        <f>INDEX({"L";"M";"M";"J";"V";"S";"D"},WEEKDAY(HG2,2),1)</f>
        <v>J</v>
      </c>
      <c r="HH3" s="18" t="str">
        <f>INDEX({"L";"M";"M";"J";"V";"S";"D"},WEEKDAY(HH2,2),1)</f>
        <v>V</v>
      </c>
      <c r="HI3" s="18" t="str">
        <f>INDEX({"L";"M";"M";"J";"V";"S";"D"},WEEKDAY(HI2,2),1)</f>
        <v>S</v>
      </c>
      <c r="HJ3" s="18" t="str">
        <f>IF(HJ2&lt;&gt;"",INDEX({"L";"M";"M";"J";"V";"S";"D"},WEEKDAY(HJ2,2),1),"")</f>
        <v>D</v>
      </c>
      <c r="HK3" s="18" t="str">
        <f>IF(HK2&lt;&gt;"",INDEX({"L";"M";"M";"J";"V";"S";"D"},WEEKDAY(HK2,2),1),"")</f>
        <v>L</v>
      </c>
      <c r="HL3" s="78" t="str">
        <f>IF(HL2&lt;&gt;"",INDEX({"L";"M";"M";"J";"V";"S";"D"},WEEKDAY(HL2,2),1),"")</f>
        <v>M</v>
      </c>
      <c r="HM3" s="77" t="str">
        <f>INDEX({"L";"M";"M";"J";"V";"S";"D"},WEEKDAY(HM2,2),1)</f>
        <v>M</v>
      </c>
      <c r="HN3" s="18" t="str">
        <f>INDEX({"L";"M";"M";"J";"V";"S";"D"},WEEKDAY(HN2,2),1)</f>
        <v>J</v>
      </c>
      <c r="HO3" s="18" t="str">
        <f>INDEX({"L";"M";"M";"J";"V";"S";"D"},WEEKDAY(HO2,2),1)</f>
        <v>V</v>
      </c>
      <c r="HP3" s="18" t="str">
        <f>INDEX({"L";"M";"M";"J";"V";"S";"D"},WEEKDAY(HP2,2),1)</f>
        <v>S</v>
      </c>
      <c r="HQ3" s="18" t="str">
        <f>INDEX({"L";"M";"M";"J";"V";"S";"D"},WEEKDAY(HQ2,2),1)</f>
        <v>D</v>
      </c>
      <c r="HR3" s="18" t="str">
        <f>INDEX({"L";"M";"M";"J";"V";"S";"D"},WEEKDAY(HR2,2),1)</f>
        <v>L</v>
      </c>
      <c r="HS3" s="18" t="str">
        <f>INDEX({"L";"M";"M";"J";"V";"S";"D"},WEEKDAY(HS2,2),1)</f>
        <v>M</v>
      </c>
      <c r="HT3" s="18" t="str">
        <f>INDEX({"L";"M";"M";"J";"V";"S";"D"},WEEKDAY(HT2,2),1)</f>
        <v>M</v>
      </c>
      <c r="HU3" s="18" t="str">
        <f>INDEX({"L";"M";"M";"J";"V";"S";"D"},WEEKDAY(HU2,2),1)</f>
        <v>J</v>
      </c>
      <c r="HV3" s="18" t="str">
        <f>INDEX({"L";"M";"M";"J";"V";"S";"D"},WEEKDAY(HV2,2),1)</f>
        <v>V</v>
      </c>
      <c r="HW3" s="18" t="str">
        <f>INDEX({"L";"M";"M";"J";"V";"S";"D"},WEEKDAY(HW2,2),1)</f>
        <v>S</v>
      </c>
      <c r="HX3" s="18" t="str">
        <f>INDEX({"L";"M";"M";"J";"V";"S";"D"},WEEKDAY(HX2,2),1)</f>
        <v>D</v>
      </c>
      <c r="HY3" s="18" t="str">
        <f>INDEX({"L";"M";"M";"J";"V";"S";"D"},WEEKDAY(HY2,2),1)</f>
        <v>L</v>
      </c>
      <c r="HZ3" s="18" t="str">
        <f>INDEX({"L";"M";"M";"J";"V";"S";"D"},WEEKDAY(HZ2,2),1)</f>
        <v>M</v>
      </c>
      <c r="IA3" s="18" t="str">
        <f>INDEX({"L";"M";"M";"J";"V";"S";"D"},WEEKDAY(IA2,2),1)</f>
        <v>M</v>
      </c>
      <c r="IB3" s="18" t="str">
        <f>INDEX({"L";"M";"M";"J";"V";"S";"D"},WEEKDAY(IB2,2),1)</f>
        <v>J</v>
      </c>
      <c r="IC3" s="18" t="str">
        <f>INDEX({"L";"M";"M";"J";"V";"S";"D"},WEEKDAY(IC2,2),1)</f>
        <v>V</v>
      </c>
      <c r="ID3" s="18" t="str">
        <f>INDEX({"L";"M";"M";"J";"V";"S";"D"},WEEKDAY(ID2,2),1)</f>
        <v>S</v>
      </c>
      <c r="IE3" s="18" t="str">
        <f>INDEX({"L";"M";"M";"J";"V";"S";"D"},WEEKDAY(IE2,2),1)</f>
        <v>D</v>
      </c>
      <c r="IF3" s="18" t="str">
        <f>INDEX({"L";"M";"M";"J";"V";"S";"D"},WEEKDAY(IF2,2),1)</f>
        <v>L</v>
      </c>
      <c r="IG3" s="18" t="str">
        <f>INDEX({"L";"M";"M";"J";"V";"S";"D"},WEEKDAY(IG2,2),1)</f>
        <v>M</v>
      </c>
      <c r="IH3" s="18" t="str">
        <f>INDEX({"L";"M";"M";"J";"V";"S";"D"},WEEKDAY(IH2,2),1)</f>
        <v>M</v>
      </c>
      <c r="II3" s="18" t="str">
        <f>INDEX({"L";"M";"M";"J";"V";"S";"D"},WEEKDAY(II2,2),1)</f>
        <v>J</v>
      </c>
      <c r="IJ3" s="18" t="str">
        <f>INDEX({"L";"M";"M";"J";"V";"S";"D"},WEEKDAY(IJ2,2),1)</f>
        <v>V</v>
      </c>
      <c r="IK3" s="18" t="str">
        <f>INDEX({"L";"M";"M";"J";"V";"S";"D"},WEEKDAY(IK2,2),1)</f>
        <v>S</v>
      </c>
      <c r="IL3" s="18" t="str">
        <f>INDEX({"L";"M";"M";"J";"V";"S";"D"},WEEKDAY(IL2,2),1)</f>
        <v>D</v>
      </c>
      <c r="IM3" s="18" t="str">
        <f>INDEX({"L";"M";"M";"J";"V";"S";"D"},WEEKDAY(IM2,2),1)</f>
        <v>L</v>
      </c>
      <c r="IN3" s="18" t="str">
        <f>INDEX({"L";"M";"M";"J";"V";"S";"D"},WEEKDAY(IN2,2),1)</f>
        <v>M</v>
      </c>
      <c r="IO3" s="18" t="str">
        <f>IF(IO2&lt;&gt;"",INDEX({"L";"M";"M";"J";"V";"S";"D"},WEEKDAY(IO2,2),1),"")</f>
        <v>M</v>
      </c>
      <c r="IP3" s="18" t="str">
        <f>IF(IP2&lt;&gt;"",INDEX({"L";"M";"M";"J";"V";"S";"D"},WEEKDAY(IP2,2),1),"")</f>
        <v>J</v>
      </c>
      <c r="IQ3" s="78" t="str">
        <f>IF(IQ2&lt;&gt;"",INDEX({"L";"M";"M";"J";"V";"S";"D"},WEEKDAY(IQ2,2),1),"")</f>
        <v>V</v>
      </c>
      <c r="IR3" s="77" t="str">
        <f>INDEX({"L";"M";"M";"J";"V";"S";"D"},WEEKDAY(IR2,2),1)</f>
        <v>S</v>
      </c>
      <c r="IS3" s="18" t="str">
        <f>INDEX({"L";"M";"M";"J";"V";"S";"D"},WEEKDAY(IS2,2),1)</f>
        <v>D</v>
      </c>
      <c r="IT3" s="18" t="str">
        <f>INDEX({"L";"M";"M";"J";"V";"S";"D"},WEEKDAY(IT2,2),1)</f>
        <v>L</v>
      </c>
      <c r="IU3" s="18" t="str">
        <f>INDEX({"L";"M";"M";"J";"V";"S";"D"},WEEKDAY(IU2,2),1)</f>
        <v>M</v>
      </c>
      <c r="IV3" s="18" t="str">
        <f>INDEX({"L";"M";"M";"J";"V";"S";"D"},WEEKDAY(IV2,2),1)</f>
        <v>M</v>
      </c>
      <c r="IW3" s="18" t="str">
        <f>INDEX({"L";"M";"M";"J";"V";"S";"D"},WEEKDAY(IW2,2),1)</f>
        <v>J</v>
      </c>
      <c r="IX3" s="18" t="str">
        <f>INDEX({"L";"M";"M";"J";"V";"S";"D"},WEEKDAY(IX2,2),1)</f>
        <v>V</v>
      </c>
      <c r="IY3" s="18" t="str">
        <f>INDEX({"L";"M";"M";"J";"V";"S";"D"},WEEKDAY(IY2,2),1)</f>
        <v>S</v>
      </c>
      <c r="IZ3" s="18" t="str">
        <f>INDEX({"L";"M";"M";"J";"V";"S";"D"},WEEKDAY(IZ2,2),1)</f>
        <v>D</v>
      </c>
      <c r="JA3" s="18" t="str">
        <f>INDEX({"L";"M";"M";"J";"V";"S";"D"},WEEKDAY(JA2,2),1)</f>
        <v>L</v>
      </c>
      <c r="JB3" s="18" t="str">
        <f>INDEX({"L";"M";"M";"J";"V";"S";"D"},WEEKDAY(JB2,2),1)</f>
        <v>M</v>
      </c>
      <c r="JC3" s="18" t="str">
        <f>INDEX({"L";"M";"M";"J";"V";"S";"D"},WEEKDAY(JC2,2),1)</f>
        <v>M</v>
      </c>
      <c r="JD3" s="18" t="str">
        <f>INDEX({"L";"M";"M";"J";"V";"S";"D"},WEEKDAY(JD2,2),1)</f>
        <v>J</v>
      </c>
      <c r="JE3" s="18" t="str">
        <f>INDEX({"L";"M";"M";"J";"V";"S";"D"},WEEKDAY(JE2,2),1)</f>
        <v>V</v>
      </c>
      <c r="JF3" s="18" t="str">
        <f>INDEX({"L";"M";"M";"J";"V";"S";"D"},WEEKDAY(JF2,2),1)</f>
        <v>S</v>
      </c>
      <c r="JG3" s="18" t="str">
        <f>INDEX({"L";"M";"M";"J";"V";"S";"D"},WEEKDAY(JG2,2),1)</f>
        <v>D</v>
      </c>
      <c r="JH3" s="18" t="str">
        <f>INDEX({"L";"M";"M";"J";"V";"S";"D"},WEEKDAY(JH2,2),1)</f>
        <v>L</v>
      </c>
      <c r="JI3" s="18" t="str">
        <f>INDEX({"L";"M";"M";"J";"V";"S";"D"},WEEKDAY(JI2,2),1)</f>
        <v>M</v>
      </c>
      <c r="JJ3" s="18" t="str">
        <f>INDEX({"L";"M";"M";"J";"V";"S";"D"},WEEKDAY(JJ2,2),1)</f>
        <v>M</v>
      </c>
      <c r="JK3" s="18" t="str">
        <f>INDEX({"L";"M";"M";"J";"V";"S";"D"},WEEKDAY(JK2,2),1)</f>
        <v>J</v>
      </c>
      <c r="JL3" s="18" t="str">
        <f>INDEX({"L";"M";"M";"J";"V";"S";"D"},WEEKDAY(JL2,2),1)</f>
        <v>V</v>
      </c>
      <c r="JM3" s="18" t="str">
        <f>INDEX({"L";"M";"M";"J";"V";"S";"D"},WEEKDAY(JM2,2),1)</f>
        <v>S</v>
      </c>
      <c r="JN3" s="18" t="str">
        <f>INDEX({"L";"M";"M";"J";"V";"S";"D"},WEEKDAY(JN2,2),1)</f>
        <v>D</v>
      </c>
      <c r="JO3" s="18" t="str">
        <f>INDEX({"L";"M";"M";"J";"V";"S";"D"},WEEKDAY(JO2,2),1)</f>
        <v>L</v>
      </c>
      <c r="JP3" s="18" t="str">
        <f>INDEX({"L";"M";"M";"J";"V";"S";"D"},WEEKDAY(JP2,2),1)</f>
        <v>M</v>
      </c>
      <c r="JQ3" s="18" t="str">
        <f>INDEX({"L";"M";"M";"J";"V";"S";"D"},WEEKDAY(JQ2,2),1)</f>
        <v>M</v>
      </c>
      <c r="JR3" s="18" t="str">
        <f>INDEX({"L";"M";"M";"J";"V";"S";"D"},WEEKDAY(JR2,2),1)</f>
        <v>J</v>
      </c>
      <c r="JS3" s="18" t="str">
        <f>INDEX({"L";"M";"M";"J";"V";"S";"D"},WEEKDAY(JS2,2),1)</f>
        <v>V</v>
      </c>
      <c r="JT3" s="18" t="str">
        <f>IF(JT2&lt;&gt;"",INDEX({"L";"M";"M";"J";"V";"S";"D"},WEEKDAY(JT2,2),1),"")</f>
        <v>S</v>
      </c>
      <c r="JU3" s="18" t="str">
        <f>IF(JU2&lt;&gt;"",INDEX({"L";"M";"M";"J";"V";"S";"D"},WEEKDAY(JU2,2),1),"")</f>
        <v>D</v>
      </c>
      <c r="JV3" s="78" t="str">
        <f>IF(JV2&lt;&gt;"",INDEX({"L";"M";"M";"J";"V";"S";"D"},WEEKDAY(JV2,2),1),"")</f>
        <v/>
      </c>
      <c r="JW3" s="77" t="str">
        <f>INDEX({"L";"M";"M";"J";"V";"S";"D"},WEEKDAY(JW2,2),1)</f>
        <v>L</v>
      </c>
      <c r="JX3" s="18" t="str">
        <f>INDEX({"L";"M";"M";"J";"V";"S";"D"},WEEKDAY(JX2,2),1)</f>
        <v>M</v>
      </c>
      <c r="JY3" s="18" t="str">
        <f>INDEX({"L";"M";"M";"J";"V";"S";"D"},WEEKDAY(JY2,2),1)</f>
        <v>M</v>
      </c>
      <c r="JZ3" s="18" t="str">
        <f>INDEX({"L";"M";"M";"J";"V";"S";"D"},WEEKDAY(JZ2,2),1)</f>
        <v>J</v>
      </c>
      <c r="KA3" s="18" t="str">
        <f>INDEX({"L";"M";"M";"J";"V";"S";"D"},WEEKDAY(KA2,2),1)</f>
        <v>V</v>
      </c>
      <c r="KB3" s="18" t="str">
        <f>INDEX({"L";"M";"M";"J";"V";"S";"D"},WEEKDAY(KB2,2),1)</f>
        <v>S</v>
      </c>
      <c r="KC3" s="18" t="str">
        <f>INDEX({"L";"M";"M";"J";"V";"S";"D"},WEEKDAY(KC2,2),1)</f>
        <v>D</v>
      </c>
      <c r="KD3" s="18" t="str">
        <f>INDEX({"L";"M";"M";"J";"V";"S";"D"},WEEKDAY(KD2,2),1)</f>
        <v>L</v>
      </c>
      <c r="KE3" s="18" t="str">
        <f>INDEX({"L";"M";"M";"J";"V";"S";"D"},WEEKDAY(KE2,2),1)</f>
        <v>M</v>
      </c>
      <c r="KF3" s="18" t="str">
        <f>INDEX({"L";"M";"M";"J";"V";"S";"D"},WEEKDAY(KF2,2),1)</f>
        <v>M</v>
      </c>
      <c r="KG3" s="18" t="str">
        <f>INDEX({"L";"M";"M";"J";"V";"S";"D"},WEEKDAY(KG2,2),1)</f>
        <v>J</v>
      </c>
      <c r="KH3" s="18" t="str">
        <f>INDEX({"L";"M";"M";"J";"V";"S";"D"},WEEKDAY(KH2,2),1)</f>
        <v>V</v>
      </c>
      <c r="KI3" s="18" t="str">
        <f>INDEX({"L";"M";"M";"J";"V";"S";"D"},WEEKDAY(KI2,2),1)</f>
        <v>S</v>
      </c>
      <c r="KJ3" s="18" t="str">
        <f>INDEX({"L";"M";"M";"J";"V";"S";"D"},WEEKDAY(KJ2,2),1)</f>
        <v>D</v>
      </c>
      <c r="KK3" s="18" t="str">
        <f>INDEX({"L";"M";"M";"J";"V";"S";"D"},WEEKDAY(KK2,2),1)</f>
        <v>L</v>
      </c>
      <c r="KL3" s="18" t="str">
        <f>INDEX({"L";"M";"M";"J";"V";"S";"D"},WEEKDAY(KL2,2),1)</f>
        <v>M</v>
      </c>
      <c r="KM3" s="18" t="str">
        <f>INDEX({"L";"M";"M";"J";"V";"S";"D"},WEEKDAY(KM2,2),1)</f>
        <v>M</v>
      </c>
      <c r="KN3" s="18" t="str">
        <f>INDEX({"L";"M";"M";"J";"V";"S";"D"},WEEKDAY(KN2,2),1)</f>
        <v>J</v>
      </c>
      <c r="KO3" s="18" t="str">
        <f>INDEX({"L";"M";"M";"J";"V";"S";"D"},WEEKDAY(KO2,2),1)</f>
        <v>V</v>
      </c>
      <c r="KP3" s="18" t="str">
        <f>INDEX({"L";"M";"M";"J";"V";"S";"D"},WEEKDAY(KP2,2),1)</f>
        <v>S</v>
      </c>
      <c r="KQ3" s="18" t="str">
        <f>INDEX({"L";"M";"M";"J";"V";"S";"D"},WEEKDAY(KQ2,2),1)</f>
        <v>D</v>
      </c>
      <c r="KR3" s="18" t="str">
        <f>INDEX({"L";"M";"M";"J";"V";"S";"D"},WEEKDAY(KR2,2),1)</f>
        <v>L</v>
      </c>
      <c r="KS3" s="18" t="str">
        <f>INDEX({"L";"M";"M";"J";"V";"S";"D"},WEEKDAY(KS2,2),1)</f>
        <v>M</v>
      </c>
      <c r="KT3" s="18" t="str">
        <f>INDEX({"L";"M";"M";"J";"V";"S";"D"},WEEKDAY(KT2,2),1)</f>
        <v>M</v>
      </c>
      <c r="KU3" s="18" t="str">
        <f>INDEX({"L";"M";"M";"J";"V";"S";"D"},WEEKDAY(KU2,2),1)</f>
        <v>J</v>
      </c>
      <c r="KV3" s="18" t="str">
        <f>INDEX({"L";"M";"M";"J";"V";"S";"D"},WEEKDAY(KV2,2),1)</f>
        <v>V</v>
      </c>
      <c r="KW3" s="18" t="str">
        <f>INDEX({"L";"M";"M";"J";"V";"S";"D"},WEEKDAY(KW2,2),1)</f>
        <v>S</v>
      </c>
      <c r="KX3" s="18" t="str">
        <f>INDEX({"L";"M";"M";"J";"V";"S";"D"},WEEKDAY(KX2,2),1)</f>
        <v>D</v>
      </c>
      <c r="KY3" s="18" t="str">
        <f>IF(KY2&lt;&gt;"",INDEX({"L";"M";"M";"J";"V";"S";"D"},WEEKDAY(KY2,2),1),"")</f>
        <v>L</v>
      </c>
      <c r="KZ3" s="18" t="str">
        <f>IF(KZ2&lt;&gt;"",INDEX({"L";"M";"M";"J";"V";"S";"D"},WEEKDAY(KZ2,2),1),"")</f>
        <v>M</v>
      </c>
      <c r="LA3" s="78" t="str">
        <f>IF(LA2&lt;&gt;"",INDEX({"L";"M";"M";"J";"V";"S";"D"},WEEKDAY(LA2,2),1),"")</f>
        <v>M</v>
      </c>
      <c r="LB3" s="77" t="str">
        <f>INDEX({"L";"M";"M";"J";"V";"S";"D"},WEEKDAY(LB2,2),1)</f>
        <v>J</v>
      </c>
      <c r="LC3" s="18" t="str">
        <f>INDEX({"L";"M";"M";"J";"V";"S";"D"},WEEKDAY(LC2,2),1)</f>
        <v>V</v>
      </c>
      <c r="LD3" s="18" t="str">
        <f>INDEX({"L";"M";"M";"J";"V";"S";"D"},WEEKDAY(LD2,2),1)</f>
        <v>S</v>
      </c>
      <c r="LE3" s="18" t="str">
        <f>INDEX({"L";"M";"M";"J";"V";"S";"D"},WEEKDAY(LE2,2),1)</f>
        <v>D</v>
      </c>
      <c r="LF3" s="18" t="str">
        <f>INDEX({"L";"M";"M";"J";"V";"S";"D"},WEEKDAY(LF2,2),1)</f>
        <v>L</v>
      </c>
      <c r="LG3" s="18" t="str">
        <f>INDEX({"L";"M";"M";"J";"V";"S";"D"},WEEKDAY(LG2,2),1)</f>
        <v>M</v>
      </c>
      <c r="LH3" s="18" t="str">
        <f>INDEX({"L";"M";"M";"J";"V";"S";"D"},WEEKDAY(LH2,2),1)</f>
        <v>M</v>
      </c>
      <c r="LI3" s="18" t="str">
        <f>INDEX({"L";"M";"M";"J";"V";"S";"D"},WEEKDAY(LI2,2),1)</f>
        <v>J</v>
      </c>
      <c r="LJ3" s="18" t="str">
        <f>INDEX({"L";"M";"M";"J";"V";"S";"D"},WEEKDAY(LJ2,2),1)</f>
        <v>V</v>
      </c>
      <c r="LK3" s="18" t="str">
        <f>INDEX({"L";"M";"M";"J";"V";"S";"D"},WEEKDAY(LK2,2),1)</f>
        <v>S</v>
      </c>
      <c r="LL3" s="18" t="str">
        <f>INDEX({"L";"M";"M";"J";"V";"S";"D"},WEEKDAY(LL2,2),1)</f>
        <v>D</v>
      </c>
      <c r="LM3" s="18" t="str">
        <f>INDEX({"L";"M";"M";"J";"V";"S";"D"},WEEKDAY(LM2,2),1)</f>
        <v>L</v>
      </c>
      <c r="LN3" s="18" t="str">
        <f>INDEX({"L";"M";"M";"J";"V";"S";"D"},WEEKDAY(LN2,2),1)</f>
        <v>M</v>
      </c>
      <c r="LO3" s="18" t="str">
        <f>INDEX({"L";"M";"M";"J";"V";"S";"D"},WEEKDAY(LO2,2),1)</f>
        <v>M</v>
      </c>
      <c r="LP3" s="18" t="str">
        <f>INDEX({"L";"M";"M";"J";"V";"S";"D"},WEEKDAY(LP2,2),1)</f>
        <v>J</v>
      </c>
      <c r="LQ3" s="18" t="str">
        <f>INDEX({"L";"M";"M";"J";"V";"S";"D"},WEEKDAY(LQ2,2),1)</f>
        <v>V</v>
      </c>
      <c r="LR3" s="18" t="str">
        <f>INDEX({"L";"M";"M";"J";"V";"S";"D"},WEEKDAY(LR2,2),1)</f>
        <v>S</v>
      </c>
      <c r="LS3" s="18" t="str">
        <f>INDEX({"L";"M";"M";"J";"V";"S";"D"},WEEKDAY(LS2,2),1)</f>
        <v>D</v>
      </c>
      <c r="LT3" s="18" t="str">
        <f>INDEX({"L";"M";"M";"J";"V";"S";"D"},WEEKDAY(LT2,2),1)</f>
        <v>L</v>
      </c>
      <c r="LU3" s="18" t="str">
        <f>INDEX({"L";"M";"M";"J";"V";"S";"D"},WEEKDAY(LU2,2),1)</f>
        <v>M</v>
      </c>
      <c r="LV3" s="18" t="str">
        <f>INDEX({"L";"M";"M";"J";"V";"S";"D"},WEEKDAY(LV2,2),1)</f>
        <v>M</v>
      </c>
      <c r="LW3" s="18" t="str">
        <f>INDEX({"L";"M";"M";"J";"V";"S";"D"},WEEKDAY(LW2,2),1)</f>
        <v>J</v>
      </c>
      <c r="LX3" s="18" t="str">
        <f>INDEX({"L";"M";"M";"J";"V";"S";"D"},WEEKDAY(LX2,2),1)</f>
        <v>V</v>
      </c>
      <c r="LY3" s="18" t="str">
        <f>INDEX({"L";"M";"M";"J";"V";"S";"D"},WEEKDAY(LY2,2),1)</f>
        <v>S</v>
      </c>
      <c r="LZ3" s="18" t="str">
        <f>INDEX({"L";"M";"M";"J";"V";"S";"D"},WEEKDAY(LZ2,2),1)</f>
        <v>D</v>
      </c>
      <c r="MA3" s="18" t="str">
        <f>INDEX({"L";"M";"M";"J";"V";"S";"D"},WEEKDAY(MA2,2),1)</f>
        <v>L</v>
      </c>
      <c r="MB3" s="18" t="str">
        <f>INDEX({"L";"M";"M";"J";"V";"S";"D"},WEEKDAY(MB2,2),1)</f>
        <v>M</v>
      </c>
      <c r="MC3" s="18" t="str">
        <f>INDEX({"L";"M";"M";"J";"V";"S";"D"},WEEKDAY(MC2,2),1)</f>
        <v>M</v>
      </c>
      <c r="MD3" s="18" t="str">
        <f>IF(MD2&lt;&gt;"",INDEX({"L";"M";"M";"J";"V";"S";"D"},WEEKDAY(MD2,2),1),"")</f>
        <v>J</v>
      </c>
      <c r="ME3" s="18" t="str">
        <f>IF(ME2&lt;&gt;"",INDEX({"L";"M";"M";"J";"V";"S";"D"},WEEKDAY(ME2,2),1),"")</f>
        <v>V</v>
      </c>
      <c r="MF3" s="78" t="str">
        <f>IF(MF2&lt;&gt;"",INDEX({"L";"M";"M";"J";"V";"S";"D"},WEEKDAY(MF2,2),1),"")</f>
        <v/>
      </c>
      <c r="MG3" s="77" t="str">
        <f>INDEX({"L";"M";"M";"J";"V";"S";"D"},WEEKDAY(MG2,2),1)</f>
        <v>S</v>
      </c>
      <c r="MH3" s="18" t="str">
        <f>INDEX({"L";"M";"M";"J";"V";"S";"D"},WEEKDAY(MH2,2),1)</f>
        <v>D</v>
      </c>
      <c r="MI3" s="18" t="str">
        <f>INDEX({"L";"M";"M";"J";"V";"S";"D"},WEEKDAY(MI2,2),1)</f>
        <v>L</v>
      </c>
      <c r="MJ3" s="18" t="str">
        <f>INDEX({"L";"M";"M";"J";"V";"S";"D"},WEEKDAY(MJ2,2),1)</f>
        <v>M</v>
      </c>
      <c r="MK3" s="18" t="str">
        <f>INDEX({"L";"M";"M";"J";"V";"S";"D"},WEEKDAY(MK2,2),1)</f>
        <v>M</v>
      </c>
      <c r="ML3" s="18" t="str">
        <f>INDEX({"L";"M";"M";"J";"V";"S";"D"},WEEKDAY(ML2,2),1)</f>
        <v>J</v>
      </c>
      <c r="MM3" s="18" t="str">
        <f>INDEX({"L";"M";"M";"J";"V";"S";"D"},WEEKDAY(MM2,2),1)</f>
        <v>V</v>
      </c>
      <c r="MN3" s="18" t="str">
        <f>INDEX({"L";"M";"M";"J";"V";"S";"D"},WEEKDAY(MN2,2),1)</f>
        <v>S</v>
      </c>
      <c r="MO3" s="18" t="str">
        <f>INDEX({"L";"M";"M";"J";"V";"S";"D"},WEEKDAY(MO2,2),1)</f>
        <v>D</v>
      </c>
      <c r="MP3" s="18" t="str">
        <f>INDEX({"L";"M";"M";"J";"V";"S";"D"},WEEKDAY(MP2,2),1)</f>
        <v>L</v>
      </c>
      <c r="MQ3" s="18" t="str">
        <f>INDEX({"L";"M";"M";"J";"V";"S";"D"},WEEKDAY(MQ2,2),1)</f>
        <v>M</v>
      </c>
      <c r="MR3" s="18" t="str">
        <f>INDEX({"L";"M";"M";"J";"V";"S";"D"},WEEKDAY(MR2,2),1)</f>
        <v>M</v>
      </c>
      <c r="MS3" s="18" t="str">
        <f>INDEX({"L";"M";"M";"J";"V";"S";"D"},WEEKDAY(MS2,2),1)</f>
        <v>J</v>
      </c>
      <c r="MT3" s="18" t="str">
        <f>INDEX({"L";"M";"M";"J";"V";"S";"D"},WEEKDAY(MT2,2),1)</f>
        <v>V</v>
      </c>
      <c r="MU3" s="18" t="str">
        <f>INDEX({"L";"M";"M";"J";"V";"S";"D"},WEEKDAY(MU2,2),1)</f>
        <v>S</v>
      </c>
      <c r="MV3" s="18" t="str">
        <f>INDEX({"L";"M";"M";"J";"V";"S";"D"},WEEKDAY(MV2,2),1)</f>
        <v>D</v>
      </c>
      <c r="MW3" s="18" t="str">
        <f>INDEX({"L";"M";"M";"J";"V";"S";"D"},WEEKDAY(MW2,2),1)</f>
        <v>L</v>
      </c>
      <c r="MX3" s="18" t="str">
        <f>INDEX({"L";"M";"M";"J";"V";"S";"D"},WEEKDAY(MX2,2),1)</f>
        <v>M</v>
      </c>
      <c r="MY3" s="18" t="str">
        <f>INDEX({"L";"M";"M";"J";"V";"S";"D"},WEEKDAY(MY2,2),1)</f>
        <v>M</v>
      </c>
      <c r="MZ3" s="18" t="str">
        <f>INDEX({"L";"M";"M";"J";"V";"S";"D"},WEEKDAY(MZ2,2),1)</f>
        <v>J</v>
      </c>
      <c r="NA3" s="18" t="str">
        <f>INDEX({"L";"M";"M";"J";"V";"S";"D"},WEEKDAY(NA2,2),1)</f>
        <v>V</v>
      </c>
      <c r="NB3" s="18" t="str">
        <f>INDEX({"L";"M";"M";"J";"V";"S";"D"},WEEKDAY(NB2,2),1)</f>
        <v>S</v>
      </c>
      <c r="NC3" s="18" t="str">
        <f>INDEX({"L";"M";"M";"J";"V";"S";"D"},WEEKDAY(NC2,2),1)</f>
        <v>D</v>
      </c>
      <c r="ND3" s="18" t="str">
        <f>INDEX({"L";"M";"M";"J";"V";"S";"D"},WEEKDAY(ND2,2),1)</f>
        <v>L</v>
      </c>
      <c r="NE3" s="18" t="str">
        <f>INDEX({"L";"M";"M";"J";"V";"S";"D"},WEEKDAY(NE2,2),1)</f>
        <v>M</v>
      </c>
      <c r="NF3" s="18" t="str">
        <f>INDEX({"L";"M";"M";"J";"V";"S";"D"},WEEKDAY(NF2,2),1)</f>
        <v>M</v>
      </c>
      <c r="NG3" s="18" t="str">
        <f>INDEX({"L";"M";"M";"J";"V";"S";"D"},WEEKDAY(NG2,2),1)</f>
        <v>J</v>
      </c>
      <c r="NH3" s="18" t="str">
        <f>INDEX({"L";"M";"M";"J";"V";"S";"D"},WEEKDAY(NH2,2),1)</f>
        <v>V</v>
      </c>
      <c r="NI3" s="18" t="str">
        <f>IF(NI2&lt;&gt;"",INDEX({"L";"M";"M";"J";"V";"S";"D"},WEEKDAY(NI2,2),1),"")</f>
        <v>S</v>
      </c>
      <c r="NJ3" s="18" t="str">
        <f>IF(NJ2&lt;&gt;"",INDEX({"L";"M";"M";"J";"V";"S";"D"},WEEKDAY(NJ2,2),1),"")</f>
        <v>D</v>
      </c>
      <c r="NK3" s="78" t="str">
        <f>IF(NK2&lt;&gt;"",INDEX({"L";"M";"M";"J";"V";"S";"D"},WEEKDAY(NK2,2),1),"")</f>
        <v>L</v>
      </c>
    </row>
    <row r="4" spans="1:375" x14ac:dyDescent="0.4">
      <c r="A4" s="2"/>
      <c r="B4" s="2"/>
      <c r="C4" s="71"/>
      <c r="D4" s="85" t="str">
        <f>IF(OR(AND(D$2&gt;=Feuil2!$C5,D$2&lt;=Feuil2!$D5),AND(D$2&gt;=Feuil2!$C5,ISBLANK(Feuil2!$D5))),"X","-")</f>
        <v>-</v>
      </c>
      <c r="E4" s="86" t="str">
        <f>IF(OR(AND(E$2&gt;=Feuil2!$C5,E$2&lt;=Feuil2!$D5),AND(E$2&gt;=Feuil2!$C5,ISBLANK(Feuil2!$D5))),"X","-")</f>
        <v>-</v>
      </c>
      <c r="F4" s="86" t="str">
        <f>IF(OR(AND(F$2&gt;=Feuil2!$C5,F$2&lt;=Feuil2!$D5),AND(F$2&gt;=Feuil2!$C5,ISBLANK(Feuil2!$D5))),"X","-")</f>
        <v>-</v>
      </c>
      <c r="G4" s="86" t="str">
        <f>IF(OR(AND(G$2&gt;=Feuil2!$C5,G$2&lt;=Feuil2!$D5),AND(G$2&gt;=Feuil2!$C5,ISBLANK(Feuil2!$D5))),"X","-")</f>
        <v>-</v>
      </c>
      <c r="H4" s="86" t="str">
        <f>IF(OR(AND(H$2&gt;=Feuil2!$C5,H$2&lt;=Feuil2!$D5),AND(H$2&gt;=Feuil2!$C5,ISBLANK(Feuil2!$D5))),"X","-")</f>
        <v>-</v>
      </c>
      <c r="I4" s="86" t="str">
        <f>IF(OR(AND(I$2&gt;=Feuil2!$C5,I$2&lt;=Feuil2!$D5),AND(I$2&gt;=Feuil2!$C5,ISBLANK(Feuil2!$D5))),"X","-")</f>
        <v>-</v>
      </c>
      <c r="J4" s="86" t="str">
        <f>IF(OR(AND(J$2&gt;=Feuil2!$C5,J$2&lt;=Feuil2!$D5),AND(J$2&gt;=Feuil2!$C5,ISBLANK(Feuil2!$D5))),"X","-")</f>
        <v>-</v>
      </c>
      <c r="K4" s="86" t="str">
        <f>IF(OR(AND(K$2&gt;=Feuil2!$C5,K$2&lt;=Feuil2!$D5),AND(K$2&gt;=Feuil2!$C5,ISBLANK(Feuil2!$D5))),"X","-")</f>
        <v>-</v>
      </c>
      <c r="L4" s="86" t="str">
        <f>IF(OR(AND(L$2&gt;=Feuil2!$C5,L$2&lt;=Feuil2!$D5),AND(L$2&gt;=Feuil2!$C5,ISBLANK(Feuil2!$D5))),"X","-")</f>
        <v>-</v>
      </c>
      <c r="M4" s="86" t="str">
        <f>IF(OR(AND(M$2&gt;=Feuil2!$C5,M$2&lt;=Feuil2!$D5),AND(M$2&gt;=Feuil2!$C5,ISBLANK(Feuil2!$D5))),"X","-")</f>
        <v>X</v>
      </c>
      <c r="N4" s="86" t="str">
        <f>IF(OR(AND(N$2&gt;=Feuil2!$C5,N$2&lt;=Feuil2!$D5),AND(N$2&gt;=Feuil2!$C5,ISBLANK(Feuil2!$D5))),"X","-")</f>
        <v>X</v>
      </c>
      <c r="O4" s="86" t="str">
        <f>IF(OR(AND(O$2&gt;=Feuil2!$C5,O$2&lt;=Feuil2!$D5),AND(O$2&gt;=Feuil2!$C5,ISBLANK(Feuil2!$D5))),"X","-")</f>
        <v>X</v>
      </c>
      <c r="P4" s="86" t="str">
        <f>IF(OR(AND(P$2&gt;=Feuil2!$C5,P$2&lt;=Feuil2!$D5),AND(P$2&gt;=Feuil2!$C5,ISBLANK(Feuil2!$D5))),"X","-")</f>
        <v>X</v>
      </c>
      <c r="Q4" s="86" t="str">
        <f>IF(OR(AND(Q$2&gt;=Feuil2!$C5,Q$2&lt;=Feuil2!$D5),AND(Q$2&gt;=Feuil2!$C5,ISBLANK(Feuil2!$D5))),"X","-")</f>
        <v>X</v>
      </c>
      <c r="R4" s="86" t="str">
        <f>IF(OR(AND(R$2&gt;=Feuil2!$C5,R$2&lt;=Feuil2!$D5),AND(R$2&gt;=Feuil2!$C5,ISBLANK(Feuil2!$D5))),"X","-")</f>
        <v>X</v>
      </c>
      <c r="S4" s="86" t="str">
        <f>IF(OR(AND(S$2&gt;=Feuil2!$C5,S$2&lt;=Feuil2!$D5),AND(S$2&gt;=Feuil2!$C5,ISBLANK(Feuil2!$D5))),"X","-")</f>
        <v>X</v>
      </c>
      <c r="T4" s="86" t="str">
        <f>IF(OR(AND(T$2&gt;=Feuil2!$C5,T$2&lt;=Feuil2!$D5),AND(T$2&gt;=Feuil2!$C5,ISBLANK(Feuil2!$D5))),"X","-")</f>
        <v>X</v>
      </c>
      <c r="U4" s="86" t="str">
        <f>IF(OR(AND(U$2&gt;=Feuil2!$C5,U$2&lt;=Feuil2!$D5),AND(U$2&gt;=Feuil2!$C5,ISBLANK(Feuil2!$D5))),"X","-")</f>
        <v>X</v>
      </c>
      <c r="V4" s="86" t="str">
        <f>IF(OR(AND(V$2&gt;=Feuil2!$C5,V$2&lt;=Feuil2!$D5),AND(V$2&gt;=Feuil2!$C5,ISBLANK(Feuil2!$D5))),"X","-")</f>
        <v>X</v>
      </c>
      <c r="W4" s="86" t="str">
        <f>IF(OR(AND(W$2&gt;=Feuil2!$C5,W$2&lt;=Feuil2!$D5),AND(W$2&gt;=Feuil2!$C5,ISBLANK(Feuil2!$D5))),"X","-")</f>
        <v>X</v>
      </c>
      <c r="X4" s="86" t="str">
        <f>IF(OR(AND(X$2&gt;=Feuil2!$C5,X$2&lt;=Feuil2!$D5),AND(X$2&gt;=Feuil2!$C5,ISBLANK(Feuil2!$D5))),"X","-")</f>
        <v>X</v>
      </c>
      <c r="Y4" s="86" t="str">
        <f>IF(OR(AND(Y$2&gt;=Feuil2!$C5,Y$2&lt;=Feuil2!$D5),AND(Y$2&gt;=Feuil2!$C5,ISBLANK(Feuil2!$D5))),"X","-")</f>
        <v>X</v>
      </c>
      <c r="Z4" s="86" t="str">
        <f>IF(OR(AND(Z$2&gt;=Feuil2!$C5,Z$2&lt;=Feuil2!$D5),AND(Z$2&gt;=Feuil2!$C5,ISBLANK(Feuil2!$D5))),"X","-")</f>
        <v>X</v>
      </c>
      <c r="AA4" s="86" t="str">
        <f>IF(OR(AND(AA$2&gt;=Feuil2!$C5,AA$2&lt;=Feuil2!$D5),AND(AA$2&gt;=Feuil2!$C5,ISBLANK(Feuil2!$D5))),"X","-")</f>
        <v>X</v>
      </c>
      <c r="AB4" s="86" t="str">
        <f>IF(OR(AND(AB$2&gt;=Feuil2!$C5,AB$2&lt;=Feuil2!$D5),AND(AB$2&gt;=Feuil2!$C5,ISBLANK(Feuil2!$D5))),"X","-")</f>
        <v>X</v>
      </c>
      <c r="AC4" s="86" t="str">
        <f>IF(OR(AND(AC$2&gt;=Feuil2!$C5,AC$2&lt;=Feuil2!$D5),AND(AC$2&gt;=Feuil2!$C5,ISBLANK(Feuil2!$D5))),"X","-")</f>
        <v>X</v>
      </c>
      <c r="AD4" s="86" t="str">
        <f>IF(OR(AND(AD$2&gt;=Feuil2!$C5,AD$2&lt;=Feuil2!$D5),AND(AD$2&gt;=Feuil2!$C5,ISBLANK(Feuil2!$D5))),"X","-")</f>
        <v>X</v>
      </c>
      <c r="AE4" s="86" t="str">
        <f>IF(OR(AND(AE$2&gt;=Feuil2!$C5,AE$2&lt;=Feuil2!$D5),AND(AE$2&gt;=Feuil2!$C5,ISBLANK(Feuil2!$D5))),"X","-")</f>
        <v>X</v>
      </c>
      <c r="AF4" s="86" t="str">
        <f>IF(OR(AND(AF$2&gt;=Feuil2!$C5,AF$2&lt;=Feuil2!$D5),AND(AF$2&gt;=Feuil2!$C5,ISBLANK(Feuil2!$D5))),"X","-")</f>
        <v>X</v>
      </c>
      <c r="AG4" s="86" t="str">
        <f>IF(OR(AND(AG$2&gt;=Feuil2!$C5,AG$2&lt;=Feuil2!$D5),AND(AG$2&gt;=Feuil2!$C5,ISBLANK(Feuil2!$D5))),"X","-")</f>
        <v>X</v>
      </c>
      <c r="AH4" s="86" t="str">
        <f>IF(OR(AND(AH$2&gt;=Feuil2!$C5,AH$2&lt;=Feuil2!$D5),AND(AH$2&gt;=Feuil2!$C5,ISBLANK(Feuil2!$D5))),"X","-")</f>
        <v>X</v>
      </c>
      <c r="AI4" s="86" t="str">
        <f>IF(OR(AND(AI$2&gt;=Feuil2!$C5,AI$2&lt;=Feuil2!$D5),AND(AI$2&gt;=Feuil2!$C5,ISBLANK(Feuil2!$D5))),"X","-")</f>
        <v>X</v>
      </c>
      <c r="AJ4" s="86" t="str">
        <f>IF(OR(AND(AJ$2&gt;=Feuil2!$C5,AJ$2&lt;=Feuil2!$D5),AND(AJ$2&gt;=Feuil2!$C5,ISBLANK(Feuil2!$D5))),"X","-")</f>
        <v>X</v>
      </c>
      <c r="AK4" s="86" t="str">
        <f>IF(OR(AND(AK$2&gt;=Feuil2!$C5,AK$2&lt;=Feuil2!$D5),AND(AK$2&gt;=Feuil2!$C5,ISBLANK(Feuil2!$D5))),"X","-")</f>
        <v>X</v>
      </c>
      <c r="AL4" s="86" t="str">
        <f>IF(OR(AND(AL$2&gt;=Feuil2!$C5,AL$2&lt;=Feuil2!$D5),AND(AL$2&gt;=Feuil2!$C5,ISBLANK(Feuil2!$D5))),"X","-")</f>
        <v>X</v>
      </c>
      <c r="AM4" s="86" t="str">
        <f>IF(OR(AND(AM$2&gt;=Feuil2!$C5,AM$2&lt;=Feuil2!$D5),AND(AM$2&gt;=Feuil2!$C5,ISBLANK(Feuil2!$D5))),"X","-")</f>
        <v>X</v>
      </c>
      <c r="AN4" s="86" t="str">
        <f>IF(OR(AND(AN$2&gt;=Feuil2!$C5,AN$2&lt;=Feuil2!$D5),AND(AN$2&gt;=Feuil2!$C5,ISBLANK(Feuil2!$D5))),"X","-")</f>
        <v>X</v>
      </c>
      <c r="AO4" s="86" t="str">
        <f>IF(OR(AND(AO$2&gt;=Feuil2!$C5,AO$2&lt;=Feuil2!$D5),AND(AO$2&gt;=Feuil2!$C5,ISBLANK(Feuil2!$D5))),"X","-")</f>
        <v>X</v>
      </c>
      <c r="AP4" s="86" t="str">
        <f>IF(OR(AND(AP$2&gt;=Feuil2!$C5,AP$2&lt;=Feuil2!$D5),AND(AP$2&gt;=Feuil2!$C5,ISBLANK(Feuil2!$D5))),"X","-")</f>
        <v>X</v>
      </c>
      <c r="AQ4" s="86" t="str">
        <f>IF(OR(AND(AQ$2&gt;=Feuil2!$E5,AQ$2&lt;=Feuil2!$F5),AND(AQ$2&gt;=Feuil2!$E5,ISBLANK(Feuil2!$F5))),"X","-")</f>
        <v>-</v>
      </c>
      <c r="AR4" s="86" t="str">
        <f>IF(OR(AND(AR$2&gt;=Feuil2!$E5,AR$2&lt;=Feuil2!$F5),AND(AR$2&gt;=Feuil2!$E5,ISBLANK(Feuil2!$F5))),"X","-")</f>
        <v>-</v>
      </c>
      <c r="AS4" s="86" t="str">
        <f>IF(OR(AND(AS$2&gt;=Feuil2!$E5,AS$2&lt;=Feuil2!$F5),AND(AS$2&gt;=Feuil2!$E5,ISBLANK(Feuil2!$F5))),"X","-")</f>
        <v>-</v>
      </c>
      <c r="AT4" s="86" t="str">
        <f>IF(OR(AND(AT$2&gt;=Feuil2!$E5,AT$2&lt;=Feuil2!$F5),AND(AT$2&gt;=Feuil2!$E5,ISBLANK(Feuil2!$F5))),"X","-")</f>
        <v>-</v>
      </c>
      <c r="AU4" s="86" t="str">
        <f>IF(OR(AND(AU$2&gt;=Feuil2!$E5,AU$2&lt;=Feuil2!$F5),AND(AU$2&gt;=Feuil2!$E5,ISBLANK(Feuil2!$F5))),"X","-")</f>
        <v>-</v>
      </c>
      <c r="AV4" s="86" t="str">
        <f>IF(OR(AND(AV$2&gt;=Feuil2!$E5,AV$2&lt;=Feuil2!$F5),AND(AV$2&gt;=Feuil2!$E5,ISBLANK(Feuil2!$F5))),"X","-")</f>
        <v>-</v>
      </c>
      <c r="AW4" s="86" t="str">
        <f>IF(OR(AND(AW$2&gt;=Feuil2!$E5,AW$2&lt;=Feuil2!$F5),AND(AW$2&gt;=Feuil2!$E5,ISBLANK(Feuil2!$F5))),"X","-")</f>
        <v>-</v>
      </c>
      <c r="AX4" s="86" t="str">
        <f>IF(OR(AND(AX$2&gt;=Feuil2!$E5,AX$2&lt;=Feuil2!$F5),AND(AX$2&gt;=Feuil2!$E5,ISBLANK(Feuil2!$F5))),"X","-")</f>
        <v>-</v>
      </c>
      <c r="AY4" s="86" t="str">
        <f>IF(OR(AND(AY$2&gt;=Feuil2!$E5,AY$2&lt;=Feuil2!$F5),AND(AY$2&gt;=Feuil2!$E5,ISBLANK(Feuil2!$F5))),"X","-")</f>
        <v>-</v>
      </c>
      <c r="AZ4" s="86" t="str">
        <f>IF(OR(AND(AZ$2&gt;=Feuil2!$E5,AZ$2&lt;=Feuil2!$F5),AND(AZ$2&gt;=Feuil2!$E5,ISBLANK(Feuil2!$F5))),"X","-")</f>
        <v>-</v>
      </c>
      <c r="BA4" s="86" t="str">
        <f>IF(OR(AND(BA$2&gt;=Feuil2!$E5,BA$2&lt;=Feuil2!$F5),AND(BA$2&gt;=Feuil2!$E5,ISBLANK(Feuil2!$F5))),"X","-")</f>
        <v>-</v>
      </c>
      <c r="BB4" s="86" t="str">
        <f>IF(OR(AND(BB$2&gt;=Feuil2!$E5,BB$2&lt;=Feuil2!$F5),AND(BB$2&gt;=Feuil2!$E5,ISBLANK(Feuil2!$F5))),"X","-")</f>
        <v>-</v>
      </c>
      <c r="BC4" s="86" t="str">
        <f>IF(OR(AND(BC$2&gt;=Feuil2!$E5,BC$2&lt;=Feuil2!$F5),AND(BC$2&gt;=Feuil2!$E5,ISBLANK(Feuil2!$F5))),"X","-")</f>
        <v>-</v>
      </c>
      <c r="BD4" s="86" t="str">
        <f>IF(OR(AND(BD$2&gt;=Feuil2!$E5,BD$2&lt;=Feuil2!$F5),AND(BD$2&gt;=Feuil2!$E5,ISBLANK(Feuil2!$F5))),"X","-")</f>
        <v>-</v>
      </c>
      <c r="BE4" s="86" t="str">
        <f>IF(OR(AND(BE$2&gt;=Feuil2!$E5,BE$2&lt;=Feuil2!$F5),AND(BE$2&gt;=Feuil2!$E5,ISBLANK(Feuil2!$F5))),"X","-")</f>
        <v>-</v>
      </c>
      <c r="BF4" s="86" t="str">
        <f>IF(OR(AND(BF$2&gt;=Feuil2!$E5,BF$2&lt;=Feuil2!$F5),AND(BF$2&gt;=Feuil2!$E5,ISBLANK(Feuil2!$F5))),"X","-")</f>
        <v>-</v>
      </c>
      <c r="BG4" s="86" t="str">
        <f>IF(OR(AND(BG$2&gt;=Feuil2!$E5,BG$2&lt;=Feuil2!$F5),AND(BG$2&gt;=Feuil2!$E5,ISBLANK(Feuil2!$F5))),"X","-")</f>
        <v>-</v>
      </c>
      <c r="BH4" s="86" t="str">
        <f>IF(OR(AND(BH$2&gt;=Feuil2!$E5,BH$2&lt;=Feuil2!$F5),AND(BH$2&gt;=Feuil2!$E5,ISBLANK(Feuil2!$F5))),"X","-")</f>
        <v>-</v>
      </c>
      <c r="BI4" s="86" t="str">
        <f>IF(OR(AND(BI$2&gt;=Feuil2!$E5,BI$2&lt;=Feuil2!$F5),AND(BI$2&gt;=Feuil2!$E5,ISBLANK(Feuil2!$F5))),"X","-")</f>
        <v>-</v>
      </c>
      <c r="BJ4" s="86" t="str">
        <f>IF(OR(AND(BJ$2&gt;=Feuil2!$E5,BJ$2&lt;=Feuil2!$F5),AND(BJ$2&gt;=Feuil2!$E5,ISBLANK(Feuil2!$F5))),"X","-")</f>
        <v>-</v>
      </c>
      <c r="BK4" s="86" t="str">
        <f>IF(OR(AND(BK$2&gt;=Feuil2!$E5,BK$2&lt;=Feuil2!$F5),AND(BK$2&gt;=Feuil2!$E5,ISBLANK(Feuil2!$F5))),"X","-")</f>
        <v>-</v>
      </c>
      <c r="BL4" s="86" t="str">
        <f>IF(OR(AND(BL$2&gt;=Feuil2!$E5,BL$2&lt;=Feuil2!$F5),AND(BL$2&gt;=Feuil2!$E5,ISBLANK(Feuil2!$F5))),"X","-")</f>
        <v>-</v>
      </c>
      <c r="BM4" s="86" t="str">
        <f>IF(OR(AND(BM$2&gt;=Feuil2!$E5,BM$2&lt;=Feuil2!$F5),AND(BM$2&gt;=Feuil2!$E5,ISBLANK(Feuil2!$F5))),"X","-")</f>
        <v>-</v>
      </c>
      <c r="BN4" s="86" t="str">
        <f>IF(OR(AND(BN$2&gt;=Feuil2!$E5,BN$2&lt;=Feuil2!$F5),AND(BN$2&gt;=Feuil2!$E5,ISBLANK(Feuil2!$F5))),"X","-")</f>
        <v>-</v>
      </c>
      <c r="BO4" s="86" t="str">
        <f>IF(OR(AND(BO$2&gt;=Feuil2!$E5,BO$2&lt;=Feuil2!$F5),AND(BO$2&gt;=Feuil2!$E5,ISBLANK(Feuil2!$F5))),"X","-")</f>
        <v>-</v>
      </c>
      <c r="BP4" s="86" t="str">
        <f>IF(OR(AND(BP$2&gt;=Feuil2!$E5,BP$2&lt;=Feuil2!$F5),AND(BP$2&gt;=Feuil2!$E5,ISBLANK(Feuil2!$F5))),"X","-")</f>
        <v>-</v>
      </c>
      <c r="BQ4" s="86" t="str">
        <f>IF(OR(AND(BQ$2&gt;=Feuil2!$E5,BQ$2&lt;=Feuil2!$F5),AND(BQ$2&gt;=Feuil2!$E5,ISBLANK(Feuil2!$F5))),"X","-")</f>
        <v>-</v>
      </c>
      <c r="BR4" s="86" t="str">
        <f>IF(OR(AND(BR$2&gt;=Feuil2!$E5,BR$2&lt;=Feuil2!$F5),AND(BR$2&gt;=Feuil2!$E5,ISBLANK(Feuil2!$F5))),"X","-")</f>
        <v>-</v>
      </c>
      <c r="BS4" s="86" t="str">
        <f>IF(OR(AND(BS$2&gt;=Feuil2!$E5,BS$2&lt;=Feuil2!$F5),AND(BS$2&gt;=Feuil2!$E5,ISBLANK(Feuil2!$F5))),"X","-")</f>
        <v>-</v>
      </c>
      <c r="BT4" s="86" t="str">
        <f>IF(OR(AND(BT$2&gt;=Feuil2!$E5,BT$2&lt;=Feuil2!$F5),AND(BT$2&gt;=Feuil2!$E5,ISBLANK(Feuil2!$F5))),"X","-")</f>
        <v>X</v>
      </c>
      <c r="BU4" s="86" t="str">
        <f>IF(OR(AND(BU$2&gt;=Feuil2!$E5,BU$2&lt;=Feuil2!$F5),AND(BU$2&gt;=Feuil2!$E5,ISBLANK(Feuil2!$F5))),"X","-")</f>
        <v>X</v>
      </c>
      <c r="BV4" s="86" t="str">
        <f>IF(OR(AND(BV$2&gt;=Feuil2!$E5,BV$2&lt;=Feuil2!$F5),AND(BV$2&gt;=Feuil2!$E5,ISBLANK(Feuil2!$F5))),"X","-")</f>
        <v>X</v>
      </c>
      <c r="BW4" s="86" t="str">
        <f>IF(OR(AND(BW$2&gt;=Feuil2!$E5,BW$2&lt;=Feuil2!$F5),AND(BW$2&gt;=Feuil2!$E5,ISBLANK(Feuil2!$F5))),"X","-")</f>
        <v>X</v>
      </c>
      <c r="BX4" s="86" t="str">
        <f>IF(OR(AND(BX$2&gt;=Feuil2!$E5,BX$2&lt;=Feuil2!$F5),AND(BX$2&gt;=Feuil2!$E5,ISBLANK(Feuil2!$F5))),"X","-")</f>
        <v>X</v>
      </c>
      <c r="BY4" s="86" t="str">
        <f>IF(OR(AND(BY$2&gt;=Feuil2!$E5,BY$2&lt;=Feuil2!$F5),AND(BY$2&gt;=Feuil2!$E5,ISBLANK(Feuil2!$F5))),"X","-")</f>
        <v>X</v>
      </c>
      <c r="BZ4" s="86" t="str">
        <f>IF(OR(AND(BZ$2&gt;=Feuil2!$E5,BZ$2&lt;=Feuil2!$F5),AND(BZ$2&gt;=Feuil2!$E5,ISBLANK(Feuil2!$F5))),"X","-")</f>
        <v>X</v>
      </c>
      <c r="CA4" s="86" t="str">
        <f>IF(OR(AND(CA$2&gt;=Feuil2!$E5,CA$2&lt;=Feuil2!$F5),AND(CA$2&gt;=Feuil2!$E5,ISBLANK(Feuil2!$F5))),"X","-")</f>
        <v>X</v>
      </c>
      <c r="CB4" s="86" t="str">
        <f>IF(OR(AND(CB$2&gt;=Feuil2!$E5,CB$2&lt;=Feuil2!$F5),AND(CB$2&gt;=Feuil2!$E5,ISBLANK(Feuil2!$F5))),"X","-")</f>
        <v>X</v>
      </c>
      <c r="CC4" s="86" t="str">
        <f>IF(OR(AND(CC$2&gt;=Feuil2!$E5,CC$2&lt;=Feuil2!$F5),AND(CC$2&gt;=Feuil2!$E5,ISBLANK(Feuil2!$F5))),"X","-")</f>
        <v>X</v>
      </c>
      <c r="CD4" s="86" t="str">
        <f>IF(OR(AND(CD$2&gt;=Feuil2!$E5,CD$2&lt;=Feuil2!$F5),AND(CD$2&gt;=Feuil2!$E5,ISBLANK(Feuil2!$F5))),"X","-")</f>
        <v>X</v>
      </c>
      <c r="CE4" s="86" t="str">
        <f>IF(OR(AND(CE$2&gt;=Feuil2!$E5,CE$2&lt;=Feuil2!$F5),AND(CE$2&gt;=Feuil2!$E5,ISBLANK(Feuil2!$F5))),"X","-")</f>
        <v>X</v>
      </c>
      <c r="CF4" s="86" t="str">
        <f>IF(OR(AND(CF$2&gt;=Feuil2!$E5,CF$2&lt;=Feuil2!$F5),AND(CF$2&gt;=Feuil2!$E5,ISBLANK(Feuil2!$F5))),"X","-")</f>
        <v>X</v>
      </c>
      <c r="CG4" s="86" t="str">
        <f>IF(OR(AND(CG$2&gt;=Feuil2!$E5,CG$2&lt;=Feuil2!$F5),AND(CG$2&gt;=Feuil2!$E5,ISBLANK(Feuil2!$F5))),"X","-")</f>
        <v>X</v>
      </c>
      <c r="CH4" s="86" t="str">
        <f>IF(OR(AND(CH$2&gt;=Feuil2!$E5,CH$2&lt;=Feuil2!$F5),AND(CH$2&gt;=Feuil2!$E5,ISBLANK(Feuil2!$F5))),"X","-")</f>
        <v>X</v>
      </c>
      <c r="CI4" s="86" t="str">
        <f>IF(OR(AND(CI$2&gt;=Feuil2!$E5,CI$2&lt;=Feuil2!$F5),AND(CI$2&gt;=Feuil2!$E5,ISBLANK(Feuil2!$F5))),"X","-")</f>
        <v>X</v>
      </c>
      <c r="CJ4" s="86" t="str">
        <f>IF(OR(AND(CJ$2&gt;=Feuil2!$E5,CJ$2&lt;=Feuil2!$F5),AND(CJ$2&gt;=Feuil2!$E5,ISBLANK(Feuil2!$F5))),"X","-")</f>
        <v>X</v>
      </c>
      <c r="CK4" s="86" t="str">
        <f>IF(OR(AND(CK$2&gt;=Feuil2!$E5,CK$2&lt;=Feuil2!$F5),AND(CK$2&gt;=Feuil2!$E5,ISBLANK(Feuil2!$F5))),"X","-")</f>
        <v>X</v>
      </c>
      <c r="CL4" s="86" t="str">
        <f>IF(OR(AND(CL$2&gt;=Feuil2!$E5,CL$2&lt;=Feuil2!$F5),AND(CL$2&gt;=Feuil2!$E5,ISBLANK(Feuil2!$F5))),"X","-")</f>
        <v>X</v>
      </c>
      <c r="CM4" s="86" t="str">
        <f>IF(OR(AND(CM$2&gt;=Feuil2!$E5,CM$2&lt;=Feuil2!$F5),AND(CM$2&gt;=Feuil2!$E5,ISBLANK(Feuil2!$F5))),"X","-")</f>
        <v>X</v>
      </c>
      <c r="CN4" s="86" t="str">
        <f>IF(OR(AND(CN$2&gt;=Feuil2!$E5,CN$2&lt;=Feuil2!$F5),AND(CN$2&gt;=Feuil2!$E5,ISBLANK(Feuil2!$F5))),"X","-")</f>
        <v>X</v>
      </c>
      <c r="CO4" s="86" t="str">
        <f>IF(OR(AND(CO$2&gt;=Feuil2!$E5,CO$2&lt;=Feuil2!$F5),AND(CO$2&gt;=Feuil2!$E5,ISBLANK(Feuil2!$F5))),"X","-")</f>
        <v>X</v>
      </c>
      <c r="CP4" s="86" t="str">
        <f>IF(OR(AND(CP$2&gt;=Feuil2!$E5,CP$2&lt;=Feuil2!$F5),AND(CP$2&gt;=Feuil2!$E5,ISBLANK(Feuil2!$F5))),"X","-")</f>
        <v>X</v>
      </c>
      <c r="CQ4" s="86" t="str">
        <f>IF(OR(AND(CQ$2&gt;=Feuil2!$E5,CQ$2&lt;=Feuil2!$F5),AND(CQ$2&gt;=Feuil2!$E5,ISBLANK(Feuil2!$F5))),"X","-")</f>
        <v>X</v>
      </c>
      <c r="CR4" s="86" t="str">
        <f>IF(OR(AND(CR$2&gt;=Feuil2!$E5,CR$2&lt;=Feuil2!$F5),AND(CR$2&gt;=Feuil2!$E5,ISBLANK(Feuil2!$F5))),"X","-")</f>
        <v>X</v>
      </c>
      <c r="CS4" s="86" t="str">
        <f>IF(OR(AND(CS$2&gt;=Feuil2!$E5,CS$2&lt;=Feuil2!$F5),AND(CS$2&gt;=Feuil2!$E5,ISBLANK(Feuil2!$F5))),"X","-")</f>
        <v>X</v>
      </c>
      <c r="CT4" s="86" t="str">
        <f>IF(OR(AND(CT$2&gt;=Feuil2!$E5,CT$2&lt;=Feuil2!$F5),AND(CT$2&gt;=Feuil2!$E5,ISBLANK(Feuil2!$F5))),"X","-")</f>
        <v>X</v>
      </c>
      <c r="CU4" s="86" t="str">
        <f>IF(OR(AND(CU$2&gt;=Feuil2!$E5,CU$2&lt;=Feuil2!$F5),AND(CU$2&gt;=Feuil2!$E5,ISBLANK(Feuil2!$F5))),"X","-")</f>
        <v>X</v>
      </c>
      <c r="CV4" s="86" t="str">
        <f>IF(OR(AND(CV$2&gt;=Feuil2!$E5,CV$2&lt;=Feuil2!$F5),AND(CV$2&gt;=Feuil2!$E5,ISBLANK(Feuil2!$F5))),"X","-")</f>
        <v>X</v>
      </c>
      <c r="CW4" s="86" t="str">
        <f>IF(OR(AND(CW$2&gt;=Feuil2!$E5,CW$2&lt;=Feuil2!$F5),AND(CW$2&gt;=Feuil2!$E5,ISBLANK(Feuil2!$F5))),"X","-")</f>
        <v>X</v>
      </c>
      <c r="CX4" s="86" t="str">
        <f>IF(OR(AND(CX$2&gt;=Feuil2!$G5,CX$2&lt;=Feuil2!$H5),AND(CX$2&gt;=Feuil2!$G5,ISBLANK(Feuil2!$H5))),"X","-")</f>
        <v>X</v>
      </c>
      <c r="CY4" s="86" t="str">
        <f>IF(OR(AND(CY$2&gt;=Feuil2!$G5,CY$2&lt;=Feuil2!$H5),AND(CY$2&gt;=Feuil2!$G5,ISBLANK(Feuil2!$H5))),"X","-")</f>
        <v>X</v>
      </c>
      <c r="CZ4" s="86" t="str">
        <f>IF(OR(AND(CZ$2&gt;=Feuil2!$G5,CZ$2&lt;=Feuil2!$H5),AND(CZ$2&gt;=Feuil2!$G5,ISBLANK(Feuil2!$H5))),"X","-")</f>
        <v>X</v>
      </c>
      <c r="DA4" s="86" t="str">
        <f>IF(OR(AND(DA$2&gt;=Feuil2!$G5,DA$2&lt;=Feuil2!$H5),AND(DA$2&gt;=Feuil2!$G5,ISBLANK(Feuil2!$H5))),"X","-")</f>
        <v>X</v>
      </c>
      <c r="DB4" s="86" t="str">
        <f>IF(OR(AND(DB$2&gt;=Feuil2!$G5,DB$2&lt;=Feuil2!$H5),AND(DB$2&gt;=Feuil2!$G5,ISBLANK(Feuil2!$H5))),"X","-")</f>
        <v>X</v>
      </c>
      <c r="DC4" s="86" t="str">
        <f>IF(OR(AND(DC$2&gt;=Feuil2!$G5,DC$2&lt;=Feuil2!$H5),AND(DC$2&gt;=Feuil2!$G5,ISBLANK(Feuil2!$H5))),"X","-")</f>
        <v>X</v>
      </c>
      <c r="DD4" s="86" t="str">
        <f>IF(OR(AND(DD$2&gt;=Feuil2!$G5,DD$2&lt;=Feuil2!$H5),AND(DD$2&gt;=Feuil2!$G5,ISBLANK(Feuil2!$H5))),"X","-")</f>
        <v>X</v>
      </c>
      <c r="DE4" s="86" t="str">
        <f>IF(OR(AND(DE$2&gt;=Feuil2!$G5,DE$2&lt;=Feuil2!$H5),AND(DE$2&gt;=Feuil2!$G5,ISBLANK(Feuil2!$H5))),"X","-")</f>
        <v>X</v>
      </c>
      <c r="DF4" s="86" t="str">
        <f>IF(OR(AND(DF$2&gt;=Feuil2!$G5,DF$2&lt;=Feuil2!$H5),AND(DF$2&gt;=Feuil2!$G5,ISBLANK(Feuil2!$H5))),"X","-")</f>
        <v>X</v>
      </c>
      <c r="DG4" s="86" t="str">
        <f>IF(OR(AND(DG$2&gt;=Feuil2!$G5,DG$2&lt;=Feuil2!$H5),AND(DG$2&gt;=Feuil2!$G5,ISBLANK(Feuil2!$H5))),"X","-")</f>
        <v>X</v>
      </c>
      <c r="DH4" s="86" t="str">
        <f>IF(OR(AND(DH$2&gt;=Feuil2!$G5,DH$2&lt;=Feuil2!$H5),AND(DH$2&gt;=Feuil2!$G5,ISBLANK(Feuil2!$H5))),"X","-")</f>
        <v>X</v>
      </c>
      <c r="DI4" s="86" t="str">
        <f>IF(OR(AND(DI$2&gt;=Feuil2!$G5,DI$2&lt;=Feuil2!$H5),AND(DI$2&gt;=Feuil2!$G5,ISBLANK(Feuil2!$H5))),"X","-")</f>
        <v>X</v>
      </c>
      <c r="DJ4" s="86" t="str">
        <f>IF(OR(AND(DJ$2&gt;=Feuil2!$G5,DJ$2&lt;=Feuil2!$H5),AND(DJ$2&gt;=Feuil2!$G5,ISBLANK(Feuil2!$H5))),"X","-")</f>
        <v>X</v>
      </c>
      <c r="DK4" s="86" t="str">
        <f>IF(OR(AND(DK$2&gt;=Feuil2!$G5,DK$2&lt;=Feuil2!$H5),AND(DK$2&gt;=Feuil2!$G5,ISBLANK(Feuil2!$H5))),"X","-")</f>
        <v>X</v>
      </c>
      <c r="DL4" s="86" t="str">
        <f>IF(OR(AND(DL$2&gt;=Feuil2!$G5,DL$2&lt;=Feuil2!$H5),AND(DL$2&gt;=Feuil2!$G5,ISBLANK(Feuil2!$H5))),"X","-")</f>
        <v>X</v>
      </c>
      <c r="DM4" s="86" t="str">
        <f>IF(OR(AND(DM$2&gt;=Feuil2!$G5,DM$2&lt;=Feuil2!$H5),AND(DM$2&gt;=Feuil2!$G5,ISBLANK(Feuil2!$H5))),"X","-")</f>
        <v>X</v>
      </c>
      <c r="DN4" s="86" t="str">
        <f>IF(OR(AND(DN$2&gt;=Feuil2!$G5,DN$2&lt;=Feuil2!$H5),AND(DN$2&gt;=Feuil2!$G5,ISBLANK(Feuil2!$H5))),"X","-")</f>
        <v>X</v>
      </c>
      <c r="DO4" s="86" t="str">
        <f>IF(OR(AND(DO$2&gt;=Feuil2!$G5,DO$2&lt;=Feuil2!$H5),AND(DO$2&gt;=Feuil2!$G5,ISBLANK(Feuil2!$H5))),"X","-")</f>
        <v>X</v>
      </c>
      <c r="DP4" s="86" t="str">
        <f>IF(OR(AND(DP$2&gt;=Feuil2!$G5,DP$2&lt;=Feuil2!$H5),AND(DP$2&gt;=Feuil2!$G5,ISBLANK(Feuil2!$H5))),"X","-")</f>
        <v>X</v>
      </c>
      <c r="DQ4" s="86"/>
      <c r="DR4" s="86"/>
      <c r="DS4" s="86"/>
      <c r="DT4" s="86"/>
      <c r="DU4" s="86"/>
      <c r="DV4" s="86"/>
      <c r="DW4" s="86"/>
      <c r="DX4" s="86"/>
      <c r="DY4" s="86"/>
      <c r="DZ4" s="86"/>
      <c r="EA4" s="86"/>
      <c r="EB4" s="86"/>
      <c r="EC4" s="86"/>
      <c r="ED4" s="86"/>
      <c r="EE4" s="86"/>
      <c r="EF4" s="86"/>
      <c r="EG4" s="86"/>
      <c r="EH4" s="86"/>
      <c r="EI4" s="86"/>
      <c r="EJ4" s="86"/>
      <c r="EK4" s="86"/>
      <c r="EL4" s="86"/>
      <c r="EM4" s="86"/>
      <c r="EN4" s="86"/>
      <c r="EO4" s="86"/>
      <c r="EP4" s="86"/>
      <c r="EQ4" s="86"/>
      <c r="ER4" s="86"/>
      <c r="ES4" s="86"/>
      <c r="ET4" s="86"/>
      <c r="EU4" s="86"/>
      <c r="EV4" s="86"/>
      <c r="EW4" s="86"/>
      <c r="EX4" s="86"/>
      <c r="EY4" s="86"/>
      <c r="EZ4" s="86"/>
      <c r="FA4" s="86"/>
      <c r="FB4" s="86"/>
      <c r="FC4" s="86"/>
      <c r="FD4" s="86"/>
      <c r="FE4" s="86"/>
      <c r="FF4" s="86"/>
      <c r="FG4" s="86"/>
      <c r="FH4" s="86"/>
      <c r="FI4" s="86"/>
      <c r="FJ4" s="86"/>
      <c r="FK4" s="86"/>
      <c r="FL4" s="86"/>
      <c r="FM4" s="86"/>
      <c r="FN4" s="86"/>
      <c r="FO4" s="86"/>
      <c r="FP4" s="86"/>
      <c r="FQ4" s="86"/>
      <c r="FR4" s="86"/>
      <c r="FS4" s="86"/>
      <c r="FT4" s="86"/>
      <c r="FU4" s="86"/>
      <c r="FV4" s="86"/>
      <c r="FW4" s="86"/>
      <c r="FX4" s="86"/>
      <c r="FY4" s="86"/>
      <c r="FZ4" s="86"/>
      <c r="GA4" s="86"/>
      <c r="GB4" s="86"/>
      <c r="GC4" s="86"/>
      <c r="GD4" s="86"/>
      <c r="GE4" s="86"/>
      <c r="GF4" s="86"/>
      <c r="GG4" s="86"/>
      <c r="GH4" s="86"/>
      <c r="GI4" s="86"/>
      <c r="GJ4" s="86"/>
      <c r="GK4" s="86"/>
      <c r="GL4" s="86"/>
      <c r="GM4" s="86"/>
      <c r="GN4" s="86"/>
      <c r="GO4" s="86"/>
      <c r="GP4" s="86"/>
      <c r="GQ4" s="86"/>
      <c r="GR4" s="86"/>
      <c r="GS4" s="86"/>
      <c r="GT4" s="86"/>
      <c r="GU4" s="86"/>
      <c r="GV4" s="86"/>
      <c r="GW4" s="86"/>
      <c r="GX4" s="86"/>
      <c r="GY4" s="86"/>
      <c r="GZ4" s="86"/>
      <c r="HA4" s="86"/>
      <c r="HB4" s="86"/>
      <c r="HC4" s="86"/>
      <c r="HD4" s="86"/>
      <c r="HE4" s="86"/>
      <c r="HF4" s="86"/>
      <c r="HG4" s="86"/>
      <c r="HH4" s="86"/>
      <c r="HI4" s="86"/>
      <c r="HJ4" s="86"/>
      <c r="HK4" s="86"/>
      <c r="HL4" s="86"/>
      <c r="HM4" s="86"/>
      <c r="HN4" s="86"/>
      <c r="HO4" s="86"/>
      <c r="HP4" s="86"/>
      <c r="HQ4" s="86"/>
      <c r="HR4" s="86"/>
      <c r="HS4" s="86"/>
      <c r="HT4" s="86"/>
      <c r="HU4" s="86"/>
      <c r="HV4" s="86"/>
      <c r="HW4" s="86"/>
      <c r="HX4" s="86"/>
      <c r="HY4" s="86"/>
      <c r="HZ4" s="86"/>
      <c r="IA4" s="86"/>
      <c r="IB4" s="86"/>
      <c r="IC4" s="86"/>
      <c r="ID4" s="86"/>
      <c r="IE4" s="86"/>
      <c r="IF4" s="86"/>
      <c r="IG4" s="86"/>
      <c r="IH4" s="86"/>
      <c r="II4" s="86"/>
      <c r="IJ4" s="86"/>
      <c r="IK4" s="86"/>
      <c r="IL4" s="86"/>
      <c r="IM4" s="86"/>
      <c r="IN4" s="86"/>
      <c r="IO4" s="86"/>
      <c r="IP4" s="86"/>
      <c r="IQ4" s="86"/>
      <c r="IR4" s="86"/>
      <c r="IS4" s="86"/>
      <c r="IT4" s="86"/>
      <c r="IU4" s="86"/>
      <c r="IV4" s="86"/>
      <c r="IW4" s="86"/>
      <c r="IX4" s="86"/>
      <c r="IY4" s="86"/>
      <c r="IZ4" s="86"/>
      <c r="JA4" s="86"/>
      <c r="JB4" s="86"/>
      <c r="JC4" s="86"/>
      <c r="JD4" s="86"/>
      <c r="JE4" s="86"/>
      <c r="JF4" s="86"/>
      <c r="JG4" s="86"/>
      <c r="JH4" s="86"/>
      <c r="JI4" s="86"/>
      <c r="JJ4" s="86"/>
      <c r="JK4" s="86"/>
      <c r="JL4" s="86"/>
      <c r="JM4" s="86"/>
      <c r="JN4" s="86"/>
      <c r="JO4" s="86"/>
      <c r="JP4" s="86"/>
      <c r="JQ4" s="86"/>
      <c r="JR4" s="86"/>
      <c r="JS4" s="86"/>
      <c r="JT4" s="86"/>
      <c r="JU4" s="86"/>
      <c r="JV4" s="86"/>
      <c r="JW4" s="86"/>
      <c r="JX4" s="86"/>
      <c r="JY4" s="86"/>
      <c r="JZ4" s="86"/>
      <c r="KA4" s="86"/>
      <c r="KB4" s="86"/>
      <c r="KC4" s="86"/>
      <c r="KD4" s="86"/>
      <c r="KE4" s="86"/>
      <c r="KF4" s="86"/>
      <c r="KG4" s="86"/>
      <c r="KH4" s="86"/>
      <c r="KI4" s="86"/>
      <c r="KJ4" s="86"/>
      <c r="KK4" s="86"/>
      <c r="KL4" s="86"/>
      <c r="KM4" s="86"/>
      <c r="KN4" s="86"/>
      <c r="KO4" s="86"/>
      <c r="KP4" s="86"/>
      <c r="KQ4" s="86"/>
      <c r="KR4" s="86"/>
      <c r="KS4" s="86"/>
      <c r="KT4" s="86"/>
      <c r="KU4" s="86"/>
      <c r="KV4" s="86"/>
      <c r="KW4" s="86"/>
      <c r="KX4" s="86"/>
      <c r="KY4" s="86"/>
      <c r="KZ4" s="86"/>
      <c r="LA4" s="86"/>
      <c r="LB4" s="86"/>
      <c r="LC4" s="86"/>
      <c r="LD4" s="86"/>
      <c r="LE4" s="86"/>
      <c r="LF4" s="86"/>
      <c r="LG4" s="86"/>
      <c r="LH4" s="86"/>
      <c r="LI4" s="86"/>
      <c r="LJ4" s="86"/>
      <c r="LK4" s="86"/>
      <c r="LL4" s="86"/>
      <c r="LM4" s="86"/>
      <c r="LN4" s="86"/>
      <c r="LO4" s="86"/>
      <c r="LP4" s="86"/>
      <c r="LQ4" s="86"/>
      <c r="LR4" s="86"/>
      <c r="LS4" s="86"/>
      <c r="LT4" s="86"/>
      <c r="LU4" s="86"/>
      <c r="LV4" s="86"/>
      <c r="LW4" s="86"/>
      <c r="LX4" s="86"/>
      <c r="LY4" s="86"/>
      <c r="LZ4" s="86"/>
      <c r="MA4" s="86"/>
      <c r="MB4" s="86"/>
      <c r="MC4" s="86"/>
      <c r="MD4" s="86"/>
      <c r="ME4" s="86"/>
      <c r="MF4" s="86"/>
      <c r="MG4" s="86"/>
      <c r="MH4" s="86"/>
      <c r="MI4" s="86"/>
      <c r="MJ4" s="86"/>
      <c r="MK4" s="86"/>
      <c r="ML4" s="86"/>
      <c r="MM4" s="86"/>
      <c r="MN4" s="86"/>
      <c r="MO4" s="86"/>
      <c r="MP4" s="86"/>
      <c r="MQ4" s="86"/>
      <c r="MR4" s="86"/>
      <c r="MS4" s="86"/>
      <c r="MT4" s="86"/>
      <c r="MU4" s="86"/>
      <c r="MV4" s="86"/>
      <c r="MW4" s="86"/>
      <c r="MX4" s="86"/>
      <c r="MY4" s="86"/>
      <c r="MZ4" s="86"/>
      <c r="NA4" s="86"/>
      <c r="NB4" s="86"/>
      <c r="NC4" s="86"/>
      <c r="ND4" s="86"/>
      <c r="NE4" s="86"/>
      <c r="NF4" s="86"/>
      <c r="NG4" s="86"/>
      <c r="NH4" s="86"/>
      <c r="NI4" s="86"/>
      <c r="NJ4" s="86"/>
      <c r="NK4" s="86"/>
    </row>
    <row r="5" spans="1:375" x14ac:dyDescent="0.4">
      <c r="A5" s="2"/>
      <c r="B5" s="2"/>
      <c r="C5" s="71"/>
      <c r="D5" s="79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80"/>
      <c r="AI5" s="79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80"/>
      <c r="BN5" s="79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80"/>
      <c r="CS5" s="79"/>
      <c r="CT5" s="2"/>
      <c r="CU5" s="2"/>
      <c r="CV5" s="2"/>
      <c r="CW5" s="2"/>
      <c r="CX5" s="63" t="s">
        <v>46</v>
      </c>
      <c r="CY5" s="63"/>
      <c r="CZ5" s="63"/>
      <c r="DA5" s="63"/>
      <c r="DB5" s="63"/>
      <c r="DC5" s="63"/>
      <c r="DD5" s="63"/>
      <c r="DE5" s="63"/>
      <c r="DF5" s="63"/>
      <c r="DG5" s="63"/>
      <c r="DH5" s="63"/>
      <c r="DI5" s="63"/>
      <c r="DJ5" s="63"/>
      <c r="DK5" s="63"/>
      <c r="DL5" s="63"/>
      <c r="DM5" s="63"/>
      <c r="DN5" s="63"/>
      <c r="DO5" s="63"/>
      <c r="DP5" s="2"/>
      <c r="DQ5" s="2"/>
      <c r="DR5" s="2"/>
      <c r="DS5" s="2"/>
      <c r="DT5" s="2"/>
      <c r="DU5" s="2"/>
      <c r="DV5" s="2"/>
      <c r="DW5" s="80"/>
      <c r="DX5" s="79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80"/>
      <c r="FC5" s="79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80"/>
      <c r="GH5" s="79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80"/>
      <c r="HM5" s="79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80"/>
      <c r="IR5" s="79"/>
      <c r="IS5" s="2"/>
      <c r="IT5" s="2"/>
      <c r="IU5" s="2"/>
      <c r="IV5" s="2"/>
      <c r="IW5" s="2"/>
      <c r="IX5" s="2"/>
      <c r="IY5" s="2"/>
      <c r="IZ5" s="2"/>
      <c r="JA5" s="2"/>
      <c r="JB5" s="2"/>
      <c r="JC5" s="2"/>
      <c r="JD5" s="2"/>
      <c r="JE5" s="2"/>
      <c r="JF5" s="2"/>
      <c r="JG5" s="2"/>
      <c r="JH5" s="2"/>
      <c r="JI5" s="2"/>
      <c r="JJ5" s="2"/>
      <c r="JK5" s="2"/>
      <c r="JL5" s="2"/>
      <c r="JM5" s="2"/>
      <c r="JN5" s="2"/>
      <c r="JO5" s="2"/>
      <c r="JP5" s="2"/>
      <c r="JQ5" s="2"/>
      <c r="JR5" s="2"/>
      <c r="JS5" s="2"/>
      <c r="JT5" s="2"/>
      <c r="JU5" s="2"/>
      <c r="JV5" s="80"/>
      <c r="JW5" s="79"/>
      <c r="JX5" s="2"/>
      <c r="JY5" s="2"/>
      <c r="JZ5" s="2"/>
      <c r="KA5" s="2"/>
      <c r="KB5" s="2"/>
      <c r="KC5" s="2"/>
      <c r="KD5" s="2"/>
      <c r="KE5" s="2"/>
      <c r="KF5" s="2"/>
      <c r="KG5" s="2"/>
      <c r="KH5" s="2"/>
      <c r="KI5" s="2"/>
      <c r="KJ5" s="2"/>
      <c r="KK5" s="2"/>
      <c r="KL5" s="2"/>
      <c r="KM5" s="2"/>
      <c r="KN5" s="2"/>
      <c r="KO5" s="2"/>
      <c r="KP5" s="2"/>
      <c r="KQ5" s="2"/>
      <c r="KR5" s="2"/>
      <c r="KS5" s="2"/>
      <c r="KT5" s="2"/>
      <c r="KU5" s="2"/>
      <c r="KV5" s="2"/>
      <c r="KW5" s="2"/>
      <c r="KX5" s="2"/>
      <c r="KY5" s="2"/>
      <c r="KZ5" s="2"/>
      <c r="LA5" s="80"/>
      <c r="LB5" s="79"/>
      <c r="LC5" s="2"/>
      <c r="LD5" s="2"/>
      <c r="LE5" s="2"/>
      <c r="LF5" s="2"/>
      <c r="LG5" s="2"/>
      <c r="LH5" s="2"/>
      <c r="LI5" s="2"/>
      <c r="LJ5" s="2"/>
      <c r="LK5" s="2"/>
      <c r="LL5" s="2"/>
      <c r="LM5" s="2"/>
      <c r="LN5" s="2"/>
      <c r="LO5" s="2"/>
      <c r="LP5" s="2"/>
      <c r="LQ5" s="2"/>
      <c r="LR5" s="2"/>
      <c r="LS5" s="2"/>
      <c r="LT5" s="2"/>
      <c r="LU5" s="2"/>
      <c r="LV5" s="2"/>
      <c r="LW5" s="2"/>
      <c r="LX5" s="2"/>
      <c r="LY5" s="2"/>
      <c r="LZ5" s="2"/>
      <c r="MA5" s="2"/>
      <c r="MB5" s="2"/>
      <c r="MC5" s="2"/>
      <c r="MD5" s="2"/>
      <c r="ME5" s="2"/>
      <c r="MF5" s="80"/>
      <c r="MG5" s="79"/>
      <c r="MH5" s="2"/>
      <c r="MI5" s="2"/>
      <c r="MJ5" s="2"/>
      <c r="MK5" s="2"/>
      <c r="ML5" s="2"/>
      <c r="MM5" s="2"/>
      <c r="MN5" s="2"/>
      <c r="MO5" s="2"/>
      <c r="MP5" s="2"/>
      <c r="MQ5" s="2"/>
      <c r="MR5" s="2"/>
      <c r="MS5" s="2"/>
      <c r="MT5" s="2"/>
      <c r="MU5" s="2"/>
      <c r="MV5" s="2"/>
      <c r="MW5" s="2"/>
      <c r="MX5" s="2"/>
      <c r="MY5" s="2"/>
      <c r="MZ5" s="2"/>
      <c r="NA5" s="2"/>
      <c r="NB5" s="2"/>
      <c r="NC5" s="2"/>
      <c r="ND5" s="2"/>
      <c r="NE5" s="2"/>
      <c r="NF5" s="2"/>
      <c r="NG5" s="2"/>
      <c r="NH5" s="2"/>
      <c r="NI5" s="2"/>
      <c r="NJ5" s="2"/>
      <c r="NK5" s="80"/>
    </row>
    <row r="6" spans="1:375" x14ac:dyDescent="0.4">
      <c r="A6" s="2"/>
      <c r="B6" s="2"/>
      <c r="C6" s="71"/>
      <c r="D6" s="79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80"/>
      <c r="AI6" s="79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80"/>
      <c r="BN6" s="79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80"/>
      <c r="CS6" s="79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80"/>
      <c r="DX6" s="79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80"/>
      <c r="FC6" s="79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80"/>
      <c r="GH6" s="79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80"/>
      <c r="HM6" s="79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80"/>
      <c r="IR6" s="79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80"/>
      <c r="JW6" s="79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2"/>
      <c r="KY6" s="2"/>
      <c r="KZ6" s="2"/>
      <c r="LA6" s="80"/>
      <c r="LB6" s="79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2"/>
      <c r="LO6" s="2"/>
      <c r="LP6" s="2"/>
      <c r="LQ6" s="2"/>
      <c r="LR6" s="2"/>
      <c r="LS6" s="2"/>
      <c r="LT6" s="2"/>
      <c r="LU6" s="2"/>
      <c r="LV6" s="2"/>
      <c r="LW6" s="2"/>
      <c r="LX6" s="2"/>
      <c r="LY6" s="2"/>
      <c r="LZ6" s="2"/>
      <c r="MA6" s="2"/>
      <c r="MB6" s="2"/>
      <c r="MC6" s="2"/>
      <c r="MD6" s="2"/>
      <c r="ME6" s="2"/>
      <c r="MF6" s="80"/>
      <c r="MG6" s="79"/>
      <c r="MH6" s="2"/>
      <c r="MI6" s="2"/>
      <c r="MJ6" s="2"/>
      <c r="MK6" s="2"/>
      <c r="ML6" s="2"/>
      <c r="MM6" s="2"/>
      <c r="MN6" s="2"/>
      <c r="MO6" s="2"/>
      <c r="MP6" s="2"/>
      <c r="MQ6" s="2"/>
      <c r="MR6" s="2"/>
      <c r="MS6" s="2"/>
      <c r="MT6" s="2"/>
      <c r="MU6" s="2"/>
      <c r="MV6" s="2"/>
      <c r="MW6" s="2"/>
      <c r="MX6" s="2"/>
      <c r="MY6" s="2"/>
      <c r="MZ6" s="2"/>
      <c r="NA6" s="2"/>
      <c r="NB6" s="2"/>
      <c r="NC6" s="2"/>
      <c r="ND6" s="2"/>
      <c r="NE6" s="2"/>
      <c r="NF6" s="2"/>
      <c r="NG6" s="2"/>
      <c r="NH6" s="2"/>
      <c r="NI6" s="2"/>
      <c r="NJ6" s="2"/>
      <c r="NK6" s="80"/>
    </row>
    <row r="7" spans="1:375" x14ac:dyDescent="0.4">
      <c r="A7" s="2"/>
      <c r="B7" s="2"/>
      <c r="C7" s="71"/>
      <c r="D7" s="79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80"/>
      <c r="AI7" s="79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80"/>
      <c r="BN7" s="79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80"/>
      <c r="CS7" s="79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80"/>
      <c r="DX7" s="79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80"/>
      <c r="FC7" s="79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80"/>
      <c r="GH7" s="79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80"/>
      <c r="HM7" s="79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80"/>
      <c r="IR7" s="79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2"/>
      <c r="JS7" s="2"/>
      <c r="JT7" s="2"/>
      <c r="JU7" s="2"/>
      <c r="JV7" s="80"/>
      <c r="JW7" s="79"/>
      <c r="JX7" s="2"/>
      <c r="JY7" s="2"/>
      <c r="JZ7" s="2"/>
      <c r="KA7" s="2"/>
      <c r="KB7" s="2"/>
      <c r="KC7" s="2"/>
      <c r="KD7" s="2"/>
      <c r="KE7" s="2"/>
      <c r="KF7" s="2"/>
      <c r="KG7" s="2"/>
      <c r="KH7" s="2"/>
      <c r="KI7" s="2"/>
      <c r="KJ7" s="2"/>
      <c r="KK7" s="2"/>
      <c r="KL7" s="2"/>
      <c r="KM7" s="2"/>
      <c r="KN7" s="2"/>
      <c r="KO7" s="2"/>
      <c r="KP7" s="2"/>
      <c r="KQ7" s="2"/>
      <c r="KR7" s="2"/>
      <c r="KS7" s="2"/>
      <c r="KT7" s="2"/>
      <c r="KU7" s="2"/>
      <c r="KV7" s="2"/>
      <c r="KW7" s="2"/>
      <c r="KX7" s="2"/>
      <c r="KY7" s="2"/>
      <c r="KZ7" s="2"/>
      <c r="LA7" s="80"/>
      <c r="LB7" s="79"/>
      <c r="LC7" s="2"/>
      <c r="LD7" s="2"/>
      <c r="LE7" s="2"/>
      <c r="LF7" s="2"/>
      <c r="LG7" s="2"/>
      <c r="LH7" s="2"/>
      <c r="LI7" s="2"/>
      <c r="LJ7" s="2"/>
      <c r="LK7" s="2"/>
      <c r="LL7" s="2"/>
      <c r="LM7" s="2"/>
      <c r="LN7" s="2"/>
      <c r="LO7" s="2"/>
      <c r="LP7" s="2"/>
      <c r="LQ7" s="2"/>
      <c r="LR7" s="2"/>
      <c r="LS7" s="2"/>
      <c r="LT7" s="2"/>
      <c r="LU7" s="2"/>
      <c r="LV7" s="2"/>
      <c r="LW7" s="2"/>
      <c r="LX7" s="2"/>
      <c r="LY7" s="2"/>
      <c r="LZ7" s="2"/>
      <c r="MA7" s="2"/>
      <c r="MB7" s="2"/>
      <c r="MC7" s="2"/>
      <c r="MD7" s="2"/>
      <c r="ME7" s="2"/>
      <c r="MF7" s="80"/>
      <c r="MG7" s="79"/>
      <c r="MH7" s="2"/>
      <c r="MI7" s="2"/>
      <c r="MJ7" s="2"/>
      <c r="MK7" s="2"/>
      <c r="ML7" s="2"/>
      <c r="MM7" s="2"/>
      <c r="MN7" s="2"/>
      <c r="MO7" s="2"/>
      <c r="MP7" s="2"/>
      <c r="MQ7" s="2"/>
      <c r="MR7" s="2"/>
      <c r="MS7" s="2"/>
      <c r="MT7" s="2"/>
      <c r="MU7" s="2"/>
      <c r="MV7" s="2"/>
      <c r="MW7" s="2"/>
      <c r="MX7" s="2"/>
      <c r="MY7" s="2"/>
      <c r="MZ7" s="2"/>
      <c r="NA7" s="2"/>
      <c r="NB7" s="2"/>
      <c r="NC7" s="2"/>
      <c r="ND7" s="2"/>
      <c r="NE7" s="2"/>
      <c r="NF7" s="2"/>
      <c r="NG7" s="2"/>
      <c r="NH7" s="2"/>
      <c r="NI7" s="2"/>
      <c r="NJ7" s="2"/>
      <c r="NK7" s="80"/>
    </row>
    <row r="8" spans="1:375" x14ac:dyDescent="0.4">
      <c r="A8" s="2"/>
      <c r="B8" s="2"/>
      <c r="C8" s="71"/>
      <c r="D8" s="79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80"/>
      <c r="AI8" s="79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80"/>
      <c r="BN8" s="79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80"/>
      <c r="CS8" s="79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80"/>
      <c r="DX8" s="79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80"/>
      <c r="FC8" s="79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80"/>
      <c r="GH8" s="79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80"/>
      <c r="HM8" s="79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80"/>
      <c r="IR8" s="79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80"/>
      <c r="JW8" s="79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2"/>
      <c r="KU8" s="2"/>
      <c r="KV8" s="2"/>
      <c r="KW8" s="2"/>
      <c r="KX8" s="2"/>
      <c r="KY8" s="2"/>
      <c r="KZ8" s="2"/>
      <c r="LA8" s="80"/>
      <c r="LB8" s="79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2"/>
      <c r="LW8" s="2"/>
      <c r="LX8" s="2"/>
      <c r="LY8" s="2"/>
      <c r="LZ8" s="2"/>
      <c r="MA8" s="2"/>
      <c r="MB8" s="2"/>
      <c r="MC8" s="2"/>
      <c r="MD8" s="2"/>
      <c r="ME8" s="2"/>
      <c r="MF8" s="80"/>
      <c r="MG8" s="79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2"/>
      <c r="MY8" s="2"/>
      <c r="MZ8" s="2"/>
      <c r="NA8" s="2"/>
      <c r="NB8" s="2"/>
      <c r="NC8" s="2"/>
      <c r="ND8" s="2"/>
      <c r="NE8" s="2"/>
      <c r="NF8" s="2"/>
      <c r="NG8" s="2"/>
      <c r="NH8" s="2"/>
      <c r="NI8" s="2"/>
      <c r="NJ8" s="2"/>
      <c r="NK8" s="80"/>
    </row>
    <row r="9" spans="1:375" x14ac:dyDescent="0.4">
      <c r="A9" s="2"/>
      <c r="B9" s="2"/>
      <c r="C9" s="71"/>
      <c r="D9" s="79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80"/>
      <c r="AI9" s="79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80"/>
      <c r="BN9" s="79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80"/>
      <c r="CS9" s="79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80"/>
      <c r="DX9" s="79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80"/>
      <c r="FC9" s="79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80"/>
      <c r="GH9" s="79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80"/>
      <c r="HM9" s="79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80"/>
      <c r="IR9" s="79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80"/>
      <c r="JW9" s="79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80"/>
      <c r="LB9" s="79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80"/>
      <c r="MG9" s="79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  <c r="NC9" s="2"/>
      <c r="ND9" s="2"/>
      <c r="NE9" s="2"/>
      <c r="NF9" s="2"/>
      <c r="NG9" s="2"/>
      <c r="NH9" s="2"/>
      <c r="NI9" s="2"/>
      <c r="NJ9" s="2"/>
      <c r="NK9" s="80"/>
    </row>
    <row r="10" spans="1:375" x14ac:dyDescent="0.4">
      <c r="A10" s="2"/>
      <c r="B10" s="2"/>
      <c r="C10" s="71"/>
      <c r="D10" s="79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80"/>
      <c r="AI10" s="79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80"/>
      <c r="BN10" s="79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80"/>
      <c r="CS10" s="79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80"/>
      <c r="DX10" s="79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80"/>
      <c r="FC10" s="79"/>
      <c r="FD10" s="2"/>
      <c r="FE10" s="2"/>
      <c r="FF10" s="2"/>
      <c r="FG10" s="2"/>
      <c r="FH10" s="2"/>
      <c r="FI10" s="2"/>
      <c r="FJ10" s="2"/>
      <c r="FK10" s="2"/>
      <c r="FL10" s="2"/>
      <c r="FM10" s="2"/>
      <c r="FN10" s="2"/>
      <c r="FO10" s="2"/>
      <c r="FP10" s="2"/>
      <c r="FQ10" s="2"/>
      <c r="FR10" s="2"/>
      <c r="FS10" s="2"/>
      <c r="FT10" s="2"/>
      <c r="FU10" s="2"/>
      <c r="FV10" s="2"/>
      <c r="FW10" s="2"/>
      <c r="FX10" s="2"/>
      <c r="FY10" s="2"/>
      <c r="FZ10" s="2"/>
      <c r="GA10" s="2"/>
      <c r="GB10" s="2"/>
      <c r="GC10" s="2"/>
      <c r="GD10" s="2"/>
      <c r="GE10" s="2"/>
      <c r="GF10" s="2"/>
      <c r="GG10" s="80"/>
      <c r="GH10" s="79"/>
      <c r="GI10" s="2"/>
      <c r="GJ10" s="2"/>
      <c r="GK10" s="2"/>
      <c r="GL10" s="2"/>
      <c r="GM10" s="2"/>
      <c r="GN10" s="2"/>
      <c r="GO10" s="2"/>
      <c r="GP10" s="2"/>
      <c r="GQ10" s="2"/>
      <c r="GR10" s="2"/>
      <c r="GS10" s="2"/>
      <c r="GT10" s="2"/>
      <c r="GU10" s="2"/>
      <c r="GV10" s="2"/>
      <c r="GW10" s="2"/>
      <c r="GX10" s="2"/>
      <c r="GY10" s="2"/>
      <c r="GZ10" s="2"/>
      <c r="HA10" s="2"/>
      <c r="HB10" s="2"/>
      <c r="HC10" s="2"/>
      <c r="HD10" s="2"/>
      <c r="HE10" s="2"/>
      <c r="HF10" s="2"/>
      <c r="HG10" s="2"/>
      <c r="HH10" s="2"/>
      <c r="HI10" s="2"/>
      <c r="HJ10" s="2"/>
      <c r="HK10" s="2"/>
      <c r="HL10" s="80"/>
      <c r="HM10" s="79"/>
      <c r="HN10" s="2"/>
      <c r="HO10" s="2"/>
      <c r="HP10" s="2"/>
      <c r="HQ10" s="2"/>
      <c r="HR10" s="2"/>
      <c r="HS10" s="2"/>
      <c r="HT10" s="2"/>
      <c r="HU10" s="2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80"/>
      <c r="IR10" s="79"/>
      <c r="IS10" s="2"/>
      <c r="IT10" s="2"/>
      <c r="IU10" s="2"/>
      <c r="IV10" s="2"/>
      <c r="IW10" s="2"/>
      <c r="IX10" s="2"/>
      <c r="IY10" s="2"/>
      <c r="IZ10" s="2"/>
      <c r="JA10" s="2"/>
      <c r="JB10" s="2"/>
      <c r="JC10" s="2"/>
      <c r="JD10" s="2"/>
      <c r="JE10" s="2"/>
      <c r="JF10" s="2"/>
      <c r="JG10" s="2"/>
      <c r="JH10" s="2"/>
      <c r="JI10" s="2"/>
      <c r="JJ10" s="2"/>
      <c r="JK10" s="2"/>
      <c r="JL10" s="2"/>
      <c r="JM10" s="2"/>
      <c r="JN10" s="2"/>
      <c r="JO10" s="2"/>
      <c r="JP10" s="2"/>
      <c r="JQ10" s="2"/>
      <c r="JR10" s="2"/>
      <c r="JS10" s="2"/>
      <c r="JT10" s="2"/>
      <c r="JU10" s="2"/>
      <c r="JV10" s="80"/>
      <c r="JW10" s="79"/>
      <c r="JX10" s="2"/>
      <c r="JY10" s="2"/>
      <c r="JZ10" s="2"/>
      <c r="KA10" s="2"/>
      <c r="KB10" s="2"/>
      <c r="KC10" s="2"/>
      <c r="KD10" s="2"/>
      <c r="KE10" s="2"/>
      <c r="KF10" s="2"/>
      <c r="KG10" s="2"/>
      <c r="KH10" s="2"/>
      <c r="KI10" s="2"/>
      <c r="KJ10" s="2"/>
      <c r="KK10" s="2"/>
      <c r="KL10" s="2"/>
      <c r="KM10" s="2"/>
      <c r="KN10" s="2"/>
      <c r="KO10" s="2"/>
      <c r="KP10" s="2"/>
      <c r="KQ10" s="2"/>
      <c r="KR10" s="2"/>
      <c r="KS10" s="2"/>
      <c r="KT10" s="2"/>
      <c r="KU10" s="2"/>
      <c r="KV10" s="2"/>
      <c r="KW10" s="2"/>
      <c r="KX10" s="2"/>
      <c r="KY10" s="2"/>
      <c r="KZ10" s="2"/>
      <c r="LA10" s="80"/>
      <c r="LB10" s="79"/>
      <c r="LC10" s="2"/>
      <c r="LD10" s="2"/>
      <c r="LE10" s="2"/>
      <c r="LF10" s="2"/>
      <c r="LG10" s="2"/>
      <c r="LH10" s="2"/>
      <c r="LI10" s="2"/>
      <c r="LJ10" s="2"/>
      <c r="LK10" s="2"/>
      <c r="LL10" s="2"/>
      <c r="LM10" s="2"/>
      <c r="LN10" s="2"/>
      <c r="LO10" s="2"/>
      <c r="LP10" s="2"/>
      <c r="LQ10" s="2"/>
      <c r="LR10" s="2"/>
      <c r="LS10" s="2"/>
      <c r="LT10" s="2"/>
      <c r="LU10" s="2"/>
      <c r="LV10" s="2"/>
      <c r="LW10" s="2"/>
      <c r="LX10" s="2"/>
      <c r="LY10" s="2"/>
      <c r="LZ10" s="2"/>
      <c r="MA10" s="2"/>
      <c r="MB10" s="2"/>
      <c r="MC10" s="2"/>
      <c r="MD10" s="2"/>
      <c r="ME10" s="2"/>
      <c r="MF10" s="80"/>
      <c r="MG10" s="79"/>
      <c r="MH10" s="2"/>
      <c r="MI10" s="2"/>
      <c r="MJ10" s="2"/>
      <c r="MK10" s="2"/>
      <c r="ML10" s="2"/>
      <c r="MM10" s="2"/>
      <c r="MN10" s="2"/>
      <c r="MO10" s="2"/>
      <c r="MP10" s="2"/>
      <c r="MQ10" s="2"/>
      <c r="MR10" s="2"/>
      <c r="MS10" s="2"/>
      <c r="MT10" s="2"/>
      <c r="MU10" s="2"/>
      <c r="MV10" s="2"/>
      <c r="MW10" s="2"/>
      <c r="MX10" s="2"/>
      <c r="MY10" s="2"/>
      <c r="MZ10" s="2"/>
      <c r="NA10" s="2"/>
      <c r="NB10" s="2"/>
      <c r="NC10" s="2"/>
      <c r="ND10" s="2"/>
      <c r="NE10" s="2"/>
      <c r="NF10" s="2"/>
      <c r="NG10" s="2"/>
      <c r="NH10" s="2"/>
      <c r="NI10" s="2"/>
      <c r="NJ10" s="2"/>
      <c r="NK10" s="80"/>
    </row>
    <row r="11" spans="1:375" x14ac:dyDescent="0.4">
      <c r="A11" s="2"/>
      <c r="B11" s="2"/>
      <c r="C11" s="71"/>
      <c r="D11" s="79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80"/>
      <c r="AI11" s="79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80"/>
      <c r="BN11" s="79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80"/>
      <c r="CS11" s="79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80"/>
      <c r="DX11" s="79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80"/>
      <c r="FC11" s="79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80"/>
      <c r="GH11" s="79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80"/>
      <c r="HM11" s="79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80"/>
      <c r="IR11" s="79"/>
      <c r="IS11" s="2"/>
      <c r="IT11" s="2"/>
      <c r="IU11" s="2"/>
      <c r="IV11" s="2"/>
      <c r="IW11" s="2"/>
      <c r="IX11" s="2"/>
      <c r="IY11" s="2"/>
      <c r="IZ11" s="2"/>
      <c r="JA11" s="2"/>
      <c r="JB11" s="2"/>
      <c r="JC11" s="2"/>
      <c r="JD11" s="2"/>
      <c r="JE11" s="2"/>
      <c r="JF11" s="2"/>
      <c r="JG11" s="2"/>
      <c r="JH11" s="2"/>
      <c r="JI11" s="2"/>
      <c r="JJ11" s="2"/>
      <c r="JK11" s="2"/>
      <c r="JL11" s="2"/>
      <c r="JM11" s="2"/>
      <c r="JN11" s="2"/>
      <c r="JO11" s="2"/>
      <c r="JP11" s="2"/>
      <c r="JQ11" s="2"/>
      <c r="JR11" s="2"/>
      <c r="JS11" s="2"/>
      <c r="JT11" s="2"/>
      <c r="JU11" s="2"/>
      <c r="JV11" s="80"/>
      <c r="JW11" s="79"/>
      <c r="JX11" s="2"/>
      <c r="JY11" s="2"/>
      <c r="JZ11" s="2"/>
      <c r="KA11" s="2"/>
      <c r="KB11" s="2"/>
      <c r="KC11" s="2"/>
      <c r="KD11" s="2"/>
      <c r="KE11" s="2"/>
      <c r="KF11" s="2"/>
      <c r="KG11" s="2"/>
      <c r="KH11" s="2"/>
      <c r="KI11" s="2"/>
      <c r="KJ11" s="2"/>
      <c r="KK11" s="2"/>
      <c r="KL11" s="2"/>
      <c r="KM11" s="2"/>
      <c r="KN11" s="2"/>
      <c r="KO11" s="2"/>
      <c r="KP11" s="2"/>
      <c r="KQ11" s="2"/>
      <c r="KR11" s="2"/>
      <c r="KS11" s="2"/>
      <c r="KT11" s="2"/>
      <c r="KU11" s="2"/>
      <c r="KV11" s="2"/>
      <c r="KW11" s="2"/>
      <c r="KX11" s="2"/>
      <c r="KY11" s="2"/>
      <c r="KZ11" s="2"/>
      <c r="LA11" s="80"/>
      <c r="LB11" s="79"/>
      <c r="LC11" s="2"/>
      <c r="LD11" s="2"/>
      <c r="LE11" s="2"/>
      <c r="LF11" s="2"/>
      <c r="LG11" s="2"/>
      <c r="LH11" s="2"/>
      <c r="LI11" s="2"/>
      <c r="LJ11" s="2"/>
      <c r="LK11" s="2"/>
      <c r="LL11" s="2"/>
      <c r="LM11" s="2"/>
      <c r="LN11" s="2"/>
      <c r="LO11" s="2"/>
      <c r="LP11" s="2"/>
      <c r="LQ11" s="2"/>
      <c r="LR11" s="2"/>
      <c r="LS11" s="2"/>
      <c r="LT11" s="2"/>
      <c r="LU11" s="2"/>
      <c r="LV11" s="2"/>
      <c r="LW11" s="2"/>
      <c r="LX11" s="2"/>
      <c r="LY11" s="2"/>
      <c r="LZ11" s="2"/>
      <c r="MA11" s="2"/>
      <c r="MB11" s="2"/>
      <c r="MC11" s="2"/>
      <c r="MD11" s="2"/>
      <c r="ME11" s="2"/>
      <c r="MF11" s="80"/>
      <c r="MG11" s="79"/>
      <c r="MH11" s="2"/>
      <c r="MI11" s="2"/>
      <c r="MJ11" s="2"/>
      <c r="MK11" s="2"/>
      <c r="ML11" s="2"/>
      <c r="MM11" s="2"/>
      <c r="MN11" s="2"/>
      <c r="MO11" s="2"/>
      <c r="MP11" s="2"/>
      <c r="MQ11" s="2"/>
      <c r="MR11" s="2"/>
      <c r="MS11" s="2"/>
      <c r="MT11" s="2"/>
      <c r="MU11" s="2"/>
      <c r="MV11" s="2"/>
      <c r="MW11" s="2"/>
      <c r="MX11" s="2"/>
      <c r="MY11" s="2"/>
      <c r="MZ11" s="2"/>
      <c r="NA11" s="2"/>
      <c r="NB11" s="2"/>
      <c r="NC11" s="2"/>
      <c r="ND11" s="2"/>
      <c r="NE11" s="2"/>
      <c r="NF11" s="2"/>
      <c r="NG11" s="2"/>
      <c r="NH11" s="2"/>
      <c r="NI11" s="2"/>
      <c r="NJ11" s="2"/>
      <c r="NK11" s="80"/>
    </row>
    <row r="12" spans="1:375" x14ac:dyDescent="0.4">
      <c r="A12" s="2"/>
      <c r="B12" s="2"/>
      <c r="C12" s="71"/>
      <c r="D12" s="79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80"/>
      <c r="AI12" s="79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80"/>
      <c r="BN12" s="79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80"/>
      <c r="CS12" s="79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80"/>
      <c r="DX12" s="79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80"/>
      <c r="FC12" s="79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2"/>
      <c r="GE12" s="2"/>
      <c r="GF12" s="2"/>
      <c r="GG12" s="80"/>
      <c r="GH12" s="79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80"/>
      <c r="HM12" s="79"/>
      <c r="HN12" s="2"/>
      <c r="HO12" s="2"/>
      <c r="HP12" s="2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80"/>
      <c r="IR12" s="79"/>
      <c r="IS12" s="2"/>
      <c r="IT12" s="2"/>
      <c r="IU12" s="2"/>
      <c r="IV12" s="2"/>
      <c r="IW12" s="2"/>
      <c r="IX12" s="2"/>
      <c r="IY12" s="2"/>
      <c r="IZ12" s="2"/>
      <c r="JA12" s="2"/>
      <c r="JB12" s="2"/>
      <c r="JC12" s="2"/>
      <c r="JD12" s="2"/>
      <c r="JE12" s="2"/>
      <c r="JF12" s="2"/>
      <c r="JG12" s="2"/>
      <c r="JH12" s="2"/>
      <c r="JI12" s="2"/>
      <c r="JJ12" s="2"/>
      <c r="JK12" s="2"/>
      <c r="JL12" s="2"/>
      <c r="JM12" s="2"/>
      <c r="JN12" s="2"/>
      <c r="JO12" s="2"/>
      <c r="JP12" s="2"/>
      <c r="JQ12" s="2"/>
      <c r="JR12" s="2"/>
      <c r="JS12" s="2"/>
      <c r="JT12" s="2"/>
      <c r="JU12" s="2"/>
      <c r="JV12" s="80"/>
      <c r="JW12" s="79"/>
      <c r="JX12" s="2"/>
      <c r="JY12" s="2"/>
      <c r="JZ12" s="2"/>
      <c r="KA12" s="2"/>
      <c r="KB12" s="2"/>
      <c r="KC12" s="2"/>
      <c r="KD12" s="2"/>
      <c r="KE12" s="2"/>
      <c r="KF12" s="2"/>
      <c r="KG12" s="2"/>
      <c r="KH12" s="2"/>
      <c r="KI12" s="2"/>
      <c r="KJ12" s="2"/>
      <c r="KK12" s="2"/>
      <c r="KL12" s="2"/>
      <c r="KM12" s="2"/>
      <c r="KN12" s="2"/>
      <c r="KO12" s="2"/>
      <c r="KP12" s="2"/>
      <c r="KQ12" s="2"/>
      <c r="KR12" s="2"/>
      <c r="KS12" s="2"/>
      <c r="KT12" s="2"/>
      <c r="KU12" s="2"/>
      <c r="KV12" s="2"/>
      <c r="KW12" s="2"/>
      <c r="KX12" s="2"/>
      <c r="KY12" s="2"/>
      <c r="KZ12" s="2"/>
      <c r="LA12" s="80"/>
      <c r="LB12" s="79"/>
      <c r="LC12" s="2"/>
      <c r="LD12" s="2"/>
      <c r="LE12" s="2"/>
      <c r="LF12" s="2"/>
      <c r="LG12" s="2"/>
      <c r="LH12" s="2"/>
      <c r="LI12" s="2"/>
      <c r="LJ12" s="2"/>
      <c r="LK12" s="2"/>
      <c r="LL12" s="2"/>
      <c r="LM12" s="2"/>
      <c r="LN12" s="2"/>
      <c r="LO12" s="2"/>
      <c r="LP12" s="2"/>
      <c r="LQ12" s="2"/>
      <c r="LR12" s="2"/>
      <c r="LS12" s="2"/>
      <c r="LT12" s="2"/>
      <c r="LU12" s="2"/>
      <c r="LV12" s="2"/>
      <c r="LW12" s="2"/>
      <c r="LX12" s="2"/>
      <c r="LY12" s="2"/>
      <c r="LZ12" s="2"/>
      <c r="MA12" s="2"/>
      <c r="MB12" s="2"/>
      <c r="MC12" s="2"/>
      <c r="MD12" s="2"/>
      <c r="ME12" s="2"/>
      <c r="MF12" s="80"/>
      <c r="MG12" s="79"/>
      <c r="MH12" s="2"/>
      <c r="MI12" s="2"/>
      <c r="MJ12" s="2"/>
      <c r="MK12" s="2"/>
      <c r="ML12" s="2"/>
      <c r="MM12" s="2"/>
      <c r="MN12" s="2"/>
      <c r="MO12" s="2"/>
      <c r="MP12" s="2"/>
      <c r="MQ12" s="2"/>
      <c r="MR12" s="2"/>
      <c r="MS12" s="2"/>
      <c r="MT12" s="2"/>
      <c r="MU12" s="2"/>
      <c r="MV12" s="2"/>
      <c r="MW12" s="2"/>
      <c r="MX12" s="2"/>
      <c r="MY12" s="2"/>
      <c r="MZ12" s="2"/>
      <c r="NA12" s="2"/>
      <c r="NB12" s="2"/>
      <c r="NC12" s="2"/>
      <c r="ND12" s="2"/>
      <c r="NE12" s="2"/>
      <c r="NF12" s="2"/>
      <c r="NG12" s="2"/>
      <c r="NH12" s="2"/>
      <c r="NI12" s="2"/>
      <c r="NJ12" s="2"/>
      <c r="NK12" s="80"/>
    </row>
    <row r="13" spans="1:375" x14ac:dyDescent="0.4">
      <c r="A13" s="2"/>
      <c r="B13" s="2"/>
      <c r="C13" s="71"/>
      <c r="D13" s="79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80"/>
      <c r="AI13" s="79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80"/>
      <c r="BN13" s="79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80"/>
      <c r="CS13" s="79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80"/>
      <c r="DX13" s="79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80"/>
      <c r="FC13" s="79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2"/>
      <c r="GE13" s="2"/>
      <c r="GF13" s="2"/>
      <c r="GG13" s="80"/>
      <c r="GH13" s="79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80"/>
      <c r="HM13" s="79"/>
      <c r="HN13" s="2"/>
      <c r="HO13" s="2"/>
      <c r="HP13" s="2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80"/>
      <c r="IR13" s="79"/>
      <c r="IS13" s="2"/>
      <c r="IT13" s="2"/>
      <c r="IU13" s="2"/>
      <c r="IV13" s="2"/>
      <c r="IW13" s="2"/>
      <c r="IX13" s="2"/>
      <c r="IY13" s="2"/>
      <c r="IZ13" s="2"/>
      <c r="JA13" s="2"/>
      <c r="JB13" s="2"/>
      <c r="JC13" s="2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2"/>
      <c r="JP13" s="2"/>
      <c r="JQ13" s="2"/>
      <c r="JR13" s="2"/>
      <c r="JS13" s="2"/>
      <c r="JT13" s="2"/>
      <c r="JU13" s="2"/>
      <c r="JV13" s="80"/>
      <c r="JW13" s="79"/>
      <c r="JX13" s="2"/>
      <c r="JY13" s="2"/>
      <c r="JZ13" s="2"/>
      <c r="KA13" s="2"/>
      <c r="KB13" s="2"/>
      <c r="KC13" s="2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2"/>
      <c r="KP13" s="2"/>
      <c r="KQ13" s="2"/>
      <c r="KR13" s="2"/>
      <c r="KS13" s="2"/>
      <c r="KT13" s="2"/>
      <c r="KU13" s="2"/>
      <c r="KV13" s="2"/>
      <c r="KW13" s="2"/>
      <c r="KX13" s="2"/>
      <c r="KY13" s="2"/>
      <c r="KZ13" s="2"/>
      <c r="LA13" s="80"/>
      <c r="LB13" s="79"/>
      <c r="LC13" s="2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2"/>
      <c r="LP13" s="2"/>
      <c r="LQ13" s="2"/>
      <c r="LR13" s="2"/>
      <c r="LS13" s="2"/>
      <c r="LT13" s="2"/>
      <c r="LU13" s="2"/>
      <c r="LV13" s="2"/>
      <c r="LW13" s="2"/>
      <c r="LX13" s="2"/>
      <c r="LY13" s="2"/>
      <c r="LZ13" s="2"/>
      <c r="MA13" s="2"/>
      <c r="MB13" s="2"/>
      <c r="MC13" s="2"/>
      <c r="MD13" s="2"/>
      <c r="ME13" s="2"/>
      <c r="MF13" s="80"/>
      <c r="MG13" s="79"/>
      <c r="MH13" s="2"/>
      <c r="MI13" s="2"/>
      <c r="MJ13" s="2"/>
      <c r="MK13" s="2"/>
      <c r="ML13" s="2"/>
      <c r="MM13" s="2"/>
      <c r="MN13" s="2"/>
      <c r="MO13" s="2"/>
      <c r="MP13" s="2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2"/>
      <c r="NC13" s="2"/>
      <c r="ND13" s="2"/>
      <c r="NE13" s="2"/>
      <c r="NF13" s="2"/>
      <c r="NG13" s="2"/>
      <c r="NH13" s="2"/>
      <c r="NI13" s="2"/>
      <c r="NJ13" s="2"/>
      <c r="NK13" s="80"/>
    </row>
    <row r="14" spans="1:375" x14ac:dyDescent="0.4">
      <c r="A14" s="2"/>
      <c r="B14" s="2"/>
      <c r="C14" s="71"/>
      <c r="D14" s="79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80"/>
      <c r="AI14" s="79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80"/>
      <c r="BN14" s="79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80"/>
      <c r="CS14" s="79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80"/>
      <c r="DX14" s="79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80"/>
      <c r="FC14" s="79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2"/>
      <c r="GE14" s="2"/>
      <c r="GF14" s="2"/>
      <c r="GG14" s="80"/>
      <c r="GH14" s="79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80"/>
      <c r="HM14" s="79"/>
      <c r="HN14" s="2"/>
      <c r="HO14" s="2"/>
      <c r="HP14" s="2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80"/>
      <c r="IR14" s="79"/>
      <c r="IS14" s="2"/>
      <c r="IT14" s="2"/>
      <c r="IU14" s="2"/>
      <c r="IV14" s="2"/>
      <c r="IW14" s="2"/>
      <c r="IX14" s="2"/>
      <c r="IY14" s="2"/>
      <c r="IZ14" s="2"/>
      <c r="JA14" s="2"/>
      <c r="JB14" s="2"/>
      <c r="JC14" s="2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2"/>
      <c r="JP14" s="2"/>
      <c r="JQ14" s="2"/>
      <c r="JR14" s="2"/>
      <c r="JS14" s="2"/>
      <c r="JT14" s="2"/>
      <c r="JU14" s="2"/>
      <c r="JV14" s="80"/>
      <c r="JW14" s="79"/>
      <c r="JX14" s="2"/>
      <c r="JY14" s="2"/>
      <c r="JZ14" s="2"/>
      <c r="KA14" s="2"/>
      <c r="KB14" s="2"/>
      <c r="KC14" s="2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2"/>
      <c r="KP14" s="2"/>
      <c r="KQ14" s="2"/>
      <c r="KR14" s="2"/>
      <c r="KS14" s="2"/>
      <c r="KT14" s="2"/>
      <c r="KU14" s="2"/>
      <c r="KV14" s="2"/>
      <c r="KW14" s="2"/>
      <c r="KX14" s="2"/>
      <c r="KY14" s="2"/>
      <c r="KZ14" s="2"/>
      <c r="LA14" s="80"/>
      <c r="LB14" s="79"/>
      <c r="LC14" s="2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2"/>
      <c r="LP14" s="2"/>
      <c r="LQ14" s="2"/>
      <c r="LR14" s="2"/>
      <c r="LS14" s="2"/>
      <c r="LT14" s="2"/>
      <c r="LU14" s="2"/>
      <c r="LV14" s="2"/>
      <c r="LW14" s="2"/>
      <c r="LX14" s="2"/>
      <c r="LY14" s="2"/>
      <c r="LZ14" s="2"/>
      <c r="MA14" s="2"/>
      <c r="MB14" s="2"/>
      <c r="MC14" s="2"/>
      <c r="MD14" s="2"/>
      <c r="ME14" s="2"/>
      <c r="MF14" s="80"/>
      <c r="MG14" s="79"/>
      <c r="MH14" s="2"/>
      <c r="MI14" s="2"/>
      <c r="MJ14" s="2"/>
      <c r="MK14" s="2"/>
      <c r="ML14" s="2"/>
      <c r="MM14" s="2"/>
      <c r="MN14" s="2"/>
      <c r="MO14" s="2"/>
      <c r="MP14" s="2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2"/>
      <c r="NC14" s="2"/>
      <c r="ND14" s="2"/>
      <c r="NE14" s="2"/>
      <c r="NF14" s="2"/>
      <c r="NG14" s="2"/>
      <c r="NH14" s="2"/>
      <c r="NI14" s="2"/>
      <c r="NJ14" s="2"/>
      <c r="NK14" s="80"/>
    </row>
    <row r="15" spans="1:375" x14ac:dyDescent="0.4">
      <c r="A15" s="2"/>
      <c r="B15" s="2"/>
      <c r="C15" s="71"/>
      <c r="D15" s="79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80"/>
      <c r="AI15" s="79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80"/>
      <c r="BN15" s="79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80"/>
      <c r="CS15" s="79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80"/>
      <c r="DX15" s="79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80"/>
      <c r="FC15" s="79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2"/>
      <c r="GE15" s="2"/>
      <c r="GF15" s="2"/>
      <c r="GG15" s="80"/>
      <c r="GH15" s="79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2"/>
      <c r="HC15" s="2"/>
      <c r="HD15" s="2"/>
      <c r="HE15" s="2"/>
      <c r="HF15" s="2"/>
      <c r="HG15" s="2"/>
      <c r="HH15" s="2"/>
      <c r="HI15" s="2"/>
      <c r="HJ15" s="2"/>
      <c r="HK15" s="2"/>
      <c r="HL15" s="80"/>
      <c r="HM15" s="79"/>
      <c r="HN15" s="2"/>
      <c r="HO15" s="2"/>
      <c r="HP15" s="2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80"/>
      <c r="IR15" s="79"/>
      <c r="IS15" s="2"/>
      <c r="IT15" s="2"/>
      <c r="IU15" s="2"/>
      <c r="IV15" s="2"/>
      <c r="IW15" s="2"/>
      <c r="IX15" s="2"/>
      <c r="IY15" s="2"/>
      <c r="IZ15" s="2"/>
      <c r="JA15" s="2"/>
      <c r="JB15" s="2"/>
      <c r="JC15" s="2"/>
      <c r="JD15" s="2"/>
      <c r="JE15" s="2"/>
      <c r="JF15" s="2"/>
      <c r="JG15" s="2"/>
      <c r="JH15" s="2"/>
      <c r="JI15" s="2"/>
      <c r="JJ15" s="2"/>
      <c r="JK15" s="2"/>
      <c r="JL15" s="2"/>
      <c r="JM15" s="2"/>
      <c r="JN15" s="2"/>
      <c r="JO15" s="2"/>
      <c r="JP15" s="2"/>
      <c r="JQ15" s="2"/>
      <c r="JR15" s="2"/>
      <c r="JS15" s="2"/>
      <c r="JT15" s="2"/>
      <c r="JU15" s="2"/>
      <c r="JV15" s="80"/>
      <c r="JW15" s="79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2"/>
      <c r="KP15" s="2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80"/>
      <c r="LB15" s="79"/>
      <c r="LC15" s="2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2"/>
      <c r="LP15" s="2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2"/>
      <c r="MC15" s="2"/>
      <c r="MD15" s="2"/>
      <c r="ME15" s="2"/>
      <c r="MF15" s="80"/>
      <c r="MG15" s="79"/>
      <c r="MH15" s="2"/>
      <c r="MI15" s="2"/>
      <c r="MJ15" s="2"/>
      <c r="MK15" s="2"/>
      <c r="ML15" s="2"/>
      <c r="MM15" s="2"/>
      <c r="MN15" s="2"/>
      <c r="MO15" s="2"/>
      <c r="MP15" s="2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2"/>
      <c r="NC15" s="2"/>
      <c r="ND15" s="2"/>
      <c r="NE15" s="2"/>
      <c r="NF15" s="2"/>
      <c r="NG15" s="2"/>
      <c r="NH15" s="2"/>
      <c r="NI15" s="2"/>
      <c r="NJ15" s="2"/>
      <c r="NK15" s="80"/>
    </row>
    <row r="16" spans="1:375" x14ac:dyDescent="0.4">
      <c r="A16" s="2"/>
      <c r="B16" s="2"/>
      <c r="C16" s="71"/>
      <c r="D16" s="79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80"/>
      <c r="AI16" s="79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80"/>
      <c r="BN16" s="79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80"/>
      <c r="CS16" s="79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80"/>
      <c r="DX16" s="79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80"/>
      <c r="FC16" s="79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2"/>
      <c r="GE16" s="2"/>
      <c r="GF16" s="2"/>
      <c r="GG16" s="80"/>
      <c r="GH16" s="79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2"/>
      <c r="GV16" s="2"/>
      <c r="GW16" s="2"/>
      <c r="GX16" s="2"/>
      <c r="GY16" s="2"/>
      <c r="GZ16" s="2"/>
      <c r="HA16" s="2"/>
      <c r="HB16" s="2"/>
      <c r="HC16" s="2"/>
      <c r="HD16" s="2"/>
      <c r="HE16" s="2"/>
      <c r="HF16" s="2"/>
      <c r="HG16" s="2"/>
      <c r="HH16" s="2"/>
      <c r="HI16" s="2"/>
      <c r="HJ16" s="2"/>
      <c r="HK16" s="2"/>
      <c r="HL16" s="80"/>
      <c r="HM16" s="79"/>
      <c r="HN16" s="2"/>
      <c r="HO16" s="2"/>
      <c r="HP16" s="2"/>
      <c r="HQ16" s="2"/>
      <c r="HR16" s="2"/>
      <c r="HS16" s="2"/>
      <c r="HT16" s="2"/>
      <c r="HU16" s="2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80"/>
      <c r="IR16" s="79"/>
      <c r="IS16" s="2"/>
      <c r="IT16" s="2"/>
      <c r="IU16" s="2"/>
      <c r="IV16" s="2"/>
      <c r="IW16" s="2"/>
      <c r="IX16" s="2"/>
      <c r="IY16" s="2"/>
      <c r="IZ16" s="2"/>
      <c r="JA16" s="2"/>
      <c r="JB16" s="2"/>
      <c r="JC16" s="2"/>
      <c r="JD16" s="2"/>
      <c r="JE16" s="2"/>
      <c r="JF16" s="2"/>
      <c r="JG16" s="2"/>
      <c r="JH16" s="2"/>
      <c r="JI16" s="2"/>
      <c r="JJ16" s="2"/>
      <c r="JK16" s="2"/>
      <c r="JL16" s="2"/>
      <c r="JM16" s="2"/>
      <c r="JN16" s="2"/>
      <c r="JO16" s="2"/>
      <c r="JP16" s="2"/>
      <c r="JQ16" s="2"/>
      <c r="JR16" s="2"/>
      <c r="JS16" s="2"/>
      <c r="JT16" s="2"/>
      <c r="JU16" s="2"/>
      <c r="JV16" s="80"/>
      <c r="JW16" s="79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2"/>
      <c r="KL16" s="2"/>
      <c r="KM16" s="2"/>
      <c r="KN16" s="2"/>
      <c r="KO16" s="2"/>
      <c r="KP16" s="2"/>
      <c r="KQ16" s="2"/>
      <c r="KR16" s="2"/>
      <c r="KS16" s="2"/>
      <c r="KT16" s="2"/>
      <c r="KU16" s="2"/>
      <c r="KV16" s="2"/>
      <c r="KW16" s="2"/>
      <c r="KX16" s="2"/>
      <c r="KY16" s="2"/>
      <c r="KZ16" s="2"/>
      <c r="LA16" s="80"/>
      <c r="LB16" s="79"/>
      <c r="LC16" s="2"/>
      <c r="LD16" s="2"/>
      <c r="LE16" s="2"/>
      <c r="LF16" s="2"/>
      <c r="LG16" s="2"/>
      <c r="LH16" s="2"/>
      <c r="LI16" s="2"/>
      <c r="LJ16" s="2"/>
      <c r="LK16" s="2"/>
      <c r="LL16" s="2"/>
      <c r="LM16" s="2"/>
      <c r="LN16" s="2"/>
      <c r="LO16" s="2"/>
      <c r="LP16" s="2"/>
      <c r="LQ16" s="2"/>
      <c r="LR16" s="2"/>
      <c r="LS16" s="2"/>
      <c r="LT16" s="2"/>
      <c r="LU16" s="2"/>
      <c r="LV16" s="2"/>
      <c r="LW16" s="2"/>
      <c r="LX16" s="2"/>
      <c r="LY16" s="2"/>
      <c r="LZ16" s="2"/>
      <c r="MA16" s="2"/>
      <c r="MB16" s="2"/>
      <c r="MC16" s="2"/>
      <c r="MD16" s="2"/>
      <c r="ME16" s="2"/>
      <c r="MF16" s="80"/>
      <c r="MG16" s="79"/>
      <c r="MH16" s="2"/>
      <c r="MI16" s="2"/>
      <c r="MJ16" s="2"/>
      <c r="MK16" s="2"/>
      <c r="ML16" s="2"/>
      <c r="MM16" s="2"/>
      <c r="MN16" s="2"/>
      <c r="MO16" s="2"/>
      <c r="MP16" s="2"/>
      <c r="MQ16" s="2"/>
      <c r="MR16" s="2"/>
      <c r="MS16" s="2"/>
      <c r="MT16" s="2"/>
      <c r="MU16" s="2"/>
      <c r="MV16" s="2"/>
      <c r="MW16" s="2"/>
      <c r="MX16" s="2"/>
      <c r="MY16" s="2"/>
      <c r="MZ16" s="2"/>
      <c r="NA16" s="2"/>
      <c r="NB16" s="2"/>
      <c r="NC16" s="2"/>
      <c r="ND16" s="2"/>
      <c r="NE16" s="2"/>
      <c r="NF16" s="2"/>
      <c r="NG16" s="2"/>
      <c r="NH16" s="2"/>
      <c r="NI16" s="2"/>
      <c r="NJ16" s="2"/>
      <c r="NK16" s="80"/>
    </row>
    <row r="17" spans="1:375" x14ac:dyDescent="0.4">
      <c r="A17" s="2"/>
      <c r="B17" s="2"/>
      <c r="C17" s="71"/>
      <c r="D17" s="79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80"/>
      <c r="AI17" s="79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80"/>
      <c r="BN17" s="79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80"/>
      <c r="CS17" s="79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80"/>
      <c r="DX17" s="79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80"/>
      <c r="FC17" s="79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2"/>
      <c r="GE17" s="2"/>
      <c r="GF17" s="2"/>
      <c r="GG17" s="80"/>
      <c r="GH17" s="79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2"/>
      <c r="GV17" s="2"/>
      <c r="GW17" s="2"/>
      <c r="GX17" s="2"/>
      <c r="GY17" s="2"/>
      <c r="GZ17" s="2"/>
      <c r="HA17" s="2"/>
      <c r="HB17" s="2"/>
      <c r="HC17" s="2"/>
      <c r="HD17" s="2"/>
      <c r="HE17" s="2"/>
      <c r="HF17" s="2"/>
      <c r="HG17" s="2"/>
      <c r="HH17" s="2"/>
      <c r="HI17" s="2"/>
      <c r="HJ17" s="2"/>
      <c r="HK17" s="2"/>
      <c r="HL17" s="80"/>
      <c r="HM17" s="79"/>
      <c r="HN17" s="2"/>
      <c r="HO17" s="2"/>
      <c r="HP17" s="2"/>
      <c r="HQ17" s="2"/>
      <c r="HR17" s="2"/>
      <c r="HS17" s="2"/>
      <c r="HT17" s="2"/>
      <c r="HU17" s="2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80"/>
      <c r="IR17" s="79"/>
      <c r="IS17" s="2"/>
      <c r="IT17" s="2"/>
      <c r="IU17" s="2"/>
      <c r="IV17" s="2"/>
      <c r="IW17" s="2"/>
      <c r="IX17" s="2"/>
      <c r="IY17" s="2"/>
      <c r="IZ17" s="2"/>
      <c r="JA17" s="2"/>
      <c r="JB17" s="2"/>
      <c r="JC17" s="2"/>
      <c r="JD17" s="2"/>
      <c r="JE17" s="2"/>
      <c r="JF17" s="2"/>
      <c r="JG17" s="2"/>
      <c r="JH17" s="2"/>
      <c r="JI17" s="2"/>
      <c r="JJ17" s="2"/>
      <c r="JK17" s="2"/>
      <c r="JL17" s="2"/>
      <c r="JM17" s="2"/>
      <c r="JN17" s="2"/>
      <c r="JO17" s="2"/>
      <c r="JP17" s="2"/>
      <c r="JQ17" s="2"/>
      <c r="JR17" s="2"/>
      <c r="JS17" s="2"/>
      <c r="JT17" s="2"/>
      <c r="JU17" s="2"/>
      <c r="JV17" s="80"/>
      <c r="JW17" s="79"/>
      <c r="JX17" s="2"/>
      <c r="JY17" s="2"/>
      <c r="JZ17" s="2"/>
      <c r="KA17" s="2"/>
      <c r="KB17" s="2"/>
      <c r="KC17" s="2"/>
      <c r="KD17" s="2"/>
      <c r="KE17" s="2"/>
      <c r="KF17" s="2"/>
      <c r="KG17" s="2"/>
      <c r="KH17" s="2"/>
      <c r="KI17" s="2"/>
      <c r="KJ17" s="2"/>
      <c r="KK17" s="2"/>
      <c r="KL17" s="2"/>
      <c r="KM17" s="2"/>
      <c r="KN17" s="2"/>
      <c r="KO17" s="2"/>
      <c r="KP17" s="2"/>
      <c r="KQ17" s="2"/>
      <c r="KR17" s="2"/>
      <c r="KS17" s="2"/>
      <c r="KT17" s="2"/>
      <c r="KU17" s="2"/>
      <c r="KV17" s="2"/>
      <c r="KW17" s="2"/>
      <c r="KX17" s="2"/>
      <c r="KY17" s="2"/>
      <c r="KZ17" s="2"/>
      <c r="LA17" s="80"/>
      <c r="LB17" s="79"/>
      <c r="LC17" s="2"/>
      <c r="LD17" s="2"/>
      <c r="LE17" s="2"/>
      <c r="LF17" s="2"/>
      <c r="LG17" s="2"/>
      <c r="LH17" s="2"/>
      <c r="LI17" s="2"/>
      <c r="LJ17" s="2"/>
      <c r="LK17" s="2"/>
      <c r="LL17" s="2"/>
      <c r="LM17" s="2"/>
      <c r="LN17" s="2"/>
      <c r="LO17" s="2"/>
      <c r="LP17" s="2"/>
      <c r="LQ17" s="2"/>
      <c r="LR17" s="2"/>
      <c r="LS17" s="2"/>
      <c r="LT17" s="2"/>
      <c r="LU17" s="2"/>
      <c r="LV17" s="2"/>
      <c r="LW17" s="2"/>
      <c r="LX17" s="2"/>
      <c r="LY17" s="2"/>
      <c r="LZ17" s="2"/>
      <c r="MA17" s="2"/>
      <c r="MB17" s="2"/>
      <c r="MC17" s="2"/>
      <c r="MD17" s="2"/>
      <c r="ME17" s="2"/>
      <c r="MF17" s="80"/>
      <c r="MG17" s="79"/>
      <c r="MH17" s="2"/>
      <c r="MI17" s="2"/>
      <c r="MJ17" s="2"/>
      <c r="MK17" s="2"/>
      <c r="ML17" s="2"/>
      <c r="MM17" s="2"/>
      <c r="MN17" s="2"/>
      <c r="MO17" s="2"/>
      <c r="MP17" s="2"/>
      <c r="MQ17" s="2"/>
      <c r="MR17" s="2"/>
      <c r="MS17" s="2"/>
      <c r="MT17" s="2"/>
      <c r="MU17" s="2"/>
      <c r="MV17" s="2"/>
      <c r="MW17" s="2"/>
      <c r="MX17" s="2"/>
      <c r="MY17" s="2"/>
      <c r="MZ17" s="2"/>
      <c r="NA17" s="2"/>
      <c r="NB17" s="2"/>
      <c r="NC17" s="2"/>
      <c r="ND17" s="2"/>
      <c r="NE17" s="2"/>
      <c r="NF17" s="2"/>
      <c r="NG17" s="2"/>
      <c r="NH17" s="2"/>
      <c r="NI17" s="2"/>
      <c r="NJ17" s="2"/>
      <c r="NK17" s="80"/>
    </row>
    <row r="18" spans="1:375" x14ac:dyDescent="0.4">
      <c r="A18" s="2"/>
      <c r="B18" s="2"/>
      <c r="C18" s="71"/>
      <c r="D18" s="79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80"/>
      <c r="AI18" s="79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80"/>
      <c r="BN18" s="79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80"/>
      <c r="CS18" s="79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80"/>
      <c r="DX18" s="79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80"/>
      <c r="FC18" s="79"/>
      <c r="FD18" s="2"/>
      <c r="FE18" s="2"/>
      <c r="FF18" s="2"/>
      <c r="FG18" s="2"/>
      <c r="FH18" s="2"/>
      <c r="FI18" s="2"/>
      <c r="FJ18" s="2"/>
      <c r="FK18" s="2"/>
      <c r="FL18" s="2"/>
      <c r="FM18" s="2"/>
      <c r="FN18" s="2"/>
      <c r="FO18" s="2"/>
      <c r="FP18" s="2"/>
      <c r="FQ18" s="2"/>
      <c r="FR18" s="2"/>
      <c r="FS18" s="2"/>
      <c r="FT18" s="2"/>
      <c r="FU18" s="2"/>
      <c r="FV18" s="2"/>
      <c r="FW18" s="2"/>
      <c r="FX18" s="2"/>
      <c r="FY18" s="2"/>
      <c r="FZ18" s="2"/>
      <c r="GA18" s="2"/>
      <c r="GB18" s="2"/>
      <c r="GC18" s="2"/>
      <c r="GD18" s="2"/>
      <c r="GE18" s="2"/>
      <c r="GF18" s="2"/>
      <c r="GG18" s="80"/>
      <c r="GH18" s="79"/>
      <c r="GI18" s="2"/>
      <c r="GJ18" s="2"/>
      <c r="GK18" s="2"/>
      <c r="GL18" s="2"/>
      <c r="GM18" s="2"/>
      <c r="GN18" s="2"/>
      <c r="GO18" s="2"/>
      <c r="GP18" s="2"/>
      <c r="GQ18" s="2"/>
      <c r="GR18" s="2"/>
      <c r="GS18" s="2"/>
      <c r="GT18" s="2"/>
      <c r="GU18" s="2"/>
      <c r="GV18" s="2"/>
      <c r="GW18" s="2"/>
      <c r="GX18" s="2"/>
      <c r="GY18" s="2"/>
      <c r="GZ18" s="2"/>
      <c r="HA18" s="2"/>
      <c r="HB18" s="2"/>
      <c r="HC18" s="2"/>
      <c r="HD18" s="2"/>
      <c r="HE18" s="2"/>
      <c r="HF18" s="2"/>
      <c r="HG18" s="2"/>
      <c r="HH18" s="2"/>
      <c r="HI18" s="2"/>
      <c r="HJ18" s="2"/>
      <c r="HK18" s="2"/>
      <c r="HL18" s="80"/>
      <c r="HM18" s="79"/>
      <c r="HN18" s="2"/>
      <c r="HO18" s="2"/>
      <c r="HP18" s="2"/>
      <c r="HQ18" s="2"/>
      <c r="HR18" s="2"/>
      <c r="HS18" s="2"/>
      <c r="HT18" s="2"/>
      <c r="HU18" s="2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2"/>
      <c r="IP18" s="2"/>
      <c r="IQ18" s="80"/>
      <c r="IR18" s="79"/>
      <c r="IS18" s="2"/>
      <c r="IT18" s="2"/>
      <c r="IU18" s="2"/>
      <c r="IV18" s="2"/>
      <c r="IW18" s="2"/>
      <c r="IX18" s="2"/>
      <c r="IY18" s="2"/>
      <c r="IZ18" s="2"/>
      <c r="JA18" s="2"/>
      <c r="JB18" s="2"/>
      <c r="JC18" s="2"/>
      <c r="JD18" s="2"/>
      <c r="JE18" s="2"/>
      <c r="JF18" s="2"/>
      <c r="JG18" s="2"/>
      <c r="JH18" s="2"/>
      <c r="JI18" s="2"/>
      <c r="JJ18" s="2"/>
      <c r="JK18" s="2"/>
      <c r="JL18" s="2"/>
      <c r="JM18" s="2"/>
      <c r="JN18" s="2"/>
      <c r="JO18" s="2"/>
      <c r="JP18" s="2"/>
      <c r="JQ18" s="2"/>
      <c r="JR18" s="2"/>
      <c r="JS18" s="2"/>
      <c r="JT18" s="2"/>
      <c r="JU18" s="2"/>
      <c r="JV18" s="80"/>
      <c r="JW18" s="79"/>
      <c r="JX18" s="2"/>
      <c r="JY18" s="2"/>
      <c r="JZ18" s="2"/>
      <c r="KA18" s="2"/>
      <c r="KB18" s="2"/>
      <c r="KC18" s="2"/>
      <c r="KD18" s="2"/>
      <c r="KE18" s="2"/>
      <c r="KF18" s="2"/>
      <c r="KG18" s="2"/>
      <c r="KH18" s="2"/>
      <c r="KI18" s="2"/>
      <c r="KJ18" s="2"/>
      <c r="KK18" s="2"/>
      <c r="KL18" s="2"/>
      <c r="KM18" s="2"/>
      <c r="KN18" s="2"/>
      <c r="KO18" s="2"/>
      <c r="KP18" s="2"/>
      <c r="KQ18" s="2"/>
      <c r="KR18" s="2"/>
      <c r="KS18" s="2"/>
      <c r="KT18" s="2"/>
      <c r="KU18" s="2"/>
      <c r="KV18" s="2"/>
      <c r="KW18" s="2"/>
      <c r="KX18" s="2"/>
      <c r="KY18" s="2"/>
      <c r="KZ18" s="2"/>
      <c r="LA18" s="80"/>
      <c r="LB18" s="79"/>
      <c r="LC18" s="2"/>
      <c r="LD18" s="2"/>
      <c r="LE18" s="2"/>
      <c r="LF18" s="2"/>
      <c r="LG18" s="2"/>
      <c r="LH18" s="2"/>
      <c r="LI18" s="2"/>
      <c r="LJ18" s="2"/>
      <c r="LK18" s="2"/>
      <c r="LL18" s="2"/>
      <c r="LM18" s="2"/>
      <c r="LN18" s="2"/>
      <c r="LO18" s="2"/>
      <c r="LP18" s="2"/>
      <c r="LQ18" s="2"/>
      <c r="LR18" s="2"/>
      <c r="LS18" s="2"/>
      <c r="LT18" s="2"/>
      <c r="LU18" s="2"/>
      <c r="LV18" s="2"/>
      <c r="LW18" s="2"/>
      <c r="LX18" s="2"/>
      <c r="LY18" s="2"/>
      <c r="LZ18" s="2"/>
      <c r="MA18" s="2"/>
      <c r="MB18" s="2"/>
      <c r="MC18" s="2"/>
      <c r="MD18" s="2"/>
      <c r="ME18" s="2"/>
      <c r="MF18" s="80"/>
      <c r="MG18" s="79"/>
      <c r="MH18" s="2"/>
      <c r="MI18" s="2"/>
      <c r="MJ18" s="2"/>
      <c r="MK18" s="2"/>
      <c r="ML18" s="2"/>
      <c r="MM18" s="2"/>
      <c r="MN18" s="2"/>
      <c r="MO18" s="2"/>
      <c r="MP18" s="2"/>
      <c r="MQ18" s="2"/>
      <c r="MR18" s="2"/>
      <c r="MS18" s="2"/>
      <c r="MT18" s="2"/>
      <c r="MU18" s="2"/>
      <c r="MV18" s="2"/>
      <c r="MW18" s="2"/>
      <c r="MX18" s="2"/>
      <c r="MY18" s="2"/>
      <c r="MZ18" s="2"/>
      <c r="NA18" s="2"/>
      <c r="NB18" s="2"/>
      <c r="NC18" s="2"/>
      <c r="ND18" s="2"/>
      <c r="NE18" s="2"/>
      <c r="NF18" s="2"/>
      <c r="NG18" s="2"/>
      <c r="NH18" s="2"/>
      <c r="NI18" s="2"/>
      <c r="NJ18" s="2"/>
      <c r="NK18" s="80"/>
    </row>
    <row r="19" spans="1:375" x14ac:dyDescent="0.4">
      <c r="A19" s="2"/>
      <c r="B19" s="2"/>
      <c r="C19" s="71"/>
      <c r="D19" s="79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80"/>
      <c r="AI19" s="79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80"/>
      <c r="BN19" s="79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80"/>
      <c r="CS19" s="79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80"/>
      <c r="DX19" s="79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80"/>
      <c r="FC19" s="79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80"/>
      <c r="GH19" s="79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80"/>
      <c r="HM19" s="79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80"/>
      <c r="IR19" s="79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80"/>
      <c r="JW19" s="79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80"/>
      <c r="LB19" s="79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80"/>
      <c r="MG19" s="79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2"/>
      <c r="NH19" s="2"/>
      <c r="NI19" s="2"/>
      <c r="NJ19" s="2"/>
      <c r="NK19" s="80"/>
    </row>
    <row r="20" spans="1:375" x14ac:dyDescent="0.4">
      <c r="A20" s="2"/>
      <c r="B20" s="2"/>
      <c r="C20" s="71"/>
      <c r="D20" s="79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80"/>
      <c r="AI20" s="79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80"/>
      <c r="BN20" s="79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80"/>
      <c r="CS20" s="79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80"/>
      <c r="DX20" s="79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80"/>
      <c r="FC20" s="79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80"/>
      <c r="GH20" s="79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80"/>
      <c r="HM20" s="79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80"/>
      <c r="IR20" s="79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80"/>
      <c r="JW20" s="79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80"/>
      <c r="LB20" s="79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80"/>
      <c r="MG20" s="79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2"/>
      <c r="NF20" s="2"/>
      <c r="NG20" s="2"/>
      <c r="NH20" s="2"/>
      <c r="NI20" s="2"/>
      <c r="NJ20" s="2"/>
      <c r="NK20" s="80"/>
    </row>
    <row r="21" spans="1:375" x14ac:dyDescent="0.4">
      <c r="A21" s="2"/>
      <c r="B21" s="2"/>
      <c r="C21" s="71"/>
      <c r="D21" s="79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80"/>
      <c r="AI21" s="79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80"/>
      <c r="BN21" s="79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80"/>
      <c r="CS21" s="79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80"/>
      <c r="DX21" s="79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80"/>
      <c r="FC21" s="79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80"/>
      <c r="GH21" s="79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80"/>
      <c r="HM21" s="79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80"/>
      <c r="IR21" s="79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80"/>
      <c r="JW21" s="79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80"/>
      <c r="LB21" s="79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80"/>
      <c r="MG21" s="79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2"/>
      <c r="NH21" s="2"/>
      <c r="NI21" s="2"/>
      <c r="NJ21" s="2"/>
      <c r="NK21" s="80"/>
    </row>
    <row r="22" spans="1:375" x14ac:dyDescent="0.4">
      <c r="A22" s="2"/>
      <c r="B22" s="2"/>
      <c r="C22" s="71"/>
      <c r="D22" s="79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80"/>
      <c r="AI22" s="79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80"/>
      <c r="BN22" s="79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80"/>
      <c r="CS22" s="79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80"/>
      <c r="DX22" s="79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80"/>
      <c r="FC22" s="79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80"/>
      <c r="GH22" s="79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80"/>
      <c r="HM22" s="79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80"/>
      <c r="IR22" s="79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80"/>
      <c r="JW22" s="79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80"/>
      <c r="LB22" s="79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80"/>
      <c r="MG22" s="79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80"/>
    </row>
    <row r="23" spans="1:375" x14ac:dyDescent="0.4">
      <c r="A23" s="2"/>
      <c r="B23" s="2"/>
      <c r="C23" s="71"/>
      <c r="D23" s="79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80"/>
      <c r="AI23" s="79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80"/>
      <c r="BN23" s="79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80"/>
      <c r="CS23" s="79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80"/>
      <c r="DX23" s="79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80"/>
      <c r="FC23" s="79"/>
      <c r="FD23" s="2"/>
      <c r="FE23" s="2"/>
      <c r="FF23" s="2"/>
      <c r="FG23" s="2"/>
      <c r="FH23" s="2"/>
      <c r="FI23" s="2"/>
      <c r="FJ23" s="2"/>
      <c r="FK23" s="2"/>
      <c r="FL23" s="2"/>
      <c r="FM23" s="2"/>
      <c r="FN23" s="2"/>
      <c r="FO23" s="2"/>
      <c r="FP23" s="2"/>
      <c r="FQ23" s="2"/>
      <c r="FR23" s="2"/>
      <c r="FS23" s="2"/>
      <c r="FT23" s="2"/>
      <c r="FU23" s="2"/>
      <c r="FV23" s="2"/>
      <c r="FW23" s="2"/>
      <c r="FX23" s="2"/>
      <c r="FY23" s="2"/>
      <c r="FZ23" s="2"/>
      <c r="GA23" s="2"/>
      <c r="GB23" s="2"/>
      <c r="GC23" s="2"/>
      <c r="GD23" s="2"/>
      <c r="GE23" s="2"/>
      <c r="GF23" s="2"/>
      <c r="GG23" s="80"/>
      <c r="GH23" s="79"/>
      <c r="GI23" s="2"/>
      <c r="GJ23" s="2"/>
      <c r="GK23" s="2"/>
      <c r="GL23" s="2"/>
      <c r="GM23" s="2"/>
      <c r="GN23" s="2"/>
      <c r="GO23" s="2"/>
      <c r="GP23" s="2"/>
      <c r="GQ23" s="2"/>
      <c r="GR23" s="2"/>
      <c r="GS23" s="2"/>
      <c r="GT23" s="2"/>
      <c r="GU23" s="2"/>
      <c r="GV23" s="2"/>
      <c r="GW23" s="2"/>
      <c r="GX23" s="2"/>
      <c r="GY23" s="2"/>
      <c r="GZ23" s="2"/>
      <c r="HA23" s="2"/>
      <c r="HB23" s="2"/>
      <c r="HC23" s="2"/>
      <c r="HD23" s="2"/>
      <c r="HE23" s="2"/>
      <c r="HF23" s="2"/>
      <c r="HG23" s="2"/>
      <c r="HH23" s="2"/>
      <c r="HI23" s="2"/>
      <c r="HJ23" s="2"/>
      <c r="HK23" s="2"/>
      <c r="HL23" s="80"/>
      <c r="HM23" s="79"/>
      <c r="HN23" s="2"/>
      <c r="HO23" s="2"/>
      <c r="HP23" s="2"/>
      <c r="HQ23" s="2"/>
      <c r="HR23" s="2"/>
      <c r="HS23" s="2"/>
      <c r="HT23" s="2"/>
      <c r="HU23" s="2"/>
      <c r="HV23" s="2"/>
      <c r="HW23" s="2"/>
      <c r="HX23" s="2"/>
      <c r="HY23" s="2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80"/>
      <c r="IR23" s="79"/>
      <c r="IS23" s="2"/>
      <c r="IT23" s="2"/>
      <c r="IU23" s="2"/>
      <c r="IV23" s="2"/>
      <c r="IW23" s="2"/>
      <c r="IX23" s="2"/>
      <c r="IY23" s="2"/>
      <c r="IZ23" s="2"/>
      <c r="JA23" s="2"/>
      <c r="JB23" s="2"/>
      <c r="JC23" s="2"/>
      <c r="JD23" s="2"/>
      <c r="JE23" s="2"/>
      <c r="JF23" s="2"/>
      <c r="JG23" s="2"/>
      <c r="JH23" s="2"/>
      <c r="JI23" s="2"/>
      <c r="JJ23" s="2"/>
      <c r="JK23" s="2"/>
      <c r="JL23" s="2"/>
      <c r="JM23" s="2"/>
      <c r="JN23" s="2"/>
      <c r="JO23" s="2"/>
      <c r="JP23" s="2"/>
      <c r="JQ23" s="2"/>
      <c r="JR23" s="2"/>
      <c r="JS23" s="2"/>
      <c r="JT23" s="2"/>
      <c r="JU23" s="2"/>
      <c r="JV23" s="80"/>
      <c r="JW23" s="79"/>
      <c r="JX23" s="2"/>
      <c r="JY23" s="2"/>
      <c r="JZ23" s="2"/>
      <c r="KA23" s="2"/>
      <c r="KB23" s="2"/>
      <c r="KC23" s="2"/>
      <c r="KD23" s="2"/>
      <c r="KE23" s="2"/>
      <c r="KF23" s="2"/>
      <c r="KG23" s="2"/>
      <c r="KH23" s="2"/>
      <c r="KI23" s="2"/>
      <c r="KJ23" s="2"/>
      <c r="KK23" s="2"/>
      <c r="KL23" s="2"/>
      <c r="KM23" s="2"/>
      <c r="KN23" s="2"/>
      <c r="KO23" s="2"/>
      <c r="KP23" s="2"/>
      <c r="KQ23" s="2"/>
      <c r="KR23" s="2"/>
      <c r="KS23" s="2"/>
      <c r="KT23" s="2"/>
      <c r="KU23" s="2"/>
      <c r="KV23" s="2"/>
      <c r="KW23" s="2"/>
      <c r="KX23" s="2"/>
      <c r="KY23" s="2"/>
      <c r="KZ23" s="2"/>
      <c r="LA23" s="80"/>
      <c r="LB23" s="79"/>
      <c r="LC23" s="2"/>
      <c r="LD23" s="2"/>
      <c r="LE23" s="2"/>
      <c r="LF23" s="2"/>
      <c r="LG23" s="2"/>
      <c r="LH23" s="2"/>
      <c r="LI23" s="2"/>
      <c r="LJ23" s="2"/>
      <c r="LK23" s="2"/>
      <c r="LL23" s="2"/>
      <c r="LM23" s="2"/>
      <c r="LN23" s="2"/>
      <c r="LO23" s="2"/>
      <c r="LP23" s="2"/>
      <c r="LQ23" s="2"/>
      <c r="LR23" s="2"/>
      <c r="LS23" s="2"/>
      <c r="LT23" s="2"/>
      <c r="LU23" s="2"/>
      <c r="LV23" s="2"/>
      <c r="LW23" s="2"/>
      <c r="LX23" s="2"/>
      <c r="LY23" s="2"/>
      <c r="LZ23" s="2"/>
      <c r="MA23" s="2"/>
      <c r="MB23" s="2"/>
      <c r="MC23" s="2"/>
      <c r="MD23" s="2"/>
      <c r="ME23" s="2"/>
      <c r="MF23" s="80"/>
      <c r="MG23" s="79"/>
      <c r="MH23" s="2"/>
      <c r="MI23" s="2"/>
      <c r="MJ23" s="2"/>
      <c r="MK23" s="2"/>
      <c r="ML23" s="2"/>
      <c r="MM23" s="2"/>
      <c r="MN23" s="2"/>
      <c r="MO23" s="2"/>
      <c r="MP23" s="2"/>
      <c r="MQ23" s="2"/>
      <c r="MR23" s="2"/>
      <c r="MS23" s="2"/>
      <c r="MT23" s="2"/>
      <c r="MU23" s="2"/>
      <c r="MV23" s="2"/>
      <c r="MW23" s="2"/>
      <c r="MX23" s="2"/>
      <c r="MY23" s="2"/>
      <c r="MZ23" s="2"/>
      <c r="NA23" s="2"/>
      <c r="NB23" s="2"/>
      <c r="NC23" s="2"/>
      <c r="ND23" s="2"/>
      <c r="NE23" s="2"/>
      <c r="NF23" s="2"/>
      <c r="NG23" s="2"/>
      <c r="NH23" s="2"/>
      <c r="NI23" s="2"/>
      <c r="NJ23" s="2"/>
      <c r="NK23" s="80"/>
    </row>
    <row r="24" spans="1:375" x14ac:dyDescent="0.4">
      <c r="A24" s="2"/>
      <c r="B24" s="2"/>
      <c r="C24" s="71"/>
      <c r="D24" s="79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80"/>
      <c r="AI24" s="79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80"/>
      <c r="BN24" s="79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80"/>
      <c r="CS24" s="79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80"/>
      <c r="DX24" s="79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80"/>
      <c r="FC24" s="79"/>
      <c r="FD24" s="2"/>
      <c r="FE24" s="2"/>
      <c r="FF24" s="2"/>
      <c r="FG24" s="2"/>
      <c r="FH24" s="2"/>
      <c r="FI24" s="2"/>
      <c r="FJ24" s="2"/>
      <c r="FK24" s="2"/>
      <c r="FL24" s="2"/>
      <c r="FM24" s="2"/>
      <c r="FN24" s="2"/>
      <c r="FO24" s="2"/>
      <c r="FP24" s="2"/>
      <c r="FQ24" s="2"/>
      <c r="FR24" s="2"/>
      <c r="FS24" s="2"/>
      <c r="FT24" s="2"/>
      <c r="FU24" s="2"/>
      <c r="FV24" s="2"/>
      <c r="FW24" s="2"/>
      <c r="FX24" s="2"/>
      <c r="FY24" s="2"/>
      <c r="FZ24" s="2"/>
      <c r="GA24" s="2"/>
      <c r="GB24" s="2"/>
      <c r="GC24" s="2"/>
      <c r="GD24" s="2"/>
      <c r="GE24" s="2"/>
      <c r="GF24" s="2"/>
      <c r="GG24" s="80"/>
      <c r="GH24" s="79"/>
      <c r="GI24" s="2"/>
      <c r="GJ24" s="2"/>
      <c r="GK24" s="2"/>
      <c r="GL24" s="2"/>
      <c r="GM24" s="2"/>
      <c r="GN24" s="2"/>
      <c r="GO24" s="2"/>
      <c r="GP24" s="2"/>
      <c r="GQ24" s="2"/>
      <c r="GR24" s="2"/>
      <c r="GS24" s="2"/>
      <c r="GT24" s="2"/>
      <c r="GU24" s="2"/>
      <c r="GV24" s="2"/>
      <c r="GW24" s="2"/>
      <c r="GX24" s="2"/>
      <c r="GY24" s="2"/>
      <c r="GZ24" s="2"/>
      <c r="HA24" s="2"/>
      <c r="HB24" s="2"/>
      <c r="HC24" s="2"/>
      <c r="HD24" s="2"/>
      <c r="HE24" s="2"/>
      <c r="HF24" s="2"/>
      <c r="HG24" s="2"/>
      <c r="HH24" s="2"/>
      <c r="HI24" s="2"/>
      <c r="HJ24" s="2"/>
      <c r="HK24" s="2"/>
      <c r="HL24" s="80"/>
      <c r="HM24" s="79"/>
      <c r="HN24" s="2"/>
      <c r="HO24" s="2"/>
      <c r="HP24" s="2"/>
      <c r="HQ24" s="2"/>
      <c r="HR24" s="2"/>
      <c r="HS24" s="2"/>
      <c r="HT24" s="2"/>
      <c r="HU24" s="2"/>
      <c r="HV24" s="2"/>
      <c r="HW24" s="2"/>
      <c r="HX24" s="2"/>
      <c r="HY24" s="2"/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80"/>
      <c r="IR24" s="79"/>
      <c r="IS24" s="2"/>
      <c r="IT24" s="2"/>
      <c r="IU24" s="2"/>
      <c r="IV24" s="2"/>
      <c r="IW24" s="2"/>
      <c r="IX24" s="2"/>
      <c r="IY24" s="2"/>
      <c r="IZ24" s="2"/>
      <c r="JA24" s="2"/>
      <c r="JB24" s="2"/>
      <c r="JC24" s="2"/>
      <c r="JD24" s="2"/>
      <c r="JE24" s="2"/>
      <c r="JF24" s="2"/>
      <c r="JG24" s="2"/>
      <c r="JH24" s="2"/>
      <c r="JI24" s="2"/>
      <c r="JJ24" s="2"/>
      <c r="JK24" s="2"/>
      <c r="JL24" s="2"/>
      <c r="JM24" s="2"/>
      <c r="JN24" s="2"/>
      <c r="JO24" s="2"/>
      <c r="JP24" s="2"/>
      <c r="JQ24" s="2"/>
      <c r="JR24" s="2"/>
      <c r="JS24" s="2"/>
      <c r="JT24" s="2"/>
      <c r="JU24" s="2"/>
      <c r="JV24" s="80"/>
      <c r="JW24" s="79"/>
      <c r="JX24" s="2"/>
      <c r="JY24" s="2"/>
      <c r="JZ24" s="2"/>
      <c r="KA24" s="2"/>
      <c r="KB24" s="2"/>
      <c r="KC24" s="2"/>
      <c r="KD24" s="2"/>
      <c r="KE24" s="2"/>
      <c r="KF24" s="2"/>
      <c r="KG24" s="2"/>
      <c r="KH24" s="2"/>
      <c r="KI24" s="2"/>
      <c r="KJ24" s="2"/>
      <c r="KK24" s="2"/>
      <c r="KL24" s="2"/>
      <c r="KM24" s="2"/>
      <c r="KN24" s="2"/>
      <c r="KO24" s="2"/>
      <c r="KP24" s="2"/>
      <c r="KQ24" s="2"/>
      <c r="KR24" s="2"/>
      <c r="KS24" s="2"/>
      <c r="KT24" s="2"/>
      <c r="KU24" s="2"/>
      <c r="KV24" s="2"/>
      <c r="KW24" s="2"/>
      <c r="KX24" s="2"/>
      <c r="KY24" s="2"/>
      <c r="KZ24" s="2"/>
      <c r="LA24" s="80"/>
      <c r="LB24" s="79"/>
      <c r="LC24" s="2"/>
      <c r="LD24" s="2"/>
      <c r="LE24" s="2"/>
      <c r="LF24" s="2"/>
      <c r="LG24" s="2"/>
      <c r="LH24" s="2"/>
      <c r="LI24" s="2"/>
      <c r="LJ24" s="2"/>
      <c r="LK24" s="2"/>
      <c r="LL24" s="2"/>
      <c r="LM24" s="2"/>
      <c r="LN24" s="2"/>
      <c r="LO24" s="2"/>
      <c r="LP24" s="2"/>
      <c r="LQ24" s="2"/>
      <c r="LR24" s="2"/>
      <c r="LS24" s="2"/>
      <c r="LT24" s="2"/>
      <c r="LU24" s="2"/>
      <c r="LV24" s="2"/>
      <c r="LW24" s="2"/>
      <c r="LX24" s="2"/>
      <c r="LY24" s="2"/>
      <c r="LZ24" s="2"/>
      <c r="MA24" s="2"/>
      <c r="MB24" s="2"/>
      <c r="MC24" s="2"/>
      <c r="MD24" s="2"/>
      <c r="ME24" s="2"/>
      <c r="MF24" s="80"/>
      <c r="MG24" s="79"/>
      <c r="MH24" s="2"/>
      <c r="MI24" s="2"/>
      <c r="MJ24" s="2"/>
      <c r="MK24" s="2"/>
      <c r="ML24" s="2"/>
      <c r="MM24" s="2"/>
      <c r="MN24" s="2"/>
      <c r="MO24" s="2"/>
      <c r="MP24" s="2"/>
      <c r="MQ24" s="2"/>
      <c r="MR24" s="2"/>
      <c r="MS24" s="2"/>
      <c r="MT24" s="2"/>
      <c r="MU24" s="2"/>
      <c r="MV24" s="2"/>
      <c r="MW24" s="2"/>
      <c r="MX24" s="2"/>
      <c r="MY24" s="2"/>
      <c r="MZ24" s="2"/>
      <c r="NA24" s="2"/>
      <c r="NB24" s="2"/>
      <c r="NC24" s="2"/>
      <c r="ND24" s="2"/>
      <c r="NE24" s="2"/>
      <c r="NF24" s="2"/>
      <c r="NG24" s="2"/>
      <c r="NH24" s="2"/>
      <c r="NI24" s="2"/>
      <c r="NJ24" s="2"/>
      <c r="NK24" s="80"/>
    </row>
    <row r="25" spans="1:375" x14ac:dyDescent="0.4">
      <c r="A25" s="2"/>
      <c r="B25" s="2"/>
      <c r="C25" s="71"/>
      <c r="D25" s="79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80"/>
      <c r="AI25" s="79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80"/>
      <c r="BN25" s="79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80"/>
      <c r="CS25" s="79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2"/>
      <c r="DI25" s="2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2"/>
      <c r="DV25" s="2"/>
      <c r="DW25" s="80"/>
      <c r="DX25" s="79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EV25" s="2"/>
      <c r="EW25" s="2"/>
      <c r="EX25" s="2"/>
      <c r="EY25" s="2"/>
      <c r="EZ25" s="2"/>
      <c r="FA25" s="2"/>
      <c r="FB25" s="80"/>
      <c r="FC25" s="79"/>
      <c r="FD25" s="2"/>
      <c r="FE25" s="2"/>
      <c r="FF25" s="2"/>
      <c r="FG25" s="2"/>
      <c r="FH25" s="2"/>
      <c r="FI25" s="2"/>
      <c r="FJ25" s="2"/>
      <c r="FK25" s="2"/>
      <c r="FL25" s="2"/>
      <c r="FM25" s="2"/>
      <c r="FN25" s="2"/>
      <c r="FO25" s="2"/>
      <c r="FP25" s="2"/>
      <c r="FQ25" s="2"/>
      <c r="FR25" s="2"/>
      <c r="FS25" s="2"/>
      <c r="FT25" s="2"/>
      <c r="FU25" s="2"/>
      <c r="FV25" s="2"/>
      <c r="FW25" s="2"/>
      <c r="FX25" s="2"/>
      <c r="FY25" s="2"/>
      <c r="FZ25" s="2"/>
      <c r="GA25" s="2"/>
      <c r="GB25" s="2"/>
      <c r="GC25" s="2"/>
      <c r="GD25" s="2"/>
      <c r="GE25" s="2"/>
      <c r="GF25" s="2"/>
      <c r="GG25" s="80"/>
      <c r="GH25" s="79"/>
      <c r="GI25" s="2"/>
      <c r="GJ25" s="2"/>
      <c r="GK25" s="2"/>
      <c r="GL25" s="2"/>
      <c r="GM25" s="2"/>
      <c r="GN25" s="2"/>
      <c r="GO25" s="2"/>
      <c r="GP25" s="2"/>
      <c r="GQ25" s="2"/>
      <c r="GR25" s="2"/>
      <c r="GS25" s="2"/>
      <c r="GT25" s="2"/>
      <c r="GU25" s="2"/>
      <c r="GV25" s="2"/>
      <c r="GW25" s="2"/>
      <c r="GX25" s="2"/>
      <c r="GY25" s="2"/>
      <c r="GZ25" s="2"/>
      <c r="HA25" s="2"/>
      <c r="HB25" s="2"/>
      <c r="HC25" s="2"/>
      <c r="HD25" s="2"/>
      <c r="HE25" s="2"/>
      <c r="HF25" s="2"/>
      <c r="HG25" s="2"/>
      <c r="HH25" s="2"/>
      <c r="HI25" s="2"/>
      <c r="HJ25" s="2"/>
      <c r="HK25" s="2"/>
      <c r="HL25" s="80"/>
      <c r="HM25" s="79"/>
      <c r="HN25" s="2"/>
      <c r="HO25" s="2"/>
      <c r="HP25" s="2"/>
      <c r="HQ25" s="2"/>
      <c r="HR25" s="2"/>
      <c r="HS25" s="2"/>
      <c r="HT25" s="2"/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80"/>
      <c r="IR25" s="79"/>
      <c r="IS25" s="2"/>
      <c r="IT25" s="2"/>
      <c r="IU25" s="2"/>
      <c r="IV25" s="2"/>
      <c r="IW25" s="2"/>
      <c r="IX25" s="2"/>
      <c r="IY25" s="2"/>
      <c r="IZ25" s="2"/>
      <c r="JA25" s="2"/>
      <c r="JB25" s="2"/>
      <c r="JC25" s="2"/>
      <c r="JD25" s="2"/>
      <c r="JE25" s="2"/>
      <c r="JF25" s="2"/>
      <c r="JG25" s="2"/>
      <c r="JH25" s="2"/>
      <c r="JI25" s="2"/>
      <c r="JJ25" s="2"/>
      <c r="JK25" s="2"/>
      <c r="JL25" s="2"/>
      <c r="JM25" s="2"/>
      <c r="JN25" s="2"/>
      <c r="JO25" s="2"/>
      <c r="JP25" s="2"/>
      <c r="JQ25" s="2"/>
      <c r="JR25" s="2"/>
      <c r="JS25" s="2"/>
      <c r="JT25" s="2"/>
      <c r="JU25" s="2"/>
      <c r="JV25" s="80"/>
      <c r="JW25" s="79"/>
      <c r="JX25" s="2"/>
      <c r="JY25" s="2"/>
      <c r="JZ25" s="2"/>
      <c r="KA25" s="2"/>
      <c r="KB25" s="2"/>
      <c r="KC25" s="2"/>
      <c r="KD25" s="2"/>
      <c r="KE25" s="2"/>
      <c r="KF25" s="2"/>
      <c r="KG25" s="2"/>
      <c r="KH25" s="2"/>
      <c r="KI25" s="2"/>
      <c r="KJ25" s="2"/>
      <c r="KK25" s="2"/>
      <c r="KL25" s="2"/>
      <c r="KM25" s="2"/>
      <c r="KN25" s="2"/>
      <c r="KO25" s="2"/>
      <c r="KP25" s="2"/>
      <c r="KQ25" s="2"/>
      <c r="KR25" s="2"/>
      <c r="KS25" s="2"/>
      <c r="KT25" s="2"/>
      <c r="KU25" s="2"/>
      <c r="KV25" s="2"/>
      <c r="KW25" s="2"/>
      <c r="KX25" s="2"/>
      <c r="KY25" s="2"/>
      <c r="KZ25" s="2"/>
      <c r="LA25" s="80"/>
      <c r="LB25" s="79"/>
      <c r="LC25" s="2"/>
      <c r="LD25" s="2"/>
      <c r="LE25" s="2"/>
      <c r="LF25" s="2"/>
      <c r="LG25" s="2"/>
      <c r="LH25" s="2"/>
      <c r="LI25" s="2"/>
      <c r="LJ25" s="2"/>
      <c r="LK25" s="2"/>
      <c r="LL25" s="2"/>
      <c r="LM25" s="2"/>
      <c r="LN25" s="2"/>
      <c r="LO25" s="2"/>
      <c r="LP25" s="2"/>
      <c r="LQ25" s="2"/>
      <c r="LR25" s="2"/>
      <c r="LS25" s="2"/>
      <c r="LT25" s="2"/>
      <c r="LU25" s="2"/>
      <c r="LV25" s="2"/>
      <c r="LW25" s="2"/>
      <c r="LX25" s="2"/>
      <c r="LY25" s="2"/>
      <c r="LZ25" s="2"/>
      <c r="MA25" s="2"/>
      <c r="MB25" s="2"/>
      <c r="MC25" s="2"/>
      <c r="MD25" s="2"/>
      <c r="ME25" s="2"/>
      <c r="MF25" s="80"/>
      <c r="MG25" s="79"/>
      <c r="MH25" s="2"/>
      <c r="MI25" s="2"/>
      <c r="MJ25" s="2"/>
      <c r="MK25" s="2"/>
      <c r="ML25" s="2"/>
      <c r="MM25" s="2"/>
      <c r="MN25" s="2"/>
      <c r="MO25" s="2"/>
      <c r="MP25" s="2"/>
      <c r="MQ25" s="2"/>
      <c r="MR25" s="2"/>
      <c r="MS25" s="2"/>
      <c r="MT25" s="2"/>
      <c r="MU25" s="2"/>
      <c r="MV25" s="2"/>
      <c r="MW25" s="2"/>
      <c r="MX25" s="2"/>
      <c r="MY25" s="2"/>
      <c r="MZ25" s="2"/>
      <c r="NA25" s="2"/>
      <c r="NB25" s="2"/>
      <c r="NC25" s="2"/>
      <c r="ND25" s="2"/>
      <c r="NE25" s="2"/>
      <c r="NF25" s="2"/>
      <c r="NG25" s="2"/>
      <c r="NH25" s="2"/>
      <c r="NI25" s="2"/>
      <c r="NJ25" s="2"/>
      <c r="NK25" s="80"/>
    </row>
    <row r="26" spans="1:375" x14ac:dyDescent="0.4">
      <c r="A26" s="2"/>
      <c r="B26" s="2"/>
      <c r="C26" s="71"/>
      <c r="D26" s="79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80"/>
      <c r="AI26" s="79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80"/>
      <c r="BN26" s="79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80"/>
      <c r="CS26" s="79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80"/>
      <c r="DX26" s="79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80"/>
      <c r="FC26" s="79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2"/>
      <c r="GE26" s="2"/>
      <c r="GF26" s="2"/>
      <c r="GG26" s="80"/>
      <c r="GH26" s="79"/>
      <c r="GI26" s="2"/>
      <c r="GJ26" s="2"/>
      <c r="GK26" s="2"/>
      <c r="GL26" s="2"/>
      <c r="GM26" s="2"/>
      <c r="GN26" s="2"/>
      <c r="GO26" s="2"/>
      <c r="GP26" s="2"/>
      <c r="GQ26" s="2"/>
      <c r="GR26" s="2"/>
      <c r="GS26" s="2"/>
      <c r="GT26" s="2"/>
      <c r="GU26" s="2"/>
      <c r="GV26" s="2"/>
      <c r="GW26" s="2"/>
      <c r="GX26" s="2"/>
      <c r="GY26" s="2"/>
      <c r="GZ26" s="2"/>
      <c r="HA26" s="2"/>
      <c r="HB26" s="2"/>
      <c r="HC26" s="2"/>
      <c r="HD26" s="2"/>
      <c r="HE26" s="2"/>
      <c r="HF26" s="2"/>
      <c r="HG26" s="2"/>
      <c r="HH26" s="2"/>
      <c r="HI26" s="2"/>
      <c r="HJ26" s="2"/>
      <c r="HK26" s="2"/>
      <c r="HL26" s="80"/>
      <c r="HM26" s="79"/>
      <c r="HN26" s="2"/>
      <c r="HO26" s="2"/>
      <c r="HP26" s="2"/>
      <c r="HQ26" s="2"/>
      <c r="HR26" s="2"/>
      <c r="HS26" s="2"/>
      <c r="HT26" s="2"/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80"/>
      <c r="IR26" s="79"/>
      <c r="IS26" s="2"/>
      <c r="IT26" s="2"/>
      <c r="IU26" s="2"/>
      <c r="IV26" s="2"/>
      <c r="IW26" s="2"/>
      <c r="IX26" s="2"/>
      <c r="IY26" s="2"/>
      <c r="IZ26" s="2"/>
      <c r="JA26" s="2"/>
      <c r="JB26" s="2"/>
      <c r="JC26" s="2"/>
      <c r="JD26" s="2"/>
      <c r="JE26" s="2"/>
      <c r="JF26" s="2"/>
      <c r="JG26" s="2"/>
      <c r="JH26" s="2"/>
      <c r="JI26" s="2"/>
      <c r="JJ26" s="2"/>
      <c r="JK26" s="2"/>
      <c r="JL26" s="2"/>
      <c r="JM26" s="2"/>
      <c r="JN26" s="2"/>
      <c r="JO26" s="2"/>
      <c r="JP26" s="2"/>
      <c r="JQ26" s="2"/>
      <c r="JR26" s="2"/>
      <c r="JS26" s="2"/>
      <c r="JT26" s="2"/>
      <c r="JU26" s="2"/>
      <c r="JV26" s="80"/>
      <c r="JW26" s="79"/>
      <c r="JX26" s="2"/>
      <c r="JY26" s="2"/>
      <c r="JZ26" s="2"/>
      <c r="KA26" s="2"/>
      <c r="KB26" s="2"/>
      <c r="KC26" s="2"/>
      <c r="KD26" s="2"/>
      <c r="KE26" s="2"/>
      <c r="KF26" s="2"/>
      <c r="KG26" s="2"/>
      <c r="KH26" s="2"/>
      <c r="KI26" s="2"/>
      <c r="KJ26" s="2"/>
      <c r="KK26" s="2"/>
      <c r="KL26" s="2"/>
      <c r="KM26" s="2"/>
      <c r="KN26" s="2"/>
      <c r="KO26" s="2"/>
      <c r="KP26" s="2"/>
      <c r="KQ26" s="2"/>
      <c r="KR26" s="2"/>
      <c r="KS26" s="2"/>
      <c r="KT26" s="2"/>
      <c r="KU26" s="2"/>
      <c r="KV26" s="2"/>
      <c r="KW26" s="2"/>
      <c r="KX26" s="2"/>
      <c r="KY26" s="2"/>
      <c r="KZ26" s="2"/>
      <c r="LA26" s="80"/>
      <c r="LB26" s="79"/>
      <c r="LC26" s="2"/>
      <c r="LD26" s="2"/>
      <c r="LE26" s="2"/>
      <c r="LF26" s="2"/>
      <c r="LG26" s="2"/>
      <c r="LH26" s="2"/>
      <c r="LI26" s="2"/>
      <c r="LJ26" s="2"/>
      <c r="LK26" s="2"/>
      <c r="LL26" s="2"/>
      <c r="LM26" s="2"/>
      <c r="LN26" s="2"/>
      <c r="LO26" s="2"/>
      <c r="LP26" s="2"/>
      <c r="LQ26" s="2"/>
      <c r="LR26" s="2"/>
      <c r="LS26" s="2"/>
      <c r="LT26" s="2"/>
      <c r="LU26" s="2"/>
      <c r="LV26" s="2"/>
      <c r="LW26" s="2"/>
      <c r="LX26" s="2"/>
      <c r="LY26" s="2"/>
      <c r="LZ26" s="2"/>
      <c r="MA26" s="2"/>
      <c r="MB26" s="2"/>
      <c r="MC26" s="2"/>
      <c r="MD26" s="2"/>
      <c r="ME26" s="2"/>
      <c r="MF26" s="80"/>
      <c r="MG26" s="79"/>
      <c r="MH26" s="2"/>
      <c r="MI26" s="2"/>
      <c r="MJ26" s="2"/>
      <c r="MK26" s="2"/>
      <c r="ML26" s="2"/>
      <c r="MM26" s="2"/>
      <c r="MN26" s="2"/>
      <c r="MO26" s="2"/>
      <c r="MP26" s="2"/>
      <c r="MQ26" s="2"/>
      <c r="MR26" s="2"/>
      <c r="MS26" s="2"/>
      <c r="MT26" s="2"/>
      <c r="MU26" s="2"/>
      <c r="MV26" s="2"/>
      <c r="MW26" s="2"/>
      <c r="MX26" s="2"/>
      <c r="MY26" s="2"/>
      <c r="MZ26" s="2"/>
      <c r="NA26" s="2"/>
      <c r="NB26" s="2"/>
      <c r="NC26" s="2"/>
      <c r="ND26" s="2"/>
      <c r="NE26" s="2"/>
      <c r="NF26" s="2"/>
      <c r="NG26" s="2"/>
      <c r="NH26" s="2"/>
      <c r="NI26" s="2"/>
      <c r="NJ26" s="2"/>
      <c r="NK26" s="80"/>
    </row>
    <row r="27" spans="1:375" x14ac:dyDescent="0.4">
      <c r="A27" s="2"/>
      <c r="B27" s="2"/>
      <c r="C27" s="71"/>
      <c r="D27" s="79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80"/>
      <c r="AI27" s="79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80"/>
      <c r="BN27" s="79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80"/>
      <c r="CS27" s="79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80"/>
      <c r="DX27" s="79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80"/>
      <c r="FC27" s="79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2"/>
      <c r="GE27" s="2"/>
      <c r="GF27" s="2"/>
      <c r="GG27" s="80"/>
      <c r="GH27" s="79"/>
      <c r="GI27" s="2"/>
      <c r="GJ27" s="2"/>
      <c r="GK27" s="2"/>
      <c r="GL27" s="2"/>
      <c r="GM27" s="2"/>
      <c r="GN27" s="2"/>
      <c r="GO27" s="2"/>
      <c r="GP27" s="2"/>
      <c r="GQ27" s="2"/>
      <c r="GR27" s="2"/>
      <c r="GS27" s="2"/>
      <c r="GT27" s="2"/>
      <c r="GU27" s="2"/>
      <c r="GV27" s="2"/>
      <c r="GW27" s="2"/>
      <c r="GX27" s="2"/>
      <c r="GY27" s="2"/>
      <c r="GZ27" s="2"/>
      <c r="HA27" s="2"/>
      <c r="HB27" s="2"/>
      <c r="HC27" s="2"/>
      <c r="HD27" s="2"/>
      <c r="HE27" s="2"/>
      <c r="HF27" s="2"/>
      <c r="HG27" s="2"/>
      <c r="HH27" s="2"/>
      <c r="HI27" s="2"/>
      <c r="HJ27" s="2"/>
      <c r="HK27" s="2"/>
      <c r="HL27" s="80"/>
      <c r="HM27" s="79"/>
      <c r="HN27" s="2"/>
      <c r="HO27" s="2"/>
      <c r="HP27" s="2"/>
      <c r="HQ27" s="2"/>
      <c r="HR27" s="2"/>
      <c r="HS27" s="2"/>
      <c r="HT27" s="2"/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80"/>
      <c r="IR27" s="79"/>
      <c r="IS27" s="2"/>
      <c r="IT27" s="2"/>
      <c r="IU27" s="2"/>
      <c r="IV27" s="2"/>
      <c r="IW27" s="2"/>
      <c r="IX27" s="2"/>
      <c r="IY27" s="2"/>
      <c r="IZ27" s="2"/>
      <c r="JA27" s="2"/>
      <c r="JB27" s="2"/>
      <c r="JC27" s="2"/>
      <c r="JD27" s="2"/>
      <c r="JE27" s="2"/>
      <c r="JF27" s="2"/>
      <c r="JG27" s="2"/>
      <c r="JH27" s="2"/>
      <c r="JI27" s="2"/>
      <c r="JJ27" s="2"/>
      <c r="JK27" s="2"/>
      <c r="JL27" s="2"/>
      <c r="JM27" s="2"/>
      <c r="JN27" s="2"/>
      <c r="JO27" s="2"/>
      <c r="JP27" s="2"/>
      <c r="JQ27" s="2"/>
      <c r="JR27" s="2"/>
      <c r="JS27" s="2"/>
      <c r="JT27" s="2"/>
      <c r="JU27" s="2"/>
      <c r="JV27" s="80"/>
      <c r="JW27" s="79"/>
      <c r="JX27" s="2"/>
      <c r="JY27" s="2"/>
      <c r="JZ27" s="2"/>
      <c r="KA27" s="2"/>
      <c r="KB27" s="2"/>
      <c r="KC27" s="2"/>
      <c r="KD27" s="2"/>
      <c r="KE27" s="2"/>
      <c r="KF27" s="2"/>
      <c r="KG27" s="2"/>
      <c r="KH27" s="2"/>
      <c r="KI27" s="2"/>
      <c r="KJ27" s="2"/>
      <c r="KK27" s="2"/>
      <c r="KL27" s="2"/>
      <c r="KM27" s="2"/>
      <c r="KN27" s="2"/>
      <c r="KO27" s="2"/>
      <c r="KP27" s="2"/>
      <c r="KQ27" s="2"/>
      <c r="KR27" s="2"/>
      <c r="KS27" s="2"/>
      <c r="KT27" s="2"/>
      <c r="KU27" s="2"/>
      <c r="KV27" s="2"/>
      <c r="KW27" s="2"/>
      <c r="KX27" s="2"/>
      <c r="KY27" s="2"/>
      <c r="KZ27" s="2"/>
      <c r="LA27" s="80"/>
      <c r="LB27" s="79"/>
      <c r="LC27" s="2"/>
      <c r="LD27" s="2"/>
      <c r="LE27" s="2"/>
      <c r="LF27" s="2"/>
      <c r="LG27" s="2"/>
      <c r="LH27" s="2"/>
      <c r="LI27" s="2"/>
      <c r="LJ27" s="2"/>
      <c r="LK27" s="2"/>
      <c r="LL27" s="2"/>
      <c r="LM27" s="2"/>
      <c r="LN27" s="2"/>
      <c r="LO27" s="2"/>
      <c r="LP27" s="2"/>
      <c r="LQ27" s="2"/>
      <c r="LR27" s="2"/>
      <c r="LS27" s="2"/>
      <c r="LT27" s="2"/>
      <c r="LU27" s="2"/>
      <c r="LV27" s="2"/>
      <c r="LW27" s="2"/>
      <c r="LX27" s="2"/>
      <c r="LY27" s="2"/>
      <c r="LZ27" s="2"/>
      <c r="MA27" s="2"/>
      <c r="MB27" s="2"/>
      <c r="MC27" s="2"/>
      <c r="MD27" s="2"/>
      <c r="ME27" s="2"/>
      <c r="MF27" s="80"/>
      <c r="MG27" s="79"/>
      <c r="MH27" s="2"/>
      <c r="MI27" s="2"/>
      <c r="MJ27" s="2"/>
      <c r="MK27" s="2"/>
      <c r="ML27" s="2"/>
      <c r="MM27" s="2"/>
      <c r="MN27" s="2"/>
      <c r="MO27" s="2"/>
      <c r="MP27" s="2"/>
      <c r="MQ27" s="2"/>
      <c r="MR27" s="2"/>
      <c r="MS27" s="2"/>
      <c r="MT27" s="2"/>
      <c r="MU27" s="2"/>
      <c r="MV27" s="2"/>
      <c r="MW27" s="2"/>
      <c r="MX27" s="2"/>
      <c r="MY27" s="2"/>
      <c r="MZ27" s="2"/>
      <c r="NA27" s="2"/>
      <c r="NB27" s="2"/>
      <c r="NC27" s="2"/>
      <c r="ND27" s="2"/>
      <c r="NE27" s="2"/>
      <c r="NF27" s="2"/>
      <c r="NG27" s="2"/>
      <c r="NH27" s="2"/>
      <c r="NI27" s="2"/>
      <c r="NJ27" s="2"/>
      <c r="NK27" s="80"/>
    </row>
    <row r="28" spans="1:375" x14ac:dyDescent="0.4">
      <c r="A28" s="2"/>
      <c r="B28" s="2"/>
      <c r="C28" s="71"/>
      <c r="D28" s="79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80"/>
      <c r="AI28" s="79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80"/>
      <c r="BN28" s="79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80"/>
      <c r="CS28" s="79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80"/>
      <c r="DX28" s="79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80"/>
      <c r="FC28" s="79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2"/>
      <c r="GE28" s="2"/>
      <c r="GF28" s="2"/>
      <c r="GG28" s="80"/>
      <c r="GH28" s="79"/>
      <c r="GI28" s="2"/>
      <c r="GJ28" s="2"/>
      <c r="GK28" s="2"/>
      <c r="GL28" s="2"/>
      <c r="GM28" s="2"/>
      <c r="GN28" s="2"/>
      <c r="GO28" s="2"/>
      <c r="GP28" s="2"/>
      <c r="GQ28" s="2"/>
      <c r="GR28" s="2"/>
      <c r="GS28" s="2"/>
      <c r="GT28" s="2"/>
      <c r="GU28" s="2"/>
      <c r="GV28" s="2"/>
      <c r="GW28" s="2"/>
      <c r="GX28" s="2"/>
      <c r="GY28" s="2"/>
      <c r="GZ28" s="2"/>
      <c r="HA28" s="2"/>
      <c r="HB28" s="2"/>
      <c r="HC28" s="2"/>
      <c r="HD28" s="2"/>
      <c r="HE28" s="2"/>
      <c r="HF28" s="2"/>
      <c r="HG28" s="2"/>
      <c r="HH28" s="2"/>
      <c r="HI28" s="2"/>
      <c r="HJ28" s="2"/>
      <c r="HK28" s="2"/>
      <c r="HL28" s="80"/>
      <c r="HM28" s="79"/>
      <c r="HN28" s="2"/>
      <c r="HO28" s="2"/>
      <c r="HP28" s="2"/>
      <c r="HQ28" s="2"/>
      <c r="HR28" s="2"/>
      <c r="HS28" s="2"/>
      <c r="HT28" s="2"/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80"/>
      <c r="IR28" s="79"/>
      <c r="IS28" s="2"/>
      <c r="IT28" s="2"/>
      <c r="IU28" s="2"/>
      <c r="IV28" s="2"/>
      <c r="IW28" s="2"/>
      <c r="IX28" s="2"/>
      <c r="IY28" s="2"/>
      <c r="IZ28" s="2"/>
      <c r="JA28" s="2"/>
      <c r="JB28" s="2"/>
      <c r="JC28" s="2"/>
      <c r="JD28" s="2"/>
      <c r="JE28" s="2"/>
      <c r="JF28" s="2"/>
      <c r="JG28" s="2"/>
      <c r="JH28" s="2"/>
      <c r="JI28" s="2"/>
      <c r="JJ28" s="2"/>
      <c r="JK28" s="2"/>
      <c r="JL28" s="2"/>
      <c r="JM28" s="2"/>
      <c r="JN28" s="2"/>
      <c r="JO28" s="2"/>
      <c r="JP28" s="2"/>
      <c r="JQ28" s="2"/>
      <c r="JR28" s="2"/>
      <c r="JS28" s="2"/>
      <c r="JT28" s="2"/>
      <c r="JU28" s="2"/>
      <c r="JV28" s="80"/>
      <c r="JW28" s="79"/>
      <c r="JX28" s="2"/>
      <c r="JY28" s="2"/>
      <c r="JZ28" s="2"/>
      <c r="KA28" s="2"/>
      <c r="KB28" s="2"/>
      <c r="KC28" s="2"/>
      <c r="KD28" s="2"/>
      <c r="KE28" s="2"/>
      <c r="KF28" s="2"/>
      <c r="KG28" s="2"/>
      <c r="KH28" s="2"/>
      <c r="KI28" s="2"/>
      <c r="KJ28" s="2"/>
      <c r="KK28" s="2"/>
      <c r="KL28" s="2"/>
      <c r="KM28" s="2"/>
      <c r="KN28" s="2"/>
      <c r="KO28" s="2"/>
      <c r="KP28" s="2"/>
      <c r="KQ28" s="2"/>
      <c r="KR28" s="2"/>
      <c r="KS28" s="2"/>
      <c r="KT28" s="2"/>
      <c r="KU28" s="2"/>
      <c r="KV28" s="2"/>
      <c r="KW28" s="2"/>
      <c r="KX28" s="2"/>
      <c r="KY28" s="2"/>
      <c r="KZ28" s="2"/>
      <c r="LA28" s="80"/>
      <c r="LB28" s="79"/>
      <c r="LC28" s="2"/>
      <c r="LD28" s="2"/>
      <c r="LE28" s="2"/>
      <c r="LF28" s="2"/>
      <c r="LG28" s="2"/>
      <c r="LH28" s="2"/>
      <c r="LI28" s="2"/>
      <c r="LJ28" s="2"/>
      <c r="LK28" s="2"/>
      <c r="LL28" s="2"/>
      <c r="LM28" s="2"/>
      <c r="LN28" s="2"/>
      <c r="LO28" s="2"/>
      <c r="LP28" s="2"/>
      <c r="LQ28" s="2"/>
      <c r="LR28" s="2"/>
      <c r="LS28" s="2"/>
      <c r="LT28" s="2"/>
      <c r="LU28" s="2"/>
      <c r="LV28" s="2"/>
      <c r="LW28" s="2"/>
      <c r="LX28" s="2"/>
      <c r="LY28" s="2"/>
      <c r="LZ28" s="2"/>
      <c r="MA28" s="2"/>
      <c r="MB28" s="2"/>
      <c r="MC28" s="2"/>
      <c r="MD28" s="2"/>
      <c r="ME28" s="2"/>
      <c r="MF28" s="80"/>
      <c r="MG28" s="79"/>
      <c r="MH28" s="2"/>
      <c r="MI28" s="2"/>
      <c r="MJ28" s="2"/>
      <c r="MK28" s="2"/>
      <c r="ML28" s="2"/>
      <c r="MM28" s="2"/>
      <c r="MN28" s="2"/>
      <c r="MO28" s="2"/>
      <c r="MP28" s="2"/>
      <c r="MQ28" s="2"/>
      <c r="MR28" s="2"/>
      <c r="MS28" s="2"/>
      <c r="MT28" s="2"/>
      <c r="MU28" s="2"/>
      <c r="MV28" s="2"/>
      <c r="MW28" s="2"/>
      <c r="MX28" s="2"/>
      <c r="MY28" s="2"/>
      <c r="MZ28" s="2"/>
      <c r="NA28" s="2"/>
      <c r="NB28" s="2"/>
      <c r="NC28" s="2"/>
      <c r="ND28" s="2"/>
      <c r="NE28" s="2"/>
      <c r="NF28" s="2"/>
      <c r="NG28" s="2"/>
      <c r="NH28" s="2"/>
      <c r="NI28" s="2"/>
      <c r="NJ28" s="2"/>
      <c r="NK28" s="80"/>
    </row>
    <row r="29" spans="1:375" x14ac:dyDescent="0.4">
      <c r="A29" s="2"/>
      <c r="B29" s="2"/>
      <c r="C29" s="71"/>
      <c r="D29" s="79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80"/>
      <c r="AI29" s="79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80"/>
      <c r="BN29" s="79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80"/>
      <c r="CS29" s="79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J29" s="2"/>
      <c r="DK29" s="2"/>
      <c r="DL29" s="2"/>
      <c r="DM29" s="2"/>
      <c r="DN29" s="2"/>
      <c r="DO29" s="2"/>
      <c r="DP29" s="2"/>
      <c r="DQ29" s="2"/>
      <c r="DR29" s="2"/>
      <c r="DS29" s="2"/>
      <c r="DT29" s="2"/>
      <c r="DU29" s="2"/>
      <c r="DV29" s="2"/>
      <c r="DW29" s="80"/>
      <c r="DX29" s="79"/>
      <c r="DY29" s="2"/>
      <c r="DZ29" s="2"/>
      <c r="EA29" s="2"/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EV29" s="2"/>
      <c r="EW29" s="2"/>
      <c r="EX29" s="2"/>
      <c r="EY29" s="2"/>
      <c r="EZ29" s="2"/>
      <c r="FA29" s="2"/>
      <c r="FB29" s="80"/>
      <c r="FC29" s="79"/>
      <c r="FD29" s="2"/>
      <c r="FE29" s="2"/>
      <c r="FF29" s="2"/>
      <c r="FG29" s="2"/>
      <c r="FH29" s="2"/>
      <c r="FI29" s="2"/>
      <c r="FJ29" s="2"/>
      <c r="FK29" s="2"/>
      <c r="FL29" s="2"/>
      <c r="FM29" s="2"/>
      <c r="FN29" s="2"/>
      <c r="FO29" s="2"/>
      <c r="FP29" s="2"/>
      <c r="FQ29" s="2"/>
      <c r="FR29" s="2"/>
      <c r="FS29" s="2"/>
      <c r="FT29" s="2"/>
      <c r="FU29" s="2"/>
      <c r="FV29" s="2"/>
      <c r="FW29" s="2"/>
      <c r="FX29" s="2"/>
      <c r="FY29" s="2"/>
      <c r="FZ29" s="2"/>
      <c r="GA29" s="2"/>
      <c r="GB29" s="2"/>
      <c r="GC29" s="2"/>
      <c r="GD29" s="2"/>
      <c r="GE29" s="2"/>
      <c r="GF29" s="2"/>
      <c r="GG29" s="80"/>
      <c r="GH29" s="79"/>
      <c r="GI29" s="2"/>
      <c r="GJ29" s="2"/>
      <c r="GK29" s="2"/>
      <c r="GL29" s="2"/>
      <c r="GM29" s="2"/>
      <c r="GN29" s="2"/>
      <c r="GO29" s="2"/>
      <c r="GP29" s="2"/>
      <c r="GQ29" s="2"/>
      <c r="GR29" s="2"/>
      <c r="GS29" s="2"/>
      <c r="GT29" s="2"/>
      <c r="GU29" s="2"/>
      <c r="GV29" s="2"/>
      <c r="GW29" s="2"/>
      <c r="GX29" s="2"/>
      <c r="GY29" s="2"/>
      <c r="GZ29" s="2"/>
      <c r="HA29" s="2"/>
      <c r="HB29" s="2"/>
      <c r="HC29" s="2"/>
      <c r="HD29" s="2"/>
      <c r="HE29" s="2"/>
      <c r="HF29" s="2"/>
      <c r="HG29" s="2"/>
      <c r="HH29" s="2"/>
      <c r="HI29" s="2"/>
      <c r="HJ29" s="2"/>
      <c r="HK29" s="2"/>
      <c r="HL29" s="80"/>
      <c r="HM29" s="79"/>
      <c r="HN29" s="2"/>
      <c r="HO29" s="2"/>
      <c r="HP29" s="2"/>
      <c r="HQ29" s="2"/>
      <c r="HR29" s="2"/>
      <c r="HS29" s="2"/>
      <c r="HT29" s="2"/>
      <c r="HU29" s="2"/>
      <c r="HV29" s="2"/>
      <c r="HW29" s="2"/>
      <c r="HX29" s="2"/>
      <c r="HY29" s="2"/>
      <c r="HZ29" s="2"/>
      <c r="IA29" s="2"/>
      <c r="IB29" s="2"/>
      <c r="IC29" s="2"/>
      <c r="ID29" s="2"/>
      <c r="IE29" s="2"/>
      <c r="IF29" s="2"/>
      <c r="IG29" s="2"/>
      <c r="IH29" s="2"/>
      <c r="II29" s="2"/>
      <c r="IJ29" s="2"/>
      <c r="IK29" s="2"/>
      <c r="IL29" s="2"/>
      <c r="IM29" s="2"/>
      <c r="IN29" s="2"/>
      <c r="IO29" s="2"/>
      <c r="IP29" s="2"/>
      <c r="IQ29" s="80"/>
      <c r="IR29" s="79"/>
      <c r="IS29" s="2"/>
      <c r="IT29" s="2"/>
      <c r="IU29" s="2"/>
      <c r="IV29" s="2"/>
      <c r="IW29" s="2"/>
      <c r="IX29" s="2"/>
      <c r="IY29" s="2"/>
      <c r="IZ29" s="2"/>
      <c r="JA29" s="2"/>
      <c r="JB29" s="2"/>
      <c r="JC29" s="2"/>
      <c r="JD29" s="2"/>
      <c r="JE29" s="2"/>
      <c r="JF29" s="2"/>
      <c r="JG29" s="2"/>
      <c r="JH29" s="2"/>
      <c r="JI29" s="2"/>
      <c r="JJ29" s="2"/>
      <c r="JK29" s="2"/>
      <c r="JL29" s="2"/>
      <c r="JM29" s="2"/>
      <c r="JN29" s="2"/>
      <c r="JO29" s="2"/>
      <c r="JP29" s="2"/>
      <c r="JQ29" s="2"/>
      <c r="JR29" s="2"/>
      <c r="JS29" s="2"/>
      <c r="JT29" s="2"/>
      <c r="JU29" s="2"/>
      <c r="JV29" s="80"/>
      <c r="JW29" s="79"/>
      <c r="JX29" s="2"/>
      <c r="JY29" s="2"/>
      <c r="JZ29" s="2"/>
      <c r="KA29" s="2"/>
      <c r="KB29" s="2"/>
      <c r="KC29" s="2"/>
      <c r="KD29" s="2"/>
      <c r="KE29" s="2"/>
      <c r="KF29" s="2"/>
      <c r="KG29" s="2"/>
      <c r="KH29" s="2"/>
      <c r="KI29" s="2"/>
      <c r="KJ29" s="2"/>
      <c r="KK29" s="2"/>
      <c r="KL29" s="2"/>
      <c r="KM29" s="2"/>
      <c r="KN29" s="2"/>
      <c r="KO29" s="2"/>
      <c r="KP29" s="2"/>
      <c r="KQ29" s="2"/>
      <c r="KR29" s="2"/>
      <c r="KS29" s="2"/>
      <c r="KT29" s="2"/>
      <c r="KU29" s="2"/>
      <c r="KV29" s="2"/>
      <c r="KW29" s="2"/>
      <c r="KX29" s="2"/>
      <c r="KY29" s="2"/>
      <c r="KZ29" s="2"/>
      <c r="LA29" s="80"/>
      <c r="LB29" s="79"/>
      <c r="LC29" s="2"/>
      <c r="LD29" s="2"/>
      <c r="LE29" s="2"/>
      <c r="LF29" s="2"/>
      <c r="LG29" s="2"/>
      <c r="LH29" s="2"/>
      <c r="LI29" s="2"/>
      <c r="LJ29" s="2"/>
      <c r="LK29" s="2"/>
      <c r="LL29" s="2"/>
      <c r="LM29" s="2"/>
      <c r="LN29" s="2"/>
      <c r="LO29" s="2"/>
      <c r="LP29" s="2"/>
      <c r="LQ29" s="2"/>
      <c r="LR29" s="2"/>
      <c r="LS29" s="2"/>
      <c r="LT29" s="2"/>
      <c r="LU29" s="2"/>
      <c r="LV29" s="2"/>
      <c r="LW29" s="2"/>
      <c r="LX29" s="2"/>
      <c r="LY29" s="2"/>
      <c r="LZ29" s="2"/>
      <c r="MA29" s="2"/>
      <c r="MB29" s="2"/>
      <c r="MC29" s="2"/>
      <c r="MD29" s="2"/>
      <c r="ME29" s="2"/>
      <c r="MF29" s="80"/>
      <c r="MG29" s="79"/>
      <c r="MH29" s="2"/>
      <c r="MI29" s="2"/>
      <c r="MJ29" s="2"/>
      <c r="MK29" s="2"/>
      <c r="ML29" s="2"/>
      <c r="MM29" s="2"/>
      <c r="MN29" s="2"/>
      <c r="MO29" s="2"/>
      <c r="MP29" s="2"/>
      <c r="MQ29" s="2"/>
      <c r="MR29" s="2"/>
      <c r="MS29" s="2"/>
      <c r="MT29" s="2"/>
      <c r="MU29" s="2"/>
      <c r="MV29" s="2"/>
      <c r="MW29" s="2"/>
      <c r="MX29" s="2"/>
      <c r="MY29" s="2"/>
      <c r="MZ29" s="2"/>
      <c r="NA29" s="2"/>
      <c r="NB29" s="2"/>
      <c r="NC29" s="2"/>
      <c r="ND29" s="2"/>
      <c r="NE29" s="2"/>
      <c r="NF29" s="2"/>
      <c r="NG29" s="2"/>
      <c r="NH29" s="2"/>
      <c r="NI29" s="2"/>
      <c r="NJ29" s="2"/>
      <c r="NK29" s="80"/>
    </row>
    <row r="30" spans="1:375" x14ac:dyDescent="0.4">
      <c r="A30" s="2"/>
      <c r="B30" s="2"/>
      <c r="C30" s="71"/>
      <c r="D30" s="79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80"/>
      <c r="AI30" s="79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80"/>
      <c r="BN30" s="79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80"/>
      <c r="CS30" s="79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80"/>
      <c r="DX30" s="79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80"/>
      <c r="FC30" s="79"/>
      <c r="FD30" s="2"/>
      <c r="FE30" s="2"/>
      <c r="FF30" s="2"/>
      <c r="FG30" s="2"/>
      <c r="FH30" s="2"/>
      <c r="FI30" s="2"/>
      <c r="FJ30" s="2"/>
      <c r="FK30" s="2"/>
      <c r="FL30" s="2"/>
      <c r="FM30" s="2"/>
      <c r="FN30" s="2"/>
      <c r="FO30" s="2"/>
      <c r="FP30" s="2"/>
      <c r="FQ30" s="2"/>
      <c r="FR30" s="2"/>
      <c r="FS30" s="2"/>
      <c r="FT30" s="2"/>
      <c r="FU30" s="2"/>
      <c r="FV30" s="2"/>
      <c r="FW30" s="2"/>
      <c r="FX30" s="2"/>
      <c r="FY30" s="2"/>
      <c r="FZ30" s="2"/>
      <c r="GA30" s="2"/>
      <c r="GB30" s="2"/>
      <c r="GC30" s="2"/>
      <c r="GD30" s="2"/>
      <c r="GE30" s="2"/>
      <c r="GF30" s="2"/>
      <c r="GG30" s="80"/>
      <c r="GH30" s="79"/>
      <c r="GI30" s="2"/>
      <c r="GJ30" s="2"/>
      <c r="GK30" s="2"/>
      <c r="GL30" s="2"/>
      <c r="GM30" s="2"/>
      <c r="GN30" s="2"/>
      <c r="GO30" s="2"/>
      <c r="GP30" s="2"/>
      <c r="GQ30" s="2"/>
      <c r="GR30" s="2"/>
      <c r="GS30" s="2"/>
      <c r="GT30" s="2"/>
      <c r="GU30" s="2"/>
      <c r="GV30" s="2"/>
      <c r="GW30" s="2"/>
      <c r="GX30" s="2"/>
      <c r="GY30" s="2"/>
      <c r="GZ30" s="2"/>
      <c r="HA30" s="2"/>
      <c r="HB30" s="2"/>
      <c r="HC30" s="2"/>
      <c r="HD30" s="2"/>
      <c r="HE30" s="2"/>
      <c r="HF30" s="2"/>
      <c r="HG30" s="2"/>
      <c r="HH30" s="2"/>
      <c r="HI30" s="2"/>
      <c r="HJ30" s="2"/>
      <c r="HK30" s="2"/>
      <c r="HL30" s="80"/>
      <c r="HM30" s="79"/>
      <c r="HN30" s="2"/>
      <c r="HO30" s="2"/>
      <c r="HP30" s="2"/>
      <c r="HQ30" s="2"/>
      <c r="HR30" s="2"/>
      <c r="HS30" s="2"/>
      <c r="HT30" s="2"/>
      <c r="HU30" s="2"/>
      <c r="HV30" s="2"/>
      <c r="HW30" s="2"/>
      <c r="HX30" s="2"/>
      <c r="HY30" s="2"/>
      <c r="HZ30" s="2"/>
      <c r="IA30" s="2"/>
      <c r="IB30" s="2"/>
      <c r="IC30" s="2"/>
      <c r="ID30" s="2"/>
      <c r="IE30" s="2"/>
      <c r="IF30" s="2"/>
      <c r="IG30" s="2"/>
      <c r="IH30" s="2"/>
      <c r="II30" s="2"/>
      <c r="IJ30" s="2"/>
      <c r="IK30" s="2"/>
      <c r="IL30" s="2"/>
      <c r="IM30" s="2"/>
      <c r="IN30" s="2"/>
      <c r="IO30" s="2"/>
      <c r="IP30" s="2"/>
      <c r="IQ30" s="80"/>
      <c r="IR30" s="79"/>
      <c r="IS30" s="2"/>
      <c r="IT30" s="2"/>
      <c r="IU30" s="2"/>
      <c r="IV30" s="2"/>
      <c r="IW30" s="2"/>
      <c r="IX30" s="2"/>
      <c r="IY30" s="2"/>
      <c r="IZ30" s="2"/>
      <c r="JA30" s="2"/>
      <c r="JB30" s="2"/>
      <c r="JC30" s="2"/>
      <c r="JD30" s="2"/>
      <c r="JE30" s="2"/>
      <c r="JF30" s="2"/>
      <c r="JG30" s="2"/>
      <c r="JH30" s="2"/>
      <c r="JI30" s="2"/>
      <c r="JJ30" s="2"/>
      <c r="JK30" s="2"/>
      <c r="JL30" s="2"/>
      <c r="JM30" s="2"/>
      <c r="JN30" s="2"/>
      <c r="JO30" s="2"/>
      <c r="JP30" s="2"/>
      <c r="JQ30" s="2"/>
      <c r="JR30" s="2"/>
      <c r="JS30" s="2"/>
      <c r="JT30" s="2"/>
      <c r="JU30" s="2"/>
      <c r="JV30" s="80"/>
      <c r="JW30" s="79"/>
      <c r="JX30" s="2"/>
      <c r="JY30" s="2"/>
      <c r="JZ30" s="2"/>
      <c r="KA30" s="2"/>
      <c r="KB30" s="2"/>
      <c r="KC30" s="2"/>
      <c r="KD30" s="2"/>
      <c r="KE30" s="2"/>
      <c r="KF30" s="2"/>
      <c r="KG30" s="2"/>
      <c r="KH30" s="2"/>
      <c r="KI30" s="2"/>
      <c r="KJ30" s="2"/>
      <c r="KK30" s="2"/>
      <c r="KL30" s="2"/>
      <c r="KM30" s="2"/>
      <c r="KN30" s="2"/>
      <c r="KO30" s="2"/>
      <c r="KP30" s="2"/>
      <c r="KQ30" s="2"/>
      <c r="KR30" s="2"/>
      <c r="KS30" s="2"/>
      <c r="KT30" s="2"/>
      <c r="KU30" s="2"/>
      <c r="KV30" s="2"/>
      <c r="KW30" s="2"/>
      <c r="KX30" s="2"/>
      <c r="KY30" s="2"/>
      <c r="KZ30" s="2"/>
      <c r="LA30" s="80"/>
      <c r="LB30" s="79"/>
      <c r="LC30" s="2"/>
      <c r="LD30" s="2"/>
      <c r="LE30" s="2"/>
      <c r="LF30" s="2"/>
      <c r="LG30" s="2"/>
      <c r="LH30" s="2"/>
      <c r="LI30" s="2"/>
      <c r="LJ30" s="2"/>
      <c r="LK30" s="2"/>
      <c r="LL30" s="2"/>
      <c r="LM30" s="2"/>
      <c r="LN30" s="2"/>
      <c r="LO30" s="2"/>
      <c r="LP30" s="2"/>
      <c r="LQ30" s="2"/>
      <c r="LR30" s="2"/>
      <c r="LS30" s="2"/>
      <c r="LT30" s="2"/>
      <c r="LU30" s="2"/>
      <c r="LV30" s="2"/>
      <c r="LW30" s="2"/>
      <c r="LX30" s="2"/>
      <c r="LY30" s="2"/>
      <c r="LZ30" s="2"/>
      <c r="MA30" s="2"/>
      <c r="MB30" s="2"/>
      <c r="MC30" s="2"/>
      <c r="MD30" s="2"/>
      <c r="ME30" s="2"/>
      <c r="MF30" s="80"/>
      <c r="MG30" s="79"/>
      <c r="MH30" s="2"/>
      <c r="MI30" s="2"/>
      <c r="MJ30" s="2"/>
      <c r="MK30" s="2"/>
      <c r="ML30" s="2"/>
      <c r="MM30" s="2"/>
      <c r="MN30" s="2"/>
      <c r="MO30" s="2"/>
      <c r="MP30" s="2"/>
      <c r="MQ30" s="2"/>
      <c r="MR30" s="2"/>
      <c r="MS30" s="2"/>
      <c r="MT30" s="2"/>
      <c r="MU30" s="2"/>
      <c r="MV30" s="2"/>
      <c r="MW30" s="2"/>
      <c r="MX30" s="2"/>
      <c r="MY30" s="2"/>
      <c r="MZ30" s="2"/>
      <c r="NA30" s="2"/>
      <c r="NB30" s="2"/>
      <c r="NC30" s="2"/>
      <c r="ND30" s="2"/>
      <c r="NE30" s="2"/>
      <c r="NF30" s="2"/>
      <c r="NG30" s="2"/>
      <c r="NH30" s="2"/>
      <c r="NI30" s="2"/>
      <c r="NJ30" s="2"/>
      <c r="NK30" s="80"/>
    </row>
    <row r="31" spans="1:375" x14ac:dyDescent="0.4">
      <c r="A31" s="2"/>
      <c r="B31" s="2"/>
      <c r="C31" s="71"/>
      <c r="D31" s="79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80"/>
      <c r="AI31" s="79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80"/>
      <c r="BN31" s="79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80"/>
      <c r="CS31" s="79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80"/>
      <c r="DX31" s="79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80"/>
      <c r="FC31" s="79"/>
      <c r="FD31" s="2"/>
      <c r="FE31" s="2"/>
      <c r="FF31" s="2"/>
      <c r="FG31" s="2"/>
      <c r="FH31" s="2"/>
      <c r="FI31" s="2"/>
      <c r="FJ31" s="2"/>
      <c r="FK31" s="2"/>
      <c r="FL31" s="2"/>
      <c r="FM31" s="2"/>
      <c r="FN31" s="2"/>
      <c r="FO31" s="2"/>
      <c r="FP31" s="2"/>
      <c r="FQ31" s="2"/>
      <c r="FR31" s="2"/>
      <c r="FS31" s="2"/>
      <c r="FT31" s="2"/>
      <c r="FU31" s="2"/>
      <c r="FV31" s="2"/>
      <c r="FW31" s="2"/>
      <c r="FX31" s="2"/>
      <c r="FY31" s="2"/>
      <c r="FZ31" s="2"/>
      <c r="GA31" s="2"/>
      <c r="GB31" s="2"/>
      <c r="GC31" s="2"/>
      <c r="GD31" s="2"/>
      <c r="GE31" s="2"/>
      <c r="GF31" s="2"/>
      <c r="GG31" s="80"/>
      <c r="GH31" s="79"/>
      <c r="GI31" s="2"/>
      <c r="GJ31" s="2"/>
      <c r="GK31" s="2"/>
      <c r="GL31" s="2"/>
      <c r="GM31" s="2"/>
      <c r="GN31" s="2"/>
      <c r="GO31" s="2"/>
      <c r="GP31" s="2"/>
      <c r="GQ31" s="2"/>
      <c r="GR31" s="2"/>
      <c r="GS31" s="2"/>
      <c r="GT31" s="2"/>
      <c r="GU31" s="2"/>
      <c r="GV31" s="2"/>
      <c r="GW31" s="2"/>
      <c r="GX31" s="2"/>
      <c r="GY31" s="2"/>
      <c r="GZ31" s="2"/>
      <c r="HA31" s="2"/>
      <c r="HB31" s="2"/>
      <c r="HC31" s="2"/>
      <c r="HD31" s="2"/>
      <c r="HE31" s="2"/>
      <c r="HF31" s="2"/>
      <c r="HG31" s="2"/>
      <c r="HH31" s="2"/>
      <c r="HI31" s="2"/>
      <c r="HJ31" s="2"/>
      <c r="HK31" s="2"/>
      <c r="HL31" s="80"/>
      <c r="HM31" s="79"/>
      <c r="HN31" s="2"/>
      <c r="HO31" s="2"/>
      <c r="HP31" s="2"/>
      <c r="HQ31" s="2"/>
      <c r="HR31" s="2"/>
      <c r="HS31" s="2"/>
      <c r="HT31" s="2"/>
      <c r="HU31" s="2"/>
      <c r="HV31" s="2"/>
      <c r="HW31" s="2"/>
      <c r="HX31" s="2"/>
      <c r="HY31" s="2"/>
      <c r="HZ31" s="2"/>
      <c r="IA31" s="2"/>
      <c r="IB31" s="2"/>
      <c r="IC31" s="2"/>
      <c r="ID31" s="2"/>
      <c r="IE31" s="2"/>
      <c r="IF31" s="2"/>
      <c r="IG31" s="2"/>
      <c r="IH31" s="2"/>
      <c r="II31" s="2"/>
      <c r="IJ31" s="2"/>
      <c r="IK31" s="2"/>
      <c r="IL31" s="2"/>
      <c r="IM31" s="2"/>
      <c r="IN31" s="2"/>
      <c r="IO31" s="2"/>
      <c r="IP31" s="2"/>
      <c r="IQ31" s="80"/>
      <c r="IR31" s="79"/>
      <c r="IS31" s="2"/>
      <c r="IT31" s="2"/>
      <c r="IU31" s="2"/>
      <c r="IV31" s="2"/>
      <c r="IW31" s="2"/>
      <c r="IX31" s="2"/>
      <c r="IY31" s="2"/>
      <c r="IZ31" s="2"/>
      <c r="JA31" s="2"/>
      <c r="JB31" s="2"/>
      <c r="JC31" s="2"/>
      <c r="JD31" s="2"/>
      <c r="JE31" s="2"/>
      <c r="JF31" s="2"/>
      <c r="JG31" s="2"/>
      <c r="JH31" s="2"/>
      <c r="JI31" s="2"/>
      <c r="JJ31" s="2"/>
      <c r="JK31" s="2"/>
      <c r="JL31" s="2"/>
      <c r="JM31" s="2"/>
      <c r="JN31" s="2"/>
      <c r="JO31" s="2"/>
      <c r="JP31" s="2"/>
      <c r="JQ31" s="2"/>
      <c r="JR31" s="2"/>
      <c r="JS31" s="2"/>
      <c r="JT31" s="2"/>
      <c r="JU31" s="2"/>
      <c r="JV31" s="80"/>
      <c r="JW31" s="79"/>
      <c r="JX31" s="2"/>
      <c r="JY31" s="2"/>
      <c r="JZ31" s="2"/>
      <c r="KA31" s="2"/>
      <c r="KB31" s="2"/>
      <c r="KC31" s="2"/>
      <c r="KD31" s="2"/>
      <c r="KE31" s="2"/>
      <c r="KF31" s="2"/>
      <c r="KG31" s="2"/>
      <c r="KH31" s="2"/>
      <c r="KI31" s="2"/>
      <c r="KJ31" s="2"/>
      <c r="KK31" s="2"/>
      <c r="KL31" s="2"/>
      <c r="KM31" s="2"/>
      <c r="KN31" s="2"/>
      <c r="KO31" s="2"/>
      <c r="KP31" s="2"/>
      <c r="KQ31" s="2"/>
      <c r="KR31" s="2"/>
      <c r="KS31" s="2"/>
      <c r="KT31" s="2"/>
      <c r="KU31" s="2"/>
      <c r="KV31" s="2"/>
      <c r="KW31" s="2"/>
      <c r="KX31" s="2"/>
      <c r="KY31" s="2"/>
      <c r="KZ31" s="2"/>
      <c r="LA31" s="80"/>
      <c r="LB31" s="79"/>
      <c r="LC31" s="2"/>
      <c r="LD31" s="2"/>
      <c r="LE31" s="2"/>
      <c r="LF31" s="2"/>
      <c r="LG31" s="2"/>
      <c r="LH31" s="2"/>
      <c r="LI31" s="2"/>
      <c r="LJ31" s="2"/>
      <c r="LK31" s="2"/>
      <c r="LL31" s="2"/>
      <c r="LM31" s="2"/>
      <c r="LN31" s="2"/>
      <c r="LO31" s="2"/>
      <c r="LP31" s="2"/>
      <c r="LQ31" s="2"/>
      <c r="LR31" s="2"/>
      <c r="LS31" s="2"/>
      <c r="LT31" s="2"/>
      <c r="LU31" s="2"/>
      <c r="LV31" s="2"/>
      <c r="LW31" s="2"/>
      <c r="LX31" s="2"/>
      <c r="LY31" s="2"/>
      <c r="LZ31" s="2"/>
      <c r="MA31" s="2"/>
      <c r="MB31" s="2"/>
      <c r="MC31" s="2"/>
      <c r="MD31" s="2"/>
      <c r="ME31" s="2"/>
      <c r="MF31" s="80"/>
      <c r="MG31" s="79"/>
      <c r="MH31" s="2"/>
      <c r="MI31" s="2"/>
      <c r="MJ31" s="2"/>
      <c r="MK31" s="2"/>
      <c r="ML31" s="2"/>
      <c r="MM31" s="2"/>
      <c r="MN31" s="2"/>
      <c r="MO31" s="2"/>
      <c r="MP31" s="2"/>
      <c r="MQ31" s="2"/>
      <c r="MR31" s="2"/>
      <c r="MS31" s="2"/>
      <c r="MT31" s="2"/>
      <c r="MU31" s="2"/>
      <c r="MV31" s="2"/>
      <c r="MW31" s="2"/>
      <c r="MX31" s="2"/>
      <c r="MY31" s="2"/>
      <c r="MZ31" s="2"/>
      <c r="NA31" s="2"/>
      <c r="NB31" s="2"/>
      <c r="NC31" s="2"/>
      <c r="ND31" s="2"/>
      <c r="NE31" s="2"/>
      <c r="NF31" s="2"/>
      <c r="NG31" s="2"/>
      <c r="NH31" s="2"/>
      <c r="NI31" s="2"/>
      <c r="NJ31" s="2"/>
      <c r="NK31" s="80"/>
    </row>
    <row r="32" spans="1:375" x14ac:dyDescent="0.4">
      <c r="A32" s="2"/>
      <c r="B32" s="2"/>
      <c r="C32" s="71"/>
      <c r="D32" s="79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80"/>
      <c r="AI32" s="79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80"/>
      <c r="BN32" s="79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80"/>
      <c r="CS32" s="79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80"/>
      <c r="DX32" s="79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80"/>
      <c r="FC32" s="79"/>
      <c r="FD32" s="2"/>
      <c r="FE32" s="2"/>
      <c r="FF32" s="2"/>
      <c r="FG32" s="2"/>
      <c r="FH32" s="2"/>
      <c r="FI32" s="2"/>
      <c r="FJ32" s="2"/>
      <c r="FK32" s="2"/>
      <c r="FL32" s="2"/>
      <c r="FM32" s="2"/>
      <c r="FN32" s="2"/>
      <c r="FO32" s="2"/>
      <c r="FP32" s="2"/>
      <c r="FQ32" s="2"/>
      <c r="FR32" s="2"/>
      <c r="FS32" s="2"/>
      <c r="FT32" s="2"/>
      <c r="FU32" s="2"/>
      <c r="FV32" s="2"/>
      <c r="FW32" s="2"/>
      <c r="FX32" s="2"/>
      <c r="FY32" s="2"/>
      <c r="FZ32" s="2"/>
      <c r="GA32" s="2"/>
      <c r="GB32" s="2"/>
      <c r="GC32" s="2"/>
      <c r="GD32" s="2"/>
      <c r="GE32" s="2"/>
      <c r="GF32" s="2"/>
      <c r="GG32" s="80"/>
      <c r="GH32" s="79"/>
      <c r="GI32" s="2"/>
      <c r="GJ32" s="2"/>
      <c r="GK32" s="2"/>
      <c r="GL32" s="2"/>
      <c r="GM32" s="2"/>
      <c r="GN32" s="2"/>
      <c r="GO32" s="2"/>
      <c r="GP32" s="2"/>
      <c r="GQ32" s="2"/>
      <c r="GR32" s="2"/>
      <c r="GS32" s="2"/>
      <c r="GT32" s="2"/>
      <c r="GU32" s="2"/>
      <c r="GV32" s="2"/>
      <c r="GW32" s="2"/>
      <c r="GX32" s="2"/>
      <c r="GY32" s="2"/>
      <c r="GZ32" s="2"/>
      <c r="HA32" s="2"/>
      <c r="HB32" s="2"/>
      <c r="HC32" s="2"/>
      <c r="HD32" s="2"/>
      <c r="HE32" s="2"/>
      <c r="HF32" s="2"/>
      <c r="HG32" s="2"/>
      <c r="HH32" s="2"/>
      <c r="HI32" s="2"/>
      <c r="HJ32" s="2"/>
      <c r="HK32" s="2"/>
      <c r="HL32" s="80"/>
      <c r="HM32" s="79"/>
      <c r="HN32" s="2"/>
      <c r="HO32" s="2"/>
      <c r="HP32" s="2"/>
      <c r="HQ32" s="2"/>
      <c r="HR32" s="2"/>
      <c r="HS32" s="2"/>
      <c r="HT32" s="2"/>
      <c r="HU32" s="2"/>
      <c r="HV32" s="2"/>
      <c r="HW32" s="2"/>
      <c r="HX32" s="2"/>
      <c r="HY32" s="2"/>
      <c r="HZ32" s="2"/>
      <c r="IA32" s="2"/>
      <c r="IB32" s="2"/>
      <c r="IC32" s="2"/>
      <c r="ID32" s="2"/>
      <c r="IE32" s="2"/>
      <c r="IF32" s="2"/>
      <c r="IG32" s="2"/>
      <c r="IH32" s="2"/>
      <c r="II32" s="2"/>
      <c r="IJ32" s="2"/>
      <c r="IK32" s="2"/>
      <c r="IL32" s="2"/>
      <c r="IM32" s="2"/>
      <c r="IN32" s="2"/>
      <c r="IO32" s="2"/>
      <c r="IP32" s="2"/>
      <c r="IQ32" s="80"/>
      <c r="IR32" s="79"/>
      <c r="IS32" s="2"/>
      <c r="IT32" s="2"/>
      <c r="IU32" s="2"/>
      <c r="IV32" s="2"/>
      <c r="IW32" s="2"/>
      <c r="IX32" s="2"/>
      <c r="IY32" s="2"/>
      <c r="IZ32" s="2"/>
      <c r="JA32" s="2"/>
      <c r="JB32" s="2"/>
      <c r="JC32" s="2"/>
      <c r="JD32" s="2"/>
      <c r="JE32" s="2"/>
      <c r="JF32" s="2"/>
      <c r="JG32" s="2"/>
      <c r="JH32" s="2"/>
      <c r="JI32" s="2"/>
      <c r="JJ32" s="2"/>
      <c r="JK32" s="2"/>
      <c r="JL32" s="2"/>
      <c r="JM32" s="2"/>
      <c r="JN32" s="2"/>
      <c r="JO32" s="2"/>
      <c r="JP32" s="2"/>
      <c r="JQ32" s="2"/>
      <c r="JR32" s="2"/>
      <c r="JS32" s="2"/>
      <c r="JT32" s="2"/>
      <c r="JU32" s="2"/>
      <c r="JV32" s="80"/>
      <c r="JW32" s="79"/>
      <c r="JX32" s="2"/>
      <c r="JY32" s="2"/>
      <c r="JZ32" s="2"/>
      <c r="KA32" s="2"/>
      <c r="KB32" s="2"/>
      <c r="KC32" s="2"/>
      <c r="KD32" s="2"/>
      <c r="KE32" s="2"/>
      <c r="KF32" s="2"/>
      <c r="KG32" s="2"/>
      <c r="KH32" s="2"/>
      <c r="KI32" s="2"/>
      <c r="KJ32" s="2"/>
      <c r="KK32" s="2"/>
      <c r="KL32" s="2"/>
      <c r="KM32" s="2"/>
      <c r="KN32" s="2"/>
      <c r="KO32" s="2"/>
      <c r="KP32" s="2"/>
      <c r="KQ32" s="2"/>
      <c r="KR32" s="2"/>
      <c r="KS32" s="2"/>
      <c r="KT32" s="2"/>
      <c r="KU32" s="2"/>
      <c r="KV32" s="2"/>
      <c r="KW32" s="2"/>
      <c r="KX32" s="2"/>
      <c r="KY32" s="2"/>
      <c r="KZ32" s="2"/>
      <c r="LA32" s="80"/>
      <c r="LB32" s="79"/>
      <c r="LC32" s="2"/>
      <c r="LD32" s="2"/>
      <c r="LE32" s="2"/>
      <c r="LF32" s="2"/>
      <c r="LG32" s="2"/>
      <c r="LH32" s="2"/>
      <c r="LI32" s="2"/>
      <c r="LJ32" s="2"/>
      <c r="LK32" s="2"/>
      <c r="LL32" s="2"/>
      <c r="LM32" s="2"/>
      <c r="LN32" s="2"/>
      <c r="LO32" s="2"/>
      <c r="LP32" s="2"/>
      <c r="LQ32" s="2"/>
      <c r="LR32" s="2"/>
      <c r="LS32" s="2"/>
      <c r="LT32" s="2"/>
      <c r="LU32" s="2"/>
      <c r="LV32" s="2"/>
      <c r="LW32" s="2"/>
      <c r="LX32" s="2"/>
      <c r="LY32" s="2"/>
      <c r="LZ32" s="2"/>
      <c r="MA32" s="2"/>
      <c r="MB32" s="2"/>
      <c r="MC32" s="2"/>
      <c r="MD32" s="2"/>
      <c r="ME32" s="2"/>
      <c r="MF32" s="80"/>
      <c r="MG32" s="79"/>
      <c r="MH32" s="2"/>
      <c r="MI32" s="2"/>
      <c r="MJ32" s="2"/>
      <c r="MK32" s="2"/>
      <c r="ML32" s="2"/>
      <c r="MM32" s="2"/>
      <c r="MN32" s="2"/>
      <c r="MO32" s="2"/>
      <c r="MP32" s="2"/>
      <c r="MQ32" s="2"/>
      <c r="MR32" s="2"/>
      <c r="MS32" s="2"/>
      <c r="MT32" s="2"/>
      <c r="MU32" s="2"/>
      <c r="MV32" s="2"/>
      <c r="MW32" s="2"/>
      <c r="MX32" s="2"/>
      <c r="MY32" s="2"/>
      <c r="MZ32" s="2"/>
      <c r="NA32" s="2"/>
      <c r="NB32" s="2"/>
      <c r="NC32" s="2"/>
      <c r="ND32" s="2"/>
      <c r="NE32" s="2"/>
      <c r="NF32" s="2"/>
      <c r="NG32" s="2"/>
      <c r="NH32" s="2"/>
      <c r="NI32" s="2"/>
      <c r="NJ32" s="2"/>
      <c r="NK32" s="80"/>
    </row>
    <row r="33" spans="1:375" x14ac:dyDescent="0.4">
      <c r="A33" s="2"/>
      <c r="B33" s="2"/>
      <c r="C33" s="71"/>
      <c r="D33" s="79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80"/>
      <c r="AI33" s="79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80"/>
      <c r="BN33" s="79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  <c r="CR33" s="80"/>
      <c r="CS33" s="79"/>
      <c r="CT33" s="2"/>
      <c r="CU33" s="2"/>
      <c r="CV33" s="2"/>
      <c r="CW33" s="2"/>
      <c r="CX33" s="2"/>
      <c r="CY33" s="2"/>
      <c r="CZ33" s="2"/>
      <c r="DA33" s="2"/>
      <c r="DB33" s="2"/>
      <c r="DC33" s="2"/>
      <c r="DD33" s="2"/>
      <c r="DE33" s="2"/>
      <c r="DF33" s="2"/>
      <c r="DG33" s="2"/>
      <c r="DH33" s="2"/>
      <c r="DI33" s="2"/>
      <c r="DJ33" s="2"/>
      <c r="DK33" s="2"/>
      <c r="DL33" s="2"/>
      <c r="DM33" s="2"/>
      <c r="DN33" s="2"/>
      <c r="DO33" s="2"/>
      <c r="DP33" s="2"/>
      <c r="DQ33" s="2"/>
      <c r="DR33" s="2"/>
      <c r="DS33" s="2"/>
      <c r="DT33" s="2"/>
      <c r="DU33" s="2"/>
      <c r="DV33" s="2"/>
      <c r="DW33" s="80"/>
      <c r="DX33" s="79"/>
      <c r="DY33" s="2"/>
      <c r="DZ33" s="2"/>
      <c r="EA33" s="2"/>
      <c r="EB33" s="2"/>
      <c r="EC33" s="2"/>
      <c r="ED33" s="2"/>
      <c r="EE33" s="2"/>
      <c r="EF33" s="2"/>
      <c r="EG33" s="2"/>
      <c r="EH33" s="2"/>
      <c r="EI33" s="2"/>
      <c r="EJ33" s="2"/>
      <c r="EK33" s="2"/>
      <c r="EL33" s="2"/>
      <c r="EM33" s="2"/>
      <c r="EN33" s="2"/>
      <c r="EO33" s="2"/>
      <c r="EP33" s="2"/>
      <c r="EQ33" s="2"/>
      <c r="ER33" s="2"/>
      <c r="ES33" s="2"/>
      <c r="ET33" s="2"/>
      <c r="EU33" s="2"/>
      <c r="EV33" s="2"/>
      <c r="EW33" s="2"/>
      <c r="EX33" s="2"/>
      <c r="EY33" s="2"/>
      <c r="EZ33" s="2"/>
      <c r="FA33" s="2"/>
      <c r="FB33" s="80"/>
      <c r="FC33" s="79"/>
      <c r="FD33" s="2"/>
      <c r="FE33" s="2"/>
      <c r="FF33" s="2"/>
      <c r="FG33" s="2"/>
      <c r="FH33" s="2"/>
      <c r="FI33" s="2"/>
      <c r="FJ33" s="2"/>
      <c r="FK33" s="2"/>
      <c r="FL33" s="2"/>
      <c r="FM33" s="2"/>
      <c r="FN33" s="2"/>
      <c r="FO33" s="2"/>
      <c r="FP33" s="2"/>
      <c r="FQ33" s="2"/>
      <c r="FR33" s="2"/>
      <c r="FS33" s="2"/>
      <c r="FT33" s="2"/>
      <c r="FU33" s="2"/>
      <c r="FV33" s="2"/>
      <c r="FW33" s="2"/>
      <c r="FX33" s="2"/>
      <c r="FY33" s="2"/>
      <c r="FZ33" s="2"/>
      <c r="GA33" s="2"/>
      <c r="GB33" s="2"/>
      <c r="GC33" s="2"/>
      <c r="GD33" s="2"/>
      <c r="GE33" s="2"/>
      <c r="GF33" s="2"/>
      <c r="GG33" s="80"/>
      <c r="GH33" s="79"/>
      <c r="GI33" s="2"/>
      <c r="GJ33" s="2"/>
      <c r="GK33" s="2"/>
      <c r="GL33" s="2"/>
      <c r="GM33" s="2"/>
      <c r="GN33" s="2"/>
      <c r="GO33" s="2"/>
      <c r="GP33" s="2"/>
      <c r="GQ33" s="2"/>
      <c r="GR33" s="2"/>
      <c r="GS33" s="2"/>
      <c r="GT33" s="2"/>
      <c r="GU33" s="2"/>
      <c r="GV33" s="2"/>
      <c r="GW33" s="2"/>
      <c r="GX33" s="2"/>
      <c r="GY33" s="2"/>
      <c r="GZ33" s="2"/>
      <c r="HA33" s="2"/>
      <c r="HB33" s="2"/>
      <c r="HC33" s="2"/>
      <c r="HD33" s="2"/>
      <c r="HE33" s="2"/>
      <c r="HF33" s="2"/>
      <c r="HG33" s="2"/>
      <c r="HH33" s="2"/>
      <c r="HI33" s="2"/>
      <c r="HJ33" s="2"/>
      <c r="HK33" s="2"/>
      <c r="HL33" s="80"/>
      <c r="HM33" s="79"/>
      <c r="HN33" s="2"/>
      <c r="HO33" s="2"/>
      <c r="HP33" s="2"/>
      <c r="HQ33" s="2"/>
      <c r="HR33" s="2"/>
      <c r="HS33" s="2"/>
      <c r="HT33" s="2"/>
      <c r="HU33" s="2"/>
      <c r="HV33" s="2"/>
      <c r="HW33" s="2"/>
      <c r="HX33" s="2"/>
      <c r="HY33" s="2"/>
      <c r="HZ33" s="2"/>
      <c r="IA33" s="2"/>
      <c r="IB33" s="2"/>
      <c r="IC33" s="2"/>
      <c r="ID33" s="2"/>
      <c r="IE33" s="2"/>
      <c r="IF33" s="2"/>
      <c r="IG33" s="2"/>
      <c r="IH33" s="2"/>
      <c r="II33" s="2"/>
      <c r="IJ33" s="2"/>
      <c r="IK33" s="2"/>
      <c r="IL33" s="2"/>
      <c r="IM33" s="2"/>
      <c r="IN33" s="2"/>
      <c r="IO33" s="2"/>
      <c r="IP33" s="2"/>
      <c r="IQ33" s="80"/>
      <c r="IR33" s="79"/>
      <c r="IS33" s="2"/>
      <c r="IT33" s="2"/>
      <c r="IU33" s="2"/>
      <c r="IV33" s="2"/>
      <c r="IW33" s="2"/>
      <c r="IX33" s="2"/>
      <c r="IY33" s="2"/>
      <c r="IZ33" s="2"/>
      <c r="JA33" s="2"/>
      <c r="JB33" s="2"/>
      <c r="JC33" s="2"/>
      <c r="JD33" s="2"/>
      <c r="JE33" s="2"/>
      <c r="JF33" s="2"/>
      <c r="JG33" s="2"/>
      <c r="JH33" s="2"/>
      <c r="JI33" s="2"/>
      <c r="JJ33" s="2"/>
      <c r="JK33" s="2"/>
      <c r="JL33" s="2"/>
      <c r="JM33" s="2"/>
      <c r="JN33" s="2"/>
      <c r="JO33" s="2"/>
      <c r="JP33" s="2"/>
      <c r="JQ33" s="2"/>
      <c r="JR33" s="2"/>
      <c r="JS33" s="2"/>
      <c r="JT33" s="2"/>
      <c r="JU33" s="2"/>
      <c r="JV33" s="80"/>
      <c r="JW33" s="79"/>
      <c r="JX33" s="2"/>
      <c r="JY33" s="2"/>
      <c r="JZ33" s="2"/>
      <c r="KA33" s="2"/>
      <c r="KB33" s="2"/>
      <c r="KC33" s="2"/>
      <c r="KD33" s="2"/>
      <c r="KE33" s="2"/>
      <c r="KF33" s="2"/>
      <c r="KG33" s="2"/>
      <c r="KH33" s="2"/>
      <c r="KI33" s="2"/>
      <c r="KJ33" s="2"/>
      <c r="KK33" s="2"/>
      <c r="KL33" s="2"/>
      <c r="KM33" s="2"/>
      <c r="KN33" s="2"/>
      <c r="KO33" s="2"/>
      <c r="KP33" s="2"/>
      <c r="KQ33" s="2"/>
      <c r="KR33" s="2"/>
      <c r="KS33" s="2"/>
      <c r="KT33" s="2"/>
      <c r="KU33" s="2"/>
      <c r="KV33" s="2"/>
      <c r="KW33" s="2"/>
      <c r="KX33" s="2"/>
      <c r="KY33" s="2"/>
      <c r="KZ33" s="2"/>
      <c r="LA33" s="80"/>
      <c r="LB33" s="79"/>
      <c r="LC33" s="2"/>
      <c r="LD33" s="2"/>
      <c r="LE33" s="2"/>
      <c r="LF33" s="2"/>
      <c r="LG33" s="2"/>
      <c r="LH33" s="2"/>
      <c r="LI33" s="2"/>
      <c r="LJ33" s="2"/>
      <c r="LK33" s="2"/>
      <c r="LL33" s="2"/>
      <c r="LM33" s="2"/>
      <c r="LN33" s="2"/>
      <c r="LO33" s="2"/>
      <c r="LP33" s="2"/>
      <c r="LQ33" s="2"/>
      <c r="LR33" s="2"/>
      <c r="LS33" s="2"/>
      <c r="LT33" s="2"/>
      <c r="LU33" s="2"/>
      <c r="LV33" s="2"/>
      <c r="LW33" s="2"/>
      <c r="LX33" s="2"/>
      <c r="LY33" s="2"/>
      <c r="LZ33" s="2"/>
      <c r="MA33" s="2"/>
      <c r="MB33" s="2"/>
      <c r="MC33" s="2"/>
      <c r="MD33" s="2"/>
      <c r="ME33" s="2"/>
      <c r="MF33" s="80"/>
      <c r="MG33" s="79"/>
      <c r="MH33" s="2"/>
      <c r="MI33" s="2"/>
      <c r="MJ33" s="2"/>
      <c r="MK33" s="2"/>
      <c r="ML33" s="2"/>
      <c r="MM33" s="2"/>
      <c r="MN33" s="2"/>
      <c r="MO33" s="2"/>
      <c r="MP33" s="2"/>
      <c r="MQ33" s="2"/>
      <c r="MR33" s="2"/>
      <c r="MS33" s="2"/>
      <c r="MT33" s="2"/>
      <c r="MU33" s="2"/>
      <c r="MV33" s="2"/>
      <c r="MW33" s="2"/>
      <c r="MX33" s="2"/>
      <c r="MY33" s="2"/>
      <c r="MZ33" s="2"/>
      <c r="NA33" s="2"/>
      <c r="NB33" s="2"/>
      <c r="NC33" s="2"/>
      <c r="ND33" s="2"/>
      <c r="NE33" s="2"/>
      <c r="NF33" s="2"/>
      <c r="NG33" s="2"/>
      <c r="NH33" s="2"/>
      <c r="NI33" s="2"/>
      <c r="NJ33" s="2"/>
      <c r="NK33" s="80"/>
    </row>
    <row r="34" spans="1:375" x14ac:dyDescent="0.4">
      <c r="A34" s="2"/>
      <c r="B34" s="2"/>
      <c r="C34" s="71"/>
      <c r="D34" s="79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80"/>
      <c r="AI34" s="79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80"/>
      <c r="BN34" s="79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80"/>
      <c r="CS34" s="79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80"/>
      <c r="DX34" s="79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  <c r="EP34" s="2"/>
      <c r="EQ34" s="2"/>
      <c r="ER34" s="2"/>
      <c r="ES34" s="2"/>
      <c r="ET34" s="2"/>
      <c r="EU34" s="2"/>
      <c r="EV34" s="2"/>
      <c r="EW34" s="2"/>
      <c r="EX34" s="2"/>
      <c r="EY34" s="2"/>
      <c r="EZ34" s="2"/>
      <c r="FA34" s="2"/>
      <c r="FB34" s="80"/>
      <c r="FC34" s="79"/>
      <c r="FD34" s="2"/>
      <c r="FE34" s="2"/>
      <c r="FF34" s="2"/>
      <c r="FG34" s="2"/>
      <c r="FH34" s="2"/>
      <c r="FI34" s="2"/>
      <c r="FJ34" s="2"/>
      <c r="FK34" s="2"/>
      <c r="FL34" s="2"/>
      <c r="FM34" s="2"/>
      <c r="FN34" s="2"/>
      <c r="FO34" s="2"/>
      <c r="FP34" s="2"/>
      <c r="FQ34" s="2"/>
      <c r="FR34" s="2"/>
      <c r="FS34" s="2"/>
      <c r="FT34" s="2"/>
      <c r="FU34" s="2"/>
      <c r="FV34" s="2"/>
      <c r="FW34" s="2"/>
      <c r="FX34" s="2"/>
      <c r="FY34" s="2"/>
      <c r="FZ34" s="2"/>
      <c r="GA34" s="2"/>
      <c r="GB34" s="2"/>
      <c r="GC34" s="2"/>
      <c r="GD34" s="2"/>
      <c r="GE34" s="2"/>
      <c r="GF34" s="2"/>
      <c r="GG34" s="80"/>
      <c r="GH34" s="79"/>
      <c r="GI34" s="2"/>
      <c r="GJ34" s="2"/>
      <c r="GK34" s="2"/>
      <c r="GL34" s="2"/>
      <c r="GM34" s="2"/>
      <c r="GN34" s="2"/>
      <c r="GO34" s="2"/>
      <c r="GP34" s="2"/>
      <c r="GQ34" s="2"/>
      <c r="GR34" s="2"/>
      <c r="GS34" s="2"/>
      <c r="GT34" s="2"/>
      <c r="GU34" s="2"/>
      <c r="GV34" s="2"/>
      <c r="GW34" s="2"/>
      <c r="GX34" s="2"/>
      <c r="GY34" s="2"/>
      <c r="GZ34" s="2"/>
      <c r="HA34" s="2"/>
      <c r="HB34" s="2"/>
      <c r="HC34" s="2"/>
      <c r="HD34" s="2"/>
      <c r="HE34" s="2"/>
      <c r="HF34" s="2"/>
      <c r="HG34" s="2"/>
      <c r="HH34" s="2"/>
      <c r="HI34" s="2"/>
      <c r="HJ34" s="2"/>
      <c r="HK34" s="2"/>
      <c r="HL34" s="80"/>
      <c r="HM34" s="79"/>
      <c r="HN34" s="2"/>
      <c r="HO34" s="2"/>
      <c r="HP34" s="2"/>
      <c r="HQ34" s="2"/>
      <c r="HR34" s="2"/>
      <c r="HS34" s="2"/>
      <c r="HT34" s="2"/>
      <c r="HU34" s="2"/>
      <c r="HV34" s="2"/>
      <c r="HW34" s="2"/>
      <c r="HX34" s="2"/>
      <c r="HY34" s="2"/>
      <c r="HZ34" s="2"/>
      <c r="IA34" s="2"/>
      <c r="IB34" s="2"/>
      <c r="IC34" s="2"/>
      <c r="ID34" s="2"/>
      <c r="IE34" s="2"/>
      <c r="IF34" s="2"/>
      <c r="IG34" s="2"/>
      <c r="IH34" s="2"/>
      <c r="II34" s="2"/>
      <c r="IJ34" s="2"/>
      <c r="IK34" s="2"/>
      <c r="IL34" s="2"/>
      <c r="IM34" s="2"/>
      <c r="IN34" s="2"/>
      <c r="IO34" s="2"/>
      <c r="IP34" s="2"/>
      <c r="IQ34" s="80"/>
      <c r="IR34" s="79"/>
      <c r="IS34" s="2"/>
      <c r="IT34" s="2"/>
      <c r="IU34" s="2"/>
      <c r="IV34" s="2"/>
      <c r="IW34" s="2"/>
      <c r="IX34" s="2"/>
      <c r="IY34" s="2"/>
      <c r="IZ34" s="2"/>
      <c r="JA34" s="2"/>
      <c r="JB34" s="2"/>
      <c r="JC34" s="2"/>
      <c r="JD34" s="2"/>
      <c r="JE34" s="2"/>
      <c r="JF34" s="2"/>
      <c r="JG34" s="2"/>
      <c r="JH34" s="2"/>
      <c r="JI34" s="2"/>
      <c r="JJ34" s="2"/>
      <c r="JK34" s="2"/>
      <c r="JL34" s="2"/>
      <c r="JM34" s="2"/>
      <c r="JN34" s="2"/>
      <c r="JO34" s="2"/>
      <c r="JP34" s="2"/>
      <c r="JQ34" s="2"/>
      <c r="JR34" s="2"/>
      <c r="JS34" s="2"/>
      <c r="JT34" s="2"/>
      <c r="JU34" s="2"/>
      <c r="JV34" s="80"/>
      <c r="JW34" s="79"/>
      <c r="JX34" s="2"/>
      <c r="JY34" s="2"/>
      <c r="JZ34" s="2"/>
      <c r="KA34" s="2"/>
      <c r="KB34" s="2"/>
      <c r="KC34" s="2"/>
      <c r="KD34" s="2"/>
      <c r="KE34" s="2"/>
      <c r="KF34" s="2"/>
      <c r="KG34" s="2"/>
      <c r="KH34" s="2"/>
      <c r="KI34" s="2"/>
      <c r="KJ34" s="2"/>
      <c r="KK34" s="2"/>
      <c r="KL34" s="2"/>
      <c r="KM34" s="2"/>
      <c r="KN34" s="2"/>
      <c r="KO34" s="2"/>
      <c r="KP34" s="2"/>
      <c r="KQ34" s="2"/>
      <c r="KR34" s="2"/>
      <c r="KS34" s="2"/>
      <c r="KT34" s="2"/>
      <c r="KU34" s="2"/>
      <c r="KV34" s="2"/>
      <c r="KW34" s="2"/>
      <c r="KX34" s="2"/>
      <c r="KY34" s="2"/>
      <c r="KZ34" s="2"/>
      <c r="LA34" s="80"/>
      <c r="LB34" s="79"/>
      <c r="LC34" s="2"/>
      <c r="LD34" s="2"/>
      <c r="LE34" s="2"/>
      <c r="LF34" s="2"/>
      <c r="LG34" s="2"/>
      <c r="LH34" s="2"/>
      <c r="LI34" s="2"/>
      <c r="LJ34" s="2"/>
      <c r="LK34" s="2"/>
      <c r="LL34" s="2"/>
      <c r="LM34" s="2"/>
      <c r="LN34" s="2"/>
      <c r="LO34" s="2"/>
      <c r="LP34" s="2"/>
      <c r="LQ34" s="2"/>
      <c r="LR34" s="2"/>
      <c r="LS34" s="2"/>
      <c r="LT34" s="2"/>
      <c r="LU34" s="2"/>
      <c r="LV34" s="2"/>
      <c r="LW34" s="2"/>
      <c r="LX34" s="2"/>
      <c r="LY34" s="2"/>
      <c r="LZ34" s="2"/>
      <c r="MA34" s="2"/>
      <c r="MB34" s="2"/>
      <c r="MC34" s="2"/>
      <c r="MD34" s="2"/>
      <c r="ME34" s="2"/>
      <c r="MF34" s="80"/>
      <c r="MG34" s="79"/>
      <c r="MH34" s="2"/>
      <c r="MI34" s="2"/>
      <c r="MJ34" s="2"/>
      <c r="MK34" s="2"/>
      <c r="ML34" s="2"/>
      <c r="MM34" s="2"/>
      <c r="MN34" s="2"/>
      <c r="MO34" s="2"/>
      <c r="MP34" s="2"/>
      <c r="MQ34" s="2"/>
      <c r="MR34" s="2"/>
      <c r="MS34" s="2"/>
      <c r="MT34" s="2"/>
      <c r="MU34" s="2"/>
      <c r="MV34" s="2"/>
      <c r="MW34" s="2"/>
      <c r="MX34" s="2"/>
      <c r="MY34" s="2"/>
      <c r="MZ34" s="2"/>
      <c r="NA34" s="2"/>
      <c r="NB34" s="2"/>
      <c r="NC34" s="2"/>
      <c r="ND34" s="2"/>
      <c r="NE34" s="2"/>
      <c r="NF34" s="2"/>
      <c r="NG34" s="2"/>
      <c r="NH34" s="2"/>
      <c r="NI34" s="2"/>
      <c r="NJ34" s="2"/>
      <c r="NK34" s="80"/>
    </row>
    <row r="35" spans="1:375" x14ac:dyDescent="0.4">
      <c r="A35" s="2"/>
      <c r="B35" s="2"/>
      <c r="C35" s="71"/>
      <c r="D35" s="79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80"/>
      <c r="AI35" s="79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80"/>
      <c r="BN35" s="79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  <c r="CO35" s="2"/>
      <c r="CP35" s="2"/>
      <c r="CQ35" s="2"/>
      <c r="CR35" s="80"/>
      <c r="CS35" s="79"/>
      <c r="CT35" s="2"/>
      <c r="CU35" s="2"/>
      <c r="CV35" s="2"/>
      <c r="CW35" s="2"/>
      <c r="CX35" s="2"/>
      <c r="CY35" s="2"/>
      <c r="CZ35" s="2"/>
      <c r="DA35" s="2"/>
      <c r="DB35" s="2"/>
      <c r="DC35" s="2"/>
      <c r="DD35" s="2"/>
      <c r="DE35" s="2"/>
      <c r="DF35" s="2"/>
      <c r="DG35" s="2"/>
      <c r="DH35" s="2"/>
      <c r="DI35" s="2"/>
      <c r="DJ35" s="2"/>
      <c r="DK35" s="2"/>
      <c r="DL35" s="2"/>
      <c r="DM35" s="2"/>
      <c r="DN35" s="2"/>
      <c r="DO35" s="2"/>
      <c r="DP35" s="2"/>
      <c r="DQ35" s="2"/>
      <c r="DR35" s="2"/>
      <c r="DS35" s="2"/>
      <c r="DT35" s="2"/>
      <c r="DU35" s="2"/>
      <c r="DV35" s="2"/>
      <c r="DW35" s="80"/>
      <c r="DX35" s="79"/>
      <c r="DY35" s="2"/>
      <c r="DZ35" s="2"/>
      <c r="EA35" s="2"/>
      <c r="EB35" s="2"/>
      <c r="EC35" s="2"/>
      <c r="ED35" s="2"/>
      <c r="EE35" s="2"/>
      <c r="EF35" s="2"/>
      <c r="EG35" s="2"/>
      <c r="EH35" s="2"/>
      <c r="EI35" s="2"/>
      <c r="EJ35" s="2"/>
      <c r="EK35" s="2"/>
      <c r="EL35" s="2"/>
      <c r="EM35" s="2"/>
      <c r="EN35" s="2"/>
      <c r="EO35" s="2"/>
      <c r="EP35" s="2"/>
      <c r="EQ35" s="2"/>
      <c r="ER35" s="2"/>
      <c r="ES35" s="2"/>
      <c r="ET35" s="2"/>
      <c r="EU35" s="2"/>
      <c r="EV35" s="2"/>
      <c r="EW35" s="2"/>
      <c r="EX35" s="2"/>
      <c r="EY35" s="2"/>
      <c r="EZ35" s="2"/>
      <c r="FA35" s="2"/>
      <c r="FB35" s="80"/>
      <c r="FC35" s="79"/>
      <c r="FD35" s="2"/>
      <c r="FE35" s="2"/>
      <c r="FF35" s="2"/>
      <c r="FG35" s="2"/>
      <c r="FH35" s="2"/>
      <c r="FI35" s="2"/>
      <c r="FJ35" s="2"/>
      <c r="FK35" s="2"/>
      <c r="FL35" s="2"/>
      <c r="FM35" s="2"/>
      <c r="FN35" s="2"/>
      <c r="FO35" s="2"/>
      <c r="FP35" s="2"/>
      <c r="FQ35" s="2"/>
      <c r="FR35" s="2"/>
      <c r="FS35" s="2"/>
      <c r="FT35" s="2"/>
      <c r="FU35" s="2"/>
      <c r="FV35" s="2"/>
      <c r="FW35" s="2"/>
      <c r="FX35" s="2"/>
      <c r="FY35" s="2"/>
      <c r="FZ35" s="2"/>
      <c r="GA35" s="2"/>
      <c r="GB35" s="2"/>
      <c r="GC35" s="2"/>
      <c r="GD35" s="2"/>
      <c r="GE35" s="2"/>
      <c r="GF35" s="2"/>
      <c r="GG35" s="80"/>
      <c r="GH35" s="79"/>
      <c r="GI35" s="2"/>
      <c r="GJ35" s="2"/>
      <c r="GK35" s="2"/>
      <c r="GL35" s="2"/>
      <c r="GM35" s="2"/>
      <c r="GN35" s="2"/>
      <c r="GO35" s="2"/>
      <c r="GP35" s="2"/>
      <c r="GQ35" s="2"/>
      <c r="GR35" s="2"/>
      <c r="GS35" s="2"/>
      <c r="GT35" s="2"/>
      <c r="GU35" s="2"/>
      <c r="GV35" s="2"/>
      <c r="GW35" s="2"/>
      <c r="GX35" s="2"/>
      <c r="GY35" s="2"/>
      <c r="GZ35" s="2"/>
      <c r="HA35" s="2"/>
      <c r="HB35" s="2"/>
      <c r="HC35" s="2"/>
      <c r="HD35" s="2"/>
      <c r="HE35" s="2"/>
      <c r="HF35" s="2"/>
      <c r="HG35" s="2"/>
      <c r="HH35" s="2"/>
      <c r="HI35" s="2"/>
      <c r="HJ35" s="2"/>
      <c r="HK35" s="2"/>
      <c r="HL35" s="80"/>
      <c r="HM35" s="79"/>
      <c r="HN35" s="2"/>
      <c r="HO35" s="2"/>
      <c r="HP35" s="2"/>
      <c r="HQ35" s="2"/>
      <c r="HR35" s="2"/>
      <c r="HS35" s="2"/>
      <c r="HT35" s="2"/>
      <c r="HU35" s="2"/>
      <c r="HV35" s="2"/>
      <c r="HW35" s="2"/>
      <c r="HX35" s="2"/>
      <c r="HY35" s="2"/>
      <c r="HZ35" s="2"/>
      <c r="IA35" s="2"/>
      <c r="IB35" s="2"/>
      <c r="IC35" s="2"/>
      <c r="ID35" s="2"/>
      <c r="IE35" s="2"/>
      <c r="IF35" s="2"/>
      <c r="IG35" s="2"/>
      <c r="IH35" s="2"/>
      <c r="II35" s="2"/>
      <c r="IJ35" s="2"/>
      <c r="IK35" s="2"/>
      <c r="IL35" s="2"/>
      <c r="IM35" s="2"/>
      <c r="IN35" s="2"/>
      <c r="IO35" s="2"/>
      <c r="IP35" s="2"/>
      <c r="IQ35" s="80"/>
      <c r="IR35" s="79"/>
      <c r="IS35" s="2"/>
      <c r="IT35" s="2"/>
      <c r="IU35" s="2"/>
      <c r="IV35" s="2"/>
      <c r="IW35" s="2"/>
      <c r="IX35" s="2"/>
      <c r="IY35" s="2"/>
      <c r="IZ35" s="2"/>
      <c r="JA35" s="2"/>
      <c r="JB35" s="2"/>
      <c r="JC35" s="2"/>
      <c r="JD35" s="2"/>
      <c r="JE35" s="2"/>
      <c r="JF35" s="2"/>
      <c r="JG35" s="2"/>
      <c r="JH35" s="2"/>
      <c r="JI35" s="2"/>
      <c r="JJ35" s="2"/>
      <c r="JK35" s="2"/>
      <c r="JL35" s="2"/>
      <c r="JM35" s="2"/>
      <c r="JN35" s="2"/>
      <c r="JO35" s="2"/>
      <c r="JP35" s="2"/>
      <c r="JQ35" s="2"/>
      <c r="JR35" s="2"/>
      <c r="JS35" s="2"/>
      <c r="JT35" s="2"/>
      <c r="JU35" s="2"/>
      <c r="JV35" s="80"/>
      <c r="JW35" s="79"/>
      <c r="JX35" s="2"/>
      <c r="JY35" s="2"/>
      <c r="JZ35" s="2"/>
      <c r="KA35" s="2"/>
      <c r="KB35" s="2"/>
      <c r="KC35" s="2"/>
      <c r="KD35" s="2"/>
      <c r="KE35" s="2"/>
      <c r="KF35" s="2"/>
      <c r="KG35" s="2"/>
      <c r="KH35" s="2"/>
      <c r="KI35" s="2"/>
      <c r="KJ35" s="2"/>
      <c r="KK35" s="2"/>
      <c r="KL35" s="2"/>
      <c r="KM35" s="2"/>
      <c r="KN35" s="2"/>
      <c r="KO35" s="2"/>
      <c r="KP35" s="2"/>
      <c r="KQ35" s="2"/>
      <c r="KR35" s="2"/>
      <c r="KS35" s="2"/>
      <c r="KT35" s="2"/>
      <c r="KU35" s="2"/>
      <c r="KV35" s="2"/>
      <c r="KW35" s="2"/>
      <c r="KX35" s="2"/>
      <c r="KY35" s="2"/>
      <c r="KZ35" s="2"/>
      <c r="LA35" s="80"/>
      <c r="LB35" s="79"/>
      <c r="LC35" s="2"/>
      <c r="LD35" s="2"/>
      <c r="LE35" s="2"/>
      <c r="LF35" s="2"/>
      <c r="LG35" s="2"/>
      <c r="LH35" s="2"/>
      <c r="LI35" s="2"/>
      <c r="LJ35" s="2"/>
      <c r="LK35" s="2"/>
      <c r="LL35" s="2"/>
      <c r="LM35" s="2"/>
      <c r="LN35" s="2"/>
      <c r="LO35" s="2"/>
      <c r="LP35" s="2"/>
      <c r="LQ35" s="2"/>
      <c r="LR35" s="2"/>
      <c r="LS35" s="2"/>
      <c r="LT35" s="2"/>
      <c r="LU35" s="2"/>
      <c r="LV35" s="2"/>
      <c r="LW35" s="2"/>
      <c r="LX35" s="2"/>
      <c r="LY35" s="2"/>
      <c r="LZ35" s="2"/>
      <c r="MA35" s="2"/>
      <c r="MB35" s="2"/>
      <c r="MC35" s="2"/>
      <c r="MD35" s="2"/>
      <c r="ME35" s="2"/>
      <c r="MF35" s="80"/>
      <c r="MG35" s="79"/>
      <c r="MH35" s="2"/>
      <c r="MI35" s="2"/>
      <c r="MJ35" s="2"/>
      <c r="MK35" s="2"/>
      <c r="ML35" s="2"/>
      <c r="MM35" s="2"/>
      <c r="MN35" s="2"/>
      <c r="MO35" s="2"/>
      <c r="MP35" s="2"/>
      <c r="MQ35" s="2"/>
      <c r="MR35" s="2"/>
      <c r="MS35" s="2"/>
      <c r="MT35" s="2"/>
      <c r="MU35" s="2"/>
      <c r="MV35" s="2"/>
      <c r="MW35" s="2"/>
      <c r="MX35" s="2"/>
      <c r="MY35" s="2"/>
      <c r="MZ35" s="2"/>
      <c r="NA35" s="2"/>
      <c r="NB35" s="2"/>
      <c r="NC35" s="2"/>
      <c r="ND35" s="2"/>
      <c r="NE35" s="2"/>
      <c r="NF35" s="2"/>
      <c r="NG35" s="2"/>
      <c r="NH35" s="2"/>
      <c r="NI35" s="2"/>
      <c r="NJ35" s="2"/>
      <c r="NK35" s="80"/>
    </row>
    <row r="36" spans="1:375" x14ac:dyDescent="0.4">
      <c r="A36" s="2"/>
      <c r="B36" s="2"/>
      <c r="C36" s="71"/>
      <c r="D36" s="79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80"/>
      <c r="AI36" s="79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80"/>
      <c r="BN36" s="79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80"/>
      <c r="CS36" s="79"/>
      <c r="CT36" s="2"/>
      <c r="CU36" s="2"/>
      <c r="CV36" s="2"/>
      <c r="CW36" s="2"/>
      <c r="CX36" s="2"/>
      <c r="CY36" s="2"/>
      <c r="CZ36" s="2"/>
      <c r="DA36" s="2"/>
      <c r="DB36" s="2"/>
      <c r="DC36" s="2"/>
      <c r="DD36" s="2"/>
      <c r="DE36" s="2"/>
      <c r="DF36" s="2"/>
      <c r="DG36" s="2"/>
      <c r="DH36" s="2"/>
      <c r="DI36" s="2"/>
      <c r="DJ36" s="2"/>
      <c r="DK36" s="2"/>
      <c r="DL36" s="2"/>
      <c r="DM36" s="2"/>
      <c r="DN36" s="2"/>
      <c r="DO36" s="2"/>
      <c r="DP36" s="2"/>
      <c r="DQ36" s="2"/>
      <c r="DR36" s="2"/>
      <c r="DS36" s="2"/>
      <c r="DT36" s="2"/>
      <c r="DU36" s="2"/>
      <c r="DV36" s="2"/>
      <c r="DW36" s="80"/>
      <c r="DX36" s="79"/>
      <c r="DY36" s="2"/>
      <c r="DZ36" s="2"/>
      <c r="EA36" s="2"/>
      <c r="EB36" s="2"/>
      <c r="EC36" s="2"/>
      <c r="ED36" s="2"/>
      <c r="EE36" s="2"/>
      <c r="EF36" s="2"/>
      <c r="EG36" s="2"/>
      <c r="EH36" s="2"/>
      <c r="EI36" s="2"/>
      <c r="EJ36" s="2"/>
      <c r="EK36" s="2"/>
      <c r="EL36" s="2"/>
      <c r="EM36" s="2"/>
      <c r="EN36" s="2"/>
      <c r="EO36" s="2"/>
      <c r="EP36" s="2"/>
      <c r="EQ36" s="2"/>
      <c r="ER36" s="2"/>
      <c r="ES36" s="2"/>
      <c r="ET36" s="2"/>
      <c r="EU36" s="2"/>
      <c r="EV36" s="2"/>
      <c r="EW36" s="2"/>
      <c r="EX36" s="2"/>
      <c r="EY36" s="2"/>
      <c r="EZ36" s="2"/>
      <c r="FA36" s="2"/>
      <c r="FB36" s="80"/>
      <c r="FC36" s="79"/>
      <c r="FD36" s="2"/>
      <c r="FE36" s="2"/>
      <c r="FF36" s="2"/>
      <c r="FG36" s="2"/>
      <c r="FH36" s="2"/>
      <c r="FI36" s="2"/>
      <c r="FJ36" s="2"/>
      <c r="FK36" s="2"/>
      <c r="FL36" s="2"/>
      <c r="FM36" s="2"/>
      <c r="FN36" s="2"/>
      <c r="FO36" s="2"/>
      <c r="FP36" s="2"/>
      <c r="FQ36" s="2"/>
      <c r="FR36" s="2"/>
      <c r="FS36" s="2"/>
      <c r="FT36" s="2"/>
      <c r="FU36" s="2"/>
      <c r="FV36" s="2"/>
      <c r="FW36" s="2"/>
      <c r="FX36" s="2"/>
      <c r="FY36" s="2"/>
      <c r="FZ36" s="2"/>
      <c r="GA36" s="2"/>
      <c r="GB36" s="2"/>
      <c r="GC36" s="2"/>
      <c r="GD36" s="2"/>
      <c r="GE36" s="2"/>
      <c r="GF36" s="2"/>
      <c r="GG36" s="80"/>
      <c r="GH36" s="79"/>
      <c r="GI36" s="2"/>
      <c r="GJ36" s="2"/>
      <c r="GK36" s="2"/>
      <c r="GL36" s="2"/>
      <c r="GM36" s="2"/>
      <c r="GN36" s="2"/>
      <c r="GO36" s="2"/>
      <c r="GP36" s="2"/>
      <c r="GQ36" s="2"/>
      <c r="GR36" s="2"/>
      <c r="GS36" s="2"/>
      <c r="GT36" s="2"/>
      <c r="GU36" s="2"/>
      <c r="GV36" s="2"/>
      <c r="GW36" s="2"/>
      <c r="GX36" s="2"/>
      <c r="GY36" s="2"/>
      <c r="GZ36" s="2"/>
      <c r="HA36" s="2"/>
      <c r="HB36" s="2"/>
      <c r="HC36" s="2"/>
      <c r="HD36" s="2"/>
      <c r="HE36" s="2"/>
      <c r="HF36" s="2"/>
      <c r="HG36" s="2"/>
      <c r="HH36" s="2"/>
      <c r="HI36" s="2"/>
      <c r="HJ36" s="2"/>
      <c r="HK36" s="2"/>
      <c r="HL36" s="80"/>
      <c r="HM36" s="79"/>
      <c r="HN36" s="2"/>
      <c r="HO36" s="2"/>
      <c r="HP36" s="2"/>
      <c r="HQ36" s="2"/>
      <c r="HR36" s="2"/>
      <c r="HS36" s="2"/>
      <c r="HT36" s="2"/>
      <c r="HU36" s="2"/>
      <c r="HV36" s="2"/>
      <c r="HW36" s="2"/>
      <c r="HX36" s="2"/>
      <c r="HY36" s="2"/>
      <c r="HZ36" s="2"/>
      <c r="IA36" s="2"/>
      <c r="IB36" s="2"/>
      <c r="IC36" s="2"/>
      <c r="ID36" s="2"/>
      <c r="IE36" s="2"/>
      <c r="IF36" s="2"/>
      <c r="IG36" s="2"/>
      <c r="IH36" s="2"/>
      <c r="II36" s="2"/>
      <c r="IJ36" s="2"/>
      <c r="IK36" s="2"/>
      <c r="IL36" s="2"/>
      <c r="IM36" s="2"/>
      <c r="IN36" s="2"/>
      <c r="IO36" s="2"/>
      <c r="IP36" s="2"/>
      <c r="IQ36" s="80"/>
      <c r="IR36" s="79"/>
      <c r="IS36" s="2"/>
      <c r="IT36" s="2"/>
      <c r="IU36" s="2"/>
      <c r="IV36" s="2"/>
      <c r="IW36" s="2"/>
      <c r="IX36" s="2"/>
      <c r="IY36" s="2"/>
      <c r="IZ36" s="2"/>
      <c r="JA36" s="2"/>
      <c r="JB36" s="2"/>
      <c r="JC36" s="2"/>
      <c r="JD36" s="2"/>
      <c r="JE36" s="2"/>
      <c r="JF36" s="2"/>
      <c r="JG36" s="2"/>
      <c r="JH36" s="2"/>
      <c r="JI36" s="2"/>
      <c r="JJ36" s="2"/>
      <c r="JK36" s="2"/>
      <c r="JL36" s="2"/>
      <c r="JM36" s="2"/>
      <c r="JN36" s="2"/>
      <c r="JO36" s="2"/>
      <c r="JP36" s="2"/>
      <c r="JQ36" s="2"/>
      <c r="JR36" s="2"/>
      <c r="JS36" s="2"/>
      <c r="JT36" s="2"/>
      <c r="JU36" s="2"/>
      <c r="JV36" s="80"/>
      <c r="JW36" s="79"/>
      <c r="JX36" s="2"/>
      <c r="JY36" s="2"/>
      <c r="JZ36" s="2"/>
      <c r="KA36" s="2"/>
      <c r="KB36" s="2"/>
      <c r="KC36" s="2"/>
      <c r="KD36" s="2"/>
      <c r="KE36" s="2"/>
      <c r="KF36" s="2"/>
      <c r="KG36" s="2"/>
      <c r="KH36" s="2"/>
      <c r="KI36" s="2"/>
      <c r="KJ36" s="2"/>
      <c r="KK36" s="2"/>
      <c r="KL36" s="2"/>
      <c r="KM36" s="2"/>
      <c r="KN36" s="2"/>
      <c r="KO36" s="2"/>
      <c r="KP36" s="2"/>
      <c r="KQ36" s="2"/>
      <c r="KR36" s="2"/>
      <c r="KS36" s="2"/>
      <c r="KT36" s="2"/>
      <c r="KU36" s="2"/>
      <c r="KV36" s="2"/>
      <c r="KW36" s="2"/>
      <c r="KX36" s="2"/>
      <c r="KY36" s="2"/>
      <c r="KZ36" s="2"/>
      <c r="LA36" s="80"/>
      <c r="LB36" s="79"/>
      <c r="LC36" s="2"/>
      <c r="LD36" s="2"/>
      <c r="LE36" s="2"/>
      <c r="LF36" s="2"/>
      <c r="LG36" s="2"/>
      <c r="LH36" s="2"/>
      <c r="LI36" s="2"/>
      <c r="LJ36" s="2"/>
      <c r="LK36" s="2"/>
      <c r="LL36" s="2"/>
      <c r="LM36" s="2"/>
      <c r="LN36" s="2"/>
      <c r="LO36" s="2"/>
      <c r="LP36" s="2"/>
      <c r="LQ36" s="2"/>
      <c r="LR36" s="2"/>
      <c r="LS36" s="2"/>
      <c r="LT36" s="2"/>
      <c r="LU36" s="2"/>
      <c r="LV36" s="2"/>
      <c r="LW36" s="2"/>
      <c r="LX36" s="2"/>
      <c r="LY36" s="2"/>
      <c r="LZ36" s="2"/>
      <c r="MA36" s="2"/>
      <c r="MB36" s="2"/>
      <c r="MC36" s="2"/>
      <c r="MD36" s="2"/>
      <c r="ME36" s="2"/>
      <c r="MF36" s="80"/>
      <c r="MG36" s="79"/>
      <c r="MH36" s="2"/>
      <c r="MI36" s="2"/>
      <c r="MJ36" s="2"/>
      <c r="MK36" s="2"/>
      <c r="ML36" s="2"/>
      <c r="MM36" s="2"/>
      <c r="MN36" s="2"/>
      <c r="MO36" s="2"/>
      <c r="MP36" s="2"/>
      <c r="MQ36" s="2"/>
      <c r="MR36" s="2"/>
      <c r="MS36" s="2"/>
      <c r="MT36" s="2"/>
      <c r="MU36" s="2"/>
      <c r="MV36" s="2"/>
      <c r="MW36" s="2"/>
      <c r="MX36" s="2"/>
      <c r="MY36" s="2"/>
      <c r="MZ36" s="2"/>
      <c r="NA36" s="2"/>
      <c r="NB36" s="2"/>
      <c r="NC36" s="2"/>
      <c r="ND36" s="2"/>
      <c r="NE36" s="2"/>
      <c r="NF36" s="2"/>
      <c r="NG36" s="2"/>
      <c r="NH36" s="2"/>
      <c r="NI36" s="2"/>
      <c r="NJ36" s="2"/>
      <c r="NK36" s="80"/>
    </row>
    <row r="37" spans="1:375" x14ac:dyDescent="0.4">
      <c r="A37" s="2"/>
      <c r="B37" s="2"/>
      <c r="C37" s="71"/>
      <c r="D37" s="79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80"/>
      <c r="AI37" s="79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80"/>
      <c r="BN37" s="79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80"/>
      <c r="CS37" s="79"/>
      <c r="CT37" s="2"/>
      <c r="CU37" s="2"/>
      <c r="CV37" s="2"/>
      <c r="CW37" s="2"/>
      <c r="CX37" s="2"/>
      <c r="CY37" s="2"/>
      <c r="CZ37" s="2"/>
      <c r="DA37" s="2"/>
      <c r="DB37" s="2"/>
      <c r="DC37" s="2"/>
      <c r="DD37" s="2"/>
      <c r="DE37" s="2"/>
      <c r="DF37" s="2"/>
      <c r="DG37" s="2"/>
      <c r="DH37" s="2"/>
      <c r="DI37" s="2"/>
      <c r="DJ37" s="2"/>
      <c r="DK37" s="2"/>
      <c r="DL37" s="2"/>
      <c r="DM37" s="2"/>
      <c r="DN37" s="2"/>
      <c r="DO37" s="2"/>
      <c r="DP37" s="2"/>
      <c r="DQ37" s="2"/>
      <c r="DR37" s="2"/>
      <c r="DS37" s="2"/>
      <c r="DT37" s="2"/>
      <c r="DU37" s="2"/>
      <c r="DV37" s="2"/>
      <c r="DW37" s="80"/>
      <c r="DX37" s="79"/>
      <c r="DY37" s="2"/>
      <c r="DZ37" s="2"/>
      <c r="EA37" s="2"/>
      <c r="EB37" s="2"/>
      <c r="EC37" s="2"/>
      <c r="ED37" s="2"/>
      <c r="EE37" s="2"/>
      <c r="EF37" s="2"/>
      <c r="EG37" s="2"/>
      <c r="EH37" s="2"/>
      <c r="EI37" s="2"/>
      <c r="EJ37" s="2"/>
      <c r="EK37" s="2"/>
      <c r="EL37" s="2"/>
      <c r="EM37" s="2"/>
      <c r="EN37" s="2"/>
      <c r="EO37" s="2"/>
      <c r="EP37" s="2"/>
      <c r="EQ37" s="2"/>
      <c r="ER37" s="2"/>
      <c r="ES37" s="2"/>
      <c r="ET37" s="2"/>
      <c r="EU37" s="2"/>
      <c r="EV37" s="2"/>
      <c r="EW37" s="2"/>
      <c r="EX37" s="2"/>
      <c r="EY37" s="2"/>
      <c r="EZ37" s="2"/>
      <c r="FA37" s="2"/>
      <c r="FB37" s="80"/>
      <c r="FC37" s="79"/>
      <c r="FD37" s="2"/>
      <c r="FE37" s="2"/>
      <c r="FF37" s="2"/>
      <c r="FG37" s="2"/>
      <c r="FH37" s="2"/>
      <c r="FI37" s="2"/>
      <c r="FJ37" s="2"/>
      <c r="FK37" s="2"/>
      <c r="FL37" s="2"/>
      <c r="FM37" s="2"/>
      <c r="FN37" s="2"/>
      <c r="FO37" s="2"/>
      <c r="FP37" s="2"/>
      <c r="FQ37" s="2"/>
      <c r="FR37" s="2"/>
      <c r="FS37" s="2"/>
      <c r="FT37" s="2"/>
      <c r="FU37" s="2"/>
      <c r="FV37" s="2"/>
      <c r="FW37" s="2"/>
      <c r="FX37" s="2"/>
      <c r="FY37" s="2"/>
      <c r="FZ37" s="2"/>
      <c r="GA37" s="2"/>
      <c r="GB37" s="2"/>
      <c r="GC37" s="2"/>
      <c r="GD37" s="2"/>
      <c r="GE37" s="2"/>
      <c r="GF37" s="2"/>
      <c r="GG37" s="80"/>
      <c r="GH37" s="79"/>
      <c r="GI37" s="2"/>
      <c r="GJ37" s="2"/>
      <c r="GK37" s="2"/>
      <c r="GL37" s="2"/>
      <c r="GM37" s="2"/>
      <c r="GN37" s="2"/>
      <c r="GO37" s="2"/>
      <c r="GP37" s="2"/>
      <c r="GQ37" s="2"/>
      <c r="GR37" s="2"/>
      <c r="GS37" s="2"/>
      <c r="GT37" s="2"/>
      <c r="GU37" s="2"/>
      <c r="GV37" s="2"/>
      <c r="GW37" s="2"/>
      <c r="GX37" s="2"/>
      <c r="GY37" s="2"/>
      <c r="GZ37" s="2"/>
      <c r="HA37" s="2"/>
      <c r="HB37" s="2"/>
      <c r="HC37" s="2"/>
      <c r="HD37" s="2"/>
      <c r="HE37" s="2"/>
      <c r="HF37" s="2"/>
      <c r="HG37" s="2"/>
      <c r="HH37" s="2"/>
      <c r="HI37" s="2"/>
      <c r="HJ37" s="2"/>
      <c r="HK37" s="2"/>
      <c r="HL37" s="80"/>
      <c r="HM37" s="79"/>
      <c r="HN37" s="2"/>
      <c r="HO37" s="2"/>
      <c r="HP37" s="2"/>
      <c r="HQ37" s="2"/>
      <c r="HR37" s="2"/>
      <c r="HS37" s="2"/>
      <c r="HT37" s="2"/>
      <c r="HU37" s="2"/>
      <c r="HV37" s="2"/>
      <c r="HW37" s="2"/>
      <c r="HX37" s="2"/>
      <c r="HY37" s="2"/>
      <c r="HZ37" s="2"/>
      <c r="IA37" s="2"/>
      <c r="IB37" s="2"/>
      <c r="IC37" s="2"/>
      <c r="ID37" s="2"/>
      <c r="IE37" s="2"/>
      <c r="IF37" s="2"/>
      <c r="IG37" s="2"/>
      <c r="IH37" s="2"/>
      <c r="II37" s="2"/>
      <c r="IJ37" s="2"/>
      <c r="IK37" s="2"/>
      <c r="IL37" s="2"/>
      <c r="IM37" s="2"/>
      <c r="IN37" s="2"/>
      <c r="IO37" s="2"/>
      <c r="IP37" s="2"/>
      <c r="IQ37" s="80"/>
      <c r="IR37" s="79"/>
      <c r="IS37" s="2"/>
      <c r="IT37" s="2"/>
      <c r="IU37" s="2"/>
      <c r="IV37" s="2"/>
      <c r="IW37" s="2"/>
      <c r="IX37" s="2"/>
      <c r="IY37" s="2"/>
      <c r="IZ37" s="2"/>
      <c r="JA37" s="2"/>
      <c r="JB37" s="2"/>
      <c r="JC37" s="2"/>
      <c r="JD37" s="2"/>
      <c r="JE37" s="2"/>
      <c r="JF37" s="2"/>
      <c r="JG37" s="2"/>
      <c r="JH37" s="2"/>
      <c r="JI37" s="2"/>
      <c r="JJ37" s="2"/>
      <c r="JK37" s="2"/>
      <c r="JL37" s="2"/>
      <c r="JM37" s="2"/>
      <c r="JN37" s="2"/>
      <c r="JO37" s="2"/>
      <c r="JP37" s="2"/>
      <c r="JQ37" s="2"/>
      <c r="JR37" s="2"/>
      <c r="JS37" s="2"/>
      <c r="JT37" s="2"/>
      <c r="JU37" s="2"/>
      <c r="JV37" s="80"/>
      <c r="JW37" s="79"/>
      <c r="JX37" s="2"/>
      <c r="JY37" s="2"/>
      <c r="JZ37" s="2"/>
      <c r="KA37" s="2"/>
      <c r="KB37" s="2"/>
      <c r="KC37" s="2"/>
      <c r="KD37" s="2"/>
      <c r="KE37" s="2"/>
      <c r="KF37" s="2"/>
      <c r="KG37" s="2"/>
      <c r="KH37" s="2"/>
      <c r="KI37" s="2"/>
      <c r="KJ37" s="2"/>
      <c r="KK37" s="2"/>
      <c r="KL37" s="2"/>
      <c r="KM37" s="2"/>
      <c r="KN37" s="2"/>
      <c r="KO37" s="2"/>
      <c r="KP37" s="2"/>
      <c r="KQ37" s="2"/>
      <c r="KR37" s="2"/>
      <c r="KS37" s="2"/>
      <c r="KT37" s="2"/>
      <c r="KU37" s="2"/>
      <c r="KV37" s="2"/>
      <c r="KW37" s="2"/>
      <c r="KX37" s="2"/>
      <c r="KY37" s="2"/>
      <c r="KZ37" s="2"/>
      <c r="LA37" s="80"/>
      <c r="LB37" s="79"/>
      <c r="LC37" s="2"/>
      <c r="LD37" s="2"/>
      <c r="LE37" s="2"/>
      <c r="LF37" s="2"/>
      <c r="LG37" s="2"/>
      <c r="LH37" s="2"/>
      <c r="LI37" s="2"/>
      <c r="LJ37" s="2"/>
      <c r="LK37" s="2"/>
      <c r="LL37" s="2"/>
      <c r="LM37" s="2"/>
      <c r="LN37" s="2"/>
      <c r="LO37" s="2"/>
      <c r="LP37" s="2"/>
      <c r="LQ37" s="2"/>
      <c r="LR37" s="2"/>
      <c r="LS37" s="2"/>
      <c r="LT37" s="2"/>
      <c r="LU37" s="2"/>
      <c r="LV37" s="2"/>
      <c r="LW37" s="2"/>
      <c r="LX37" s="2"/>
      <c r="LY37" s="2"/>
      <c r="LZ37" s="2"/>
      <c r="MA37" s="2"/>
      <c r="MB37" s="2"/>
      <c r="MC37" s="2"/>
      <c r="MD37" s="2"/>
      <c r="ME37" s="2"/>
      <c r="MF37" s="80"/>
      <c r="MG37" s="79"/>
      <c r="MH37" s="2"/>
      <c r="MI37" s="2"/>
      <c r="MJ37" s="2"/>
      <c r="MK37" s="2"/>
      <c r="ML37" s="2"/>
      <c r="MM37" s="2"/>
      <c r="MN37" s="2"/>
      <c r="MO37" s="2"/>
      <c r="MP37" s="2"/>
      <c r="MQ37" s="2"/>
      <c r="MR37" s="2"/>
      <c r="MS37" s="2"/>
      <c r="MT37" s="2"/>
      <c r="MU37" s="2"/>
      <c r="MV37" s="2"/>
      <c r="MW37" s="2"/>
      <c r="MX37" s="2"/>
      <c r="MY37" s="2"/>
      <c r="MZ37" s="2"/>
      <c r="NA37" s="2"/>
      <c r="NB37" s="2"/>
      <c r="NC37" s="2"/>
      <c r="ND37" s="2"/>
      <c r="NE37" s="2"/>
      <c r="NF37" s="2"/>
      <c r="NG37" s="2"/>
      <c r="NH37" s="2"/>
      <c r="NI37" s="2"/>
      <c r="NJ37" s="2"/>
      <c r="NK37" s="80"/>
    </row>
    <row r="38" spans="1:375" ht="15" thickBot="1" x14ac:dyDescent="0.45">
      <c r="A38" s="2"/>
      <c r="B38" s="2"/>
      <c r="C38" s="71"/>
      <c r="D38" s="81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82"/>
      <c r="S38" s="82"/>
      <c r="T38" s="82"/>
      <c r="U38" s="82"/>
      <c r="V38" s="82"/>
      <c r="W38" s="82"/>
      <c r="X38" s="82"/>
      <c r="Y38" s="82"/>
      <c r="Z38" s="82"/>
      <c r="AA38" s="82"/>
      <c r="AB38" s="82"/>
      <c r="AC38" s="82"/>
      <c r="AD38" s="82"/>
      <c r="AE38" s="82"/>
      <c r="AF38" s="82"/>
      <c r="AG38" s="82"/>
      <c r="AH38" s="83"/>
      <c r="AI38" s="81"/>
      <c r="AJ38" s="82"/>
      <c r="AK38" s="82"/>
      <c r="AL38" s="82"/>
      <c r="AM38" s="82"/>
      <c r="AN38" s="82"/>
      <c r="AO38" s="82"/>
      <c r="AP38" s="82"/>
      <c r="AQ38" s="82"/>
      <c r="AR38" s="82"/>
      <c r="AS38" s="82"/>
      <c r="AT38" s="82"/>
      <c r="AU38" s="82"/>
      <c r="AV38" s="82"/>
      <c r="AW38" s="82"/>
      <c r="AX38" s="82"/>
      <c r="AY38" s="82"/>
      <c r="AZ38" s="82"/>
      <c r="BA38" s="82"/>
      <c r="BB38" s="82"/>
      <c r="BC38" s="82"/>
      <c r="BD38" s="82"/>
      <c r="BE38" s="82"/>
      <c r="BF38" s="82"/>
      <c r="BG38" s="82"/>
      <c r="BH38" s="82"/>
      <c r="BI38" s="82"/>
      <c r="BJ38" s="82"/>
      <c r="BK38" s="82"/>
      <c r="BL38" s="82"/>
      <c r="BM38" s="83"/>
      <c r="BN38" s="81"/>
      <c r="BO38" s="82"/>
      <c r="BP38" s="82"/>
      <c r="BQ38" s="82"/>
      <c r="BR38" s="82"/>
      <c r="BS38" s="82"/>
      <c r="BT38" s="82"/>
      <c r="BU38" s="82"/>
      <c r="BV38" s="82"/>
      <c r="BW38" s="82"/>
      <c r="BX38" s="82"/>
      <c r="BY38" s="82"/>
      <c r="BZ38" s="82"/>
      <c r="CA38" s="82"/>
      <c r="CB38" s="82"/>
      <c r="CC38" s="82"/>
      <c r="CD38" s="82"/>
      <c r="CE38" s="82"/>
      <c r="CF38" s="82"/>
      <c r="CG38" s="82"/>
      <c r="CH38" s="82"/>
      <c r="CI38" s="82"/>
      <c r="CJ38" s="82"/>
      <c r="CK38" s="82"/>
      <c r="CL38" s="82"/>
      <c r="CM38" s="82"/>
      <c r="CN38" s="82"/>
      <c r="CO38" s="82"/>
      <c r="CP38" s="82"/>
      <c r="CQ38" s="82"/>
      <c r="CR38" s="83"/>
      <c r="CS38" s="81"/>
      <c r="CT38" s="82"/>
      <c r="CU38" s="82"/>
      <c r="CV38" s="82"/>
      <c r="CW38" s="82"/>
      <c r="CX38" s="82"/>
      <c r="CY38" s="82"/>
      <c r="CZ38" s="82"/>
      <c r="DA38" s="82"/>
      <c r="DB38" s="82"/>
      <c r="DC38" s="82"/>
      <c r="DD38" s="82"/>
      <c r="DE38" s="82"/>
      <c r="DF38" s="82"/>
      <c r="DG38" s="82"/>
      <c r="DH38" s="82"/>
      <c r="DI38" s="82"/>
      <c r="DJ38" s="82"/>
      <c r="DK38" s="82"/>
      <c r="DL38" s="82"/>
      <c r="DM38" s="82"/>
      <c r="DN38" s="82"/>
      <c r="DO38" s="82"/>
      <c r="DP38" s="82"/>
      <c r="DQ38" s="82"/>
      <c r="DR38" s="82"/>
      <c r="DS38" s="82"/>
      <c r="DT38" s="82"/>
      <c r="DU38" s="82"/>
      <c r="DV38" s="82"/>
      <c r="DW38" s="83"/>
      <c r="DX38" s="81"/>
      <c r="DY38" s="82"/>
      <c r="DZ38" s="82"/>
      <c r="EA38" s="82"/>
      <c r="EB38" s="82"/>
      <c r="EC38" s="82"/>
      <c r="ED38" s="82"/>
      <c r="EE38" s="82"/>
      <c r="EF38" s="82"/>
      <c r="EG38" s="82"/>
      <c r="EH38" s="82"/>
      <c r="EI38" s="82"/>
      <c r="EJ38" s="82"/>
      <c r="EK38" s="82"/>
      <c r="EL38" s="82"/>
      <c r="EM38" s="82"/>
      <c r="EN38" s="82"/>
      <c r="EO38" s="82"/>
      <c r="EP38" s="82"/>
      <c r="EQ38" s="82"/>
      <c r="ER38" s="82"/>
      <c r="ES38" s="82"/>
      <c r="ET38" s="82"/>
      <c r="EU38" s="82"/>
      <c r="EV38" s="82"/>
      <c r="EW38" s="82"/>
      <c r="EX38" s="82"/>
      <c r="EY38" s="82"/>
      <c r="EZ38" s="82"/>
      <c r="FA38" s="82"/>
      <c r="FB38" s="83"/>
      <c r="FC38" s="81"/>
      <c r="FD38" s="82"/>
      <c r="FE38" s="82"/>
      <c r="FF38" s="82"/>
      <c r="FG38" s="82"/>
      <c r="FH38" s="82"/>
      <c r="FI38" s="82"/>
      <c r="FJ38" s="82"/>
      <c r="FK38" s="82"/>
      <c r="FL38" s="82"/>
      <c r="FM38" s="82"/>
      <c r="FN38" s="82"/>
      <c r="FO38" s="82"/>
      <c r="FP38" s="82"/>
      <c r="FQ38" s="82"/>
      <c r="FR38" s="82"/>
      <c r="FS38" s="82"/>
      <c r="FT38" s="82"/>
      <c r="FU38" s="82"/>
      <c r="FV38" s="82"/>
      <c r="FW38" s="82"/>
      <c r="FX38" s="82"/>
      <c r="FY38" s="82"/>
      <c r="FZ38" s="82"/>
      <c r="GA38" s="82"/>
      <c r="GB38" s="82"/>
      <c r="GC38" s="82"/>
      <c r="GD38" s="82"/>
      <c r="GE38" s="82"/>
      <c r="GF38" s="82"/>
      <c r="GG38" s="83"/>
      <c r="GH38" s="81"/>
      <c r="GI38" s="82"/>
      <c r="GJ38" s="82"/>
      <c r="GK38" s="82"/>
      <c r="GL38" s="82"/>
      <c r="GM38" s="82"/>
      <c r="GN38" s="82"/>
      <c r="GO38" s="82"/>
      <c r="GP38" s="82"/>
      <c r="GQ38" s="82"/>
      <c r="GR38" s="82"/>
      <c r="GS38" s="82"/>
      <c r="GT38" s="82"/>
      <c r="GU38" s="82"/>
      <c r="GV38" s="82"/>
      <c r="GW38" s="82"/>
      <c r="GX38" s="82"/>
      <c r="GY38" s="82"/>
      <c r="GZ38" s="82"/>
      <c r="HA38" s="82"/>
      <c r="HB38" s="82"/>
      <c r="HC38" s="82"/>
      <c r="HD38" s="82"/>
      <c r="HE38" s="82"/>
      <c r="HF38" s="82"/>
      <c r="HG38" s="82"/>
      <c r="HH38" s="82"/>
      <c r="HI38" s="82"/>
      <c r="HJ38" s="82"/>
      <c r="HK38" s="82"/>
      <c r="HL38" s="83"/>
      <c r="HM38" s="81"/>
      <c r="HN38" s="82"/>
      <c r="HO38" s="82"/>
      <c r="HP38" s="82"/>
      <c r="HQ38" s="82"/>
      <c r="HR38" s="82"/>
      <c r="HS38" s="82"/>
      <c r="HT38" s="82"/>
      <c r="HU38" s="82"/>
      <c r="HV38" s="82"/>
      <c r="HW38" s="82"/>
      <c r="HX38" s="82"/>
      <c r="HY38" s="82"/>
      <c r="HZ38" s="82"/>
      <c r="IA38" s="82"/>
      <c r="IB38" s="82"/>
      <c r="IC38" s="82"/>
      <c r="ID38" s="82"/>
      <c r="IE38" s="82"/>
      <c r="IF38" s="82"/>
      <c r="IG38" s="82"/>
      <c r="IH38" s="82"/>
      <c r="II38" s="82"/>
      <c r="IJ38" s="82"/>
      <c r="IK38" s="82"/>
      <c r="IL38" s="82"/>
      <c r="IM38" s="82"/>
      <c r="IN38" s="82"/>
      <c r="IO38" s="82"/>
      <c r="IP38" s="82"/>
      <c r="IQ38" s="83"/>
      <c r="IR38" s="81"/>
      <c r="IS38" s="82"/>
      <c r="IT38" s="82"/>
      <c r="IU38" s="82"/>
      <c r="IV38" s="82"/>
      <c r="IW38" s="82"/>
      <c r="IX38" s="82"/>
      <c r="IY38" s="82"/>
      <c r="IZ38" s="82"/>
      <c r="JA38" s="82"/>
      <c r="JB38" s="82"/>
      <c r="JC38" s="82"/>
      <c r="JD38" s="82"/>
      <c r="JE38" s="82"/>
      <c r="JF38" s="82"/>
      <c r="JG38" s="82"/>
      <c r="JH38" s="82"/>
      <c r="JI38" s="82"/>
      <c r="JJ38" s="82"/>
      <c r="JK38" s="82"/>
      <c r="JL38" s="82"/>
      <c r="JM38" s="82"/>
      <c r="JN38" s="82"/>
      <c r="JO38" s="82"/>
      <c r="JP38" s="82"/>
      <c r="JQ38" s="82"/>
      <c r="JR38" s="82"/>
      <c r="JS38" s="82"/>
      <c r="JT38" s="82"/>
      <c r="JU38" s="82"/>
      <c r="JV38" s="83"/>
      <c r="JW38" s="81"/>
      <c r="JX38" s="82"/>
      <c r="JY38" s="82"/>
      <c r="JZ38" s="82"/>
      <c r="KA38" s="82"/>
      <c r="KB38" s="82"/>
      <c r="KC38" s="82"/>
      <c r="KD38" s="82"/>
      <c r="KE38" s="82"/>
      <c r="KF38" s="82"/>
      <c r="KG38" s="82"/>
      <c r="KH38" s="82"/>
      <c r="KI38" s="82"/>
      <c r="KJ38" s="82"/>
      <c r="KK38" s="82"/>
      <c r="KL38" s="82"/>
      <c r="KM38" s="82"/>
      <c r="KN38" s="82"/>
      <c r="KO38" s="82"/>
      <c r="KP38" s="82"/>
      <c r="KQ38" s="82"/>
      <c r="KR38" s="82"/>
      <c r="KS38" s="82"/>
      <c r="KT38" s="82"/>
      <c r="KU38" s="82"/>
      <c r="KV38" s="82"/>
      <c r="KW38" s="82"/>
      <c r="KX38" s="82"/>
      <c r="KY38" s="82"/>
      <c r="KZ38" s="82"/>
      <c r="LA38" s="83"/>
      <c r="LB38" s="81"/>
      <c r="LC38" s="82"/>
      <c r="LD38" s="82"/>
      <c r="LE38" s="82"/>
      <c r="LF38" s="82"/>
      <c r="LG38" s="82"/>
      <c r="LH38" s="82"/>
      <c r="LI38" s="82"/>
      <c r="LJ38" s="82"/>
      <c r="LK38" s="82"/>
      <c r="LL38" s="82"/>
      <c r="LM38" s="82"/>
      <c r="LN38" s="82"/>
      <c r="LO38" s="82"/>
      <c r="LP38" s="82"/>
      <c r="LQ38" s="82"/>
      <c r="LR38" s="82"/>
      <c r="LS38" s="82"/>
      <c r="LT38" s="82"/>
      <c r="LU38" s="82"/>
      <c r="LV38" s="82"/>
      <c r="LW38" s="82"/>
      <c r="LX38" s="82"/>
      <c r="LY38" s="82"/>
      <c r="LZ38" s="82"/>
      <c r="MA38" s="82"/>
      <c r="MB38" s="82"/>
      <c r="MC38" s="82"/>
      <c r="MD38" s="82"/>
      <c r="ME38" s="82"/>
      <c r="MF38" s="83"/>
      <c r="MG38" s="81"/>
      <c r="MH38" s="82"/>
      <c r="MI38" s="82"/>
      <c r="MJ38" s="82"/>
      <c r="MK38" s="82"/>
      <c r="ML38" s="82"/>
      <c r="MM38" s="82"/>
      <c r="MN38" s="82"/>
      <c r="MO38" s="82"/>
      <c r="MP38" s="82"/>
      <c r="MQ38" s="82"/>
      <c r="MR38" s="82"/>
      <c r="MS38" s="82"/>
      <c r="MT38" s="82"/>
      <c r="MU38" s="82"/>
      <c r="MV38" s="82"/>
      <c r="MW38" s="82"/>
      <c r="MX38" s="82"/>
      <c r="MY38" s="82"/>
      <c r="MZ38" s="82"/>
      <c r="NA38" s="82"/>
      <c r="NB38" s="82"/>
      <c r="NC38" s="82"/>
      <c r="ND38" s="82"/>
      <c r="NE38" s="82"/>
      <c r="NF38" s="82"/>
      <c r="NG38" s="82"/>
      <c r="NH38" s="82"/>
      <c r="NI38" s="82"/>
      <c r="NJ38" s="82"/>
      <c r="NK38" s="83"/>
    </row>
  </sheetData>
  <mergeCells count="13">
    <mergeCell ref="D1:AH1"/>
    <mergeCell ref="C1:C3"/>
    <mergeCell ref="AI1:BM1"/>
    <mergeCell ref="BN1:CR1"/>
    <mergeCell ref="CS1:DW1"/>
    <mergeCell ref="JW1:LA1"/>
    <mergeCell ref="LB1:MF1"/>
    <mergeCell ref="MG1:NK1"/>
    <mergeCell ref="DX1:FB1"/>
    <mergeCell ref="FC1:GG1"/>
    <mergeCell ref="GH1:HL1"/>
    <mergeCell ref="HM1:IQ1"/>
    <mergeCell ref="IR1:JV1"/>
  </mergeCells>
  <conditionalFormatting sqref="D4:NK4">
    <cfRule type="containsText" dxfId="0" priority="1" operator="containsText" text="X">
      <formula>NOT(ISERROR(SEARCH("X",D4)))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workbookViewId="0">
      <selection activeCell="T5" sqref="T5:U19"/>
    </sheetView>
  </sheetViews>
  <sheetFormatPr baseColWidth="10" defaultRowHeight="14.6" x14ac:dyDescent="0.4"/>
  <cols>
    <col min="1" max="1" width="15.61328125" bestFit="1" customWidth="1"/>
    <col min="2" max="2" width="17.4609375" bestFit="1" customWidth="1"/>
  </cols>
  <sheetData>
    <row r="1" spans="1:20" x14ac:dyDescent="0.4">
      <c r="A1" s="30"/>
      <c r="B1" s="30"/>
      <c r="C1" s="31" t="s">
        <v>31</v>
      </c>
      <c r="D1" s="31"/>
      <c r="E1" s="33" t="s">
        <v>32</v>
      </c>
      <c r="F1" s="33"/>
      <c r="G1" s="35" t="s">
        <v>33</v>
      </c>
      <c r="H1" s="35"/>
      <c r="I1" s="37" t="s">
        <v>34</v>
      </c>
      <c r="J1" s="37"/>
      <c r="K1" s="39" t="s">
        <v>35</v>
      </c>
      <c r="L1" s="39"/>
      <c r="M1" s="19" t="s">
        <v>36</v>
      </c>
      <c r="N1" s="19"/>
      <c r="O1" s="64" t="s">
        <v>37</v>
      </c>
      <c r="P1" s="64"/>
      <c r="Q1" s="20" t="s">
        <v>38</v>
      </c>
      <c r="R1" s="20"/>
    </row>
    <row r="2" spans="1:20" ht="29.6" customHeight="1" x14ac:dyDescent="0.4">
      <c r="A2" s="30"/>
      <c r="B2" s="30"/>
      <c r="C2" s="32" t="s">
        <v>29</v>
      </c>
      <c r="D2" s="32" t="s">
        <v>30</v>
      </c>
      <c r="E2" s="34" t="s">
        <v>29</v>
      </c>
      <c r="F2" s="34" t="s">
        <v>30</v>
      </c>
      <c r="G2" s="36" t="s">
        <v>29</v>
      </c>
      <c r="H2" s="36" t="s">
        <v>30</v>
      </c>
      <c r="I2" s="38" t="s">
        <v>29</v>
      </c>
      <c r="J2" s="38" t="s">
        <v>30</v>
      </c>
      <c r="K2" s="40" t="s">
        <v>29</v>
      </c>
      <c r="L2" s="40" t="s">
        <v>30</v>
      </c>
      <c r="M2" s="41" t="s">
        <v>29</v>
      </c>
      <c r="N2" s="41" t="s">
        <v>30</v>
      </c>
      <c r="O2" s="65" t="s">
        <v>29</v>
      </c>
      <c r="P2" s="65" t="s">
        <v>30</v>
      </c>
      <c r="Q2" s="5" t="s">
        <v>29</v>
      </c>
      <c r="R2" s="5" t="s">
        <v>30</v>
      </c>
    </row>
    <row r="3" spans="1:20" x14ac:dyDescent="0.4">
      <c r="A3" s="18" t="s">
        <v>45</v>
      </c>
      <c r="B3" s="2" t="s">
        <v>39</v>
      </c>
      <c r="C3" s="32"/>
      <c r="D3" s="45">
        <v>43112</v>
      </c>
      <c r="E3" s="34"/>
      <c r="F3" s="34"/>
      <c r="G3" s="36"/>
      <c r="H3" s="36"/>
      <c r="I3" s="38"/>
      <c r="J3" s="38"/>
      <c r="K3" s="40"/>
      <c r="L3" s="40"/>
      <c r="M3" s="41"/>
      <c r="N3" s="41"/>
      <c r="O3" s="65"/>
      <c r="P3" s="65"/>
      <c r="Q3" s="5"/>
      <c r="R3" s="5"/>
    </row>
    <row r="4" spans="1:20" x14ac:dyDescent="0.4">
      <c r="A4" s="21"/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2"/>
    </row>
    <row r="5" spans="1:20" x14ac:dyDescent="0.4">
      <c r="A5" s="29" t="s">
        <v>9</v>
      </c>
      <c r="B5" s="2" t="s">
        <v>23</v>
      </c>
      <c r="C5" s="46">
        <v>43110</v>
      </c>
      <c r="D5" s="46">
        <v>43139</v>
      </c>
      <c r="E5" s="50">
        <v>43166</v>
      </c>
      <c r="F5" s="50">
        <v>43195</v>
      </c>
      <c r="G5" s="53">
        <v>42126</v>
      </c>
      <c r="H5" s="53">
        <v>43251</v>
      </c>
      <c r="I5" s="56">
        <v>43278</v>
      </c>
      <c r="J5" s="56">
        <v>43307</v>
      </c>
      <c r="K5" s="59">
        <v>43334</v>
      </c>
      <c r="L5" s="59">
        <v>43363</v>
      </c>
      <c r="M5" s="61">
        <v>43390</v>
      </c>
      <c r="N5" s="61">
        <v>43419</v>
      </c>
      <c r="O5" s="66">
        <v>43446</v>
      </c>
      <c r="P5" s="70">
        <v>43475</v>
      </c>
      <c r="Q5" s="2"/>
      <c r="R5" s="2"/>
    </row>
    <row r="6" spans="1:20" x14ac:dyDescent="0.4">
      <c r="A6" s="29"/>
      <c r="B6" s="2" t="s">
        <v>24</v>
      </c>
      <c r="C6" s="47">
        <v>43072</v>
      </c>
      <c r="D6" s="46">
        <v>43111</v>
      </c>
      <c r="E6" s="50">
        <v>43138</v>
      </c>
      <c r="F6" s="50">
        <v>43167</v>
      </c>
      <c r="G6" s="53">
        <v>43194</v>
      </c>
      <c r="H6" s="53">
        <v>43223</v>
      </c>
      <c r="I6" s="56">
        <v>43250</v>
      </c>
      <c r="J6" s="56">
        <v>43279</v>
      </c>
      <c r="K6" s="59">
        <v>43306</v>
      </c>
      <c r="L6" s="59">
        <v>43335</v>
      </c>
      <c r="M6" s="61">
        <v>43362</v>
      </c>
      <c r="N6" s="61">
        <v>43391</v>
      </c>
      <c r="O6" s="66">
        <v>43418</v>
      </c>
      <c r="P6" s="66">
        <v>43447</v>
      </c>
      <c r="Q6" s="2"/>
      <c r="R6" s="2"/>
    </row>
    <row r="7" spans="1:20" x14ac:dyDescent="0.4">
      <c r="A7" s="42"/>
      <c r="B7" s="43"/>
      <c r="C7" s="48"/>
      <c r="D7" s="48"/>
      <c r="E7" s="51"/>
      <c r="F7" s="51"/>
      <c r="G7" s="54"/>
      <c r="H7" s="54"/>
      <c r="I7" s="57"/>
      <c r="J7" s="57"/>
      <c r="K7" s="60"/>
      <c r="L7" s="60"/>
      <c r="M7" s="62"/>
      <c r="N7" s="62"/>
      <c r="O7" s="67"/>
      <c r="P7" s="67"/>
      <c r="Q7" s="43"/>
      <c r="R7" s="44"/>
    </row>
    <row r="8" spans="1:20" x14ac:dyDescent="0.4">
      <c r="A8" s="29" t="s">
        <v>10</v>
      </c>
      <c r="B8" s="2" t="s">
        <v>40</v>
      </c>
      <c r="C8" s="47">
        <v>43089</v>
      </c>
      <c r="D8" s="46">
        <v>43118</v>
      </c>
      <c r="E8" s="50">
        <v>43145</v>
      </c>
      <c r="F8" s="50">
        <v>43174</v>
      </c>
      <c r="G8" s="53">
        <v>43201</v>
      </c>
      <c r="H8" s="53">
        <v>42865</v>
      </c>
      <c r="I8" s="56">
        <v>43257</v>
      </c>
      <c r="J8" s="56">
        <v>43286</v>
      </c>
      <c r="K8" s="59">
        <v>43313</v>
      </c>
      <c r="L8" s="59">
        <v>43342</v>
      </c>
      <c r="M8" s="61">
        <v>43369</v>
      </c>
      <c r="N8" s="61">
        <v>43398</v>
      </c>
      <c r="O8" s="66">
        <v>43425</v>
      </c>
      <c r="P8" s="66">
        <v>43454</v>
      </c>
      <c r="Q8" s="2"/>
      <c r="R8" s="2"/>
    </row>
    <row r="9" spans="1:20" x14ac:dyDescent="0.4">
      <c r="A9" s="29"/>
      <c r="B9" s="2" t="s">
        <v>41</v>
      </c>
      <c r="C9" s="46">
        <v>43107</v>
      </c>
      <c r="D9" s="46">
        <v>43146</v>
      </c>
      <c r="E9" s="50">
        <v>43173</v>
      </c>
      <c r="F9" s="50">
        <v>43202</v>
      </c>
      <c r="G9" s="53">
        <v>43229</v>
      </c>
      <c r="H9" s="53">
        <v>43258</v>
      </c>
      <c r="I9" s="56">
        <v>43285</v>
      </c>
      <c r="J9" s="56">
        <v>43314</v>
      </c>
      <c r="K9" s="59">
        <v>43341</v>
      </c>
      <c r="L9" s="59">
        <v>43370</v>
      </c>
      <c r="M9" s="61">
        <v>43397</v>
      </c>
      <c r="N9" s="61">
        <v>43426</v>
      </c>
      <c r="O9" s="66">
        <v>43453</v>
      </c>
      <c r="P9" s="70">
        <v>43483</v>
      </c>
      <c r="Q9" s="2"/>
      <c r="R9" s="2"/>
      <c r="T9" s="69"/>
    </row>
    <row r="10" spans="1:20" x14ac:dyDescent="0.4">
      <c r="A10" s="21"/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2"/>
    </row>
    <row r="11" spans="1:20" x14ac:dyDescent="0.4">
      <c r="A11" s="29" t="s">
        <v>12</v>
      </c>
      <c r="B11" s="2"/>
      <c r="C11" s="47"/>
      <c r="D11" s="49"/>
      <c r="E11" s="52"/>
      <c r="F11" s="52"/>
      <c r="G11" s="55"/>
      <c r="H11" s="55"/>
      <c r="I11" s="58"/>
      <c r="J11" s="58"/>
      <c r="K11" s="12"/>
      <c r="L11" s="12"/>
      <c r="M11" s="63"/>
      <c r="N11" s="63"/>
      <c r="O11" s="68"/>
      <c r="P11" s="68"/>
      <c r="Q11" s="2"/>
      <c r="R11" s="2"/>
    </row>
    <row r="12" spans="1:20" x14ac:dyDescent="0.4">
      <c r="A12" s="29"/>
      <c r="B12" s="2"/>
      <c r="C12" s="49"/>
      <c r="D12" s="49"/>
      <c r="E12" s="52"/>
      <c r="F12" s="52"/>
      <c r="G12" s="55"/>
      <c r="H12" s="55"/>
      <c r="I12" s="58"/>
      <c r="J12" s="58"/>
      <c r="K12" s="12"/>
      <c r="L12" s="12"/>
      <c r="M12" s="63"/>
      <c r="N12" s="63"/>
      <c r="O12" s="68"/>
      <c r="P12" s="68"/>
      <c r="Q12" s="2"/>
      <c r="R12" s="2"/>
    </row>
    <row r="13" spans="1:20" x14ac:dyDescent="0.4">
      <c r="A13" s="21"/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2"/>
    </row>
    <row r="14" spans="1:20" x14ac:dyDescent="0.4">
      <c r="A14" s="29" t="s">
        <v>25</v>
      </c>
      <c r="B14" s="2"/>
      <c r="C14" s="49"/>
      <c r="D14" s="49"/>
      <c r="E14" s="52"/>
      <c r="F14" s="52"/>
      <c r="G14" s="55"/>
      <c r="H14" s="55"/>
      <c r="I14" s="58"/>
      <c r="J14" s="58"/>
      <c r="K14" s="12"/>
      <c r="L14" s="12"/>
      <c r="M14" s="63"/>
      <c r="N14" s="63"/>
      <c r="O14" s="68"/>
      <c r="P14" s="68"/>
      <c r="Q14" s="2"/>
      <c r="R14" s="2"/>
    </row>
    <row r="15" spans="1:20" x14ac:dyDescent="0.4">
      <c r="A15" s="29"/>
      <c r="B15" s="2"/>
      <c r="C15" s="49"/>
      <c r="D15" s="49"/>
      <c r="E15" s="52"/>
      <c r="F15" s="52"/>
      <c r="G15" s="55"/>
      <c r="H15" s="55"/>
      <c r="I15" s="58"/>
      <c r="J15" s="58"/>
      <c r="K15" s="12"/>
      <c r="L15" s="12"/>
      <c r="M15" s="63"/>
      <c r="N15" s="63"/>
      <c r="O15" s="68"/>
      <c r="P15" s="68"/>
      <c r="Q15" s="2"/>
      <c r="R15" s="2"/>
    </row>
    <row r="16" spans="1:20" x14ac:dyDescent="0.4">
      <c r="A16" s="21"/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2"/>
    </row>
    <row r="17" spans="1:18" x14ac:dyDescent="0.4">
      <c r="A17" s="29" t="s">
        <v>26</v>
      </c>
      <c r="B17" s="2"/>
      <c r="C17" s="49"/>
      <c r="D17" s="49"/>
      <c r="E17" s="52"/>
      <c r="F17" s="52"/>
      <c r="G17" s="55"/>
      <c r="H17" s="55"/>
      <c r="I17" s="58"/>
      <c r="J17" s="58"/>
      <c r="K17" s="12"/>
      <c r="L17" s="12"/>
      <c r="M17" s="63"/>
      <c r="N17" s="63"/>
      <c r="O17" s="68"/>
      <c r="P17" s="68"/>
      <c r="Q17" s="2"/>
      <c r="R17" s="2"/>
    </row>
    <row r="18" spans="1:18" x14ac:dyDescent="0.4">
      <c r="A18" s="29"/>
      <c r="B18" s="2"/>
      <c r="C18" s="49"/>
      <c r="D18" s="49"/>
      <c r="E18" s="52"/>
      <c r="F18" s="52"/>
      <c r="G18" s="55"/>
      <c r="H18" s="55"/>
      <c r="I18" s="58"/>
      <c r="J18" s="58"/>
      <c r="K18" s="12"/>
      <c r="L18" s="12"/>
      <c r="M18" s="63"/>
      <c r="N18" s="63"/>
      <c r="O18" s="68"/>
      <c r="P18" s="68"/>
      <c r="Q18" s="2"/>
      <c r="R18" s="2"/>
    </row>
    <row r="19" spans="1:18" x14ac:dyDescent="0.4">
      <c r="A19" s="21"/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2"/>
    </row>
    <row r="20" spans="1:18" x14ac:dyDescent="0.4">
      <c r="A20" s="29" t="s">
        <v>27</v>
      </c>
      <c r="B20" s="2"/>
      <c r="C20" s="49"/>
      <c r="D20" s="49"/>
      <c r="E20" s="52"/>
      <c r="F20" s="52"/>
      <c r="G20" s="55"/>
      <c r="H20" s="55"/>
      <c r="I20" s="58"/>
      <c r="J20" s="58"/>
      <c r="K20" s="12"/>
      <c r="L20" s="12"/>
      <c r="M20" s="63"/>
      <c r="N20" s="63"/>
      <c r="O20" s="68"/>
      <c r="P20" s="68"/>
      <c r="Q20" s="2"/>
      <c r="R20" s="2"/>
    </row>
    <row r="21" spans="1:18" x14ac:dyDescent="0.4">
      <c r="A21" s="29"/>
      <c r="B21" s="2"/>
      <c r="C21" s="49"/>
      <c r="D21" s="49"/>
      <c r="E21" s="52"/>
      <c r="F21" s="52"/>
      <c r="G21" s="55"/>
      <c r="H21" s="55"/>
      <c r="I21" s="58"/>
      <c r="J21" s="58"/>
      <c r="K21" s="12"/>
      <c r="L21" s="12"/>
      <c r="M21" s="63"/>
      <c r="N21" s="63"/>
      <c r="O21" s="68"/>
      <c r="P21" s="68"/>
      <c r="Q21" s="2"/>
      <c r="R21" s="2"/>
    </row>
    <row r="22" spans="1:18" x14ac:dyDescent="0.4">
      <c r="A22" s="21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2"/>
    </row>
    <row r="23" spans="1:18" x14ac:dyDescent="0.4">
      <c r="A23" s="29" t="s">
        <v>28</v>
      </c>
      <c r="B23" s="2"/>
      <c r="C23" s="49"/>
      <c r="D23" s="49"/>
      <c r="E23" s="52"/>
      <c r="F23" s="52"/>
      <c r="G23" s="55"/>
      <c r="H23" s="55"/>
      <c r="I23" s="58"/>
      <c r="J23" s="58"/>
      <c r="K23" s="12"/>
      <c r="L23" s="12"/>
      <c r="M23" s="63"/>
      <c r="N23" s="63"/>
      <c r="O23" s="68"/>
      <c r="P23" s="68"/>
      <c r="Q23" s="2"/>
      <c r="R23" s="2"/>
    </row>
    <row r="24" spans="1:18" x14ac:dyDescent="0.4">
      <c r="A24" s="29"/>
      <c r="B24" s="2"/>
      <c r="C24" s="49"/>
      <c r="D24" s="49"/>
      <c r="E24" s="52"/>
      <c r="F24" s="52"/>
      <c r="G24" s="55"/>
      <c r="H24" s="55"/>
      <c r="I24" s="58"/>
      <c r="J24" s="58"/>
      <c r="K24" s="12"/>
      <c r="L24" s="12"/>
      <c r="M24" s="63"/>
      <c r="N24" s="63"/>
      <c r="O24" s="68"/>
      <c r="P24" s="68"/>
      <c r="Q24" s="2"/>
      <c r="R24" s="2"/>
    </row>
    <row r="25" spans="1:18" x14ac:dyDescent="0.4">
      <c r="A25" s="21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2"/>
    </row>
    <row r="26" spans="1:18" x14ac:dyDescent="0.4">
      <c r="A26" s="2" t="s">
        <v>43</v>
      </c>
      <c r="B26" s="2" t="s">
        <v>42</v>
      </c>
      <c r="C26" s="47">
        <v>43091</v>
      </c>
      <c r="D26" s="49"/>
      <c r="E26" s="52"/>
      <c r="F26" s="52"/>
      <c r="G26" s="55"/>
      <c r="H26" s="55"/>
      <c r="I26" s="58"/>
      <c r="J26" s="58"/>
      <c r="K26" s="12"/>
      <c r="L26" s="12"/>
      <c r="M26" s="63"/>
      <c r="N26" s="63"/>
      <c r="O26" s="68"/>
      <c r="P26" s="68"/>
      <c r="Q26" s="2"/>
      <c r="R26" s="2"/>
    </row>
    <row r="27" spans="1:18" x14ac:dyDescent="0.4">
      <c r="A27" s="21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2"/>
    </row>
    <row r="28" spans="1:18" x14ac:dyDescent="0.4">
      <c r="A28" s="2" t="s">
        <v>43</v>
      </c>
      <c r="B28" s="2" t="s">
        <v>44</v>
      </c>
      <c r="C28" s="46">
        <v>43107</v>
      </c>
      <c r="D28" s="49"/>
      <c r="E28" s="52"/>
      <c r="F28" s="52"/>
      <c r="G28" s="55"/>
      <c r="H28" s="55"/>
      <c r="I28" s="58"/>
      <c r="J28" s="58"/>
      <c r="K28" s="12"/>
      <c r="L28" s="12"/>
      <c r="M28" s="63"/>
      <c r="N28" s="63"/>
      <c r="O28" s="68"/>
      <c r="P28" s="68"/>
      <c r="Q28" s="2"/>
      <c r="R28" s="2"/>
    </row>
    <row r="29" spans="1:18" x14ac:dyDescent="0.4">
      <c r="A29" s="2"/>
      <c r="B29" s="2"/>
      <c r="C29" s="49"/>
      <c r="D29" s="49"/>
      <c r="E29" s="52"/>
      <c r="F29" s="52"/>
      <c r="G29" s="55"/>
      <c r="H29" s="55"/>
      <c r="I29" s="58"/>
      <c r="J29" s="58"/>
      <c r="K29" s="12"/>
      <c r="L29" s="12"/>
      <c r="M29" s="63"/>
      <c r="N29" s="63"/>
      <c r="O29" s="68"/>
      <c r="P29" s="68"/>
      <c r="Q29" s="2"/>
      <c r="R29" s="2"/>
    </row>
    <row r="30" spans="1:18" x14ac:dyDescent="0.4">
      <c r="A30" s="2"/>
      <c r="B30" s="2"/>
      <c r="C30" s="49"/>
      <c r="D30" s="49"/>
      <c r="E30" s="52"/>
      <c r="F30" s="52"/>
      <c r="G30" s="55"/>
      <c r="H30" s="55"/>
      <c r="I30" s="58"/>
      <c r="J30" s="58"/>
      <c r="K30" s="12"/>
      <c r="L30" s="12"/>
      <c r="M30" s="63"/>
      <c r="N30" s="63"/>
      <c r="O30" s="68"/>
      <c r="P30" s="68"/>
      <c r="Q30" s="2"/>
      <c r="R30" s="2"/>
    </row>
    <row r="31" spans="1:18" x14ac:dyDescent="0.4">
      <c r="A31" s="2"/>
      <c r="B31" s="2"/>
      <c r="C31" s="49"/>
      <c r="D31" s="49"/>
      <c r="E31" s="52"/>
      <c r="F31" s="52"/>
      <c r="G31" s="55"/>
      <c r="H31" s="55"/>
      <c r="I31" s="58"/>
      <c r="J31" s="58"/>
      <c r="K31" s="12"/>
      <c r="L31" s="12"/>
      <c r="M31" s="63"/>
      <c r="N31" s="63"/>
      <c r="O31" s="68"/>
      <c r="P31" s="68"/>
      <c r="Q31" s="2"/>
      <c r="R31" s="2"/>
    </row>
    <row r="32" spans="1:18" x14ac:dyDescent="0.4">
      <c r="A32" s="2"/>
      <c r="B32" s="2"/>
      <c r="C32" s="49"/>
      <c r="D32" s="49"/>
      <c r="E32" s="52"/>
      <c r="F32" s="52"/>
      <c r="G32" s="55"/>
      <c r="H32" s="55"/>
      <c r="I32" s="58"/>
      <c r="J32" s="58"/>
      <c r="K32" s="12"/>
      <c r="L32" s="12"/>
      <c r="M32" s="63"/>
      <c r="N32" s="63"/>
      <c r="O32" s="68"/>
      <c r="P32" s="68"/>
      <c r="Q32" s="2"/>
      <c r="R32" s="2"/>
    </row>
    <row r="33" spans="1:18" x14ac:dyDescent="0.4">
      <c r="A33" s="2"/>
      <c r="B33" s="2"/>
      <c r="C33" s="49"/>
      <c r="D33" s="49"/>
      <c r="E33" s="52"/>
      <c r="F33" s="52"/>
      <c r="G33" s="55"/>
      <c r="H33" s="55"/>
      <c r="I33" s="58"/>
      <c r="J33" s="58"/>
      <c r="K33" s="12"/>
      <c r="L33" s="12"/>
      <c r="M33" s="63"/>
      <c r="N33" s="63"/>
      <c r="O33" s="68"/>
      <c r="P33" s="68"/>
      <c r="Q33" s="2"/>
      <c r="R33" s="2"/>
    </row>
    <row r="34" spans="1:18" x14ac:dyDescent="0.4">
      <c r="A34" s="2"/>
      <c r="B34" s="2"/>
      <c r="C34" s="49"/>
      <c r="D34" s="49"/>
      <c r="E34" s="52"/>
      <c r="F34" s="52"/>
      <c r="G34" s="55"/>
      <c r="H34" s="55"/>
      <c r="I34" s="58"/>
      <c r="J34" s="58"/>
      <c r="K34" s="12"/>
      <c r="L34" s="12"/>
      <c r="M34" s="63"/>
      <c r="N34" s="63"/>
      <c r="O34" s="68"/>
      <c r="P34" s="68"/>
      <c r="Q34" s="2"/>
      <c r="R34" s="2"/>
    </row>
    <row r="35" spans="1:18" x14ac:dyDescent="0.4">
      <c r="A35" s="2"/>
      <c r="B35" s="2"/>
      <c r="C35" s="49"/>
      <c r="D35" s="49"/>
      <c r="E35" s="52"/>
      <c r="F35" s="52"/>
      <c r="G35" s="55"/>
      <c r="H35" s="55"/>
      <c r="I35" s="58"/>
      <c r="J35" s="58"/>
      <c r="K35" s="12"/>
      <c r="L35" s="12"/>
      <c r="M35" s="63"/>
      <c r="N35" s="63"/>
      <c r="O35" s="68"/>
      <c r="P35" s="68"/>
      <c r="Q35" s="2"/>
      <c r="R35" s="2"/>
    </row>
  </sheetData>
  <mergeCells count="23">
    <mergeCell ref="A22:R22"/>
    <mergeCell ref="A25:R25"/>
    <mergeCell ref="A27:R27"/>
    <mergeCell ref="M1:N1"/>
    <mergeCell ref="O1:P1"/>
    <mergeCell ref="Q1:R1"/>
    <mergeCell ref="A4:R4"/>
    <mergeCell ref="A23:A24"/>
    <mergeCell ref="C1:D1"/>
    <mergeCell ref="E1:F1"/>
    <mergeCell ref="G1:H1"/>
    <mergeCell ref="I1:J1"/>
    <mergeCell ref="K1:L1"/>
    <mergeCell ref="A10:R10"/>
    <mergeCell ref="A13:R13"/>
    <mergeCell ref="A16:R16"/>
    <mergeCell ref="A19:R19"/>
    <mergeCell ref="A5:A6"/>
    <mergeCell ref="A8:A9"/>
    <mergeCell ref="A11:A12"/>
    <mergeCell ref="A14:A15"/>
    <mergeCell ref="A17:A18"/>
    <mergeCell ref="A20:A2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Crew Change OPS 2018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Homayoun NIKNAM</dc:creator>
  <cp:lastModifiedBy>Homayoun NIKNAM</cp:lastModifiedBy>
  <cp:lastPrinted>2017-11-24T06:55:29Z</cp:lastPrinted>
  <dcterms:created xsi:type="dcterms:W3CDTF">2017-09-15T07:37:35Z</dcterms:created>
  <dcterms:modified xsi:type="dcterms:W3CDTF">2017-12-18T16:44:45Z</dcterms:modified>
</cp:coreProperties>
</file>