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DEMARCHE QUALITE\PILOTAGE DE L'AMELIORATION\Performances PPS\TABLEAU DE BORD\"/>
    </mc:Choice>
  </mc:AlternateContent>
  <bookViews>
    <workbookView xWindow="0" yWindow="0" windowWidth="25200" windowHeight="11460"/>
  </bookViews>
  <sheets>
    <sheet name="Tableau de bord" sheetId="2" r:id="rId1"/>
    <sheet name="Indicateurs coordination" sheetId="3" r:id="rId2"/>
    <sheet name="Indicateurs qualité" sheetId="4" r:id="rId3"/>
    <sheet name="Adeline" sheetId="5" r:id="rId4"/>
    <sheet name="Anthony" sheetId="6" r:id="rId5"/>
    <sheet name="Caroline" sheetId="7" r:id="rId6"/>
    <sheet name="Carine" sheetId="8" r:id="rId7"/>
    <sheet name="Cédric" sheetId="9" r:id="rId8"/>
    <sheet name="Clémence" sheetId="10" r:id="rId9"/>
    <sheet name="Camille" sheetId="11" r:id="rId10"/>
    <sheet name="Emmie" sheetId="12" r:id="rId11"/>
    <sheet name="Hélène A" sheetId="13" r:id="rId12"/>
    <sheet name="Hélène P" sheetId="14" r:id="rId13"/>
    <sheet name="Sonia" sheetId="15" r:id="rId1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0" i="2" l="1"/>
  <c r="I49" i="2"/>
  <c r="I48" i="2"/>
  <c r="I46" i="2"/>
  <c r="I44" i="2"/>
  <c r="I41" i="2"/>
  <c r="I40" i="2"/>
  <c r="I39" i="2"/>
  <c r="I38" i="2"/>
  <c r="I37" i="2"/>
  <c r="I36" i="2"/>
  <c r="I29" i="2"/>
  <c r="I28" i="2"/>
  <c r="I27" i="2"/>
  <c r="I26" i="2"/>
  <c r="I25" i="2"/>
  <c r="I24" i="2"/>
  <c r="I22" i="2"/>
  <c r="I23" i="2"/>
  <c r="I20" i="2"/>
  <c r="I21" i="2"/>
  <c r="I19" i="2"/>
  <c r="I18" i="2"/>
  <c r="I8" i="2"/>
  <c r="L21" i="2" l="1"/>
  <c r="G35" i="5"/>
  <c r="G39" i="5"/>
  <c r="G43" i="5"/>
  <c r="L37" i="2" l="1"/>
  <c r="L38" i="2"/>
  <c r="L39" i="2"/>
  <c r="L40" i="2"/>
  <c r="L41" i="2"/>
  <c r="L42" i="2"/>
  <c r="L45" i="2"/>
  <c r="L46" i="2"/>
  <c r="L47" i="2"/>
  <c r="L48" i="2"/>
  <c r="L49" i="2"/>
  <c r="L50" i="2"/>
  <c r="L36" i="2"/>
  <c r="L11" i="2"/>
  <c r="L12" i="2"/>
  <c r="L13" i="2"/>
  <c r="L14" i="2"/>
  <c r="L15" i="2"/>
  <c r="L16" i="2"/>
  <c r="L17" i="2"/>
  <c r="L18" i="2"/>
  <c r="L19" i="2"/>
  <c r="L20" i="2"/>
  <c r="L22" i="2"/>
  <c r="L23" i="2"/>
  <c r="L24" i="2"/>
  <c r="L25" i="2"/>
  <c r="L26" i="2"/>
  <c r="L27" i="2"/>
  <c r="L28" i="2"/>
  <c r="L29" i="2"/>
  <c r="J37" i="2" l="1"/>
  <c r="J38" i="2"/>
  <c r="J39" i="2"/>
  <c r="J40" i="2"/>
  <c r="J41" i="2"/>
  <c r="J42" i="2"/>
  <c r="J46" i="2"/>
  <c r="J47" i="2"/>
  <c r="J48" i="2"/>
  <c r="J49" i="2"/>
  <c r="J50" i="2"/>
  <c r="J36" i="2"/>
  <c r="J20" i="2"/>
  <c r="J21" i="2"/>
  <c r="J22" i="2"/>
  <c r="J23" i="2"/>
  <c r="J24" i="2"/>
  <c r="J25" i="2"/>
  <c r="J26" i="2"/>
  <c r="J27" i="2"/>
  <c r="J28" i="2"/>
  <c r="J29" i="2"/>
  <c r="J18" i="2"/>
  <c r="J19" i="2"/>
  <c r="I47" i="2"/>
  <c r="I45" i="2"/>
  <c r="J45" i="2" s="1"/>
  <c r="I43" i="2"/>
  <c r="I42" i="2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L10" i="2" s="1"/>
  <c r="I9" i="2"/>
  <c r="L9" i="2" s="1"/>
  <c r="I7" i="2"/>
  <c r="L7" i="2" s="1"/>
  <c r="J8" i="2" l="1"/>
  <c r="L8" i="2"/>
  <c r="J44" i="2"/>
  <c r="L44" i="2"/>
  <c r="J43" i="2"/>
  <c r="L43" i="2"/>
  <c r="J10" i="2"/>
  <c r="J9" i="2"/>
  <c r="J7" i="2"/>
  <c r="G91" i="15"/>
  <c r="G88" i="15"/>
  <c r="G85" i="15"/>
  <c r="G82" i="15"/>
  <c r="G79" i="15"/>
  <c r="G75" i="15"/>
  <c r="G71" i="15"/>
  <c r="G67" i="15"/>
  <c r="G63" i="15"/>
  <c r="G59" i="15"/>
  <c r="G55" i="15"/>
  <c r="G51" i="15"/>
  <c r="G47" i="15"/>
  <c r="G43" i="15"/>
  <c r="G39" i="15"/>
  <c r="G35" i="15"/>
  <c r="G31" i="15"/>
  <c r="G27" i="15"/>
  <c r="G23" i="15"/>
  <c r="G19" i="15"/>
  <c r="G15" i="15"/>
  <c r="G11" i="15"/>
  <c r="G7" i="15"/>
  <c r="G3" i="15"/>
  <c r="G91" i="14"/>
  <c r="G88" i="14"/>
  <c r="G85" i="14"/>
  <c r="G82" i="14"/>
  <c r="G79" i="14"/>
  <c r="G75" i="14"/>
  <c r="G71" i="14"/>
  <c r="G67" i="14"/>
  <c r="G63" i="14"/>
  <c r="G59" i="14"/>
  <c r="G55" i="14"/>
  <c r="G51" i="14"/>
  <c r="G47" i="14"/>
  <c r="G43" i="14"/>
  <c r="G39" i="14"/>
  <c r="G35" i="14"/>
  <c r="G31" i="14"/>
  <c r="G27" i="14"/>
  <c r="G23" i="14"/>
  <c r="G19" i="14"/>
  <c r="G15" i="14"/>
  <c r="G11" i="14"/>
  <c r="G7" i="14"/>
  <c r="G3" i="14"/>
  <c r="G91" i="13"/>
  <c r="G88" i="13"/>
  <c r="G85" i="13"/>
  <c r="G82" i="13"/>
  <c r="G79" i="13"/>
  <c r="G75" i="13"/>
  <c r="G71" i="13"/>
  <c r="G67" i="13"/>
  <c r="G63" i="13"/>
  <c r="G59" i="13"/>
  <c r="G55" i="13"/>
  <c r="G51" i="13"/>
  <c r="G47" i="13"/>
  <c r="G43" i="13"/>
  <c r="G39" i="13"/>
  <c r="G35" i="13"/>
  <c r="G31" i="13"/>
  <c r="G27" i="13"/>
  <c r="G23" i="13"/>
  <c r="G19" i="13"/>
  <c r="G15" i="13"/>
  <c r="G11" i="13"/>
  <c r="G7" i="13"/>
  <c r="G3" i="13"/>
  <c r="G91" i="12"/>
  <c r="G88" i="12"/>
  <c r="G85" i="12"/>
  <c r="G82" i="12"/>
  <c r="G79" i="12"/>
  <c r="G75" i="12"/>
  <c r="G71" i="12"/>
  <c r="G67" i="12"/>
  <c r="G63" i="12"/>
  <c r="G59" i="12"/>
  <c r="G55" i="12"/>
  <c r="G51" i="12"/>
  <c r="G47" i="12"/>
  <c r="G43" i="12"/>
  <c r="G39" i="12"/>
  <c r="G35" i="12"/>
  <c r="G31" i="12"/>
  <c r="G27" i="12"/>
  <c r="G23" i="12"/>
  <c r="G19" i="12"/>
  <c r="G15" i="12"/>
  <c r="G11" i="12"/>
  <c r="G7" i="12"/>
  <c r="G3" i="12"/>
  <c r="G91" i="11"/>
  <c r="G88" i="11"/>
  <c r="G85" i="11"/>
  <c r="G82" i="11"/>
  <c r="G79" i="11"/>
  <c r="G75" i="11"/>
  <c r="G71" i="11"/>
  <c r="G67" i="11"/>
  <c r="G63" i="11"/>
  <c r="G59" i="11"/>
  <c r="G55" i="11"/>
  <c r="G51" i="11"/>
  <c r="G47" i="11"/>
  <c r="G43" i="11"/>
  <c r="G39" i="11"/>
  <c r="G35" i="11"/>
  <c r="G31" i="11"/>
  <c r="G27" i="11"/>
  <c r="G23" i="11"/>
  <c r="G19" i="11"/>
  <c r="G15" i="11"/>
  <c r="G11" i="11"/>
  <c r="G7" i="11"/>
  <c r="G3" i="11"/>
  <c r="G91" i="10"/>
  <c r="G88" i="10"/>
  <c r="G85" i="10"/>
  <c r="G82" i="10"/>
  <c r="G79" i="10"/>
  <c r="G75" i="10"/>
  <c r="G71" i="10"/>
  <c r="G67" i="10"/>
  <c r="G63" i="10"/>
  <c r="G59" i="10"/>
  <c r="G55" i="10"/>
  <c r="G51" i="10"/>
  <c r="G47" i="10"/>
  <c r="G43" i="10"/>
  <c r="G39" i="10"/>
  <c r="G35" i="10"/>
  <c r="G31" i="10"/>
  <c r="G27" i="10"/>
  <c r="G23" i="10"/>
  <c r="G19" i="10"/>
  <c r="G15" i="10"/>
  <c r="G11" i="10"/>
  <c r="G7" i="10"/>
  <c r="G3" i="10"/>
  <c r="G91" i="9"/>
  <c r="G88" i="9"/>
  <c r="G85" i="9"/>
  <c r="G82" i="9"/>
  <c r="G79" i="9"/>
  <c r="G75" i="9"/>
  <c r="G71" i="9"/>
  <c r="G67" i="9"/>
  <c r="G63" i="9"/>
  <c r="G59" i="9"/>
  <c r="G55" i="9"/>
  <c r="G51" i="9"/>
  <c r="G47" i="9"/>
  <c r="G43" i="9"/>
  <c r="G39" i="9"/>
  <c r="G35" i="9"/>
  <c r="G31" i="9"/>
  <c r="G27" i="9"/>
  <c r="G23" i="9"/>
  <c r="G19" i="9"/>
  <c r="G15" i="9"/>
  <c r="G11" i="9"/>
  <c r="G7" i="9"/>
  <c r="G3" i="9"/>
  <c r="G91" i="8"/>
  <c r="G88" i="8"/>
  <c r="G85" i="8"/>
  <c r="G82" i="8"/>
  <c r="G79" i="8"/>
  <c r="G75" i="8"/>
  <c r="G71" i="8"/>
  <c r="G67" i="8"/>
  <c r="G63" i="8"/>
  <c r="G59" i="8"/>
  <c r="G55" i="8"/>
  <c r="G51" i="8"/>
  <c r="G47" i="8"/>
  <c r="G43" i="8"/>
  <c r="G39" i="8"/>
  <c r="G35" i="8"/>
  <c r="G31" i="8"/>
  <c r="G27" i="8"/>
  <c r="G23" i="8"/>
  <c r="G19" i="8"/>
  <c r="G15" i="8"/>
  <c r="G11" i="8"/>
  <c r="G7" i="8"/>
  <c r="G3" i="8"/>
  <c r="G91" i="7"/>
  <c r="G88" i="7"/>
  <c r="G85" i="7"/>
  <c r="G82" i="7"/>
  <c r="G79" i="7"/>
  <c r="G75" i="7"/>
  <c r="G71" i="7"/>
  <c r="G67" i="7"/>
  <c r="G63" i="7"/>
  <c r="G59" i="7"/>
  <c r="G55" i="7"/>
  <c r="G51" i="7"/>
  <c r="G47" i="7"/>
  <c r="G43" i="7"/>
  <c r="G39" i="7"/>
  <c r="G35" i="7"/>
  <c r="G31" i="7"/>
  <c r="G27" i="7"/>
  <c r="G23" i="7"/>
  <c r="G19" i="7"/>
  <c r="G15" i="7"/>
  <c r="G11" i="7"/>
  <c r="G7" i="7"/>
  <c r="G3" i="7"/>
  <c r="G91" i="6"/>
  <c r="G88" i="6"/>
  <c r="G85" i="6"/>
  <c r="G82" i="6"/>
  <c r="G79" i="6"/>
  <c r="G75" i="6"/>
  <c r="G71" i="6"/>
  <c r="G67" i="6"/>
  <c r="G63" i="6"/>
  <c r="G59" i="6"/>
  <c r="G55" i="6"/>
  <c r="G51" i="6"/>
  <c r="G47" i="6"/>
  <c r="G43" i="6"/>
  <c r="G39" i="6"/>
  <c r="G35" i="6"/>
  <c r="G31" i="6"/>
  <c r="G27" i="6"/>
  <c r="G23" i="6"/>
  <c r="G19" i="6"/>
  <c r="G15" i="6"/>
  <c r="G11" i="6"/>
  <c r="G7" i="6"/>
  <c r="G3" i="6"/>
  <c r="F13" i="3"/>
  <c r="F12" i="3"/>
  <c r="F11" i="3"/>
  <c r="G91" i="5"/>
  <c r="G88" i="5"/>
  <c r="G85" i="5"/>
  <c r="G75" i="5"/>
  <c r="G71" i="5"/>
  <c r="G82" i="5"/>
  <c r="G79" i="5"/>
  <c r="G67" i="5"/>
  <c r="G63" i="5"/>
  <c r="G59" i="5"/>
  <c r="G55" i="5"/>
  <c r="G51" i="5"/>
  <c r="G47" i="5"/>
  <c r="G31" i="5"/>
  <c r="G27" i="5"/>
  <c r="G23" i="5"/>
  <c r="G19" i="5"/>
  <c r="G15" i="5"/>
  <c r="G11" i="5"/>
  <c r="G7" i="5"/>
  <c r="G3" i="5"/>
  <c r="F3" i="4"/>
  <c r="F10" i="3"/>
  <c r="F9" i="3"/>
  <c r="F8" i="3"/>
  <c r="F7" i="3"/>
  <c r="F6" i="3"/>
  <c r="F5" i="3"/>
  <c r="F4" i="3"/>
  <c r="F3" i="3"/>
</calcChain>
</file>

<file path=xl/sharedStrings.xml><?xml version="1.0" encoding="utf-8"?>
<sst xmlns="http://schemas.openxmlformats.org/spreadsheetml/2006/main" count="1445" uniqueCount="95">
  <si>
    <t>Tableau de bord du SMQ</t>
  </si>
  <si>
    <t>Processus</t>
  </si>
  <si>
    <t>Année n-1</t>
  </si>
  <si>
    <t>Année n</t>
  </si>
  <si>
    <t>Indicateurs</t>
  </si>
  <si>
    <t>Tendance / année n-1</t>
  </si>
  <si>
    <t>Atteinte objectifs</t>
  </si>
  <si>
    <t>Objectifs fixés année n</t>
  </si>
  <si>
    <t>Remarques</t>
  </si>
  <si>
    <t>PM1 
DIRIGER LE SERVICE PPS</t>
  </si>
  <si>
    <t>PR1
CONCEVOIR LES ACTIONS</t>
  </si>
  <si>
    <t>PR2
PILOTER LES ACTIONS ET LES INTERVENTIONS</t>
  </si>
  <si>
    <t>PR3
PREPARER ET ANIMER LES INTERVENTIONS</t>
  </si>
  <si>
    <t>Légende couleur de statut de résultats</t>
  </si>
  <si>
    <t>VERT : Objectif atteint et plus</t>
  </si>
  <si>
    <t>ORANGE : Objectif non atteint à 10%</t>
  </si>
  <si>
    <t>ROUGE : Objectif non atteint + 10%</t>
  </si>
  <si>
    <t>PR4
EVALUER LES ACTIONS</t>
  </si>
  <si>
    <t>PS1
ACHETER FOURNITURES ET PRESTATIONS</t>
  </si>
  <si>
    <t>PS2
GERER LES RESSOURCES HUMAINES</t>
  </si>
  <si>
    <t>PS3
GERER LES MOYENS MATERIELS</t>
  </si>
  <si>
    <t>PS4
PROMOUVOIR LES ACTIONS ET INTERVENTIONS</t>
  </si>
  <si>
    <t>Existence d'axes stratégiques et d'une programmation d'actions pour le service PPS</t>
  </si>
  <si>
    <t>Taux de réalisation des points mensuels coordination/chargés de prévention</t>
  </si>
  <si>
    <t>Taux de satisfaction des donneurs d'ordre</t>
  </si>
  <si>
    <t>Taux de retours positifs sur les demandes de financements extérieurs déposées</t>
  </si>
  <si>
    <t xml:space="preserve">Nombre de sollicitations de la part des mutuelles en matière de prévention </t>
  </si>
  <si>
    <t>Taux de réalisation des actions pour les adhérents (hors FNP) sur les sollicitations acceptées</t>
  </si>
  <si>
    <t>Nombre de mutuelles sollicitées participant à une action du service prévention</t>
  </si>
  <si>
    <t>Taux d'outils de communication/promotion de l'activité prévention diffusés dans les temps</t>
  </si>
  <si>
    <t>Taux d'action conçue aboutie</t>
  </si>
  <si>
    <t>Taux de respect du calendrier des jalons</t>
  </si>
  <si>
    <t>Taux de devis, conventions, contrats validés des parties avant l'intervention</t>
  </si>
  <si>
    <t>Taux de respect de la planification du SMQ</t>
  </si>
  <si>
    <t>Taux d'atteinte des objectifs spécifiques et opérationnels de chacune des actions</t>
  </si>
  <si>
    <t>Taux de respect du budget prévisionnel de l'action</t>
  </si>
  <si>
    <t>Taux de prestataires/partenaires qui se sont vus confirmer leur intervention</t>
  </si>
  <si>
    <t>Taux d'outils de communication diffusés</t>
  </si>
  <si>
    <t>Taux d'outils d'évaluation créés</t>
  </si>
  <si>
    <t>Taux de respect des délais de préparation</t>
  </si>
  <si>
    <t>Taux de respect des délais d'animation des interventions</t>
  </si>
  <si>
    <t>Taux de réalisation des interventions prévues</t>
  </si>
  <si>
    <t>Taux de présence des personnes prévues</t>
  </si>
  <si>
    <t>Taux de personnes visées au sein du public présent</t>
  </si>
  <si>
    <t>Existence d'au moins un indicateur pour chaque objectif</t>
  </si>
  <si>
    <t>Taux de respect du FO17 indicateurs d'évaluation</t>
  </si>
  <si>
    <t>Taux de retour des supports d'évaluation par rapport aux personnes sensibilisées</t>
  </si>
  <si>
    <t>Taux de supports d'évaluation exploitables</t>
  </si>
  <si>
    <t>Taux d'achats prestations conformes</t>
  </si>
  <si>
    <t>Taux de retour client traité</t>
  </si>
  <si>
    <t>Taux de turn over</t>
  </si>
  <si>
    <t>Autonomie ressentie</t>
  </si>
  <si>
    <t>Taux fonctionnel de matériels prévus pour chaque action au démarrage de l'animation</t>
  </si>
  <si>
    <t>Taux de contrats matériels, logiciels et infrastructures à jour</t>
  </si>
  <si>
    <t>Taux de respect de présence des plans de communication</t>
  </si>
  <si>
    <t>Taux de respect des plans de communication</t>
  </si>
  <si>
    <t>Taux de moyens de communication sélectionnés dans les questionnaires d'évaluation par rapport aux moyens de communication mis en place</t>
  </si>
  <si>
    <t>Nombre de valorisations des retombées presse en interne du mouvement mutualiste</t>
  </si>
  <si>
    <t>BPS</t>
  </si>
  <si>
    <t>Taux d'achats matériels conformes</t>
  </si>
  <si>
    <t>Action(s)</t>
  </si>
  <si>
    <t>Année</t>
  </si>
  <si>
    <t>Taux d'absentéisme</t>
  </si>
  <si>
    <t>CB</t>
  </si>
  <si>
    <t>Mise à jour le : 
17/08/2017</t>
  </si>
  <si>
    <t>Version :
4</t>
  </si>
  <si>
    <t>123 MBG</t>
  </si>
  <si>
    <t>MBF</t>
  </si>
  <si>
    <t>SdA M1</t>
  </si>
  <si>
    <t>SdA M3</t>
  </si>
  <si>
    <t>SdA M2</t>
  </si>
  <si>
    <t>CC</t>
  </si>
  <si>
    <t>CS</t>
  </si>
  <si>
    <t>COS</t>
  </si>
  <si>
    <t>GP</t>
  </si>
  <si>
    <t>SAPE</t>
  </si>
  <si>
    <t>JIS</t>
  </si>
  <si>
    <t>MBA</t>
  </si>
  <si>
    <t>APPAP</t>
  </si>
  <si>
    <t>UNIV</t>
  </si>
  <si>
    <t>SEM</t>
  </si>
  <si>
    <t>BA</t>
  </si>
  <si>
    <t>NAD</t>
  </si>
  <si>
    <t>POWER</t>
  </si>
  <si>
    <t>DEP</t>
  </si>
  <si>
    <t>JR</t>
  </si>
  <si>
    <t>1001D</t>
  </si>
  <si>
    <t>CA</t>
  </si>
  <si>
    <t>TSRL</t>
  </si>
  <si>
    <t>GPMSA</t>
  </si>
  <si>
    <t>FEES</t>
  </si>
  <si>
    <t>SST</t>
  </si>
  <si>
    <t>DMS</t>
  </si>
  <si>
    <t>GPMSE</t>
  </si>
  <si>
    <t>VPDL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</si>
</sst>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2" borderId="1" xfId="0" applyFill="1" applyBorder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2" borderId="0" xfId="0" applyFill="1"/>
    <xf numFmtId="0" fontId="0" fillId="8" borderId="27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0" xfId="0" applyNumberFormat="1"/>
    <xf numFmtId="0" fontId="0" fillId="0" borderId="43" xfId="0" applyNumberFormat="1" applyBorder="1" applyAlignment="1">
      <alignment horizontal="center"/>
    </xf>
    <xf numFmtId="0" fontId="0" fillId="0" borderId="25" xfId="0" applyNumberFormat="1" applyBorder="1" applyAlignment="1">
      <alignment horizontal="center" vertical="center"/>
    </xf>
    <xf numFmtId="0" fontId="0" fillId="8" borderId="26" xfId="0" applyNumberFormat="1" applyFill="1" applyBorder="1" applyAlignment="1">
      <alignment horizontal="center" vertical="center"/>
    </xf>
    <xf numFmtId="0" fontId="0" fillId="8" borderId="27" xfId="0" applyNumberFormat="1" applyFill="1" applyBorder="1" applyAlignment="1">
      <alignment horizontal="center" vertical="center"/>
    </xf>
    <xf numFmtId="0" fontId="0" fillId="0" borderId="44" xfId="0" applyNumberFormat="1" applyBorder="1" applyAlignment="1">
      <alignment horizontal="center"/>
    </xf>
    <xf numFmtId="0" fontId="0" fillId="8" borderId="18" xfId="0" applyNumberFormat="1" applyFill="1" applyBorder="1" applyAlignment="1">
      <alignment horizontal="center" vertical="center"/>
    </xf>
    <xf numFmtId="0" fontId="0" fillId="8" borderId="19" xfId="0" applyNumberFormat="1" applyFill="1" applyBorder="1" applyAlignment="1">
      <alignment horizontal="center" vertical="center"/>
    </xf>
    <xf numFmtId="0" fontId="0" fillId="2" borderId="0" xfId="0" applyNumberFormat="1" applyFill="1"/>
    <xf numFmtId="0" fontId="0" fillId="0" borderId="1" xfId="0" applyNumberFormat="1" applyBorder="1" applyAlignment="1">
      <alignment horizontal="center"/>
    </xf>
    <xf numFmtId="0" fontId="0" fillId="0" borderId="26" xfId="0" applyNumberFormat="1" applyBorder="1" applyAlignment="1">
      <alignment horizontal="center" vertical="center"/>
    </xf>
    <xf numFmtId="0" fontId="0" fillId="0" borderId="46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45" xfId="0" applyNumberFormat="1" applyBorder="1" applyAlignment="1" applyProtection="1">
      <alignment horizontal="center"/>
      <protection locked="0"/>
    </xf>
    <xf numFmtId="0" fontId="0" fillId="0" borderId="16" xfId="0" applyNumberFormat="1" applyBorder="1" applyAlignment="1" applyProtection="1">
      <alignment horizontal="center"/>
      <protection locked="0"/>
    </xf>
    <xf numFmtId="0" fontId="0" fillId="0" borderId="19" xfId="0" applyNumberFormat="1" applyBorder="1" applyAlignment="1" applyProtection="1">
      <alignment horizontal="center"/>
      <protection locked="0"/>
    </xf>
    <xf numFmtId="0" fontId="0" fillId="0" borderId="13" xfId="0" applyNumberForma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NumberForma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24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3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2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14" xfId="0" applyFont="1" applyBorder="1" applyAlignment="1">
      <alignment horizontal="left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0" borderId="17" xfId="0" applyFont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6" borderId="17" xfId="0" applyNumberFormat="1" applyFont="1" applyFill="1" applyBorder="1" applyAlignment="1">
      <alignment horizontal="left" vertical="top" wrapText="1"/>
    </xf>
    <xf numFmtId="0" fontId="2" fillId="6" borderId="18" xfId="0" applyNumberFormat="1" applyFont="1" applyFill="1" applyBorder="1" applyAlignment="1">
      <alignment horizontal="left" vertical="top" wrapText="1"/>
    </xf>
    <xf numFmtId="0" fontId="0" fillId="0" borderId="18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2" fillId="6" borderId="14" xfId="0" applyNumberFormat="1" applyFont="1" applyFill="1" applyBorder="1" applyAlignment="1">
      <alignment horizontal="left" vertical="top" wrapText="1"/>
    </xf>
    <xf numFmtId="0" fontId="2" fillId="6" borderId="15" xfId="0" applyNumberFormat="1" applyFont="1" applyFill="1" applyBorder="1" applyAlignment="1">
      <alignment horizontal="left" vertical="top" wrapText="1"/>
    </xf>
    <xf numFmtId="0" fontId="0" fillId="7" borderId="1" xfId="0" applyNumberFormat="1" applyFill="1" applyBorder="1" applyAlignment="1">
      <alignment horizontal="center" vertical="center" wrapText="1"/>
    </xf>
    <xf numFmtId="0" fontId="2" fillId="6" borderId="11" xfId="0" applyNumberFormat="1" applyFont="1" applyFill="1" applyBorder="1" applyAlignment="1">
      <alignment horizontal="left" vertical="center" wrapText="1"/>
    </xf>
    <xf numFmtId="0" fontId="2" fillId="6" borderId="12" xfId="0" applyNumberFormat="1" applyFont="1" applyFill="1" applyBorder="1" applyAlignment="1">
      <alignment horizontal="left" vertical="center" wrapText="1"/>
    </xf>
    <xf numFmtId="0" fontId="0" fillId="0" borderId="12" xfId="0" applyNumberFormat="1" applyBorder="1" applyAlignment="1">
      <alignment horizontal="center" vertical="center"/>
    </xf>
    <xf numFmtId="0" fontId="0" fillId="7" borderId="1" xfId="0" applyNumberFormat="1" applyFill="1" applyBorder="1" applyAlignment="1">
      <alignment horizontal="center" vertical="center"/>
    </xf>
    <xf numFmtId="0" fontId="2" fillId="6" borderId="11" xfId="0" applyNumberFormat="1" applyFont="1" applyFill="1" applyBorder="1" applyAlignment="1">
      <alignment horizontal="left" vertical="top" wrapText="1"/>
    </xf>
    <xf numFmtId="0" fontId="2" fillId="6" borderId="12" xfId="0" applyNumberFormat="1" applyFont="1" applyFill="1" applyBorder="1" applyAlignment="1">
      <alignment horizontal="left" vertical="top" wrapText="1"/>
    </xf>
    <xf numFmtId="0" fontId="0" fillId="0" borderId="2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" fillId="6" borderId="31" xfId="0" applyFont="1" applyFill="1" applyBorder="1" applyAlignment="1">
      <alignment horizontal="left" vertical="top" wrapText="1"/>
    </xf>
    <xf numFmtId="0" fontId="2" fillId="6" borderId="32" xfId="0" applyFont="1" applyFill="1" applyBorder="1" applyAlignment="1">
      <alignment horizontal="left" vertical="top" wrapText="1"/>
    </xf>
    <xf numFmtId="0" fontId="2" fillId="6" borderId="33" xfId="0" applyFont="1" applyFill="1" applyBorder="1" applyAlignment="1">
      <alignment horizontal="left" vertical="top" wrapText="1"/>
    </xf>
    <xf numFmtId="0" fontId="2" fillId="6" borderId="34" xfId="0" applyFont="1" applyFill="1" applyBorder="1" applyAlignment="1">
      <alignment horizontal="left" vertical="top" wrapText="1"/>
    </xf>
    <xf numFmtId="0" fontId="2" fillId="6" borderId="35" xfId="0" applyFont="1" applyFill="1" applyBorder="1" applyAlignment="1">
      <alignment horizontal="left" vertical="top" wrapText="1"/>
    </xf>
    <xf numFmtId="0" fontId="2" fillId="6" borderId="36" xfId="0" applyFont="1" applyFill="1" applyBorder="1" applyAlignment="1">
      <alignment horizontal="left" vertical="top" wrapText="1"/>
    </xf>
    <xf numFmtId="0" fontId="2" fillId="6" borderId="11" xfId="0" applyFont="1" applyFill="1" applyBorder="1" applyAlignment="1">
      <alignment horizontal="left" vertical="top" wrapText="1"/>
    </xf>
    <xf numFmtId="0" fontId="2" fillId="6" borderId="12" xfId="0" applyFont="1" applyFill="1" applyBorder="1" applyAlignment="1">
      <alignment horizontal="left" vertical="top" wrapText="1"/>
    </xf>
    <xf numFmtId="0" fontId="2" fillId="6" borderId="13" xfId="0" applyFont="1" applyFill="1" applyBorder="1" applyAlignment="1">
      <alignment horizontal="left" vertical="top" wrapText="1"/>
    </xf>
    <xf numFmtId="0" fontId="2" fillId="6" borderId="28" xfId="0" applyFont="1" applyFill="1" applyBorder="1" applyAlignment="1">
      <alignment horizontal="left" vertical="top" wrapText="1"/>
    </xf>
    <xf numFmtId="0" fontId="2" fillId="6" borderId="29" xfId="0" applyFont="1" applyFill="1" applyBorder="1" applyAlignment="1">
      <alignment horizontal="left" vertical="top" wrapText="1"/>
    </xf>
    <xf numFmtId="0" fontId="2" fillId="6" borderId="30" xfId="0" applyFont="1" applyFill="1" applyBorder="1" applyAlignment="1">
      <alignment horizontal="left" vertical="top" wrapText="1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3" xfId="0" applyFont="1" applyFill="1" applyBorder="1" applyAlignment="1">
      <alignment horizontal="left" vertical="top" wrapText="1"/>
    </xf>
    <xf numFmtId="0" fontId="2" fillId="6" borderId="4" xfId="0" applyFont="1" applyFill="1" applyBorder="1" applyAlignment="1">
      <alignment horizontal="left" vertical="top" wrapText="1"/>
    </xf>
    <xf numFmtId="0" fontId="2" fillId="6" borderId="40" xfId="0" applyFont="1" applyFill="1" applyBorder="1" applyAlignment="1">
      <alignment horizontal="left" vertical="top" wrapText="1"/>
    </xf>
    <xf numFmtId="0" fontId="2" fillId="6" borderId="41" xfId="0" applyFont="1" applyFill="1" applyBorder="1" applyAlignment="1">
      <alignment horizontal="left" vertical="top" wrapText="1"/>
    </xf>
    <xf numFmtId="0" fontId="2" fillId="6" borderId="42" xfId="0" applyFont="1" applyFill="1" applyBorder="1" applyAlignment="1">
      <alignment horizontal="left" vertical="top" wrapText="1"/>
    </xf>
    <xf numFmtId="0" fontId="2" fillId="6" borderId="31" xfId="0" applyNumberFormat="1" applyFont="1" applyFill="1" applyBorder="1" applyAlignment="1">
      <alignment horizontal="left" vertical="top" wrapText="1"/>
    </xf>
    <xf numFmtId="0" fontId="2" fillId="6" borderId="32" xfId="0" applyNumberFormat="1" applyFont="1" applyFill="1" applyBorder="1" applyAlignment="1">
      <alignment horizontal="left" vertical="top" wrapText="1"/>
    </xf>
    <xf numFmtId="0" fontId="2" fillId="6" borderId="33" xfId="0" applyNumberFormat="1" applyFont="1" applyFill="1" applyBorder="1" applyAlignment="1">
      <alignment horizontal="left" vertical="top" wrapText="1"/>
    </xf>
    <xf numFmtId="0" fontId="2" fillId="6" borderId="34" xfId="0" applyNumberFormat="1" applyFont="1" applyFill="1" applyBorder="1" applyAlignment="1">
      <alignment horizontal="left" vertical="top" wrapText="1"/>
    </xf>
    <xf numFmtId="0" fontId="2" fillId="6" borderId="35" xfId="0" applyNumberFormat="1" applyFont="1" applyFill="1" applyBorder="1" applyAlignment="1">
      <alignment horizontal="left" vertical="top" wrapText="1"/>
    </xf>
    <xf numFmtId="0" fontId="2" fillId="6" borderId="36" xfId="0" applyNumberFormat="1" applyFont="1" applyFill="1" applyBorder="1" applyAlignment="1">
      <alignment horizontal="left" vertical="top" wrapText="1"/>
    </xf>
    <xf numFmtId="0" fontId="0" fillId="0" borderId="37" xfId="0" applyNumberFormat="1" applyBorder="1" applyAlignment="1" applyProtection="1">
      <alignment horizontal="center" vertical="center"/>
      <protection locked="0"/>
    </xf>
    <xf numFmtId="0" fontId="0" fillId="0" borderId="38" xfId="0" applyNumberFormat="1" applyBorder="1" applyAlignment="1" applyProtection="1">
      <alignment horizontal="center" vertical="center"/>
      <protection locked="0"/>
    </xf>
    <xf numFmtId="0" fontId="0" fillId="0" borderId="39" xfId="0" applyNumberFormat="1" applyBorder="1" applyAlignment="1" applyProtection="1">
      <alignment horizontal="center" vertical="center"/>
      <protection locked="0"/>
    </xf>
    <xf numFmtId="0" fontId="2" fillId="6" borderId="13" xfId="0" applyNumberFormat="1" applyFont="1" applyFill="1" applyBorder="1" applyAlignment="1">
      <alignment horizontal="left" vertical="top" wrapText="1"/>
    </xf>
    <xf numFmtId="0" fontId="2" fillId="6" borderId="28" xfId="0" applyNumberFormat="1" applyFont="1" applyFill="1" applyBorder="1" applyAlignment="1">
      <alignment horizontal="left" vertical="top" wrapText="1"/>
    </xf>
    <xf numFmtId="0" fontId="2" fillId="6" borderId="29" xfId="0" applyNumberFormat="1" applyFont="1" applyFill="1" applyBorder="1" applyAlignment="1">
      <alignment horizontal="left" vertical="top" wrapText="1"/>
    </xf>
    <xf numFmtId="0" fontId="2" fillId="6" borderId="30" xfId="0" applyNumberFormat="1" applyFont="1" applyFill="1" applyBorder="1" applyAlignment="1">
      <alignment horizontal="left" vertical="top" wrapText="1"/>
    </xf>
    <xf numFmtId="0" fontId="2" fillId="6" borderId="2" xfId="0" applyNumberFormat="1" applyFont="1" applyFill="1" applyBorder="1" applyAlignment="1">
      <alignment horizontal="left" vertical="top" wrapText="1"/>
    </xf>
    <xf numFmtId="0" fontId="2" fillId="6" borderId="3" xfId="0" applyNumberFormat="1" applyFont="1" applyFill="1" applyBorder="1" applyAlignment="1">
      <alignment horizontal="left" vertical="top" wrapText="1"/>
    </xf>
    <xf numFmtId="0" fontId="2" fillId="6" borderId="4" xfId="0" applyNumberFormat="1" applyFont="1" applyFill="1" applyBorder="1" applyAlignment="1">
      <alignment horizontal="left" vertical="top" wrapText="1"/>
    </xf>
    <xf numFmtId="0" fontId="2" fillId="6" borderId="40" xfId="0" applyNumberFormat="1" applyFont="1" applyFill="1" applyBorder="1" applyAlignment="1">
      <alignment horizontal="left" vertical="top" wrapText="1"/>
    </xf>
    <xf numFmtId="0" fontId="2" fillId="6" borderId="41" xfId="0" applyNumberFormat="1" applyFont="1" applyFill="1" applyBorder="1" applyAlignment="1">
      <alignment horizontal="left" vertical="top" wrapText="1"/>
    </xf>
    <xf numFmtId="0" fontId="2" fillId="6" borderId="42" xfId="0" applyNumberFormat="1" applyFont="1" applyFill="1" applyBorder="1" applyAlignment="1">
      <alignment horizontal="left" vertical="top" wrapText="1"/>
    </xf>
    <xf numFmtId="0" fontId="2" fillId="6" borderId="31" xfId="0" applyNumberFormat="1" applyFont="1" applyFill="1" applyBorder="1" applyAlignment="1" applyProtection="1">
      <alignment horizontal="left" vertical="top" wrapText="1"/>
    </xf>
    <xf numFmtId="0" fontId="2" fillId="6" borderId="32" xfId="0" applyNumberFormat="1" applyFont="1" applyFill="1" applyBorder="1" applyAlignment="1" applyProtection="1">
      <alignment horizontal="left" vertical="top" wrapText="1"/>
    </xf>
    <xf numFmtId="0" fontId="2" fillId="6" borderId="33" xfId="0" applyNumberFormat="1" applyFont="1" applyFill="1" applyBorder="1" applyAlignment="1" applyProtection="1">
      <alignment horizontal="left" vertical="top" wrapText="1"/>
    </xf>
    <xf numFmtId="0" fontId="2" fillId="6" borderId="34" xfId="0" applyNumberFormat="1" applyFont="1" applyFill="1" applyBorder="1" applyAlignment="1" applyProtection="1">
      <alignment horizontal="left" vertical="top" wrapText="1"/>
    </xf>
    <xf numFmtId="0" fontId="2" fillId="6" borderId="35" xfId="0" applyNumberFormat="1" applyFont="1" applyFill="1" applyBorder="1" applyAlignment="1" applyProtection="1">
      <alignment horizontal="left" vertical="top" wrapText="1"/>
    </xf>
    <xf numFmtId="0" fontId="2" fillId="6" borderId="36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workbookViewId="0">
      <selection activeCell="M8" sqref="M8:O8"/>
    </sheetView>
  </sheetViews>
  <sheetFormatPr baseColWidth="10" defaultRowHeight="15" x14ac:dyDescent="0.25"/>
  <cols>
    <col min="11" max="11" width="22.140625" customWidth="1"/>
  </cols>
  <sheetData>
    <row r="1" spans="1:15" ht="18" customHeight="1" thickBot="1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18" customHeight="1" thickBo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17.100000000000001" customHeight="1" thickBot="1" x14ac:dyDescent="0.3">
      <c r="A3" s="67" t="s">
        <v>64</v>
      </c>
      <c r="B3" s="68"/>
      <c r="C3" s="67" t="s">
        <v>65</v>
      </c>
      <c r="D3" s="68"/>
      <c r="E3" s="69" t="s">
        <v>13</v>
      </c>
      <c r="F3" s="69"/>
      <c r="G3" s="69"/>
      <c r="H3" s="69"/>
      <c r="I3" s="69"/>
      <c r="J3" s="69"/>
      <c r="K3" s="69"/>
      <c r="L3" s="69"/>
      <c r="M3" s="1"/>
      <c r="N3" s="1"/>
      <c r="O3" s="1"/>
    </row>
    <row r="4" spans="1:15" ht="17.100000000000001" customHeight="1" thickBot="1" x14ac:dyDescent="0.3">
      <c r="A4" s="68"/>
      <c r="B4" s="68"/>
      <c r="C4" s="68"/>
      <c r="D4" s="68"/>
      <c r="E4" s="70" t="s">
        <v>14</v>
      </c>
      <c r="F4" s="70"/>
      <c r="G4" s="70"/>
      <c r="H4" s="71" t="s">
        <v>15</v>
      </c>
      <c r="I4" s="71"/>
      <c r="J4" s="71"/>
      <c r="K4" s="72" t="s">
        <v>16</v>
      </c>
      <c r="L4" s="72"/>
      <c r="M4" s="1"/>
      <c r="N4" s="1"/>
      <c r="O4" s="1"/>
    </row>
    <row r="5" spans="1:15" ht="15.95" customHeight="1" thickBot="1" x14ac:dyDescent="0.3">
      <c r="A5" s="59" t="s">
        <v>1</v>
      </c>
      <c r="B5" s="59"/>
      <c r="C5" s="59" t="s">
        <v>4</v>
      </c>
      <c r="D5" s="59"/>
      <c r="E5" s="59"/>
      <c r="F5" s="59"/>
      <c r="G5" s="59"/>
      <c r="H5" s="57" t="s">
        <v>2</v>
      </c>
      <c r="I5" s="57" t="s">
        <v>3</v>
      </c>
      <c r="J5" s="55" t="s">
        <v>5</v>
      </c>
      <c r="K5" s="57" t="s">
        <v>7</v>
      </c>
      <c r="L5" s="55" t="s">
        <v>6</v>
      </c>
      <c r="M5" s="57" t="s">
        <v>8</v>
      </c>
      <c r="N5" s="57"/>
      <c r="O5" s="57"/>
    </row>
    <row r="6" spans="1:15" ht="15.95" customHeight="1" thickBot="1" x14ac:dyDescent="0.3">
      <c r="A6" s="59"/>
      <c r="B6" s="59"/>
      <c r="C6" s="59"/>
      <c r="D6" s="59"/>
      <c r="E6" s="59"/>
      <c r="F6" s="59"/>
      <c r="G6" s="59"/>
      <c r="H6" s="57"/>
      <c r="I6" s="57"/>
      <c r="J6" s="55"/>
      <c r="K6" s="57"/>
      <c r="L6" s="55"/>
      <c r="M6" s="57"/>
      <c r="N6" s="57"/>
      <c r="O6" s="57"/>
    </row>
    <row r="7" spans="1:15" ht="27.95" customHeight="1" thickBot="1" x14ac:dyDescent="0.3">
      <c r="A7" s="62" t="s">
        <v>9</v>
      </c>
      <c r="B7" s="63"/>
      <c r="C7" s="76" t="s">
        <v>22</v>
      </c>
      <c r="D7" s="77"/>
      <c r="E7" s="77"/>
      <c r="F7" s="77"/>
      <c r="G7" s="77"/>
      <c r="H7" s="13"/>
      <c r="I7" s="12">
        <f>'Indicateurs coordination'!H3</f>
        <v>0</v>
      </c>
      <c r="J7" s="28">
        <f>I7-H7</f>
        <v>0</v>
      </c>
      <c r="K7" s="12">
        <v>100</v>
      </c>
      <c r="L7" s="27">
        <f>K7-I7</f>
        <v>100</v>
      </c>
      <c r="M7" s="54"/>
      <c r="N7" s="54"/>
      <c r="O7" s="49"/>
    </row>
    <row r="8" spans="1:15" ht="27.95" customHeight="1" thickBot="1" x14ac:dyDescent="0.3">
      <c r="A8" s="64"/>
      <c r="B8" s="63"/>
      <c r="C8" s="61" t="s">
        <v>34</v>
      </c>
      <c r="D8" s="47"/>
      <c r="E8" s="47"/>
      <c r="F8" s="47"/>
      <c r="G8" s="47"/>
      <c r="H8" s="10"/>
      <c r="I8" s="14">
        <f>SUM(Adeline!B6+Adeline!C6+Adeline!D6+Adeline!E6+Anthony!B6+Caroline!B6+Caroline!C6+Caroline!D6+Carine!B6+Carine!C6+Carine!D6+Carine!E6+Cédric!B6+Cédric!C6+Clémence!B6+Clémence!C6+Clémence!D6+Camille!B6+Camille!C6+Camille!D6+Emmie!B6+Emmie!C6+Emmie!D6+Emmie!E6+'Hélène A'!B6+'Hélène A'!C6+'Hélène A'!D6+'Hélène P'!B6+'Hélène P'!C6+Sonia!B6+Sonia!C6)/31</f>
        <v>0</v>
      </c>
      <c r="J8" s="10">
        <f t="shared" ref="J8:J29" si="0">I8-H8</f>
        <v>0</v>
      </c>
      <c r="K8" s="14">
        <v>80</v>
      </c>
      <c r="L8" s="14">
        <f t="shared" ref="L8:L29" si="1">K8-I8</f>
        <v>80</v>
      </c>
      <c r="M8" s="40"/>
      <c r="N8" s="40"/>
      <c r="O8" s="41"/>
    </row>
    <row r="9" spans="1:15" ht="27.95" customHeight="1" thickBot="1" x14ac:dyDescent="0.3">
      <c r="A9" s="64"/>
      <c r="B9" s="63"/>
      <c r="C9" s="61" t="s">
        <v>23</v>
      </c>
      <c r="D9" s="47"/>
      <c r="E9" s="47"/>
      <c r="F9" s="47"/>
      <c r="G9" s="47"/>
      <c r="H9" s="10"/>
      <c r="I9" s="14">
        <f>'Indicateurs coordination'!H4</f>
        <v>0</v>
      </c>
      <c r="J9" s="10">
        <f t="shared" si="0"/>
        <v>0</v>
      </c>
      <c r="K9" s="14">
        <v>80</v>
      </c>
      <c r="L9" s="14">
        <f t="shared" si="1"/>
        <v>80</v>
      </c>
      <c r="M9" s="40"/>
      <c r="N9" s="40"/>
      <c r="O9" s="41"/>
    </row>
    <row r="10" spans="1:15" ht="27.95" customHeight="1" thickBot="1" x14ac:dyDescent="0.3">
      <c r="A10" s="64"/>
      <c r="B10" s="63"/>
      <c r="C10" s="61" t="s">
        <v>24</v>
      </c>
      <c r="D10" s="47"/>
      <c r="E10" s="47"/>
      <c r="F10" s="47"/>
      <c r="G10" s="47"/>
      <c r="H10" s="10"/>
      <c r="I10" s="14">
        <f>'Indicateurs coordination'!H5</f>
        <v>0</v>
      </c>
      <c r="J10" s="10">
        <f t="shared" si="0"/>
        <v>0</v>
      </c>
      <c r="K10" s="14">
        <v>80</v>
      </c>
      <c r="L10" s="14">
        <f t="shared" si="1"/>
        <v>80</v>
      </c>
      <c r="M10" s="40"/>
      <c r="N10" s="40"/>
      <c r="O10" s="41"/>
    </row>
    <row r="11" spans="1:15" ht="27.95" customHeight="1" thickBot="1" x14ac:dyDescent="0.3">
      <c r="A11" s="64"/>
      <c r="B11" s="63"/>
      <c r="C11" s="61" t="s">
        <v>33</v>
      </c>
      <c r="D11" s="47"/>
      <c r="E11" s="47"/>
      <c r="F11" s="47"/>
      <c r="G11" s="47"/>
      <c r="H11" s="10"/>
      <c r="I11" s="14">
        <f>'Indicateurs qualité'!H3</f>
        <v>0</v>
      </c>
      <c r="J11" s="10">
        <f t="shared" si="0"/>
        <v>0</v>
      </c>
      <c r="K11" s="14">
        <v>80</v>
      </c>
      <c r="L11" s="14">
        <f t="shared" si="1"/>
        <v>80</v>
      </c>
      <c r="M11" s="40"/>
      <c r="N11" s="40"/>
      <c r="O11" s="41"/>
    </row>
    <row r="12" spans="1:15" ht="27.95" customHeight="1" thickBot="1" x14ac:dyDescent="0.3">
      <c r="A12" s="64"/>
      <c r="B12" s="63"/>
      <c r="C12" s="61" t="s">
        <v>25</v>
      </c>
      <c r="D12" s="47"/>
      <c r="E12" s="47"/>
      <c r="F12" s="47"/>
      <c r="G12" s="47"/>
      <c r="H12" s="10"/>
      <c r="I12" s="14">
        <f>'Indicateurs coordination'!H6</f>
        <v>0</v>
      </c>
      <c r="J12" s="10">
        <f t="shared" si="0"/>
        <v>0</v>
      </c>
      <c r="K12" s="14">
        <v>50</v>
      </c>
      <c r="L12" s="14">
        <f t="shared" si="1"/>
        <v>50</v>
      </c>
      <c r="M12" s="40"/>
      <c r="N12" s="40"/>
      <c r="O12" s="41"/>
    </row>
    <row r="13" spans="1:15" ht="27.95" customHeight="1" thickBot="1" x14ac:dyDescent="0.3">
      <c r="A13" s="64"/>
      <c r="B13" s="63"/>
      <c r="C13" s="74" t="s">
        <v>26</v>
      </c>
      <c r="D13" s="75"/>
      <c r="E13" s="75"/>
      <c r="F13" s="75"/>
      <c r="G13" s="75"/>
      <c r="H13" s="10"/>
      <c r="I13" s="14">
        <f>'Indicateurs coordination'!H7</f>
        <v>0</v>
      </c>
      <c r="J13" s="10">
        <f t="shared" si="0"/>
        <v>0</v>
      </c>
      <c r="K13" s="14"/>
      <c r="L13" s="14">
        <f t="shared" si="1"/>
        <v>0</v>
      </c>
      <c r="M13" s="40"/>
      <c r="N13" s="40"/>
      <c r="O13" s="41"/>
    </row>
    <row r="14" spans="1:15" ht="27.95" customHeight="1" thickBot="1" x14ac:dyDescent="0.3">
      <c r="A14" s="64"/>
      <c r="B14" s="63"/>
      <c r="C14" s="74" t="s">
        <v>27</v>
      </c>
      <c r="D14" s="75"/>
      <c r="E14" s="75"/>
      <c r="F14" s="75"/>
      <c r="G14" s="75"/>
      <c r="H14" s="10"/>
      <c r="I14" s="14">
        <f>'Indicateurs coordination'!H8</f>
        <v>0</v>
      </c>
      <c r="J14" s="10">
        <f t="shared" si="0"/>
        <v>0</v>
      </c>
      <c r="K14" s="14"/>
      <c r="L14" s="14">
        <f t="shared" si="1"/>
        <v>0</v>
      </c>
      <c r="M14" s="40"/>
      <c r="N14" s="40"/>
      <c r="O14" s="41"/>
    </row>
    <row r="15" spans="1:15" ht="27.95" customHeight="1" thickBot="1" x14ac:dyDescent="0.3">
      <c r="A15" s="64"/>
      <c r="B15" s="63"/>
      <c r="C15" s="74" t="s">
        <v>28</v>
      </c>
      <c r="D15" s="75"/>
      <c r="E15" s="75"/>
      <c r="F15" s="75"/>
      <c r="G15" s="75"/>
      <c r="H15" s="10"/>
      <c r="I15" s="14">
        <f>'Indicateurs coordination'!H9</f>
        <v>0</v>
      </c>
      <c r="J15" s="10">
        <f t="shared" si="0"/>
        <v>0</v>
      </c>
      <c r="K15" s="14"/>
      <c r="L15" s="14">
        <f t="shared" si="1"/>
        <v>0</v>
      </c>
      <c r="M15" s="40"/>
      <c r="N15" s="40"/>
      <c r="O15" s="41"/>
    </row>
    <row r="16" spans="1:15" ht="27.95" customHeight="1" thickBot="1" x14ac:dyDescent="0.3">
      <c r="A16" s="64"/>
      <c r="B16" s="63"/>
      <c r="C16" s="74" t="s">
        <v>57</v>
      </c>
      <c r="D16" s="75"/>
      <c r="E16" s="75"/>
      <c r="F16" s="75"/>
      <c r="G16" s="75"/>
      <c r="H16" s="10"/>
      <c r="I16" s="14">
        <f>'Indicateurs coordination'!H10</f>
        <v>0</v>
      </c>
      <c r="J16" s="10">
        <f t="shared" si="0"/>
        <v>0</v>
      </c>
      <c r="K16" s="14"/>
      <c r="L16" s="14">
        <f t="shared" si="1"/>
        <v>0</v>
      </c>
      <c r="M16" s="40"/>
      <c r="N16" s="40"/>
      <c r="O16" s="41"/>
    </row>
    <row r="17" spans="1:15" ht="27.95" customHeight="1" thickBot="1" x14ac:dyDescent="0.3">
      <c r="A17" s="64"/>
      <c r="B17" s="63"/>
      <c r="C17" s="61" t="s">
        <v>29</v>
      </c>
      <c r="D17" s="47"/>
      <c r="E17" s="47"/>
      <c r="F17" s="47"/>
      <c r="G17" s="47"/>
      <c r="H17" s="10"/>
      <c r="I17" s="14">
        <f>'Indicateurs coordination'!H11</f>
        <v>0</v>
      </c>
      <c r="J17" s="6">
        <f t="shared" si="0"/>
        <v>0</v>
      </c>
      <c r="K17" s="14">
        <v>90</v>
      </c>
      <c r="L17" s="26">
        <f t="shared" si="1"/>
        <v>90</v>
      </c>
      <c r="M17" s="40"/>
      <c r="N17" s="40"/>
      <c r="O17" s="41"/>
    </row>
    <row r="18" spans="1:15" ht="27.95" customHeight="1" thickBot="1" x14ac:dyDescent="0.3">
      <c r="A18" s="62" t="s">
        <v>10</v>
      </c>
      <c r="B18" s="63"/>
      <c r="C18" s="65" t="s">
        <v>30</v>
      </c>
      <c r="D18" s="53"/>
      <c r="E18" s="53"/>
      <c r="F18" s="53"/>
      <c r="G18" s="53"/>
      <c r="H18" s="13"/>
      <c r="I18" s="12">
        <f>SUM(Adeline!B70+Adeline!C70+Adeline!D70+Adeline!E70+Anthony!B70+Caroline!B70+Caroline!C70+Caroline!D70+Carine!B70+Carine!C70+Carine!D70+Carine!E70+Cédric!B70+Cédric!C70+Clémence!B70+Clémence!C70+Clémence!D70+Camille!B70+Camille!C70+Camille!D70+Emmie!B70+Emmie!C70+Emmie!D70+Emmie!E70+'Hélène A'!B70+'Hélène A'!C70+'Hélène A'!D70+'Hélène P'!B70+'Hélène P'!C70+Sonia!B70+Sonia!C70)/31</f>
        <v>0</v>
      </c>
      <c r="J18" s="28">
        <f t="shared" si="0"/>
        <v>0</v>
      </c>
      <c r="K18" s="12">
        <v>80</v>
      </c>
      <c r="L18" s="27">
        <f t="shared" si="1"/>
        <v>80</v>
      </c>
      <c r="M18" s="54"/>
      <c r="N18" s="54"/>
      <c r="O18" s="49"/>
    </row>
    <row r="19" spans="1:15" ht="27.95" customHeight="1" thickBot="1" x14ac:dyDescent="0.3">
      <c r="A19" s="64"/>
      <c r="B19" s="63"/>
      <c r="C19" s="61" t="s">
        <v>31</v>
      </c>
      <c r="D19" s="47"/>
      <c r="E19" s="47"/>
      <c r="F19" s="47"/>
      <c r="G19" s="47"/>
      <c r="H19" s="10"/>
      <c r="I19" s="14">
        <f>SUM(Adeline!B10+Adeline!C10+Adeline!D10+Adeline!E10+Anthony!B10+Caroline!B10+Caroline!C10+Caroline!D10+Carine!B10+Carine!C10+Carine!D10+Carine!E10+Cédric!B10+Cédric!C10+Clémence!B10+Clémence!C10+Clémence!D10+Camille!B10+Camille!C10+Camille!D10+Emmie!B10+Emmie!C10+Emmie!D10+Emmie!E10+'Hélène A'!B10+'Hélène A'!C10+'Hélène A'!D10+'Hélène P'!B10+'Hélène P'!C10+Sonia!B10+Sonia!C10)/31</f>
        <v>0</v>
      </c>
      <c r="J19" s="11">
        <f t="shared" si="0"/>
        <v>0</v>
      </c>
      <c r="K19" s="14">
        <v>80</v>
      </c>
      <c r="L19" s="15">
        <f t="shared" si="1"/>
        <v>80</v>
      </c>
      <c r="M19" s="40"/>
      <c r="N19" s="40"/>
      <c r="O19" s="41"/>
    </row>
    <row r="20" spans="1:15" ht="27.95" customHeight="1" thickBot="1" x14ac:dyDescent="0.3">
      <c r="A20" s="62" t="s">
        <v>11</v>
      </c>
      <c r="B20" s="63"/>
      <c r="C20" s="65" t="s">
        <v>32</v>
      </c>
      <c r="D20" s="53"/>
      <c r="E20" s="53"/>
      <c r="F20" s="53"/>
      <c r="G20" s="53"/>
      <c r="H20" s="13"/>
      <c r="I20" s="27">
        <f>SUM(Adeline!B81+Anthony!B81+Caroline!B81+Carine!B81+Cédric!B81+Clémence!B81+Camille!B81+Emmie!B81+'Hélène A'!B81+'Hélène P'!B81+Sonia!B81)/11</f>
        <v>0</v>
      </c>
      <c r="J20" s="28">
        <f>I20-H20</f>
        <v>0</v>
      </c>
      <c r="K20" s="12">
        <v>100</v>
      </c>
      <c r="L20" s="27">
        <f t="shared" si="1"/>
        <v>100</v>
      </c>
      <c r="M20" s="54"/>
      <c r="N20" s="54"/>
      <c r="O20" s="49"/>
    </row>
    <row r="21" spans="1:15" ht="27.95" customHeight="1" thickBot="1" x14ac:dyDescent="0.3">
      <c r="A21" s="64"/>
      <c r="B21" s="63"/>
      <c r="C21" s="61" t="s">
        <v>35</v>
      </c>
      <c r="D21" s="47"/>
      <c r="E21" s="47"/>
      <c r="F21" s="47"/>
      <c r="G21" s="47"/>
      <c r="H21" s="10"/>
      <c r="I21" s="30">
        <f>SUM(Adeline!B14+Adeline!C14+Adeline!D14+Adeline!E14+Anthony!B14+Caroline!B14+Caroline!C14+Caroline!D14+Carine!B14+Carine!C14+Carine!D14+Carine!E14+Cédric!B14+Cédric!C14+Clémence!B14+Clémence!C14+Clémence!D14+Camille!B14+Camille!C14+Camille!D14+Emmie!B14+Emmie!C14+Emmie!D14+Emmie!E14+'Hélène A'!B14+'Hélène A'!C14+'Hélène A'!D14+'Hélène P'!B14+'Hélène P'!C14+Sonia!B14+Sonia!C14)/31</f>
        <v>0</v>
      </c>
      <c r="J21" s="10">
        <f t="shared" si="0"/>
        <v>0</v>
      </c>
      <c r="K21" s="14">
        <v>100</v>
      </c>
      <c r="L21" s="14">
        <f>I21-K21</f>
        <v>-100</v>
      </c>
      <c r="M21" s="40"/>
      <c r="N21" s="40"/>
      <c r="O21" s="41"/>
    </row>
    <row r="22" spans="1:15" ht="27.95" customHeight="1" thickBot="1" x14ac:dyDescent="0.3">
      <c r="A22" s="64"/>
      <c r="B22" s="63"/>
      <c r="C22" s="61" t="s">
        <v>36</v>
      </c>
      <c r="D22" s="47"/>
      <c r="E22" s="47"/>
      <c r="F22" s="47"/>
      <c r="G22" s="47"/>
      <c r="H22" s="10"/>
      <c r="I22" s="14">
        <f>SUM(Adeline!B84+Anthony!B84+Caroline!B84+Carine!B84+Cédric!B84+Clémence!B84+Camille!B84+Emmie!B84+'Hélène A'!B84+'Hélène P'!B84+Sonia!B84)/11</f>
        <v>0</v>
      </c>
      <c r="J22" s="10">
        <f t="shared" si="0"/>
        <v>0</v>
      </c>
      <c r="K22" s="14">
        <v>100</v>
      </c>
      <c r="L22" s="14">
        <f t="shared" si="1"/>
        <v>100</v>
      </c>
      <c r="M22" s="40"/>
      <c r="N22" s="40"/>
      <c r="O22" s="41"/>
    </row>
    <row r="23" spans="1:15" ht="27.95" customHeight="1" thickBot="1" x14ac:dyDescent="0.3">
      <c r="A23" s="64"/>
      <c r="B23" s="63"/>
      <c r="C23" s="61" t="s">
        <v>37</v>
      </c>
      <c r="D23" s="47"/>
      <c r="E23" s="47"/>
      <c r="F23" s="47"/>
      <c r="G23" s="47"/>
      <c r="H23" s="10"/>
      <c r="I23" s="26">
        <f>SUM(Adeline!B74+Adeline!C74+Adeline!D74+Adeline!E74+Anthony!B74+Caroline!B74+Caroline!C74+Caroline!D74+Carine!B74+Carine!C74+Carine!D74+Carine!E74+Cédric!B74+Cédric!C74+Clémence!B74+Clémence!C74+Clémence!D74+Camille!B74+Camille!C74+Camille!D74+Emmie!B74+Emmie!C74+Emmie!D74+Emmie!E74+'Hélène A'!B74+'Hélène A'!C74+'Hélène A'!D74+'Hélène P'!B74+'Hélène P'!C74+Sonia!B74+Sonia!C74)/31</f>
        <v>0</v>
      </c>
      <c r="J23" s="10">
        <f t="shared" si="0"/>
        <v>0</v>
      </c>
      <c r="K23" s="14">
        <v>80</v>
      </c>
      <c r="L23" s="14">
        <f t="shared" si="1"/>
        <v>80</v>
      </c>
      <c r="M23" s="40"/>
      <c r="N23" s="40"/>
      <c r="O23" s="41"/>
    </row>
    <row r="24" spans="1:15" ht="27.95" customHeight="1" thickBot="1" x14ac:dyDescent="0.3">
      <c r="A24" s="64"/>
      <c r="B24" s="63"/>
      <c r="C24" s="61" t="s">
        <v>38</v>
      </c>
      <c r="D24" s="47"/>
      <c r="E24" s="47"/>
      <c r="F24" s="47"/>
      <c r="G24" s="47"/>
      <c r="H24" s="10"/>
      <c r="I24" s="14">
        <f>SUM(Adeline!B78+Adeline!C78+Adeline!D78+Adeline!E78+Anthony!B78+Caroline!B78+Caroline!C78+Caroline!D78+Carine!B78+Carine!C78+Carine!D78+Carine!E78+Cédric!B78+Cédric!C78+Clémence!B78+Clémence!C78+Clémence!D78+Camille!B78+Camille!C78+Camille!D78+Emmie!B78+Emmie!C78+Emmie!D78+Emmie!E78+'Hélène A'!B78+'Hélène A'!C78+'Hélène A'!D78+'Hélène P'!B78+'Hélène P'!C78+Sonia!B78+Sonia!C78)/31</f>
        <v>0</v>
      </c>
      <c r="J24" s="6">
        <f t="shared" si="0"/>
        <v>0</v>
      </c>
      <c r="K24" s="14">
        <v>100</v>
      </c>
      <c r="L24" s="26">
        <f t="shared" si="1"/>
        <v>100</v>
      </c>
      <c r="M24" s="40"/>
      <c r="N24" s="40"/>
      <c r="O24" s="41"/>
    </row>
    <row r="25" spans="1:15" ht="27.95" customHeight="1" thickBot="1" x14ac:dyDescent="0.3">
      <c r="A25" s="62" t="s">
        <v>12</v>
      </c>
      <c r="B25" s="63"/>
      <c r="C25" s="65" t="s">
        <v>39</v>
      </c>
      <c r="D25" s="53"/>
      <c r="E25" s="53"/>
      <c r="F25" s="53"/>
      <c r="G25" s="53"/>
      <c r="H25" s="13"/>
      <c r="I25" s="27">
        <f>SUM(Adeline!B18+Adeline!C18+Adeline!D18+Adeline!E18+Anthony!B18+Caroline!B18+Caroline!C18+Caroline!D18+Carine!B18+Carine!C18+Carine!D18+Carine!E18+Cédric!B18+Cédric!C18+Clémence!B18+Clémence!C18+Clémence!D18+Camille!B18+Camille!C18+Camille!D18+Emmie!B18+Emmie!C18+Emmie!D18+Emmie!E18+'Hélène A'!B18+'Hélène A'!C18+'Hélène A'!D18+'Hélène P'!B18+'Hélène P'!C18+Sonia!B18+Sonia!C18)/31</f>
        <v>0</v>
      </c>
      <c r="J25" s="28">
        <f t="shared" si="0"/>
        <v>0</v>
      </c>
      <c r="K25" s="12">
        <v>80</v>
      </c>
      <c r="L25" s="27">
        <f t="shared" si="1"/>
        <v>80</v>
      </c>
      <c r="M25" s="54"/>
      <c r="N25" s="54"/>
      <c r="O25" s="49"/>
    </row>
    <row r="26" spans="1:15" ht="27.95" customHeight="1" thickBot="1" x14ac:dyDescent="0.3">
      <c r="A26" s="64"/>
      <c r="B26" s="63"/>
      <c r="C26" s="61" t="s">
        <v>40</v>
      </c>
      <c r="D26" s="47"/>
      <c r="E26" s="47"/>
      <c r="F26" s="47"/>
      <c r="G26" s="47"/>
      <c r="H26" s="10"/>
      <c r="I26" s="14">
        <f>SUM(Adeline!B22+Adeline!C22+Adeline!D22+Adeline!E22+Anthony!B22+Caroline!B22+Caroline!C22+Caroline!D22+Carine!B22+Carine!C22+Carine!D22+Carine!E22+Cédric!B22+Cédric!C22+Clémence!B22+Clémence!C22+Clémence!D22+Camille!B22+Camille!C22+Camille!D22+Emmie!B22+Emmie!C22+Emmie!D22+Emmie!E22+'Hélène A'!B22+'Hélène A'!C22+'Hélène A'!D22+'Hélène P'!B22+'Hélène P'!C22+Sonia!B22+Sonia!C22)/31</f>
        <v>0</v>
      </c>
      <c r="J26" s="10">
        <f t="shared" si="0"/>
        <v>0</v>
      </c>
      <c r="K26" s="14">
        <v>80</v>
      </c>
      <c r="L26" s="14">
        <f t="shared" si="1"/>
        <v>80</v>
      </c>
      <c r="M26" s="40"/>
      <c r="N26" s="40"/>
      <c r="O26" s="41"/>
    </row>
    <row r="27" spans="1:15" ht="27.95" customHeight="1" thickBot="1" x14ac:dyDescent="0.3">
      <c r="A27" s="64"/>
      <c r="B27" s="63"/>
      <c r="C27" s="61" t="s">
        <v>41</v>
      </c>
      <c r="D27" s="47"/>
      <c r="E27" s="47"/>
      <c r="F27" s="47"/>
      <c r="G27" s="47"/>
      <c r="H27" s="10"/>
      <c r="I27" s="14">
        <f>SUM(Adeline!B26+Adeline!C26+Adeline!D26+Adeline!E26+Anthony!B26+Caroline!B26+Caroline!C26+Caroline!D26+Carine!B26+Carine!C26+Carine!D26+Carine!E26+Cédric!B26+Cédric!C26+Clémence!B26+Clémence!C26+Clémence!D26+Camille!B26+Camille!C26+Camille!D26+Emmie!B26+Emmie!C26+Emmie!D26+Emmie!E26+'Hélène A'!B26+'Hélène A'!C26+'Hélène A'!D26+'Hélène P'!B26+'Hélène P'!C26+Sonia!B26+Sonia!C26)/31</f>
        <v>0</v>
      </c>
      <c r="J27" s="10">
        <f t="shared" si="0"/>
        <v>0</v>
      </c>
      <c r="K27" s="14">
        <v>80</v>
      </c>
      <c r="L27" s="14">
        <f t="shared" si="1"/>
        <v>80</v>
      </c>
      <c r="M27" s="40"/>
      <c r="N27" s="40"/>
      <c r="O27" s="41"/>
    </row>
    <row r="28" spans="1:15" ht="27.95" customHeight="1" thickBot="1" x14ac:dyDescent="0.3">
      <c r="A28" s="64"/>
      <c r="B28" s="63"/>
      <c r="C28" s="61" t="s">
        <v>42</v>
      </c>
      <c r="D28" s="47"/>
      <c r="E28" s="47"/>
      <c r="F28" s="47"/>
      <c r="G28" s="47"/>
      <c r="H28" s="10"/>
      <c r="I28" s="14">
        <f>SUM(Adeline!B30+Adeline!C30+Adeline!D30+Adeline!E30+Anthony!B30+Caroline!B30+Caroline!C30+Caroline!D30+Carine!B30+Carine!C30+Carine!D30+Carine!E30+Cédric!B30+Cédric!C30+Clémence!B30+Clémence!C30+Clémence!D30+Camille!B30+Camille!C30+Camille!D30+Emmie!B30+Emmie!C30+Emmie!D30+Emmie!E30+'Hélène A'!B30+'Hélène A'!C30+'Hélène A'!D30+'Hélène P'!B30+'Hélène P'!C30+Sonia!B30+Sonia!C30)/31</f>
        <v>0</v>
      </c>
      <c r="J28" s="10">
        <f t="shared" si="0"/>
        <v>0</v>
      </c>
      <c r="K28" s="14">
        <v>50</v>
      </c>
      <c r="L28" s="14">
        <f t="shared" si="1"/>
        <v>50</v>
      </c>
      <c r="M28" s="40"/>
      <c r="N28" s="40"/>
      <c r="O28" s="41"/>
    </row>
    <row r="29" spans="1:15" ht="27.95" customHeight="1" thickBot="1" x14ac:dyDescent="0.3">
      <c r="A29" s="64"/>
      <c r="B29" s="63"/>
      <c r="C29" s="73" t="s">
        <v>43</v>
      </c>
      <c r="D29" s="43"/>
      <c r="E29" s="43"/>
      <c r="F29" s="43"/>
      <c r="G29" s="43"/>
      <c r="H29" s="11"/>
      <c r="I29" s="14">
        <f>SUM(Adeline!B34+Adeline!C34+Adeline!D34+Adeline!E34+Anthony!B34+Caroline!B34+Caroline!C34+Caroline!D34+Carine!B34+Carine!C34+Carine!D34+Carine!E34+Cédric!B34+Cédric!C34+Clémence!B34+Clémence!C34+Clémence!D34+Camille!B34+Camille!C34+Camille!D34+Emmie!B34+Emmie!C34+Emmie!D34+Emmie!E34+'Hélène A'!B34+'Hélène A'!C34+'Hélène A'!D34+'Hélène P'!B34+'Hélène P'!C34+Sonia!B34+Sonia!C34)/31</f>
        <v>0</v>
      </c>
      <c r="J29" s="6">
        <f t="shared" si="0"/>
        <v>0</v>
      </c>
      <c r="K29" s="15">
        <v>50</v>
      </c>
      <c r="L29" s="26">
        <f t="shared" si="1"/>
        <v>50</v>
      </c>
      <c r="M29" s="44"/>
      <c r="N29" s="44"/>
      <c r="O29" s="45"/>
    </row>
    <row r="30" spans="1:15" ht="18" customHeight="1" thickBot="1" x14ac:dyDescent="0.3">
      <c r="A30" s="66" t="s">
        <v>0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</row>
    <row r="31" spans="1:15" ht="18" customHeight="1" thickBot="1" x14ac:dyDescent="0.3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</row>
    <row r="32" spans="1:15" ht="17.100000000000001" customHeight="1" thickBot="1" x14ac:dyDescent="0.3">
      <c r="A32" s="67" t="s">
        <v>64</v>
      </c>
      <c r="B32" s="68"/>
      <c r="C32" s="67" t="s">
        <v>65</v>
      </c>
      <c r="D32" s="68"/>
      <c r="E32" s="69" t="s">
        <v>13</v>
      </c>
      <c r="F32" s="69"/>
      <c r="G32" s="69"/>
      <c r="H32" s="69"/>
      <c r="I32" s="69"/>
      <c r="J32" s="69"/>
      <c r="K32" s="69"/>
      <c r="L32" s="69"/>
      <c r="M32" s="1"/>
      <c r="N32" s="1"/>
      <c r="O32" s="1"/>
    </row>
    <row r="33" spans="1:15" ht="17.100000000000001" customHeight="1" thickBot="1" x14ac:dyDescent="0.3">
      <c r="A33" s="68"/>
      <c r="B33" s="68"/>
      <c r="C33" s="68"/>
      <c r="D33" s="68"/>
      <c r="E33" s="70" t="s">
        <v>14</v>
      </c>
      <c r="F33" s="70"/>
      <c r="G33" s="70"/>
      <c r="H33" s="71" t="s">
        <v>15</v>
      </c>
      <c r="I33" s="71"/>
      <c r="J33" s="71"/>
      <c r="K33" s="72" t="s">
        <v>16</v>
      </c>
      <c r="L33" s="72"/>
      <c r="M33" s="1"/>
      <c r="N33" s="1"/>
      <c r="O33" s="1"/>
    </row>
    <row r="34" spans="1:15" ht="15.95" customHeight="1" thickBot="1" x14ac:dyDescent="0.3">
      <c r="A34" s="59" t="s">
        <v>1</v>
      </c>
      <c r="B34" s="59"/>
      <c r="C34" s="59" t="s">
        <v>4</v>
      </c>
      <c r="D34" s="59"/>
      <c r="E34" s="59"/>
      <c r="F34" s="59"/>
      <c r="G34" s="59"/>
      <c r="H34" s="57" t="s">
        <v>2</v>
      </c>
      <c r="I34" s="57" t="s">
        <v>3</v>
      </c>
      <c r="J34" s="55" t="s">
        <v>5</v>
      </c>
      <c r="K34" s="57" t="s">
        <v>7</v>
      </c>
      <c r="L34" s="55" t="s">
        <v>6</v>
      </c>
      <c r="M34" s="57" t="s">
        <v>8</v>
      </c>
      <c r="N34" s="57"/>
      <c r="O34" s="57"/>
    </row>
    <row r="35" spans="1:15" ht="15.95" customHeight="1" thickBot="1" x14ac:dyDescent="0.3">
      <c r="A35" s="60"/>
      <c r="B35" s="60"/>
      <c r="C35" s="60"/>
      <c r="D35" s="60"/>
      <c r="E35" s="60"/>
      <c r="F35" s="60"/>
      <c r="G35" s="60"/>
      <c r="H35" s="58"/>
      <c r="I35" s="58"/>
      <c r="J35" s="56"/>
      <c r="K35" s="58"/>
      <c r="L35" s="56"/>
      <c r="M35" s="58"/>
      <c r="N35" s="58"/>
      <c r="O35" s="58"/>
    </row>
    <row r="36" spans="1:15" ht="27.95" customHeight="1" x14ac:dyDescent="0.25">
      <c r="A36" s="48" t="s">
        <v>17</v>
      </c>
      <c r="B36" s="49"/>
      <c r="C36" s="52" t="s">
        <v>44</v>
      </c>
      <c r="D36" s="53"/>
      <c r="E36" s="53"/>
      <c r="F36" s="53"/>
      <c r="G36" s="53"/>
      <c r="H36" s="13"/>
      <c r="I36" s="27">
        <f>SUM(Adeline!B38+Adeline!C38+Adeline!D38+Adeline!E38+Anthony!B38+Caroline!B38+Caroline!C38+Caroline!D38+Carine!B38+Carine!C38+Carine!D38+Carine!E38+Cédric!B38+Cédric!C38+Clémence!B38+Clémence!C38+Clémence!D38+Camille!B38+Camille!C38+Camille!D38+Emmie!B38+Emmie!C38+Emmie!D38+Emmie!E38+'Hélène A'!B38+'Hélène A'!C38+'Hélène A'!D38+'Hélène P'!B38+'Hélène P'!C38+Sonia!B38+Sonia!C38)/31</f>
        <v>0</v>
      </c>
      <c r="J36" s="28">
        <f t="shared" ref="J36:J50" si="2">I36-H36</f>
        <v>0</v>
      </c>
      <c r="K36" s="12">
        <v>100</v>
      </c>
      <c r="L36" s="27">
        <f>K36-I36</f>
        <v>100</v>
      </c>
      <c r="M36" s="54"/>
      <c r="N36" s="54"/>
      <c r="O36" s="49"/>
    </row>
    <row r="37" spans="1:15" ht="27.95" customHeight="1" x14ac:dyDescent="0.25">
      <c r="A37" s="50"/>
      <c r="B37" s="41"/>
      <c r="C37" s="46" t="s">
        <v>45</v>
      </c>
      <c r="D37" s="47"/>
      <c r="E37" s="47"/>
      <c r="F37" s="47"/>
      <c r="G37" s="47"/>
      <c r="H37" s="10"/>
      <c r="I37" s="14">
        <f>SUM(Adeline!B42+Adeline!C42+Adeline!D42+Adeline!E42+Anthony!B42+Caroline!B42+Caroline!C42+Caroline!D42+Carine!B42+Carine!C42+Carine!D42+Carine!E42+Cédric!B42+Cédric!C42+Clémence!B42+Clémence!C42+Clémence!D42+Camille!B42+Camille!C42+Camille!D42+Emmie!B42+Emmie!C42+Emmie!D42+Emmie!E42+'Hélène A'!B42+'Hélène A'!C42+'Hélène A'!D42+'Hélène P'!B42+'Hélène P'!C42+Sonia!B42+Sonia!C42)/31</f>
        <v>0</v>
      </c>
      <c r="J37" s="29">
        <f t="shared" si="2"/>
        <v>0</v>
      </c>
      <c r="K37" s="14">
        <v>80</v>
      </c>
      <c r="L37" s="14">
        <f t="shared" ref="L37:L50" si="3">K37-I37</f>
        <v>80</v>
      </c>
      <c r="M37" s="40"/>
      <c r="N37" s="40"/>
      <c r="O37" s="41"/>
    </row>
    <row r="38" spans="1:15" ht="27.95" customHeight="1" x14ac:dyDescent="0.25">
      <c r="A38" s="50"/>
      <c r="B38" s="41"/>
      <c r="C38" s="46" t="s">
        <v>46</v>
      </c>
      <c r="D38" s="47"/>
      <c r="E38" s="47"/>
      <c r="F38" s="47"/>
      <c r="G38" s="47"/>
      <c r="H38" s="10"/>
      <c r="I38" s="14">
        <f>SUM(Adeline!B46+Adeline!C46+Adeline!D46+Adeline!E46+Anthony!B46+Caroline!B46+Caroline!C46+Caroline!D46+Carine!B46+Carine!C46+Carine!D46+Carine!E46+Cédric!B46+Cédric!C46+Clémence!B46+Clémence!C46+Clémence!D46+Camille!B46+Camille!C46+Camille!D46+Emmie!B46+Emmie!C46+Emmie!D46+Emmie!E46+'Hélène A'!B46+'Hélène A'!C46+'Hélène A'!D46+'Hélène P'!B46+'Hélène P'!C46+Sonia!B46+Sonia!C46)/31</f>
        <v>0</v>
      </c>
      <c r="J38" s="10">
        <f t="shared" si="2"/>
        <v>0</v>
      </c>
      <c r="K38" s="14">
        <v>50</v>
      </c>
      <c r="L38" s="14">
        <f t="shared" si="3"/>
        <v>50</v>
      </c>
      <c r="M38" s="40"/>
      <c r="N38" s="40"/>
      <c r="O38" s="41"/>
    </row>
    <row r="39" spans="1:15" ht="27.95" customHeight="1" thickBot="1" x14ac:dyDescent="0.3">
      <c r="A39" s="50"/>
      <c r="B39" s="41"/>
      <c r="C39" s="46" t="s">
        <v>47</v>
      </c>
      <c r="D39" s="47"/>
      <c r="E39" s="47"/>
      <c r="F39" s="47"/>
      <c r="G39" s="47"/>
      <c r="H39" s="10"/>
      <c r="I39" s="14">
        <f>SUM(Adeline!B50+Adeline!C50+Adeline!D50+Adeline!E50+Anthony!B50+Caroline!B50+Caroline!C50+Caroline!D50+Carine!B50+Carine!C50+Carine!D50+Carine!E50+Cédric!B50+Cédric!C50+Clémence!B50+Clémence!C50+Clémence!D50+Camille!B50+Camille!C50+Camille!D50+Emmie!B50+Emmie!C50+Emmie!D50+Emmie!E50+'Hélène A'!B50+'Hélène A'!C50+'Hélène A'!D50+'Hélène P'!B50+'Hélène P'!C50+Sonia!B50+Sonia!C50)/31</f>
        <v>0</v>
      </c>
      <c r="J39" s="6">
        <f t="shared" si="2"/>
        <v>0</v>
      </c>
      <c r="K39" s="14">
        <v>80</v>
      </c>
      <c r="L39" s="26">
        <f t="shared" si="3"/>
        <v>80</v>
      </c>
      <c r="M39" s="40"/>
      <c r="N39" s="40"/>
      <c r="O39" s="41"/>
    </row>
    <row r="40" spans="1:15" ht="27.95" customHeight="1" x14ac:dyDescent="0.25">
      <c r="A40" s="48" t="s">
        <v>18</v>
      </c>
      <c r="B40" s="49"/>
      <c r="C40" s="52" t="s">
        <v>59</v>
      </c>
      <c r="D40" s="53"/>
      <c r="E40" s="53"/>
      <c r="F40" s="53"/>
      <c r="G40" s="53"/>
      <c r="H40" s="13"/>
      <c r="I40" s="27">
        <f>SUM(Adeline!B87+Anthony!B87+Caroline!B87+Carine!B87+Cédric!B87+Clémence!B87+Camille!B87+Emmie!B87+'Hélène A'!B87+'Hélène P'!B87+Sonia!B87)/7</f>
        <v>0</v>
      </c>
      <c r="J40" s="28">
        <f t="shared" si="2"/>
        <v>0</v>
      </c>
      <c r="K40" s="12">
        <v>90</v>
      </c>
      <c r="L40" s="27">
        <f t="shared" si="3"/>
        <v>90</v>
      </c>
      <c r="M40" s="54"/>
      <c r="N40" s="54"/>
      <c r="O40" s="49"/>
    </row>
    <row r="41" spans="1:15" ht="27.95" customHeight="1" x14ac:dyDescent="0.25">
      <c r="A41" s="50"/>
      <c r="B41" s="41"/>
      <c r="C41" s="46" t="s">
        <v>48</v>
      </c>
      <c r="D41" s="47"/>
      <c r="E41" s="47"/>
      <c r="F41" s="47"/>
      <c r="G41" s="47"/>
      <c r="H41" s="10"/>
      <c r="I41" s="14">
        <f>SUM(Adeline!B90+Anthony!B90+Caroline!B90+Carine!B90+Cédric!B90+Clémence!B90+Camille!B90+Emmie!B90+'Hélène A'!B90+'Hélène P'!B90+Sonia!B90)/7</f>
        <v>0</v>
      </c>
      <c r="J41" s="10">
        <f t="shared" si="2"/>
        <v>0</v>
      </c>
      <c r="K41" s="14">
        <v>90</v>
      </c>
      <c r="L41" s="14">
        <f t="shared" si="3"/>
        <v>90</v>
      </c>
      <c r="M41" s="40"/>
      <c r="N41" s="40"/>
      <c r="O41" s="41"/>
    </row>
    <row r="42" spans="1:15" ht="27.95" customHeight="1" thickBot="1" x14ac:dyDescent="0.3">
      <c r="A42" s="50"/>
      <c r="B42" s="41"/>
      <c r="C42" s="46" t="s">
        <v>49</v>
      </c>
      <c r="D42" s="47"/>
      <c r="E42" s="47"/>
      <c r="F42" s="47"/>
      <c r="G42" s="47"/>
      <c r="H42" s="10"/>
      <c r="I42" s="14">
        <f>'Indicateurs qualité'!H4</f>
        <v>0</v>
      </c>
      <c r="J42" s="6">
        <f t="shared" si="2"/>
        <v>0</v>
      </c>
      <c r="K42" s="14">
        <v>100</v>
      </c>
      <c r="L42" s="26">
        <f t="shared" si="3"/>
        <v>100</v>
      </c>
      <c r="M42" s="40"/>
      <c r="N42" s="40"/>
      <c r="O42" s="41"/>
    </row>
    <row r="43" spans="1:15" ht="27.95" customHeight="1" x14ac:dyDescent="0.25">
      <c r="A43" s="48" t="s">
        <v>19</v>
      </c>
      <c r="B43" s="49"/>
      <c r="C43" s="52" t="s">
        <v>50</v>
      </c>
      <c r="D43" s="53"/>
      <c r="E43" s="53"/>
      <c r="F43" s="53"/>
      <c r="G43" s="53"/>
      <c r="H43" s="13"/>
      <c r="I43" s="12">
        <f>'Indicateurs coordination'!H12</f>
        <v>0</v>
      </c>
      <c r="J43" s="28">
        <f t="shared" si="2"/>
        <v>0</v>
      </c>
      <c r="K43" s="12">
        <v>24</v>
      </c>
      <c r="L43" s="27">
        <f t="shared" si="3"/>
        <v>24</v>
      </c>
      <c r="M43" s="54"/>
      <c r="N43" s="54"/>
      <c r="O43" s="49"/>
    </row>
    <row r="44" spans="1:15" ht="27.95" customHeight="1" x14ac:dyDescent="0.25">
      <c r="A44" s="50"/>
      <c r="B44" s="41"/>
      <c r="C44" s="46" t="s">
        <v>51</v>
      </c>
      <c r="D44" s="47"/>
      <c r="E44" s="47"/>
      <c r="F44" s="47"/>
      <c r="G44" s="47"/>
      <c r="H44" s="10"/>
      <c r="I44" s="14">
        <f>SUM(Adeline!B93+Anthony!B93+Caroline!B93+Carine!B93+Cédric!B93+Clémence!B93+Camille!B93+Emmie!B93+'Hélène A'!B93+'Hélène P'!B93+Sonia!B93)/7</f>
        <v>0</v>
      </c>
      <c r="J44" s="10">
        <f t="shared" si="2"/>
        <v>0</v>
      </c>
      <c r="K44" s="14">
        <v>7</v>
      </c>
      <c r="L44" s="14">
        <f t="shared" si="3"/>
        <v>7</v>
      </c>
      <c r="M44" s="40"/>
      <c r="N44" s="40"/>
      <c r="O44" s="41"/>
    </row>
    <row r="45" spans="1:15" ht="27.95" customHeight="1" thickBot="1" x14ac:dyDescent="0.3">
      <c r="A45" s="50"/>
      <c r="B45" s="41"/>
      <c r="C45" s="46" t="s">
        <v>62</v>
      </c>
      <c r="D45" s="47"/>
      <c r="E45" s="47"/>
      <c r="F45" s="47"/>
      <c r="G45" s="47"/>
      <c r="H45" s="10"/>
      <c r="I45" s="14">
        <f>'Indicateurs coordination'!H13</f>
        <v>0</v>
      </c>
      <c r="J45" s="6">
        <f t="shared" si="2"/>
        <v>0</v>
      </c>
      <c r="K45" s="14">
        <v>1</v>
      </c>
      <c r="L45" s="26">
        <f t="shared" si="3"/>
        <v>1</v>
      </c>
      <c r="M45" s="40"/>
      <c r="N45" s="40"/>
      <c r="O45" s="41"/>
    </row>
    <row r="46" spans="1:15" ht="27.95" customHeight="1" x14ac:dyDescent="0.25">
      <c r="A46" s="48" t="s">
        <v>20</v>
      </c>
      <c r="B46" s="49"/>
      <c r="C46" s="52" t="s">
        <v>52</v>
      </c>
      <c r="D46" s="53"/>
      <c r="E46" s="53"/>
      <c r="F46" s="53"/>
      <c r="G46" s="53"/>
      <c r="H46" s="13"/>
      <c r="I46" s="27">
        <f>SUM(Adeline!B54+Adeline!C54+Adeline!D54+Adeline!E54+Anthony!B54+Caroline!B54+Caroline!C54+Caroline!D54+Carine!B54+Carine!C54+Carine!D54+Carine!E54+Cédric!B54+Cédric!C54+Clémence!B54+Clémence!C54+Clémence!D54+Camille!B54+Camille!C54+Camille!D54+Emmie!B54+Emmie!C54+Emmie!D54+Emmie!E54+'Hélène A'!B54+'Hélène A'!C54+'Hélène A'!D54+'Hélène P'!B54+'Hélène P'!C54+Sonia!B54+Sonia!C54)/31</f>
        <v>0</v>
      </c>
      <c r="J46" s="28">
        <f t="shared" si="2"/>
        <v>0</v>
      </c>
      <c r="K46" s="12">
        <v>100</v>
      </c>
      <c r="L46" s="12">
        <f t="shared" si="3"/>
        <v>100</v>
      </c>
      <c r="M46" s="54"/>
      <c r="N46" s="54"/>
      <c r="O46" s="49"/>
    </row>
    <row r="47" spans="1:15" ht="27.95" customHeight="1" thickBot="1" x14ac:dyDescent="0.3">
      <c r="A47" s="50"/>
      <c r="B47" s="41"/>
      <c r="C47" s="46" t="s">
        <v>53</v>
      </c>
      <c r="D47" s="47"/>
      <c r="E47" s="47"/>
      <c r="F47" s="47"/>
      <c r="G47" s="47"/>
      <c r="H47" s="10"/>
      <c r="I47" s="14">
        <f>'Indicateurs qualité'!H5</f>
        <v>0</v>
      </c>
      <c r="J47" s="11">
        <f t="shared" si="2"/>
        <v>0</v>
      </c>
      <c r="K47" s="14">
        <v>100</v>
      </c>
      <c r="L47" s="26">
        <f t="shared" si="3"/>
        <v>100</v>
      </c>
      <c r="M47" s="40"/>
      <c r="N47" s="40"/>
      <c r="O47" s="41"/>
    </row>
    <row r="48" spans="1:15" ht="27.95" customHeight="1" x14ac:dyDescent="0.25">
      <c r="A48" s="48" t="s">
        <v>21</v>
      </c>
      <c r="B48" s="49"/>
      <c r="C48" s="52" t="s">
        <v>54</v>
      </c>
      <c r="D48" s="53"/>
      <c r="E48" s="53"/>
      <c r="F48" s="53"/>
      <c r="G48" s="53"/>
      <c r="H48" s="13"/>
      <c r="I48" s="27">
        <f>SUM(Adeline!B58+Adeline!C58+Adeline!D58+Adeline!E58+Anthony!B58+Caroline!B58+Caroline!C58+Caroline!D58+Carine!B58+Carine!C58+Carine!D58+Carine!E58+Cédric!B58+Cédric!C58+Clémence!B58+Clémence!C58+Clémence!D58+Camille!B58+Camille!C58+Camille!D58+Emmie!B58+Emmie!C58+Emmie!D58+Emmie!E58+'Hélène A'!B58+'Hélène A'!C58+'Hélène A'!D58+'Hélène P'!B58+'Hélène P'!C58+Sonia!B58+Sonia!C58)/31</f>
        <v>0</v>
      </c>
      <c r="J48" s="28">
        <f t="shared" si="2"/>
        <v>0</v>
      </c>
      <c r="K48" s="12">
        <v>100</v>
      </c>
      <c r="L48" s="27">
        <f t="shared" si="3"/>
        <v>100</v>
      </c>
      <c r="M48" s="54"/>
      <c r="N48" s="54"/>
      <c r="O48" s="49"/>
    </row>
    <row r="49" spans="1:15" ht="27.95" customHeight="1" x14ac:dyDescent="0.25">
      <c r="A49" s="50"/>
      <c r="B49" s="41"/>
      <c r="C49" s="46" t="s">
        <v>55</v>
      </c>
      <c r="D49" s="47"/>
      <c r="E49" s="47"/>
      <c r="F49" s="47"/>
      <c r="G49" s="47"/>
      <c r="H49" s="10"/>
      <c r="I49" s="14">
        <f>SUM(Adeline!B62+Adeline!C62+Adeline!D62+Adeline!E62+Anthony!B62+Caroline!B62+Caroline!C62+Caroline!D62+Carine!B62+Carine!C62+Carine!D62+Carine!E62+Cédric!B62+Cédric!C62+Clémence!B62+Clémence!C62+Clémence!D62+Camille!B62+Camille!C62+Camille!D62+Emmie!B62+Emmie!C62+Emmie!D62+Emmie!E62+'Hélène A'!B62+'Hélène A'!C62+'Hélène A'!D62+'Hélène P'!B62+'Hélène P'!C62+Sonia!B62+Sonia!C62)/31</f>
        <v>0</v>
      </c>
      <c r="J49" s="10">
        <f t="shared" si="2"/>
        <v>0</v>
      </c>
      <c r="K49" s="14">
        <v>80</v>
      </c>
      <c r="L49" s="14">
        <f t="shared" si="3"/>
        <v>80</v>
      </c>
      <c r="M49" s="40"/>
      <c r="N49" s="40"/>
      <c r="O49" s="41"/>
    </row>
    <row r="50" spans="1:15" ht="42.75" customHeight="1" thickBot="1" x14ac:dyDescent="0.3">
      <c r="A50" s="51"/>
      <c r="B50" s="45"/>
      <c r="C50" s="42" t="s">
        <v>56</v>
      </c>
      <c r="D50" s="43"/>
      <c r="E50" s="43"/>
      <c r="F50" s="43"/>
      <c r="G50" s="43"/>
      <c r="H50" s="11"/>
      <c r="I50" s="15">
        <f>SUM(Adeline!B66+Adeline!C66+Adeline!D66+Adeline!E66+Anthony!B66+Caroline!B66+Caroline!C66+Caroline!D66+Carine!B66+Carine!C66+Carine!D66+Carine!E66+Cédric!B66+Cédric!C66+Clémence!B66+Clémence!C66+Clémence!D66+Camille!B66+Camille!C66+Camille!D66+Emmie!B66+Emmie!C66+Emmie!D66+Emmie!E66+'Hélène A'!B66+'Hélène A'!C66+'Hélène A'!D66+'Hélène P'!B66+'Hélène P'!C66+Sonia!B66+Sonia!C66)/31</f>
        <v>0</v>
      </c>
      <c r="J50" s="11">
        <f t="shared" si="2"/>
        <v>0</v>
      </c>
      <c r="K50" s="15">
        <v>70</v>
      </c>
      <c r="L50" s="15">
        <f t="shared" si="3"/>
        <v>70</v>
      </c>
      <c r="M50" s="44"/>
      <c r="N50" s="44"/>
      <c r="O50" s="45"/>
    </row>
  </sheetData>
  <mergeCells count="115">
    <mergeCell ref="C8:G8"/>
    <mergeCell ref="M8:O8"/>
    <mergeCell ref="C7:G7"/>
    <mergeCell ref="A1:O2"/>
    <mergeCell ref="C3:D4"/>
    <mergeCell ref="E3:L3"/>
    <mergeCell ref="L5:L6"/>
    <mergeCell ref="C5:G6"/>
    <mergeCell ref="A5:B6"/>
    <mergeCell ref="K5:K6"/>
    <mergeCell ref="M5:O6"/>
    <mergeCell ref="A3:B4"/>
    <mergeCell ref="J5:J6"/>
    <mergeCell ref="H5:H6"/>
    <mergeCell ref="I5:I6"/>
    <mergeCell ref="E4:G4"/>
    <mergeCell ref="H4:J4"/>
    <mergeCell ref="K4:L4"/>
    <mergeCell ref="M18:O18"/>
    <mergeCell ref="C19:G19"/>
    <mergeCell ref="M19:O19"/>
    <mergeCell ref="A7:B17"/>
    <mergeCell ref="C18:G18"/>
    <mergeCell ref="A18:B19"/>
    <mergeCell ref="C15:G15"/>
    <mergeCell ref="M16:O16"/>
    <mergeCell ref="C17:G17"/>
    <mergeCell ref="M17:O17"/>
    <mergeCell ref="C16:G16"/>
    <mergeCell ref="M13:O13"/>
    <mergeCell ref="C14:G14"/>
    <mergeCell ref="M14:O14"/>
    <mergeCell ref="C13:G13"/>
    <mergeCell ref="M11:O11"/>
    <mergeCell ref="C12:G12"/>
    <mergeCell ref="M12:O12"/>
    <mergeCell ref="C11:G11"/>
    <mergeCell ref="M9:O9"/>
    <mergeCell ref="C10:G10"/>
    <mergeCell ref="M10:O10"/>
    <mergeCell ref="C9:G9"/>
    <mergeCell ref="M7:O7"/>
    <mergeCell ref="A30:O31"/>
    <mergeCell ref="A32:B33"/>
    <mergeCell ref="C32:D33"/>
    <mergeCell ref="E32:L32"/>
    <mergeCell ref="E33:G33"/>
    <mergeCell ref="H33:J33"/>
    <mergeCell ref="K33:L33"/>
    <mergeCell ref="M28:O28"/>
    <mergeCell ref="C29:G29"/>
    <mergeCell ref="M29:O29"/>
    <mergeCell ref="C28:G28"/>
    <mergeCell ref="M26:O26"/>
    <mergeCell ref="C27:G27"/>
    <mergeCell ref="M27:O27"/>
    <mergeCell ref="C26:G26"/>
    <mergeCell ref="M24:O24"/>
    <mergeCell ref="A20:B24"/>
    <mergeCell ref="A25:B29"/>
    <mergeCell ref="C25:G25"/>
    <mergeCell ref="M25:O25"/>
    <mergeCell ref="C24:G24"/>
    <mergeCell ref="M22:O22"/>
    <mergeCell ref="C23:G23"/>
    <mergeCell ref="M23:O23"/>
    <mergeCell ref="C22:G22"/>
    <mergeCell ref="M20:O20"/>
    <mergeCell ref="C21:G21"/>
    <mergeCell ref="M21:O21"/>
    <mergeCell ref="C20:G20"/>
    <mergeCell ref="L34:L35"/>
    <mergeCell ref="M34:O35"/>
    <mergeCell ref="M36:O36"/>
    <mergeCell ref="C36:G36"/>
    <mergeCell ref="A34:B35"/>
    <mergeCell ref="C34:G35"/>
    <mergeCell ref="H34:H35"/>
    <mergeCell ref="I34:I35"/>
    <mergeCell ref="J34:J35"/>
    <mergeCell ref="K34:K35"/>
    <mergeCell ref="M39:O39"/>
    <mergeCell ref="A36:B39"/>
    <mergeCell ref="C40:G40"/>
    <mergeCell ref="M40:O40"/>
    <mergeCell ref="A40:B42"/>
    <mergeCell ref="C39:G39"/>
    <mergeCell ref="M37:O37"/>
    <mergeCell ref="C38:G38"/>
    <mergeCell ref="M38:O38"/>
    <mergeCell ref="C37:G37"/>
    <mergeCell ref="M15:O15"/>
    <mergeCell ref="M49:O49"/>
    <mergeCell ref="C50:G50"/>
    <mergeCell ref="M50:O50"/>
    <mergeCell ref="C49:G49"/>
    <mergeCell ref="M47:O47"/>
    <mergeCell ref="A46:B47"/>
    <mergeCell ref="A48:B50"/>
    <mergeCell ref="C48:G48"/>
    <mergeCell ref="M48:O48"/>
    <mergeCell ref="C47:G47"/>
    <mergeCell ref="M45:O45"/>
    <mergeCell ref="C46:G46"/>
    <mergeCell ref="M46:O46"/>
    <mergeCell ref="M43:O43"/>
    <mergeCell ref="C44:G44"/>
    <mergeCell ref="M44:O44"/>
    <mergeCell ref="A43:B45"/>
    <mergeCell ref="C43:G43"/>
    <mergeCell ref="C45:G45"/>
    <mergeCell ref="M41:O41"/>
    <mergeCell ref="C42:G42"/>
    <mergeCell ref="M42:O42"/>
    <mergeCell ref="C41:G41"/>
  </mergeCells>
  <conditionalFormatting sqref="H7:I7">
    <cfRule type="expression" priority="14">
      <formula>I7&gt;H7</formula>
    </cfRule>
  </conditionalFormatting>
  <conditionalFormatting sqref="J7:J29">
    <cfRule type="iconSet" priority="9">
      <iconSet iconSet="3Arrows" showValue="0">
        <cfvo type="percent" val="0"/>
        <cfvo type="num" val="0"/>
        <cfvo type="num" val="1.0000000000000001E-5"/>
      </iconSet>
    </cfRule>
  </conditionalFormatting>
  <conditionalFormatting sqref="J36:J50">
    <cfRule type="iconSet" priority="8">
      <iconSet iconSet="3Arrows" showValue="0">
        <cfvo type="percent" val="0"/>
        <cfvo type="num" val="0"/>
        <cfvo type="num" val="1.0000000000000001E-5"/>
      </iconSet>
    </cfRule>
  </conditionalFormatting>
  <conditionalFormatting sqref="L43:L45">
    <cfRule type="iconSet" priority="5">
      <iconSet iconSet="3Symbols" showValue="0" reverse="1">
        <cfvo type="percent" val="0"/>
        <cfvo type="percent" val="1"/>
        <cfvo type="percent" val="11" gte="0"/>
      </iconSet>
    </cfRule>
  </conditionalFormatting>
  <conditionalFormatting sqref="L43">
    <cfRule type="iconSet" priority="4">
      <iconSet iconSet="3Symbols" showValue="0" reverse="1">
        <cfvo type="percent" val="0"/>
        <cfvo type="num" val="1"/>
        <cfvo type="num" val="2.4" gte="0"/>
      </iconSet>
    </cfRule>
  </conditionalFormatting>
  <conditionalFormatting sqref="L44">
    <cfRule type="iconSet" priority="3">
      <iconSet iconSet="3Symbols" showValue="0" reverse="1">
        <cfvo type="percent" val="0"/>
        <cfvo type="num" val="0.1"/>
        <cfvo type="num" val="0.7"/>
      </iconSet>
    </cfRule>
  </conditionalFormatting>
  <conditionalFormatting sqref="L7:L12 L14 L17 L18:L29 L36:L42 L46:L50">
    <cfRule type="iconSet" priority="2">
      <iconSet iconSet="3Symbols" showValue="0" reverse="1">
        <cfvo type="percent" val="0"/>
        <cfvo type="num" val="1.0000000000000001E-5" gte="0"/>
        <cfvo type="num" val="10" gte="0"/>
      </iconSet>
    </cfRule>
  </conditionalFormatting>
  <conditionalFormatting sqref="L21">
    <cfRule type="iconSet" priority="1">
      <iconSet iconSet="3Symbols" showValue="0" reverse="1">
        <cfvo type="percent" val="0"/>
        <cfvo type="num" val="-10"/>
        <cfvo type="num" val="0" gte="0"/>
      </iconSet>
    </cfRule>
  </conditionalFormatting>
  <pageMargins left="0.7" right="0.7" top="0.75" bottom="0.75" header="0.3" footer="0.3"/>
  <pageSetup paperSize="8" orientation="landscape" r:id="rId1"/>
  <ignoredErrors>
    <ignoredError sqref="L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1" sqref="H1:H2"/>
    </sheetView>
  </sheetViews>
  <sheetFormatPr baseColWidth="10" defaultRowHeight="15" x14ac:dyDescent="0.25"/>
  <sheetData>
    <row r="1" spans="1:8" ht="15.75" thickBot="1" x14ac:dyDescent="0.3">
      <c r="A1" s="88" t="s">
        <v>4</v>
      </c>
      <c r="B1" s="88"/>
      <c r="C1" s="88"/>
      <c r="D1" s="88"/>
      <c r="E1" s="88"/>
      <c r="F1" s="84" t="s">
        <v>7</v>
      </c>
      <c r="G1" s="84"/>
      <c r="H1" s="84" t="s">
        <v>3</v>
      </c>
    </row>
    <row r="2" spans="1:8" ht="15.75" thickBot="1" x14ac:dyDescent="0.3">
      <c r="A2" s="88"/>
      <c r="B2" s="88"/>
      <c r="C2" s="88"/>
      <c r="D2" s="88"/>
      <c r="E2" s="88"/>
      <c r="F2" s="84"/>
      <c r="G2" s="84"/>
      <c r="H2" s="84"/>
    </row>
    <row r="3" spans="1:8" ht="27.95" customHeight="1" x14ac:dyDescent="0.25">
      <c r="A3" s="85" t="s">
        <v>22</v>
      </c>
      <c r="B3" s="86"/>
      <c r="C3" s="86"/>
      <c r="D3" s="86"/>
      <c r="E3" s="86"/>
      <c r="F3" s="87">
        <f>'Tableau de bord'!K7</f>
        <v>100</v>
      </c>
      <c r="G3" s="87"/>
      <c r="H3" s="31"/>
    </row>
    <row r="4" spans="1:8" ht="27.95" customHeight="1" x14ac:dyDescent="0.25">
      <c r="A4" s="82" t="s">
        <v>23</v>
      </c>
      <c r="B4" s="83"/>
      <c r="C4" s="83"/>
      <c r="D4" s="83"/>
      <c r="E4" s="83"/>
      <c r="F4" s="81">
        <f>'Tableau de bord'!K9</f>
        <v>80</v>
      </c>
      <c r="G4" s="81"/>
      <c r="H4" s="32"/>
    </row>
    <row r="5" spans="1:8" ht="27.95" customHeight="1" x14ac:dyDescent="0.25">
      <c r="A5" s="82" t="s">
        <v>24</v>
      </c>
      <c r="B5" s="83"/>
      <c r="C5" s="83"/>
      <c r="D5" s="83"/>
      <c r="E5" s="83"/>
      <c r="F5" s="81">
        <f>'Tableau de bord'!K10</f>
        <v>80</v>
      </c>
      <c r="G5" s="81"/>
      <c r="H5" s="32"/>
    </row>
    <row r="6" spans="1:8" ht="27.95" customHeight="1" x14ac:dyDescent="0.25">
      <c r="A6" s="82" t="s">
        <v>25</v>
      </c>
      <c r="B6" s="83"/>
      <c r="C6" s="83"/>
      <c r="D6" s="83"/>
      <c r="E6" s="83"/>
      <c r="F6" s="81">
        <f>'Tableau de bord'!K12</f>
        <v>50</v>
      </c>
      <c r="G6" s="81"/>
      <c r="H6" s="32"/>
    </row>
    <row r="7" spans="1:8" ht="27.95" customHeight="1" x14ac:dyDescent="0.25">
      <c r="A7" s="82" t="s">
        <v>26</v>
      </c>
      <c r="B7" s="83"/>
      <c r="C7" s="83"/>
      <c r="D7" s="83"/>
      <c r="E7" s="83"/>
      <c r="F7" s="81">
        <f>'Tableau de bord'!K13</f>
        <v>0</v>
      </c>
      <c r="G7" s="81"/>
      <c r="H7" s="32"/>
    </row>
    <row r="8" spans="1:8" ht="27.95" customHeight="1" x14ac:dyDescent="0.25">
      <c r="A8" s="82" t="s">
        <v>27</v>
      </c>
      <c r="B8" s="83"/>
      <c r="C8" s="83"/>
      <c r="D8" s="83"/>
      <c r="E8" s="83"/>
      <c r="F8" s="81">
        <f>'Tableau de bord'!K14</f>
        <v>0</v>
      </c>
      <c r="G8" s="81"/>
      <c r="H8" s="32"/>
    </row>
    <row r="9" spans="1:8" ht="27.95" customHeight="1" x14ac:dyDescent="0.25">
      <c r="A9" s="82" t="s">
        <v>28</v>
      </c>
      <c r="B9" s="83"/>
      <c r="C9" s="83"/>
      <c r="D9" s="83"/>
      <c r="E9" s="83"/>
      <c r="F9" s="81">
        <f>'Tableau de bord'!K15</f>
        <v>0</v>
      </c>
      <c r="G9" s="81"/>
      <c r="H9" s="32"/>
    </row>
    <row r="10" spans="1:8" ht="27.95" customHeight="1" x14ac:dyDescent="0.25">
      <c r="A10" s="82" t="s">
        <v>57</v>
      </c>
      <c r="B10" s="83"/>
      <c r="C10" s="83"/>
      <c r="D10" s="83"/>
      <c r="E10" s="83"/>
      <c r="F10" s="81">
        <f>'Tableau de bord'!K16</f>
        <v>0</v>
      </c>
      <c r="G10" s="81"/>
      <c r="H10" s="32"/>
    </row>
    <row r="11" spans="1:8" ht="27.95" customHeight="1" x14ac:dyDescent="0.25">
      <c r="A11" s="82" t="s">
        <v>29</v>
      </c>
      <c r="B11" s="83"/>
      <c r="C11" s="83"/>
      <c r="D11" s="83"/>
      <c r="E11" s="83"/>
      <c r="F11" s="81">
        <f>'Tableau de bord'!K17</f>
        <v>90</v>
      </c>
      <c r="G11" s="81"/>
      <c r="H11" s="32"/>
    </row>
    <row r="12" spans="1:8" ht="27.95" customHeight="1" x14ac:dyDescent="0.25">
      <c r="A12" s="82" t="s">
        <v>50</v>
      </c>
      <c r="B12" s="83"/>
      <c r="C12" s="83"/>
      <c r="D12" s="83"/>
      <c r="E12" s="83"/>
      <c r="F12" s="81">
        <f>'Tableau de bord'!K43</f>
        <v>24</v>
      </c>
      <c r="G12" s="81"/>
      <c r="H12" s="32"/>
    </row>
    <row r="13" spans="1:8" ht="27.95" customHeight="1" thickBot="1" x14ac:dyDescent="0.3">
      <c r="A13" s="78" t="s">
        <v>62</v>
      </c>
      <c r="B13" s="79"/>
      <c r="C13" s="79"/>
      <c r="D13" s="79"/>
      <c r="E13" s="79"/>
      <c r="F13" s="80">
        <f>'Tableau de bord'!K45</f>
        <v>1</v>
      </c>
      <c r="G13" s="80"/>
      <c r="H13" s="33"/>
    </row>
    <row r="14" spans="1:8" ht="15.75" customHeight="1" x14ac:dyDescent="0.25"/>
  </sheetData>
  <mergeCells count="25">
    <mergeCell ref="H1:H2"/>
    <mergeCell ref="A3:E3"/>
    <mergeCell ref="A4:E4"/>
    <mergeCell ref="A12:E12"/>
    <mergeCell ref="F12:G12"/>
    <mergeCell ref="A5:E5"/>
    <mergeCell ref="F3:G3"/>
    <mergeCell ref="F4:G4"/>
    <mergeCell ref="F5:G5"/>
    <mergeCell ref="A1:E2"/>
    <mergeCell ref="F1:G2"/>
    <mergeCell ref="A13:E13"/>
    <mergeCell ref="F13:G13"/>
    <mergeCell ref="F6:G6"/>
    <mergeCell ref="F7:G7"/>
    <mergeCell ref="F8:G8"/>
    <mergeCell ref="F9:G9"/>
    <mergeCell ref="F10:G10"/>
    <mergeCell ref="F11:G11"/>
    <mergeCell ref="A6:E6"/>
    <mergeCell ref="A7:E7"/>
    <mergeCell ref="A8:E8"/>
    <mergeCell ref="A9:E9"/>
    <mergeCell ref="A10:E10"/>
    <mergeCell ref="A11:E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3:H5"/>
    </sheetView>
  </sheetViews>
  <sheetFormatPr baseColWidth="10" defaultRowHeight="15" x14ac:dyDescent="0.25"/>
  <sheetData>
    <row r="1" spans="1:8" ht="15.75" thickBot="1" x14ac:dyDescent="0.3">
      <c r="A1" s="88" t="s">
        <v>4</v>
      </c>
      <c r="B1" s="88"/>
      <c r="C1" s="88"/>
      <c r="D1" s="88"/>
      <c r="E1" s="88"/>
      <c r="F1" s="84" t="s">
        <v>7</v>
      </c>
      <c r="G1" s="84"/>
      <c r="H1" s="84" t="s">
        <v>3</v>
      </c>
    </row>
    <row r="2" spans="1:8" ht="15.75" thickBot="1" x14ac:dyDescent="0.3">
      <c r="A2" s="88"/>
      <c r="B2" s="88"/>
      <c r="C2" s="88"/>
      <c r="D2" s="88"/>
      <c r="E2" s="88"/>
      <c r="F2" s="84"/>
      <c r="G2" s="84"/>
      <c r="H2" s="84"/>
    </row>
    <row r="3" spans="1:8" ht="27.95" customHeight="1" x14ac:dyDescent="0.25">
      <c r="A3" s="89" t="s">
        <v>33</v>
      </c>
      <c r="B3" s="90"/>
      <c r="C3" s="90"/>
      <c r="D3" s="90"/>
      <c r="E3" s="90"/>
      <c r="F3" s="87">
        <f>'Tableau de bord'!K11</f>
        <v>80</v>
      </c>
      <c r="G3" s="87"/>
      <c r="H3" s="34"/>
    </row>
    <row r="4" spans="1:8" ht="27.95" customHeight="1" x14ac:dyDescent="0.25">
      <c r="A4" s="82" t="s">
        <v>49</v>
      </c>
      <c r="B4" s="83"/>
      <c r="C4" s="83"/>
      <c r="D4" s="83"/>
      <c r="E4" s="83"/>
      <c r="F4" s="81">
        <v>100</v>
      </c>
      <c r="G4" s="81"/>
      <c r="H4" s="32"/>
    </row>
    <row r="5" spans="1:8" ht="27.95" customHeight="1" thickBot="1" x14ac:dyDescent="0.3">
      <c r="A5" s="78" t="s">
        <v>53</v>
      </c>
      <c r="B5" s="79"/>
      <c r="C5" s="79"/>
      <c r="D5" s="79"/>
      <c r="E5" s="79"/>
      <c r="F5" s="80">
        <v>100</v>
      </c>
      <c r="G5" s="80"/>
      <c r="H5" s="33"/>
    </row>
  </sheetData>
  <mergeCells count="9">
    <mergeCell ref="A5:E5"/>
    <mergeCell ref="F5:G5"/>
    <mergeCell ref="A1:E2"/>
    <mergeCell ref="F1:G2"/>
    <mergeCell ref="H1:H2"/>
    <mergeCell ref="A3:E3"/>
    <mergeCell ref="F3:G3"/>
    <mergeCell ref="A4:E4"/>
    <mergeCell ref="F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sheetData>
    <row r="1" spans="1:8" ht="15.75" thickBot="1" x14ac:dyDescent="0.3">
      <c r="B1" s="112" t="s">
        <v>4</v>
      </c>
      <c r="C1" s="112"/>
      <c r="D1" s="112"/>
      <c r="E1" s="112"/>
      <c r="F1" s="112"/>
      <c r="G1" s="113" t="s">
        <v>7</v>
      </c>
      <c r="H1" s="113"/>
    </row>
    <row r="2" spans="1:8" ht="15.75" thickBot="1" x14ac:dyDescent="0.3">
      <c r="B2" s="112"/>
      <c r="C2" s="112"/>
      <c r="D2" s="112"/>
      <c r="E2" s="112"/>
      <c r="F2" s="112"/>
      <c r="G2" s="113"/>
      <c r="H2" s="113"/>
    </row>
    <row r="3" spans="1:8" ht="15" customHeight="1" x14ac:dyDescent="0.25">
      <c r="B3" s="114" t="s">
        <v>34</v>
      </c>
      <c r="C3" s="115"/>
      <c r="D3" s="115"/>
      <c r="E3" s="115"/>
      <c r="F3" s="116"/>
      <c r="G3" s="91">
        <f>'Tableau de bord'!K8</f>
        <v>80</v>
      </c>
      <c r="H3" s="92"/>
    </row>
    <row r="4" spans="1:8" ht="15.75" thickBot="1" x14ac:dyDescent="0.3">
      <c r="B4" s="117"/>
      <c r="C4" s="118"/>
      <c r="D4" s="118"/>
      <c r="E4" s="118"/>
      <c r="F4" s="119"/>
      <c r="G4" s="93"/>
      <c r="H4" s="94"/>
    </row>
    <row r="5" spans="1:8" x14ac:dyDescent="0.25">
      <c r="A5" s="2" t="s">
        <v>60</v>
      </c>
      <c r="B5" s="5" t="s">
        <v>66</v>
      </c>
      <c r="C5" s="6" t="s">
        <v>68</v>
      </c>
      <c r="D5" s="6" t="s">
        <v>70</v>
      </c>
      <c r="E5" s="6" t="s">
        <v>69</v>
      </c>
      <c r="F5" s="8"/>
      <c r="G5" s="93"/>
      <c r="H5" s="94"/>
    </row>
    <row r="6" spans="1:8" ht="15.75" thickBot="1" x14ac:dyDescent="0.3">
      <c r="A6" s="3" t="s">
        <v>3</v>
      </c>
      <c r="B6" s="35"/>
      <c r="C6" s="36"/>
      <c r="D6" s="36"/>
      <c r="E6" s="36"/>
      <c r="F6" s="9"/>
      <c r="G6" s="95"/>
      <c r="H6" s="96"/>
    </row>
    <row r="7" spans="1:8" ht="15" customHeight="1" x14ac:dyDescent="0.25">
      <c r="A7" s="7"/>
      <c r="B7" s="114" t="s">
        <v>31</v>
      </c>
      <c r="C7" s="115"/>
      <c r="D7" s="115"/>
      <c r="E7" s="115"/>
      <c r="F7" s="116"/>
      <c r="G7" s="91">
        <f>'Tableau de bord'!K19</f>
        <v>80</v>
      </c>
      <c r="H7" s="92"/>
    </row>
    <row r="8" spans="1:8" ht="15.75" thickBot="1" x14ac:dyDescent="0.3">
      <c r="A8" s="7"/>
      <c r="B8" s="117"/>
      <c r="C8" s="118"/>
      <c r="D8" s="118"/>
      <c r="E8" s="118"/>
      <c r="F8" s="119"/>
      <c r="G8" s="93"/>
      <c r="H8" s="94"/>
    </row>
    <row r="9" spans="1:8" x14ac:dyDescent="0.25">
      <c r="A9" s="2" t="s">
        <v>60</v>
      </c>
      <c r="B9" s="5" t="s">
        <v>66</v>
      </c>
      <c r="C9" s="6" t="s">
        <v>68</v>
      </c>
      <c r="D9" s="6" t="s">
        <v>70</v>
      </c>
      <c r="E9" s="6" t="s">
        <v>69</v>
      </c>
      <c r="F9" s="8"/>
      <c r="G9" s="93"/>
      <c r="H9" s="94"/>
    </row>
    <row r="10" spans="1:8" ht="15.75" thickBot="1" x14ac:dyDescent="0.3">
      <c r="A10" s="3" t="s">
        <v>3</v>
      </c>
      <c r="B10" s="35"/>
      <c r="C10" s="36"/>
      <c r="D10" s="36"/>
      <c r="E10" s="36"/>
      <c r="F10" s="9"/>
      <c r="G10" s="95"/>
      <c r="H10" s="96"/>
    </row>
    <row r="11" spans="1:8" ht="15" customHeight="1" x14ac:dyDescent="0.25">
      <c r="A11" s="7"/>
      <c r="B11" s="103" t="s">
        <v>35</v>
      </c>
      <c r="C11" s="104"/>
      <c r="D11" s="104"/>
      <c r="E11" s="104"/>
      <c r="F11" s="105"/>
      <c r="G11" s="91">
        <f>'Tableau de bord'!K21</f>
        <v>100</v>
      </c>
      <c r="H11" s="92"/>
    </row>
    <row r="12" spans="1:8" ht="15.75" thickBot="1" x14ac:dyDescent="0.3">
      <c r="A12" s="7"/>
      <c r="B12" s="106"/>
      <c r="C12" s="107"/>
      <c r="D12" s="107"/>
      <c r="E12" s="107"/>
      <c r="F12" s="108"/>
      <c r="G12" s="93"/>
      <c r="H12" s="94"/>
    </row>
    <row r="13" spans="1:8" x14ac:dyDescent="0.25">
      <c r="A13" s="2" t="s">
        <v>60</v>
      </c>
      <c r="B13" s="5" t="s">
        <v>66</v>
      </c>
      <c r="C13" s="6" t="s">
        <v>68</v>
      </c>
      <c r="D13" s="6" t="s">
        <v>70</v>
      </c>
      <c r="E13" s="6" t="s">
        <v>69</v>
      </c>
      <c r="F13" s="8"/>
      <c r="G13" s="93"/>
      <c r="H13" s="94"/>
    </row>
    <row r="14" spans="1:8" ht="15.75" thickBot="1" x14ac:dyDescent="0.3">
      <c r="A14" s="3" t="s">
        <v>3</v>
      </c>
      <c r="B14" s="35"/>
      <c r="C14" s="36"/>
      <c r="D14" s="36"/>
      <c r="E14" s="36"/>
      <c r="F14" s="9"/>
      <c r="G14" s="95"/>
      <c r="H14" s="96"/>
    </row>
    <row r="15" spans="1:8" ht="15" customHeight="1" x14ac:dyDescent="0.25">
      <c r="A15" s="7"/>
      <c r="B15" s="103" t="s">
        <v>39</v>
      </c>
      <c r="C15" s="104"/>
      <c r="D15" s="104"/>
      <c r="E15" s="104"/>
      <c r="F15" s="105"/>
      <c r="G15" s="91">
        <f>'Tableau de bord'!K25</f>
        <v>80</v>
      </c>
      <c r="H15" s="92"/>
    </row>
    <row r="16" spans="1:8" ht="15.75" thickBot="1" x14ac:dyDescent="0.3">
      <c r="A16" s="7"/>
      <c r="B16" s="106"/>
      <c r="C16" s="107"/>
      <c r="D16" s="107"/>
      <c r="E16" s="107"/>
      <c r="F16" s="108"/>
      <c r="G16" s="93"/>
      <c r="H16" s="94"/>
    </row>
    <row r="17" spans="1:8" x14ac:dyDescent="0.25">
      <c r="A17" s="2" t="s">
        <v>60</v>
      </c>
      <c r="B17" s="5" t="s">
        <v>66</v>
      </c>
      <c r="C17" s="6" t="s">
        <v>68</v>
      </c>
      <c r="D17" s="6" t="s">
        <v>70</v>
      </c>
      <c r="E17" s="6" t="s">
        <v>69</v>
      </c>
      <c r="F17" s="8"/>
      <c r="G17" s="93"/>
      <c r="H17" s="94"/>
    </row>
    <row r="18" spans="1:8" ht="15.75" thickBot="1" x14ac:dyDescent="0.3">
      <c r="A18" s="3" t="s">
        <v>3</v>
      </c>
      <c r="B18" s="35"/>
      <c r="C18" s="36"/>
      <c r="D18" s="36"/>
      <c r="E18" s="36"/>
      <c r="F18" s="9"/>
      <c r="G18" s="95"/>
      <c r="H18" s="96"/>
    </row>
    <row r="19" spans="1:8" ht="15" customHeight="1" x14ac:dyDescent="0.25">
      <c r="A19" s="7"/>
      <c r="B19" s="103" t="s">
        <v>40</v>
      </c>
      <c r="C19" s="104"/>
      <c r="D19" s="104"/>
      <c r="E19" s="104"/>
      <c r="F19" s="105"/>
      <c r="G19" s="91">
        <f>'Tableau de bord'!K26</f>
        <v>80</v>
      </c>
      <c r="H19" s="92"/>
    </row>
    <row r="20" spans="1:8" ht="15.75" thickBot="1" x14ac:dyDescent="0.3">
      <c r="A20" s="7"/>
      <c r="B20" s="106"/>
      <c r="C20" s="107"/>
      <c r="D20" s="107"/>
      <c r="E20" s="107"/>
      <c r="F20" s="108"/>
      <c r="G20" s="93"/>
      <c r="H20" s="94"/>
    </row>
    <row r="21" spans="1:8" x14ac:dyDescent="0.25">
      <c r="A21" s="2" t="s">
        <v>60</v>
      </c>
      <c r="B21" s="5" t="s">
        <v>66</v>
      </c>
      <c r="C21" s="6" t="s">
        <v>68</v>
      </c>
      <c r="D21" s="6" t="s">
        <v>70</v>
      </c>
      <c r="E21" s="6" t="s">
        <v>69</v>
      </c>
      <c r="F21" s="8"/>
      <c r="G21" s="93"/>
      <c r="H21" s="94"/>
    </row>
    <row r="22" spans="1:8" ht="15.75" thickBot="1" x14ac:dyDescent="0.3">
      <c r="A22" s="3" t="s">
        <v>3</v>
      </c>
      <c r="B22" s="35"/>
      <c r="C22" s="36"/>
      <c r="D22" s="36"/>
      <c r="E22" s="36"/>
      <c r="F22" s="9"/>
      <c r="G22" s="95"/>
      <c r="H22" s="96"/>
    </row>
    <row r="23" spans="1:8" ht="15" customHeight="1" x14ac:dyDescent="0.25">
      <c r="A23" s="7"/>
      <c r="B23" s="103" t="s">
        <v>41</v>
      </c>
      <c r="C23" s="104"/>
      <c r="D23" s="104"/>
      <c r="E23" s="104"/>
      <c r="F23" s="105"/>
      <c r="G23" s="91">
        <f>'Tableau de bord'!K27</f>
        <v>80</v>
      </c>
      <c r="H23" s="92"/>
    </row>
    <row r="24" spans="1:8" ht="15.75" thickBot="1" x14ac:dyDescent="0.3">
      <c r="A24" s="7"/>
      <c r="B24" s="106"/>
      <c r="C24" s="107"/>
      <c r="D24" s="107"/>
      <c r="E24" s="107"/>
      <c r="F24" s="108"/>
      <c r="G24" s="93"/>
      <c r="H24" s="94"/>
    </row>
    <row r="25" spans="1:8" x14ac:dyDescent="0.25">
      <c r="A25" s="2" t="s">
        <v>60</v>
      </c>
      <c r="B25" s="5" t="s">
        <v>66</v>
      </c>
      <c r="C25" s="6" t="s">
        <v>68</v>
      </c>
      <c r="D25" s="6" t="s">
        <v>70</v>
      </c>
      <c r="E25" s="6" t="s">
        <v>69</v>
      </c>
      <c r="F25" s="8"/>
      <c r="G25" s="93"/>
      <c r="H25" s="94"/>
    </row>
    <row r="26" spans="1:8" ht="15.75" thickBot="1" x14ac:dyDescent="0.3">
      <c r="A26" s="3" t="s">
        <v>3</v>
      </c>
      <c r="B26" s="35"/>
      <c r="C26" s="36"/>
      <c r="D26" s="36"/>
      <c r="E26" s="36"/>
      <c r="F26" s="9"/>
      <c r="G26" s="95"/>
      <c r="H26" s="96"/>
    </row>
    <row r="27" spans="1:8" ht="15" customHeight="1" x14ac:dyDescent="0.25">
      <c r="A27" s="7"/>
      <c r="B27" s="103" t="s">
        <v>42</v>
      </c>
      <c r="C27" s="104"/>
      <c r="D27" s="104"/>
      <c r="E27" s="104"/>
      <c r="F27" s="105"/>
      <c r="G27" s="91">
        <f>'Tableau de bord'!K27</f>
        <v>80</v>
      </c>
      <c r="H27" s="92"/>
    </row>
    <row r="28" spans="1:8" ht="15.75" thickBot="1" x14ac:dyDescent="0.3">
      <c r="A28" s="7"/>
      <c r="B28" s="106"/>
      <c r="C28" s="107"/>
      <c r="D28" s="107"/>
      <c r="E28" s="107"/>
      <c r="F28" s="108"/>
      <c r="G28" s="93"/>
      <c r="H28" s="94"/>
    </row>
    <row r="29" spans="1:8" x14ac:dyDescent="0.25">
      <c r="A29" s="2" t="s">
        <v>60</v>
      </c>
      <c r="B29" s="5" t="s">
        <v>66</v>
      </c>
      <c r="C29" s="6" t="s">
        <v>68</v>
      </c>
      <c r="D29" s="6" t="s">
        <v>70</v>
      </c>
      <c r="E29" s="6" t="s">
        <v>69</v>
      </c>
      <c r="F29" s="8"/>
      <c r="G29" s="93"/>
      <c r="H29" s="94"/>
    </row>
    <row r="30" spans="1:8" ht="15.75" thickBot="1" x14ac:dyDescent="0.3">
      <c r="A30" s="3" t="s">
        <v>3</v>
      </c>
      <c r="B30" s="35"/>
      <c r="C30" s="36"/>
      <c r="D30" s="36"/>
      <c r="E30" s="36"/>
      <c r="F30" s="9"/>
      <c r="G30" s="95"/>
      <c r="H30" s="96"/>
    </row>
    <row r="31" spans="1:8" ht="15" customHeight="1" x14ac:dyDescent="0.25">
      <c r="A31" s="7"/>
      <c r="B31" s="103" t="s">
        <v>43</v>
      </c>
      <c r="C31" s="104"/>
      <c r="D31" s="104"/>
      <c r="E31" s="104"/>
      <c r="F31" s="105"/>
      <c r="G31" s="91">
        <f>'Tableau de bord'!K29</f>
        <v>50</v>
      </c>
      <c r="H31" s="92"/>
    </row>
    <row r="32" spans="1:8" ht="15.75" thickBot="1" x14ac:dyDescent="0.3">
      <c r="A32" s="7"/>
      <c r="B32" s="106"/>
      <c r="C32" s="107"/>
      <c r="D32" s="107"/>
      <c r="E32" s="107"/>
      <c r="F32" s="108"/>
      <c r="G32" s="93"/>
      <c r="H32" s="94"/>
    </row>
    <row r="33" spans="1:8" x14ac:dyDescent="0.25">
      <c r="A33" s="2" t="s">
        <v>60</v>
      </c>
      <c r="B33" s="5" t="s">
        <v>66</v>
      </c>
      <c r="C33" s="6" t="s">
        <v>68</v>
      </c>
      <c r="D33" s="6" t="s">
        <v>70</v>
      </c>
      <c r="E33" s="6" t="s">
        <v>69</v>
      </c>
      <c r="F33" s="8"/>
      <c r="G33" s="93"/>
      <c r="H33" s="94"/>
    </row>
    <row r="34" spans="1:8" ht="15.75" thickBot="1" x14ac:dyDescent="0.3">
      <c r="A34" s="3" t="s">
        <v>3</v>
      </c>
      <c r="B34" s="35"/>
      <c r="C34" s="36"/>
      <c r="D34" s="36"/>
      <c r="E34" s="36"/>
      <c r="F34" s="9"/>
      <c r="G34" s="95"/>
      <c r="H34" s="96"/>
    </row>
    <row r="35" spans="1:8" ht="15" customHeight="1" x14ac:dyDescent="0.25">
      <c r="A35" s="7"/>
      <c r="B35" s="103" t="s">
        <v>44</v>
      </c>
      <c r="C35" s="104"/>
      <c r="D35" s="104"/>
      <c r="E35" s="104"/>
      <c r="F35" s="105"/>
      <c r="G35" s="91">
        <f>'Tableau de bord'!K36</f>
        <v>100</v>
      </c>
      <c r="H35" s="92"/>
    </row>
    <row r="36" spans="1:8" ht="15.75" thickBot="1" x14ac:dyDescent="0.3">
      <c r="A36" s="7"/>
      <c r="B36" s="106"/>
      <c r="C36" s="107"/>
      <c r="D36" s="107"/>
      <c r="E36" s="107"/>
      <c r="F36" s="108"/>
      <c r="G36" s="93"/>
      <c r="H36" s="94"/>
    </row>
    <row r="37" spans="1:8" x14ac:dyDescent="0.25">
      <c r="A37" s="2" t="s">
        <v>60</v>
      </c>
      <c r="B37" s="5" t="s">
        <v>66</v>
      </c>
      <c r="C37" s="6" t="s">
        <v>68</v>
      </c>
      <c r="D37" s="6" t="s">
        <v>70</v>
      </c>
      <c r="E37" s="6" t="s">
        <v>69</v>
      </c>
      <c r="F37" s="8"/>
      <c r="G37" s="93"/>
      <c r="H37" s="94"/>
    </row>
    <row r="38" spans="1:8" ht="15.75" thickBot="1" x14ac:dyDescent="0.3">
      <c r="A38" s="3" t="s">
        <v>3</v>
      </c>
      <c r="B38" s="35"/>
      <c r="C38" s="36"/>
      <c r="D38" s="36"/>
      <c r="E38" s="36"/>
      <c r="F38" s="9"/>
      <c r="G38" s="95"/>
      <c r="H38" s="96"/>
    </row>
    <row r="39" spans="1:8" ht="15" customHeight="1" x14ac:dyDescent="0.25">
      <c r="A39" s="7"/>
      <c r="B39" s="103" t="s">
        <v>45</v>
      </c>
      <c r="C39" s="104"/>
      <c r="D39" s="104"/>
      <c r="E39" s="104"/>
      <c r="F39" s="105"/>
      <c r="G39" s="91">
        <f>'Tableau de bord'!K37</f>
        <v>80</v>
      </c>
      <c r="H39" s="92"/>
    </row>
    <row r="40" spans="1:8" ht="15.75" thickBot="1" x14ac:dyDescent="0.3">
      <c r="A40" s="7"/>
      <c r="B40" s="106"/>
      <c r="C40" s="107"/>
      <c r="D40" s="107"/>
      <c r="E40" s="107"/>
      <c r="F40" s="108"/>
      <c r="G40" s="93"/>
      <c r="H40" s="94"/>
    </row>
    <row r="41" spans="1:8" x14ac:dyDescent="0.25">
      <c r="A41" s="2" t="s">
        <v>60</v>
      </c>
      <c r="B41" s="5" t="s">
        <v>66</v>
      </c>
      <c r="C41" s="6" t="s">
        <v>68</v>
      </c>
      <c r="D41" s="6" t="s">
        <v>70</v>
      </c>
      <c r="E41" s="6" t="s">
        <v>69</v>
      </c>
      <c r="F41" s="8"/>
      <c r="G41" s="93"/>
      <c r="H41" s="94"/>
    </row>
    <row r="42" spans="1:8" ht="15.75" thickBot="1" x14ac:dyDescent="0.3">
      <c r="A42" s="3" t="s">
        <v>3</v>
      </c>
      <c r="B42" s="35"/>
      <c r="C42" s="36"/>
      <c r="D42" s="36"/>
      <c r="E42" s="36"/>
      <c r="F42" s="9"/>
      <c r="G42" s="95"/>
      <c r="H42" s="96"/>
    </row>
    <row r="43" spans="1:8" ht="15" customHeight="1" x14ac:dyDescent="0.25">
      <c r="A43" s="7"/>
      <c r="B43" s="103" t="s">
        <v>46</v>
      </c>
      <c r="C43" s="104"/>
      <c r="D43" s="104"/>
      <c r="E43" s="104"/>
      <c r="F43" s="105"/>
      <c r="G43" s="91">
        <f>'Tableau de bord'!K38</f>
        <v>50</v>
      </c>
      <c r="H43" s="92"/>
    </row>
    <row r="44" spans="1:8" ht="15.75" thickBot="1" x14ac:dyDescent="0.3">
      <c r="A44" s="7"/>
      <c r="B44" s="106"/>
      <c r="C44" s="107"/>
      <c r="D44" s="107"/>
      <c r="E44" s="107"/>
      <c r="F44" s="108"/>
      <c r="G44" s="93"/>
      <c r="H44" s="94"/>
    </row>
    <row r="45" spans="1:8" x14ac:dyDescent="0.25">
      <c r="A45" s="2" t="s">
        <v>60</v>
      </c>
      <c r="B45" s="5" t="s">
        <v>66</v>
      </c>
      <c r="C45" s="6" t="s">
        <v>68</v>
      </c>
      <c r="D45" s="6" t="s">
        <v>70</v>
      </c>
      <c r="E45" s="6" t="s">
        <v>69</v>
      </c>
      <c r="F45" s="8"/>
      <c r="G45" s="93"/>
      <c r="H45" s="94"/>
    </row>
    <row r="46" spans="1:8" ht="15.75" thickBot="1" x14ac:dyDescent="0.3">
      <c r="A46" s="3" t="s">
        <v>3</v>
      </c>
      <c r="B46" s="35"/>
      <c r="C46" s="36"/>
      <c r="D46" s="36"/>
      <c r="E46" s="36"/>
      <c r="F46" s="9"/>
      <c r="G46" s="95"/>
      <c r="H46" s="96"/>
    </row>
    <row r="47" spans="1:8" ht="15" customHeight="1" x14ac:dyDescent="0.25">
      <c r="A47" s="7"/>
      <c r="B47" s="103" t="s">
        <v>47</v>
      </c>
      <c r="C47" s="104"/>
      <c r="D47" s="104"/>
      <c r="E47" s="104"/>
      <c r="F47" s="105"/>
      <c r="G47" s="91">
        <f>'Tableau de bord'!K39</f>
        <v>80</v>
      </c>
      <c r="H47" s="92"/>
    </row>
    <row r="48" spans="1:8" ht="15.75" thickBot="1" x14ac:dyDescent="0.3">
      <c r="A48" s="7"/>
      <c r="B48" s="106"/>
      <c r="C48" s="107"/>
      <c r="D48" s="107"/>
      <c r="E48" s="107"/>
      <c r="F48" s="108"/>
      <c r="G48" s="93"/>
      <c r="H48" s="94"/>
    </row>
    <row r="49" spans="1:8" x14ac:dyDescent="0.25">
      <c r="A49" s="2" t="s">
        <v>60</v>
      </c>
      <c r="B49" s="5" t="s">
        <v>66</v>
      </c>
      <c r="C49" s="6" t="s">
        <v>68</v>
      </c>
      <c r="D49" s="6" t="s">
        <v>70</v>
      </c>
      <c r="E49" s="6" t="s">
        <v>69</v>
      </c>
      <c r="F49" s="8"/>
      <c r="G49" s="93"/>
      <c r="H49" s="94"/>
    </row>
    <row r="50" spans="1:8" ht="15.75" thickBot="1" x14ac:dyDescent="0.3">
      <c r="A50" s="3" t="s">
        <v>3</v>
      </c>
      <c r="B50" s="35"/>
      <c r="C50" s="36"/>
      <c r="D50" s="36"/>
      <c r="E50" s="36"/>
      <c r="F50" s="9"/>
      <c r="G50" s="95"/>
      <c r="H50" s="96"/>
    </row>
    <row r="51" spans="1:8" ht="15" customHeight="1" x14ac:dyDescent="0.25">
      <c r="A51" s="7"/>
      <c r="B51" s="103" t="s">
        <v>52</v>
      </c>
      <c r="C51" s="104"/>
      <c r="D51" s="104"/>
      <c r="E51" s="104"/>
      <c r="F51" s="105"/>
      <c r="G51" s="91">
        <f>'Tableau de bord'!K46</f>
        <v>100</v>
      </c>
      <c r="H51" s="92"/>
    </row>
    <row r="52" spans="1:8" ht="15.75" thickBot="1" x14ac:dyDescent="0.3">
      <c r="A52" s="7"/>
      <c r="B52" s="106"/>
      <c r="C52" s="107"/>
      <c r="D52" s="107"/>
      <c r="E52" s="107"/>
      <c r="F52" s="108"/>
      <c r="G52" s="93"/>
      <c r="H52" s="94"/>
    </row>
    <row r="53" spans="1:8" x14ac:dyDescent="0.25">
      <c r="A53" s="2" t="s">
        <v>60</v>
      </c>
      <c r="B53" s="5" t="s">
        <v>66</v>
      </c>
      <c r="C53" s="6" t="s">
        <v>68</v>
      </c>
      <c r="D53" s="6" t="s">
        <v>70</v>
      </c>
      <c r="E53" s="6" t="s">
        <v>69</v>
      </c>
      <c r="F53" s="8"/>
      <c r="G53" s="93"/>
      <c r="H53" s="94"/>
    </row>
    <row r="54" spans="1:8" ht="15.75" thickBot="1" x14ac:dyDescent="0.3">
      <c r="A54" s="3" t="s">
        <v>3</v>
      </c>
      <c r="B54" s="35"/>
      <c r="C54" s="36"/>
      <c r="D54" s="36"/>
      <c r="E54" s="36"/>
      <c r="F54" s="9"/>
      <c r="G54" s="95"/>
      <c r="H54" s="96"/>
    </row>
    <row r="55" spans="1:8" ht="15" customHeight="1" x14ac:dyDescent="0.25">
      <c r="A55" s="7"/>
      <c r="B55" s="103" t="s">
        <v>54</v>
      </c>
      <c r="C55" s="104"/>
      <c r="D55" s="104"/>
      <c r="E55" s="104"/>
      <c r="F55" s="105"/>
      <c r="G55" s="91">
        <f>'Tableau de bord'!K48</f>
        <v>100</v>
      </c>
      <c r="H55" s="92"/>
    </row>
    <row r="56" spans="1:8" ht="15.75" thickBot="1" x14ac:dyDescent="0.3">
      <c r="A56" s="7"/>
      <c r="B56" s="106"/>
      <c r="C56" s="107"/>
      <c r="D56" s="107"/>
      <c r="E56" s="107"/>
      <c r="F56" s="108"/>
      <c r="G56" s="93"/>
      <c r="H56" s="94"/>
    </row>
    <row r="57" spans="1:8" x14ac:dyDescent="0.25">
      <c r="A57" s="2" t="s">
        <v>60</v>
      </c>
      <c r="B57" s="5" t="s">
        <v>66</v>
      </c>
      <c r="C57" s="6" t="s">
        <v>68</v>
      </c>
      <c r="D57" s="6" t="s">
        <v>70</v>
      </c>
      <c r="E57" s="6" t="s">
        <v>69</v>
      </c>
      <c r="F57" s="8"/>
      <c r="G57" s="93"/>
      <c r="H57" s="94"/>
    </row>
    <row r="58" spans="1:8" ht="15.75" thickBot="1" x14ac:dyDescent="0.3">
      <c r="A58" s="3" t="s">
        <v>3</v>
      </c>
      <c r="B58" s="35"/>
      <c r="C58" s="36"/>
      <c r="D58" s="36"/>
      <c r="E58" s="36"/>
      <c r="F58" s="9"/>
      <c r="G58" s="95"/>
      <c r="H58" s="96"/>
    </row>
    <row r="59" spans="1:8" ht="15" customHeight="1" x14ac:dyDescent="0.25">
      <c r="A59" s="7"/>
      <c r="B59" s="103" t="s">
        <v>55</v>
      </c>
      <c r="C59" s="104"/>
      <c r="D59" s="104"/>
      <c r="E59" s="104"/>
      <c r="F59" s="105"/>
      <c r="G59" s="91">
        <f>'Tableau de bord'!K49</f>
        <v>80</v>
      </c>
      <c r="H59" s="92"/>
    </row>
    <row r="60" spans="1:8" ht="15.75" thickBot="1" x14ac:dyDescent="0.3">
      <c r="A60" s="7"/>
      <c r="B60" s="106"/>
      <c r="C60" s="107"/>
      <c r="D60" s="107"/>
      <c r="E60" s="107"/>
      <c r="F60" s="108"/>
      <c r="G60" s="93"/>
      <c r="H60" s="94"/>
    </row>
    <row r="61" spans="1:8" x14ac:dyDescent="0.25">
      <c r="A61" s="2" t="s">
        <v>60</v>
      </c>
      <c r="B61" s="5" t="s">
        <v>66</v>
      </c>
      <c r="C61" s="6" t="s">
        <v>68</v>
      </c>
      <c r="D61" s="6" t="s">
        <v>70</v>
      </c>
      <c r="E61" s="6" t="s">
        <v>69</v>
      </c>
      <c r="F61" s="8"/>
      <c r="G61" s="93"/>
      <c r="H61" s="94"/>
    </row>
    <row r="62" spans="1:8" ht="15.75" thickBot="1" x14ac:dyDescent="0.3">
      <c r="A62" s="3" t="s">
        <v>3</v>
      </c>
      <c r="B62" s="35"/>
      <c r="C62" s="36"/>
      <c r="D62" s="36"/>
      <c r="E62" s="36"/>
      <c r="F62" s="9"/>
      <c r="G62" s="95"/>
      <c r="H62" s="96"/>
    </row>
    <row r="63" spans="1:8" ht="15" customHeight="1" x14ac:dyDescent="0.25">
      <c r="A63" s="7"/>
      <c r="B63" s="103" t="s">
        <v>56</v>
      </c>
      <c r="C63" s="104"/>
      <c r="D63" s="104"/>
      <c r="E63" s="104"/>
      <c r="F63" s="105"/>
      <c r="G63" s="91">
        <f>'Tableau de bord'!K50</f>
        <v>70</v>
      </c>
      <c r="H63" s="92"/>
    </row>
    <row r="64" spans="1:8" ht="27" customHeight="1" thickBot="1" x14ac:dyDescent="0.3">
      <c r="A64" s="7"/>
      <c r="B64" s="106"/>
      <c r="C64" s="107"/>
      <c r="D64" s="107"/>
      <c r="E64" s="107"/>
      <c r="F64" s="108"/>
      <c r="G64" s="93"/>
      <c r="H64" s="94"/>
    </row>
    <row r="65" spans="1:8" x14ac:dyDescent="0.25">
      <c r="A65" s="2" t="s">
        <v>60</v>
      </c>
      <c r="B65" s="5" t="s">
        <v>66</v>
      </c>
      <c r="C65" s="6" t="s">
        <v>68</v>
      </c>
      <c r="D65" s="6" t="s">
        <v>70</v>
      </c>
      <c r="E65" s="6" t="s">
        <v>69</v>
      </c>
      <c r="F65" s="8"/>
      <c r="G65" s="93"/>
      <c r="H65" s="94"/>
    </row>
    <row r="66" spans="1:8" ht="15.75" thickBot="1" x14ac:dyDescent="0.3">
      <c r="A66" s="3" t="s">
        <v>3</v>
      </c>
      <c r="B66" s="35"/>
      <c r="C66" s="36"/>
      <c r="D66" s="36"/>
      <c r="E66" s="36"/>
      <c r="F66" s="9"/>
      <c r="G66" s="95"/>
      <c r="H66" s="96"/>
    </row>
    <row r="67" spans="1:8" ht="15" customHeight="1" x14ac:dyDescent="0.25">
      <c r="A67" s="7"/>
      <c r="B67" s="103" t="s">
        <v>30</v>
      </c>
      <c r="C67" s="104"/>
      <c r="D67" s="104"/>
      <c r="E67" s="104"/>
      <c r="F67" s="105"/>
      <c r="G67" s="91">
        <f>'Tableau de bord'!K18</f>
        <v>80</v>
      </c>
      <c r="H67" s="92"/>
    </row>
    <row r="68" spans="1:8" ht="15.75" thickBot="1" x14ac:dyDescent="0.3">
      <c r="A68" s="7"/>
      <c r="B68" s="106"/>
      <c r="C68" s="107"/>
      <c r="D68" s="107"/>
      <c r="E68" s="107"/>
      <c r="F68" s="108"/>
      <c r="G68" s="93"/>
      <c r="H68" s="94"/>
    </row>
    <row r="69" spans="1:8" x14ac:dyDescent="0.25">
      <c r="A69" s="2" t="s">
        <v>60</v>
      </c>
      <c r="B69" s="5" t="s">
        <v>66</v>
      </c>
      <c r="C69" s="6" t="s">
        <v>68</v>
      </c>
      <c r="D69" s="6" t="s">
        <v>70</v>
      </c>
      <c r="E69" s="6" t="s">
        <v>69</v>
      </c>
      <c r="F69" s="8"/>
      <c r="G69" s="93"/>
      <c r="H69" s="94"/>
    </row>
    <row r="70" spans="1:8" ht="15.75" thickBot="1" x14ac:dyDescent="0.3">
      <c r="A70" s="3" t="s">
        <v>3</v>
      </c>
      <c r="B70" s="35"/>
      <c r="C70" s="36"/>
      <c r="D70" s="36"/>
      <c r="E70" s="36"/>
      <c r="F70" s="9"/>
      <c r="G70" s="93"/>
      <c r="H70" s="94"/>
    </row>
    <row r="71" spans="1:8" ht="15" customHeight="1" x14ac:dyDescent="0.25">
      <c r="A71" s="7"/>
      <c r="B71" s="103" t="s">
        <v>37</v>
      </c>
      <c r="C71" s="104"/>
      <c r="D71" s="104"/>
      <c r="E71" s="104"/>
      <c r="F71" s="105"/>
      <c r="G71" s="91">
        <f>'Tableau de bord'!K23</f>
        <v>80</v>
      </c>
      <c r="H71" s="92"/>
    </row>
    <row r="72" spans="1:8" ht="15.75" thickBot="1" x14ac:dyDescent="0.3">
      <c r="A72" s="7"/>
      <c r="B72" s="106"/>
      <c r="C72" s="107"/>
      <c r="D72" s="107"/>
      <c r="E72" s="107"/>
      <c r="F72" s="108"/>
      <c r="G72" s="93"/>
      <c r="H72" s="94"/>
    </row>
    <row r="73" spans="1:8" x14ac:dyDescent="0.25">
      <c r="A73" s="2" t="s">
        <v>60</v>
      </c>
      <c r="B73" s="5" t="s">
        <v>66</v>
      </c>
      <c r="C73" s="6" t="s">
        <v>68</v>
      </c>
      <c r="D73" s="6" t="s">
        <v>70</v>
      </c>
      <c r="E73" s="6" t="s">
        <v>69</v>
      </c>
      <c r="F73" s="8"/>
      <c r="G73" s="93"/>
      <c r="H73" s="94"/>
    </row>
    <row r="74" spans="1:8" ht="15.75" thickBot="1" x14ac:dyDescent="0.3">
      <c r="A74" s="3" t="s">
        <v>3</v>
      </c>
      <c r="B74" s="35"/>
      <c r="C74" s="36"/>
      <c r="D74" s="36"/>
      <c r="E74" s="36"/>
      <c r="F74" s="9"/>
      <c r="G74" s="95"/>
      <c r="H74" s="96"/>
    </row>
    <row r="75" spans="1:8" ht="15" customHeight="1" x14ac:dyDescent="0.25">
      <c r="A75" s="7"/>
      <c r="B75" s="103" t="s">
        <v>38</v>
      </c>
      <c r="C75" s="104"/>
      <c r="D75" s="104"/>
      <c r="E75" s="104"/>
      <c r="F75" s="105"/>
      <c r="G75" s="91">
        <f>'Tableau de bord'!K24</f>
        <v>100</v>
      </c>
      <c r="H75" s="92"/>
    </row>
    <row r="76" spans="1:8" ht="15.75" thickBot="1" x14ac:dyDescent="0.3">
      <c r="A76" s="7"/>
      <c r="B76" s="106"/>
      <c r="C76" s="107"/>
      <c r="D76" s="107"/>
      <c r="E76" s="107"/>
      <c r="F76" s="108"/>
      <c r="G76" s="93"/>
      <c r="H76" s="94"/>
    </row>
    <row r="77" spans="1:8" x14ac:dyDescent="0.25">
      <c r="A77" s="2" t="s">
        <v>60</v>
      </c>
      <c r="B77" s="5" t="s">
        <v>66</v>
      </c>
      <c r="C77" s="6" t="s">
        <v>68</v>
      </c>
      <c r="D77" s="6" t="s">
        <v>70</v>
      </c>
      <c r="E77" s="6" t="s">
        <v>69</v>
      </c>
      <c r="F77" s="8"/>
      <c r="G77" s="93"/>
      <c r="H77" s="94"/>
    </row>
    <row r="78" spans="1:8" ht="15.75" thickBot="1" x14ac:dyDescent="0.3">
      <c r="A78" s="3" t="s">
        <v>3</v>
      </c>
      <c r="B78" s="35"/>
      <c r="C78" s="36"/>
      <c r="D78" s="36"/>
      <c r="E78" s="36"/>
      <c r="F78" s="9"/>
      <c r="G78" s="95"/>
      <c r="H78" s="96"/>
    </row>
    <row r="79" spans="1:8" x14ac:dyDescent="0.25">
      <c r="A79" s="7"/>
      <c r="B79" s="97" t="s">
        <v>32</v>
      </c>
      <c r="C79" s="98"/>
      <c r="D79" s="98"/>
      <c r="E79" s="98"/>
      <c r="F79" s="99"/>
      <c r="G79" s="91">
        <f>'Tableau de bord'!K20</f>
        <v>100</v>
      </c>
      <c r="H79" s="92"/>
    </row>
    <row r="80" spans="1:8" ht="15.75" thickBot="1" x14ac:dyDescent="0.3">
      <c r="A80" s="7"/>
      <c r="B80" s="100"/>
      <c r="C80" s="101"/>
      <c r="D80" s="101"/>
      <c r="E80" s="101"/>
      <c r="F80" s="102"/>
      <c r="G80" s="93"/>
      <c r="H80" s="94"/>
    </row>
    <row r="81" spans="1:8" ht="15.75" thickBot="1" x14ac:dyDescent="0.3">
      <c r="A81" s="4" t="s">
        <v>61</v>
      </c>
      <c r="B81" s="109"/>
      <c r="C81" s="110"/>
      <c r="D81" s="110"/>
      <c r="E81" s="110"/>
      <c r="F81" s="111"/>
      <c r="G81" s="95"/>
      <c r="H81" s="96"/>
    </row>
    <row r="82" spans="1:8" ht="15" customHeight="1" x14ac:dyDescent="0.25">
      <c r="A82" s="7"/>
      <c r="B82" s="97" t="s">
        <v>36</v>
      </c>
      <c r="C82" s="98"/>
      <c r="D82" s="98"/>
      <c r="E82" s="98"/>
      <c r="F82" s="99"/>
      <c r="G82" s="91">
        <f>'Tableau de bord'!K22</f>
        <v>100</v>
      </c>
      <c r="H82" s="92"/>
    </row>
    <row r="83" spans="1:8" ht="15.75" thickBot="1" x14ac:dyDescent="0.3">
      <c r="A83" s="7"/>
      <c r="B83" s="100"/>
      <c r="C83" s="101"/>
      <c r="D83" s="101"/>
      <c r="E83" s="101"/>
      <c r="F83" s="102"/>
      <c r="G83" s="93"/>
      <c r="H83" s="94"/>
    </row>
    <row r="84" spans="1:8" ht="15.75" thickBot="1" x14ac:dyDescent="0.3">
      <c r="A84" s="4" t="s">
        <v>61</v>
      </c>
      <c r="B84" s="109"/>
      <c r="C84" s="110"/>
      <c r="D84" s="110"/>
      <c r="E84" s="110"/>
      <c r="F84" s="111"/>
      <c r="G84" s="95"/>
      <c r="H84" s="96"/>
    </row>
    <row r="85" spans="1:8" ht="15" customHeight="1" x14ac:dyDescent="0.25">
      <c r="A85" s="7"/>
      <c r="B85" s="97" t="s">
        <v>59</v>
      </c>
      <c r="C85" s="98"/>
      <c r="D85" s="98"/>
      <c r="E85" s="98"/>
      <c r="F85" s="99"/>
      <c r="G85" s="91">
        <f>'Tableau de bord'!K40</f>
        <v>90</v>
      </c>
      <c r="H85" s="92"/>
    </row>
    <row r="86" spans="1:8" ht="15.75" thickBot="1" x14ac:dyDescent="0.3">
      <c r="A86" s="7"/>
      <c r="B86" s="100"/>
      <c r="C86" s="101"/>
      <c r="D86" s="101"/>
      <c r="E86" s="101"/>
      <c r="F86" s="102"/>
      <c r="G86" s="93"/>
      <c r="H86" s="94"/>
    </row>
    <row r="87" spans="1:8" ht="15.75" thickBot="1" x14ac:dyDescent="0.3">
      <c r="A87" s="4" t="s">
        <v>61</v>
      </c>
      <c r="B87" s="109"/>
      <c r="C87" s="110"/>
      <c r="D87" s="110"/>
      <c r="E87" s="110"/>
      <c r="F87" s="111"/>
      <c r="G87" s="95"/>
      <c r="H87" s="96"/>
    </row>
    <row r="88" spans="1:8" ht="15" customHeight="1" x14ac:dyDescent="0.25">
      <c r="A88" s="7"/>
      <c r="B88" s="97" t="s">
        <v>48</v>
      </c>
      <c r="C88" s="98"/>
      <c r="D88" s="98"/>
      <c r="E88" s="98"/>
      <c r="F88" s="99"/>
      <c r="G88" s="91">
        <f>'Tableau de bord'!K41</f>
        <v>90</v>
      </c>
      <c r="H88" s="92"/>
    </row>
    <row r="89" spans="1:8" ht="15.75" thickBot="1" x14ac:dyDescent="0.3">
      <c r="A89" s="7"/>
      <c r="B89" s="100"/>
      <c r="C89" s="101"/>
      <c r="D89" s="101"/>
      <c r="E89" s="101"/>
      <c r="F89" s="102"/>
      <c r="G89" s="93"/>
      <c r="H89" s="94"/>
    </row>
    <row r="90" spans="1:8" ht="15.75" thickBot="1" x14ac:dyDescent="0.3">
      <c r="A90" s="4" t="s">
        <v>61</v>
      </c>
      <c r="B90" s="109"/>
      <c r="C90" s="110"/>
      <c r="D90" s="110"/>
      <c r="E90" s="110"/>
      <c r="F90" s="111"/>
      <c r="G90" s="95"/>
      <c r="H90" s="96"/>
    </row>
    <row r="91" spans="1:8" ht="15" customHeight="1" x14ac:dyDescent="0.25">
      <c r="A91" s="7"/>
      <c r="B91" s="97" t="s">
        <v>51</v>
      </c>
      <c r="C91" s="98"/>
      <c r="D91" s="98"/>
      <c r="E91" s="98"/>
      <c r="F91" s="99"/>
      <c r="G91" s="91">
        <f>'Tableau de bord'!K44</f>
        <v>7</v>
      </c>
      <c r="H91" s="92"/>
    </row>
    <row r="92" spans="1:8" ht="15.75" thickBot="1" x14ac:dyDescent="0.3">
      <c r="A92" s="7"/>
      <c r="B92" s="100"/>
      <c r="C92" s="101"/>
      <c r="D92" s="101"/>
      <c r="E92" s="101"/>
      <c r="F92" s="102"/>
      <c r="G92" s="93"/>
      <c r="H92" s="94"/>
    </row>
    <row r="93" spans="1:8" ht="15.75" thickBot="1" x14ac:dyDescent="0.3">
      <c r="A93" s="4" t="s">
        <v>61</v>
      </c>
      <c r="B93" s="109"/>
      <c r="C93" s="110"/>
      <c r="D93" s="110"/>
      <c r="E93" s="110"/>
      <c r="F93" s="111"/>
      <c r="G93" s="95"/>
      <c r="H93" s="96"/>
    </row>
  </sheetData>
  <sortState ref="N14:N24">
    <sortCondition ref="N14"/>
  </sortState>
  <mergeCells count="55">
    <mergeCell ref="B67:F68"/>
    <mergeCell ref="B23:F24"/>
    <mergeCell ref="B1:F2"/>
    <mergeCell ref="G1:H2"/>
    <mergeCell ref="G7:H10"/>
    <mergeCell ref="B3:F4"/>
    <mergeCell ref="B7:F8"/>
    <mergeCell ref="B11:F12"/>
    <mergeCell ref="B15:F16"/>
    <mergeCell ref="B19:F20"/>
    <mergeCell ref="B47:F48"/>
    <mergeCell ref="B51:F52"/>
    <mergeCell ref="B55:F56"/>
    <mergeCell ref="B59:F60"/>
    <mergeCell ref="B63:F64"/>
    <mergeCell ref="B27:F28"/>
    <mergeCell ref="B31:F32"/>
    <mergeCell ref="B35:F36"/>
    <mergeCell ref="B39:F40"/>
    <mergeCell ref="B43:F44"/>
    <mergeCell ref="G51:H54"/>
    <mergeCell ref="G3:H6"/>
    <mergeCell ref="G11:H14"/>
    <mergeCell ref="G15:H18"/>
    <mergeCell ref="G19:H22"/>
    <mergeCell ref="G23:H26"/>
    <mergeCell ref="G27:H30"/>
    <mergeCell ref="G31:H34"/>
    <mergeCell ref="G35:H38"/>
    <mergeCell ref="G39:H42"/>
    <mergeCell ref="G43:H46"/>
    <mergeCell ref="G47:H50"/>
    <mergeCell ref="G55:H58"/>
    <mergeCell ref="G59:H62"/>
    <mergeCell ref="G63:H66"/>
    <mergeCell ref="G79:H81"/>
    <mergeCell ref="G82:H84"/>
    <mergeCell ref="G71:H74"/>
    <mergeCell ref="G67:H70"/>
    <mergeCell ref="G75:H78"/>
    <mergeCell ref="G85:H87"/>
    <mergeCell ref="G88:H90"/>
    <mergeCell ref="G91:H93"/>
    <mergeCell ref="B82:F83"/>
    <mergeCell ref="B71:F72"/>
    <mergeCell ref="B75:F76"/>
    <mergeCell ref="B85:F86"/>
    <mergeCell ref="B88:F89"/>
    <mergeCell ref="B91:F92"/>
    <mergeCell ref="B93:F93"/>
    <mergeCell ref="B81:F81"/>
    <mergeCell ref="B90:F90"/>
    <mergeCell ref="B87:F87"/>
    <mergeCell ref="B84:F84"/>
    <mergeCell ref="B79:F8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sheetData>
    <row r="1" spans="1:8" ht="15.75" thickBot="1" x14ac:dyDescent="0.3">
      <c r="A1" s="16"/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A2" s="16"/>
      <c r="B2" s="88"/>
      <c r="C2" s="88"/>
      <c r="D2" s="88"/>
      <c r="E2" s="88"/>
      <c r="F2" s="88"/>
      <c r="G2" s="84"/>
      <c r="H2" s="84"/>
    </row>
    <row r="3" spans="1:8" ht="15" customHeight="1" x14ac:dyDescent="0.25">
      <c r="A3" s="16"/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A4" s="16"/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58</v>
      </c>
      <c r="C5" s="19"/>
      <c r="D5" s="19"/>
      <c r="E5" s="19"/>
      <c r="F5" s="20"/>
      <c r="G5" s="93"/>
      <c r="H5" s="94"/>
    </row>
    <row r="6" spans="1:8" ht="15.75" thickBot="1" x14ac:dyDescent="0.3">
      <c r="A6" s="21" t="s">
        <v>3</v>
      </c>
      <c r="B6" s="37"/>
      <c r="C6" s="22"/>
      <c r="D6" s="22"/>
      <c r="E6" s="22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58</v>
      </c>
      <c r="C9" s="19"/>
      <c r="D9" s="19"/>
      <c r="E9" s="19"/>
      <c r="F9" s="20"/>
      <c r="G9" s="93"/>
      <c r="H9" s="94"/>
    </row>
    <row r="10" spans="1:8" ht="15.75" thickBot="1" x14ac:dyDescent="0.3">
      <c r="A10" s="21" t="s">
        <v>3</v>
      </c>
      <c r="B10" s="37"/>
      <c r="C10" s="22"/>
      <c r="D10" s="22"/>
      <c r="E10" s="22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58</v>
      </c>
      <c r="C13" s="19"/>
      <c r="D13" s="19"/>
      <c r="E13" s="19"/>
      <c r="F13" s="20"/>
      <c r="G13" s="93"/>
      <c r="H13" s="94"/>
    </row>
    <row r="14" spans="1:8" ht="15.75" thickBot="1" x14ac:dyDescent="0.3">
      <c r="A14" s="21" t="s">
        <v>3</v>
      </c>
      <c r="B14" s="37"/>
      <c r="C14" s="22"/>
      <c r="D14" s="22"/>
      <c r="E14" s="22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58</v>
      </c>
      <c r="C17" s="19"/>
      <c r="D17" s="19"/>
      <c r="E17" s="19"/>
      <c r="F17" s="20"/>
      <c r="G17" s="93"/>
      <c r="H17" s="94"/>
    </row>
    <row r="18" spans="1:8" ht="15.75" thickBot="1" x14ac:dyDescent="0.3">
      <c r="A18" s="21" t="s">
        <v>3</v>
      </c>
      <c r="B18" s="37"/>
      <c r="C18" s="22"/>
      <c r="D18" s="22"/>
      <c r="E18" s="22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58</v>
      </c>
      <c r="C21" s="19"/>
      <c r="D21" s="19"/>
      <c r="E21" s="19"/>
      <c r="F21" s="20"/>
      <c r="G21" s="93"/>
      <c r="H21" s="94"/>
    </row>
    <row r="22" spans="1:8" ht="15.75" thickBot="1" x14ac:dyDescent="0.3">
      <c r="A22" s="21" t="s">
        <v>3</v>
      </c>
      <c r="B22" s="37"/>
      <c r="C22" s="22"/>
      <c r="D22" s="22"/>
      <c r="E22" s="22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58</v>
      </c>
      <c r="C25" s="19"/>
      <c r="D25" s="19"/>
      <c r="E25" s="19"/>
      <c r="F25" s="20"/>
      <c r="G25" s="93"/>
      <c r="H25" s="94"/>
    </row>
    <row r="26" spans="1:8" ht="15.75" thickBot="1" x14ac:dyDescent="0.3">
      <c r="A26" s="21" t="s">
        <v>3</v>
      </c>
      <c r="B26" s="37"/>
      <c r="C26" s="22"/>
      <c r="D26" s="22"/>
      <c r="E26" s="22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58</v>
      </c>
      <c r="C29" s="19"/>
      <c r="D29" s="19"/>
      <c r="E29" s="19"/>
      <c r="F29" s="20"/>
      <c r="G29" s="93"/>
      <c r="H29" s="94"/>
    </row>
    <row r="30" spans="1:8" ht="15.75" thickBot="1" x14ac:dyDescent="0.3">
      <c r="A30" s="21" t="s">
        <v>3</v>
      </c>
      <c r="B30" s="37"/>
      <c r="C30" s="22"/>
      <c r="D30" s="22"/>
      <c r="E30" s="22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58</v>
      </c>
      <c r="C33" s="19"/>
      <c r="D33" s="19"/>
      <c r="E33" s="19"/>
      <c r="F33" s="20"/>
      <c r="G33" s="93"/>
      <c r="H33" s="94"/>
    </row>
    <row r="34" spans="1:8" ht="15.75" thickBot="1" x14ac:dyDescent="0.3">
      <c r="A34" s="21" t="s">
        <v>3</v>
      </c>
      <c r="B34" s="37"/>
      <c r="C34" s="22"/>
      <c r="D34" s="22"/>
      <c r="E34" s="22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58</v>
      </c>
      <c r="C37" s="19"/>
      <c r="D37" s="19"/>
      <c r="E37" s="19"/>
      <c r="F37" s="20"/>
      <c r="G37" s="93"/>
      <c r="H37" s="94"/>
    </row>
    <row r="38" spans="1:8" ht="15.75" thickBot="1" x14ac:dyDescent="0.3">
      <c r="A38" s="21" t="s">
        <v>3</v>
      </c>
      <c r="B38" s="37"/>
      <c r="C38" s="22"/>
      <c r="D38" s="22"/>
      <c r="E38" s="22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58</v>
      </c>
      <c r="C41" s="19"/>
      <c r="D41" s="19"/>
      <c r="E41" s="19"/>
      <c r="F41" s="20"/>
      <c r="G41" s="93"/>
      <c r="H41" s="94"/>
    </row>
    <row r="42" spans="1:8" ht="15.75" thickBot="1" x14ac:dyDescent="0.3">
      <c r="A42" s="21" t="s">
        <v>3</v>
      </c>
      <c r="B42" s="37"/>
      <c r="C42" s="22"/>
      <c r="D42" s="22"/>
      <c r="E42" s="22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58</v>
      </c>
      <c r="C45" s="19"/>
      <c r="D45" s="19"/>
      <c r="E45" s="19"/>
      <c r="F45" s="20"/>
      <c r="G45" s="93"/>
      <c r="H45" s="94"/>
    </row>
    <row r="46" spans="1:8" ht="15.75" thickBot="1" x14ac:dyDescent="0.3">
      <c r="A46" s="21" t="s">
        <v>3</v>
      </c>
      <c r="B46" s="37"/>
      <c r="C46" s="22"/>
      <c r="D46" s="22"/>
      <c r="E46" s="22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58</v>
      </c>
      <c r="C49" s="19"/>
      <c r="D49" s="19"/>
      <c r="E49" s="19"/>
      <c r="F49" s="20"/>
      <c r="G49" s="93"/>
      <c r="H49" s="94"/>
    </row>
    <row r="50" spans="1:8" ht="15.75" thickBot="1" x14ac:dyDescent="0.3">
      <c r="A50" s="21" t="s">
        <v>3</v>
      </c>
      <c r="B50" s="37"/>
      <c r="C50" s="22"/>
      <c r="D50" s="22"/>
      <c r="E50" s="22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58</v>
      </c>
      <c r="C53" s="19"/>
      <c r="D53" s="19"/>
      <c r="E53" s="19"/>
      <c r="F53" s="20"/>
      <c r="G53" s="93"/>
      <c r="H53" s="94"/>
    </row>
    <row r="54" spans="1:8" ht="15.75" thickBot="1" x14ac:dyDescent="0.3">
      <c r="A54" s="21" t="s">
        <v>3</v>
      </c>
      <c r="B54" s="37"/>
      <c r="C54" s="22"/>
      <c r="D54" s="22"/>
      <c r="E54" s="22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58</v>
      </c>
      <c r="C57" s="19"/>
      <c r="D57" s="19"/>
      <c r="E57" s="19"/>
      <c r="F57" s="20"/>
      <c r="G57" s="93"/>
      <c r="H57" s="94"/>
    </row>
    <row r="58" spans="1:8" ht="15.75" thickBot="1" x14ac:dyDescent="0.3">
      <c r="A58" s="21" t="s">
        <v>3</v>
      </c>
      <c r="B58" s="37"/>
      <c r="C58" s="22"/>
      <c r="D58" s="22"/>
      <c r="E58" s="22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58</v>
      </c>
      <c r="C61" s="19"/>
      <c r="D61" s="19"/>
      <c r="E61" s="19"/>
      <c r="F61" s="20"/>
      <c r="G61" s="93"/>
      <c r="H61" s="94"/>
    </row>
    <row r="62" spans="1:8" ht="15.75" thickBot="1" x14ac:dyDescent="0.3">
      <c r="A62" s="21" t="s">
        <v>3</v>
      </c>
      <c r="B62" s="37"/>
      <c r="C62" s="22"/>
      <c r="D62" s="22"/>
      <c r="E62" s="22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58</v>
      </c>
      <c r="C65" s="19"/>
      <c r="D65" s="19"/>
      <c r="E65" s="19"/>
      <c r="F65" s="20"/>
      <c r="G65" s="93"/>
      <c r="H65" s="94"/>
    </row>
    <row r="66" spans="1:8" ht="15.75" thickBot="1" x14ac:dyDescent="0.3">
      <c r="A66" s="21" t="s">
        <v>3</v>
      </c>
      <c r="B66" s="37"/>
      <c r="C66" s="22"/>
      <c r="D66" s="22"/>
      <c r="E66" s="22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58</v>
      </c>
      <c r="C69" s="19"/>
      <c r="D69" s="19"/>
      <c r="E69" s="19"/>
      <c r="F69" s="20"/>
      <c r="G69" s="93"/>
      <c r="H69" s="94"/>
    </row>
    <row r="70" spans="1:8" ht="15.75" thickBot="1" x14ac:dyDescent="0.3">
      <c r="A70" s="21" t="s">
        <v>3</v>
      </c>
      <c r="B70" s="37"/>
      <c r="C70" s="22"/>
      <c r="D70" s="22"/>
      <c r="E70" s="22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58</v>
      </c>
      <c r="C73" s="19"/>
      <c r="D73" s="19"/>
      <c r="E73" s="19"/>
      <c r="F73" s="20"/>
      <c r="G73" s="93"/>
      <c r="H73" s="94"/>
    </row>
    <row r="74" spans="1:8" ht="15.75" thickBot="1" x14ac:dyDescent="0.3">
      <c r="A74" s="21" t="s">
        <v>3</v>
      </c>
      <c r="B74" s="37"/>
      <c r="C74" s="22"/>
      <c r="D74" s="22"/>
      <c r="E74" s="22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58</v>
      </c>
      <c r="C77" s="19"/>
      <c r="D77" s="19"/>
      <c r="E77" s="19"/>
      <c r="F77" s="20"/>
      <c r="G77" s="93"/>
      <c r="H77" s="94"/>
    </row>
    <row r="78" spans="1:8" ht="15.75" thickBot="1" x14ac:dyDescent="0.3">
      <c r="A78" s="21" t="s">
        <v>3</v>
      </c>
      <c r="B78" s="37"/>
      <c r="C78" s="22"/>
      <c r="D78" s="22"/>
      <c r="E78" s="22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cols>
    <col min="1" max="16384" width="11.42578125" style="16"/>
  </cols>
  <sheetData>
    <row r="1" spans="1:8" ht="15.75" thickBot="1" x14ac:dyDescent="0.3"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B2" s="88"/>
      <c r="C2" s="88"/>
      <c r="D2" s="88"/>
      <c r="E2" s="88"/>
      <c r="F2" s="88"/>
      <c r="G2" s="84"/>
      <c r="H2" s="84"/>
    </row>
    <row r="3" spans="1:8" ht="15" customHeight="1" x14ac:dyDescent="0.25"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71</v>
      </c>
      <c r="C5" s="26" t="s">
        <v>72</v>
      </c>
      <c r="D5" s="26" t="s">
        <v>73</v>
      </c>
      <c r="E5" s="19"/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38"/>
      <c r="E6" s="22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71</v>
      </c>
      <c r="C9" s="26" t="s">
        <v>72</v>
      </c>
      <c r="D9" s="26" t="s">
        <v>73</v>
      </c>
      <c r="E9" s="19"/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38"/>
      <c r="E10" s="22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71</v>
      </c>
      <c r="C13" s="26" t="s">
        <v>72</v>
      </c>
      <c r="D13" s="26" t="s">
        <v>73</v>
      </c>
      <c r="E13" s="19"/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38"/>
      <c r="E14" s="22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71</v>
      </c>
      <c r="C17" s="26" t="s">
        <v>72</v>
      </c>
      <c r="D17" s="26" t="s">
        <v>73</v>
      </c>
      <c r="E17" s="19"/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38"/>
      <c r="E18" s="22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71</v>
      </c>
      <c r="C21" s="26" t="s">
        <v>72</v>
      </c>
      <c r="D21" s="26" t="s">
        <v>73</v>
      </c>
      <c r="E21" s="19"/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38"/>
      <c r="E22" s="22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71</v>
      </c>
      <c r="C25" s="26" t="s">
        <v>72</v>
      </c>
      <c r="D25" s="26" t="s">
        <v>73</v>
      </c>
      <c r="E25" s="19"/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38"/>
      <c r="E26" s="22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71</v>
      </c>
      <c r="C29" s="26" t="s">
        <v>72</v>
      </c>
      <c r="D29" s="26" t="s">
        <v>73</v>
      </c>
      <c r="E29" s="19"/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38"/>
      <c r="E30" s="22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71</v>
      </c>
      <c r="C33" s="26" t="s">
        <v>72</v>
      </c>
      <c r="D33" s="26" t="s">
        <v>73</v>
      </c>
      <c r="E33" s="19"/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38"/>
      <c r="E34" s="22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71</v>
      </c>
      <c r="C37" s="26" t="s">
        <v>72</v>
      </c>
      <c r="D37" s="26" t="s">
        <v>73</v>
      </c>
      <c r="E37" s="19"/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38"/>
      <c r="E38" s="22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71</v>
      </c>
      <c r="C41" s="26" t="s">
        <v>72</v>
      </c>
      <c r="D41" s="26" t="s">
        <v>73</v>
      </c>
      <c r="E41" s="19"/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38"/>
      <c r="E42" s="22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71</v>
      </c>
      <c r="C45" s="26" t="s">
        <v>72</v>
      </c>
      <c r="D45" s="26" t="s">
        <v>73</v>
      </c>
      <c r="E45" s="19"/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38"/>
      <c r="E46" s="22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71</v>
      </c>
      <c r="C49" s="26" t="s">
        <v>72</v>
      </c>
      <c r="D49" s="26" t="s">
        <v>73</v>
      </c>
      <c r="E49" s="19"/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38"/>
      <c r="E50" s="22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71</v>
      </c>
      <c r="C53" s="26" t="s">
        <v>72</v>
      </c>
      <c r="D53" s="26" t="s">
        <v>73</v>
      </c>
      <c r="E53" s="19"/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38"/>
      <c r="E54" s="22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71</v>
      </c>
      <c r="C57" s="26" t="s">
        <v>72</v>
      </c>
      <c r="D57" s="26" t="s">
        <v>73</v>
      </c>
      <c r="E57" s="19"/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38"/>
      <c r="E58" s="22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71</v>
      </c>
      <c r="C61" s="26" t="s">
        <v>72</v>
      </c>
      <c r="D61" s="26" t="s">
        <v>73</v>
      </c>
      <c r="E61" s="19"/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38"/>
      <c r="E62" s="22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71</v>
      </c>
      <c r="C65" s="26" t="s">
        <v>72</v>
      </c>
      <c r="D65" s="26" t="s">
        <v>73</v>
      </c>
      <c r="E65" s="19"/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38"/>
      <c r="E66" s="22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71</v>
      </c>
      <c r="C69" s="26" t="s">
        <v>72</v>
      </c>
      <c r="D69" s="26" t="s">
        <v>73</v>
      </c>
      <c r="E69" s="19"/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38"/>
      <c r="E70" s="22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71</v>
      </c>
      <c r="C73" s="26" t="s">
        <v>72</v>
      </c>
      <c r="D73" s="26" t="s">
        <v>73</v>
      </c>
      <c r="E73" s="19"/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38"/>
      <c r="E74" s="22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71</v>
      </c>
      <c r="C77" s="26" t="s">
        <v>72</v>
      </c>
      <c r="D77" s="26" t="s">
        <v>73</v>
      </c>
      <c r="E77" s="19"/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38"/>
      <c r="E78" s="22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sheetData>
    <row r="1" spans="1:8" ht="15.75" thickBot="1" x14ac:dyDescent="0.3">
      <c r="A1" s="16"/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A2" s="16"/>
      <c r="B2" s="88"/>
      <c r="C2" s="88"/>
      <c r="D2" s="88"/>
      <c r="E2" s="88"/>
      <c r="F2" s="88"/>
      <c r="G2" s="84"/>
      <c r="H2" s="84"/>
    </row>
    <row r="3" spans="1:8" ht="15" customHeight="1" x14ac:dyDescent="0.25">
      <c r="A3" s="16"/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A4" s="16"/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74</v>
      </c>
      <c r="C5" s="26" t="s">
        <v>75</v>
      </c>
      <c r="D5" s="26" t="s">
        <v>76</v>
      </c>
      <c r="E5" s="26" t="s">
        <v>88</v>
      </c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38"/>
      <c r="E6" s="38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74</v>
      </c>
      <c r="C9" s="26" t="s">
        <v>75</v>
      </c>
      <c r="D9" s="26" t="s">
        <v>76</v>
      </c>
      <c r="E9" s="26" t="s">
        <v>88</v>
      </c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38"/>
      <c r="E10" s="38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74</v>
      </c>
      <c r="C13" s="26" t="s">
        <v>75</v>
      </c>
      <c r="D13" s="26" t="s">
        <v>76</v>
      </c>
      <c r="E13" s="26" t="s">
        <v>88</v>
      </c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38"/>
      <c r="E14" s="38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74</v>
      </c>
      <c r="C17" s="26" t="s">
        <v>75</v>
      </c>
      <c r="D17" s="26" t="s">
        <v>76</v>
      </c>
      <c r="E17" s="26" t="s">
        <v>88</v>
      </c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38"/>
      <c r="E18" s="38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74</v>
      </c>
      <c r="C21" s="26" t="s">
        <v>75</v>
      </c>
      <c r="D21" s="26" t="s">
        <v>76</v>
      </c>
      <c r="E21" s="26" t="s">
        <v>88</v>
      </c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38"/>
      <c r="E22" s="38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74</v>
      </c>
      <c r="C25" s="26" t="s">
        <v>75</v>
      </c>
      <c r="D25" s="26" t="s">
        <v>76</v>
      </c>
      <c r="E25" s="26" t="s">
        <v>88</v>
      </c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38"/>
      <c r="E26" s="38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74</v>
      </c>
      <c r="C29" s="26" t="s">
        <v>75</v>
      </c>
      <c r="D29" s="26" t="s">
        <v>76</v>
      </c>
      <c r="E29" s="26" t="s">
        <v>88</v>
      </c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38"/>
      <c r="E30" s="38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74</v>
      </c>
      <c r="C33" s="26" t="s">
        <v>75</v>
      </c>
      <c r="D33" s="26" t="s">
        <v>76</v>
      </c>
      <c r="E33" s="26" t="s">
        <v>88</v>
      </c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38"/>
      <c r="E34" s="38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74</v>
      </c>
      <c r="C37" s="26" t="s">
        <v>75</v>
      </c>
      <c r="D37" s="26" t="s">
        <v>76</v>
      </c>
      <c r="E37" s="26" t="s">
        <v>88</v>
      </c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38"/>
      <c r="E38" s="38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74</v>
      </c>
      <c r="C41" s="26" t="s">
        <v>75</v>
      </c>
      <c r="D41" s="26" t="s">
        <v>76</v>
      </c>
      <c r="E41" s="26" t="s">
        <v>88</v>
      </c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38"/>
      <c r="E42" s="38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74</v>
      </c>
      <c r="C45" s="26" t="s">
        <v>75</v>
      </c>
      <c r="D45" s="26" t="s">
        <v>76</v>
      </c>
      <c r="E45" s="26" t="s">
        <v>88</v>
      </c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38"/>
      <c r="E46" s="38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74</v>
      </c>
      <c r="C49" s="26" t="s">
        <v>75</v>
      </c>
      <c r="D49" s="26" t="s">
        <v>76</v>
      </c>
      <c r="E49" s="26" t="s">
        <v>88</v>
      </c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38"/>
      <c r="E50" s="38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74</v>
      </c>
      <c r="C53" s="26" t="s">
        <v>75</v>
      </c>
      <c r="D53" s="26" t="s">
        <v>76</v>
      </c>
      <c r="E53" s="26" t="s">
        <v>88</v>
      </c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38"/>
      <c r="E54" s="38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74</v>
      </c>
      <c r="C57" s="26" t="s">
        <v>75</v>
      </c>
      <c r="D57" s="26" t="s">
        <v>76</v>
      </c>
      <c r="E57" s="26" t="s">
        <v>88</v>
      </c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38"/>
      <c r="E58" s="38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74</v>
      </c>
      <c r="C61" s="26" t="s">
        <v>75</v>
      </c>
      <c r="D61" s="26" t="s">
        <v>76</v>
      </c>
      <c r="E61" s="26" t="s">
        <v>88</v>
      </c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38"/>
      <c r="E62" s="38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74</v>
      </c>
      <c r="C65" s="26" t="s">
        <v>75</v>
      </c>
      <c r="D65" s="26" t="s">
        <v>76</v>
      </c>
      <c r="E65" s="26" t="s">
        <v>88</v>
      </c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38"/>
      <c r="E66" s="38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74</v>
      </c>
      <c r="C69" s="26" t="s">
        <v>75</v>
      </c>
      <c r="D69" s="26" t="s">
        <v>76</v>
      </c>
      <c r="E69" s="26" t="s">
        <v>88</v>
      </c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38"/>
      <c r="E70" s="38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74</v>
      </c>
      <c r="C73" s="26" t="s">
        <v>75</v>
      </c>
      <c r="D73" s="26" t="s">
        <v>76</v>
      </c>
      <c r="E73" s="26" t="s">
        <v>88</v>
      </c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38"/>
      <c r="E74" s="38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74</v>
      </c>
      <c r="C77" s="26" t="s">
        <v>75</v>
      </c>
      <c r="D77" s="26" t="s">
        <v>76</v>
      </c>
      <c r="E77" s="26" t="s">
        <v>88</v>
      </c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38"/>
      <c r="E78" s="38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sheetData>
    <row r="1" spans="1:8" ht="15.75" thickBot="1" x14ac:dyDescent="0.3">
      <c r="A1" s="39"/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A2" s="16"/>
      <c r="B2" s="88"/>
      <c r="C2" s="88"/>
      <c r="D2" s="88"/>
      <c r="E2" s="88"/>
      <c r="F2" s="88"/>
      <c r="G2" s="84"/>
      <c r="H2" s="84"/>
    </row>
    <row r="3" spans="1:8" ht="15" customHeight="1" x14ac:dyDescent="0.25">
      <c r="A3" s="16"/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A4" s="16"/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78</v>
      </c>
      <c r="C5" s="26" t="s">
        <v>79</v>
      </c>
      <c r="D5" s="19"/>
      <c r="E5" s="19"/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22"/>
      <c r="E6" s="22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78</v>
      </c>
      <c r="C9" s="26" t="s">
        <v>79</v>
      </c>
      <c r="D9" s="19"/>
      <c r="E9" s="19"/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22"/>
      <c r="E10" s="22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78</v>
      </c>
      <c r="C13" s="26" t="s">
        <v>79</v>
      </c>
      <c r="D13" s="19"/>
      <c r="E13" s="19"/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22"/>
      <c r="E14" s="22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78</v>
      </c>
      <c r="C17" s="26" t="s">
        <v>79</v>
      </c>
      <c r="D17" s="19"/>
      <c r="E17" s="19"/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22"/>
      <c r="E18" s="22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78</v>
      </c>
      <c r="C21" s="26" t="s">
        <v>79</v>
      </c>
      <c r="D21" s="19"/>
      <c r="E21" s="19"/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22"/>
      <c r="E22" s="22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78</v>
      </c>
      <c r="C25" s="26" t="s">
        <v>79</v>
      </c>
      <c r="D25" s="19"/>
      <c r="E25" s="19"/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22"/>
      <c r="E26" s="22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78</v>
      </c>
      <c r="C29" s="26" t="s">
        <v>79</v>
      </c>
      <c r="D29" s="19"/>
      <c r="E29" s="19"/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22"/>
      <c r="E30" s="22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78</v>
      </c>
      <c r="C33" s="26" t="s">
        <v>79</v>
      </c>
      <c r="D33" s="19"/>
      <c r="E33" s="19"/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22"/>
      <c r="E34" s="22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78</v>
      </c>
      <c r="C37" s="26" t="s">
        <v>79</v>
      </c>
      <c r="D37" s="19"/>
      <c r="E37" s="19"/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22"/>
      <c r="E38" s="22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78</v>
      </c>
      <c r="C41" s="26" t="s">
        <v>79</v>
      </c>
      <c r="D41" s="19"/>
      <c r="E41" s="19"/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22"/>
      <c r="E42" s="22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78</v>
      </c>
      <c r="C45" s="26" t="s">
        <v>79</v>
      </c>
      <c r="D45" s="19"/>
      <c r="E45" s="19"/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22"/>
      <c r="E46" s="22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78</v>
      </c>
      <c r="C49" s="26" t="s">
        <v>79</v>
      </c>
      <c r="D49" s="19"/>
      <c r="E49" s="19"/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22"/>
      <c r="E50" s="22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78</v>
      </c>
      <c r="C53" s="26" t="s">
        <v>79</v>
      </c>
      <c r="D53" s="19"/>
      <c r="E53" s="19"/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22"/>
      <c r="E54" s="22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78</v>
      </c>
      <c r="C57" s="26" t="s">
        <v>79</v>
      </c>
      <c r="D57" s="19"/>
      <c r="E57" s="19"/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22"/>
      <c r="E58" s="22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78</v>
      </c>
      <c r="C61" s="26" t="s">
        <v>79</v>
      </c>
      <c r="D61" s="19"/>
      <c r="E61" s="19"/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22"/>
      <c r="E62" s="22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78</v>
      </c>
      <c r="C65" s="26" t="s">
        <v>79</v>
      </c>
      <c r="D65" s="19"/>
      <c r="E65" s="19"/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22"/>
      <c r="E66" s="22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78</v>
      </c>
      <c r="C69" s="26" t="s">
        <v>79</v>
      </c>
      <c r="D69" s="19"/>
      <c r="E69" s="19"/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22"/>
      <c r="E70" s="22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78</v>
      </c>
      <c r="C73" s="26" t="s">
        <v>79</v>
      </c>
      <c r="D73" s="19"/>
      <c r="E73" s="19"/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22"/>
      <c r="E74" s="22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78</v>
      </c>
      <c r="C77" s="26" t="s">
        <v>79</v>
      </c>
      <c r="D77" s="19"/>
      <c r="E77" s="19"/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22"/>
      <c r="E78" s="22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cols>
    <col min="1" max="16384" width="11.42578125" style="16"/>
  </cols>
  <sheetData>
    <row r="1" spans="1:8" ht="15.75" thickBot="1" x14ac:dyDescent="0.3"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B2" s="88"/>
      <c r="C2" s="88"/>
      <c r="D2" s="88"/>
      <c r="E2" s="88"/>
      <c r="F2" s="88"/>
      <c r="G2" s="84"/>
      <c r="H2" s="84"/>
    </row>
    <row r="3" spans="1:8" ht="15" customHeight="1" x14ac:dyDescent="0.25"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80</v>
      </c>
      <c r="C5" s="26" t="s">
        <v>89</v>
      </c>
      <c r="D5" s="26" t="s">
        <v>77</v>
      </c>
      <c r="E5" s="19"/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38"/>
      <c r="E6" s="22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80</v>
      </c>
      <c r="C9" s="26" t="s">
        <v>89</v>
      </c>
      <c r="D9" s="26" t="s">
        <v>77</v>
      </c>
      <c r="E9" s="19"/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38"/>
      <c r="E10" s="22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80</v>
      </c>
      <c r="C13" s="26" t="s">
        <v>89</v>
      </c>
      <c r="D13" s="26" t="s">
        <v>77</v>
      </c>
      <c r="E13" s="19"/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38"/>
      <c r="E14" s="22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80</v>
      </c>
      <c r="C17" s="26" t="s">
        <v>89</v>
      </c>
      <c r="D17" s="26" t="s">
        <v>77</v>
      </c>
      <c r="E17" s="19"/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38"/>
      <c r="E18" s="22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80</v>
      </c>
      <c r="C21" s="26" t="s">
        <v>89</v>
      </c>
      <c r="D21" s="26" t="s">
        <v>77</v>
      </c>
      <c r="E21" s="19"/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38"/>
      <c r="E22" s="22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80</v>
      </c>
      <c r="C25" s="26" t="s">
        <v>89</v>
      </c>
      <c r="D25" s="26" t="s">
        <v>77</v>
      </c>
      <c r="E25" s="19"/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38"/>
      <c r="E26" s="22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80</v>
      </c>
      <c r="C29" s="26" t="s">
        <v>89</v>
      </c>
      <c r="D29" s="26" t="s">
        <v>77</v>
      </c>
      <c r="E29" s="19"/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38"/>
      <c r="E30" s="22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80</v>
      </c>
      <c r="C33" s="26" t="s">
        <v>89</v>
      </c>
      <c r="D33" s="26" t="s">
        <v>77</v>
      </c>
      <c r="E33" s="19"/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38"/>
      <c r="E34" s="22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80</v>
      </c>
      <c r="C37" s="26" t="s">
        <v>89</v>
      </c>
      <c r="D37" s="26" t="s">
        <v>77</v>
      </c>
      <c r="E37" s="19"/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38"/>
      <c r="E38" s="22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80</v>
      </c>
      <c r="C41" s="26" t="s">
        <v>89</v>
      </c>
      <c r="D41" s="26" t="s">
        <v>77</v>
      </c>
      <c r="E41" s="19"/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38"/>
      <c r="E42" s="22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80</v>
      </c>
      <c r="C45" s="26" t="s">
        <v>89</v>
      </c>
      <c r="D45" s="26" t="s">
        <v>77</v>
      </c>
      <c r="E45" s="19"/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38"/>
      <c r="E46" s="22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80</v>
      </c>
      <c r="C49" s="26" t="s">
        <v>89</v>
      </c>
      <c r="D49" s="26" t="s">
        <v>77</v>
      </c>
      <c r="E49" s="19"/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38"/>
      <c r="E50" s="22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80</v>
      </c>
      <c r="C53" s="26" t="s">
        <v>89</v>
      </c>
      <c r="D53" s="26" t="s">
        <v>77</v>
      </c>
      <c r="E53" s="19"/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38"/>
      <c r="E54" s="22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80</v>
      </c>
      <c r="C57" s="26" t="s">
        <v>89</v>
      </c>
      <c r="D57" s="26" t="s">
        <v>77</v>
      </c>
      <c r="E57" s="19"/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38"/>
      <c r="E58" s="22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80</v>
      </c>
      <c r="C61" s="26" t="s">
        <v>89</v>
      </c>
      <c r="D61" s="26" t="s">
        <v>77</v>
      </c>
      <c r="E61" s="19"/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38"/>
      <c r="E62" s="22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80</v>
      </c>
      <c r="C65" s="26" t="s">
        <v>89</v>
      </c>
      <c r="D65" s="26" t="s">
        <v>77</v>
      </c>
      <c r="E65" s="19"/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38"/>
      <c r="E66" s="22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80</v>
      </c>
      <c r="C69" s="26" t="s">
        <v>89</v>
      </c>
      <c r="D69" s="26" t="s">
        <v>77</v>
      </c>
      <c r="E69" s="19"/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38"/>
      <c r="E70" s="22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80</v>
      </c>
      <c r="C73" s="26" t="s">
        <v>89</v>
      </c>
      <c r="D73" s="26" t="s">
        <v>77</v>
      </c>
      <c r="E73" s="19"/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38"/>
      <c r="E74" s="22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80</v>
      </c>
      <c r="C77" s="26" t="s">
        <v>89</v>
      </c>
      <c r="D77" s="26" t="s">
        <v>77</v>
      </c>
      <c r="E77" s="19"/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38"/>
      <c r="E78" s="22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sheetData>
    <row r="1" spans="1:8" ht="15.75" thickBot="1" x14ac:dyDescent="0.3">
      <c r="A1" s="16"/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A2" s="16"/>
      <c r="B2" s="88"/>
      <c r="C2" s="88"/>
      <c r="D2" s="88"/>
      <c r="E2" s="88"/>
      <c r="F2" s="88"/>
      <c r="G2" s="84"/>
      <c r="H2" s="84"/>
    </row>
    <row r="3" spans="1:8" ht="15" customHeight="1" x14ac:dyDescent="0.25">
      <c r="A3" s="16"/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A4" s="16"/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90</v>
      </c>
      <c r="C5" s="26" t="s">
        <v>81</v>
      </c>
      <c r="D5" s="26" t="s">
        <v>93</v>
      </c>
      <c r="E5" s="19"/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38"/>
      <c r="E6" s="22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90</v>
      </c>
      <c r="C9" s="26" t="s">
        <v>81</v>
      </c>
      <c r="D9" s="26" t="s">
        <v>93</v>
      </c>
      <c r="E9" s="19"/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38"/>
      <c r="E10" s="22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90</v>
      </c>
      <c r="C13" s="26" t="s">
        <v>81</v>
      </c>
      <c r="D13" s="26" t="s">
        <v>93</v>
      </c>
      <c r="E13" s="19"/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38"/>
      <c r="E14" s="22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90</v>
      </c>
      <c r="C17" s="26" t="s">
        <v>81</v>
      </c>
      <c r="D17" s="26" t="s">
        <v>93</v>
      </c>
      <c r="E17" s="19"/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38"/>
      <c r="E18" s="22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90</v>
      </c>
      <c r="C21" s="26" t="s">
        <v>81</v>
      </c>
      <c r="D21" s="26" t="s">
        <v>93</v>
      </c>
      <c r="E21" s="19"/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38"/>
      <c r="E22" s="22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90</v>
      </c>
      <c r="C25" s="26" t="s">
        <v>81</v>
      </c>
      <c r="D25" s="26" t="s">
        <v>93</v>
      </c>
      <c r="E25" s="19"/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38"/>
      <c r="E26" s="22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90</v>
      </c>
      <c r="C29" s="26" t="s">
        <v>81</v>
      </c>
      <c r="D29" s="26" t="s">
        <v>93</v>
      </c>
      <c r="E29" s="19"/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38"/>
      <c r="E30" s="22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90</v>
      </c>
      <c r="C33" s="26" t="s">
        <v>81</v>
      </c>
      <c r="D33" s="26" t="s">
        <v>93</v>
      </c>
      <c r="E33" s="19"/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38"/>
      <c r="E34" s="22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90</v>
      </c>
      <c r="C37" s="26" t="s">
        <v>81</v>
      </c>
      <c r="D37" s="26" t="s">
        <v>93</v>
      </c>
      <c r="E37" s="19"/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38"/>
      <c r="E38" s="22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90</v>
      </c>
      <c r="C41" s="26" t="s">
        <v>81</v>
      </c>
      <c r="D41" s="26" t="s">
        <v>93</v>
      </c>
      <c r="E41" s="19"/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38"/>
      <c r="E42" s="22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90</v>
      </c>
      <c r="C45" s="26" t="s">
        <v>81</v>
      </c>
      <c r="D45" s="26" t="s">
        <v>93</v>
      </c>
      <c r="E45" s="19"/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38"/>
      <c r="E46" s="22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90</v>
      </c>
      <c r="C49" s="26" t="s">
        <v>81</v>
      </c>
      <c r="D49" s="26" t="s">
        <v>93</v>
      </c>
      <c r="E49" s="19"/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38"/>
      <c r="E50" s="22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90</v>
      </c>
      <c r="C53" s="26" t="s">
        <v>81</v>
      </c>
      <c r="D53" s="26" t="s">
        <v>93</v>
      </c>
      <c r="E53" s="19"/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38"/>
      <c r="E54" s="22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90</v>
      </c>
      <c r="C57" s="26" t="s">
        <v>81</v>
      </c>
      <c r="D57" s="26" t="s">
        <v>93</v>
      </c>
      <c r="E57" s="19"/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38"/>
      <c r="E58" s="22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90</v>
      </c>
      <c r="C61" s="26" t="s">
        <v>81</v>
      </c>
      <c r="D61" s="26" t="s">
        <v>93</v>
      </c>
      <c r="E61" s="19"/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38"/>
      <c r="E62" s="22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90</v>
      </c>
      <c r="C65" s="26" t="s">
        <v>81</v>
      </c>
      <c r="D65" s="26" t="s">
        <v>93</v>
      </c>
      <c r="E65" s="19"/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38"/>
      <c r="E66" s="22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90</v>
      </c>
      <c r="C69" s="26" t="s">
        <v>81</v>
      </c>
      <c r="D69" s="26" t="s">
        <v>93</v>
      </c>
      <c r="E69" s="19"/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38"/>
      <c r="E70" s="22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90</v>
      </c>
      <c r="C73" s="26" t="s">
        <v>81</v>
      </c>
      <c r="D73" s="26" t="s">
        <v>93</v>
      </c>
      <c r="E73" s="19"/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38"/>
      <c r="E74" s="22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90</v>
      </c>
      <c r="C77" s="26" t="s">
        <v>81</v>
      </c>
      <c r="D77" s="26" t="s">
        <v>93</v>
      </c>
      <c r="E77" s="19"/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38"/>
      <c r="E78" s="22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cols>
    <col min="1" max="16384" width="11.42578125" style="16"/>
  </cols>
  <sheetData>
    <row r="1" spans="1:8" ht="15.75" thickBot="1" x14ac:dyDescent="0.3"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B2" s="88"/>
      <c r="C2" s="88"/>
      <c r="D2" s="88"/>
      <c r="E2" s="88"/>
      <c r="F2" s="88"/>
      <c r="G2" s="84"/>
      <c r="H2" s="84"/>
    </row>
    <row r="3" spans="1:8" ht="15" customHeight="1" x14ac:dyDescent="0.25"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82</v>
      </c>
      <c r="C5" s="26" t="s">
        <v>83</v>
      </c>
      <c r="D5" s="26" t="s">
        <v>84</v>
      </c>
      <c r="E5" s="26" t="s">
        <v>94</v>
      </c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38"/>
      <c r="E6" s="38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82</v>
      </c>
      <c r="C9" s="26" t="s">
        <v>83</v>
      </c>
      <c r="D9" s="26" t="s">
        <v>84</v>
      </c>
      <c r="E9" s="26" t="s">
        <v>94</v>
      </c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38"/>
      <c r="E10" s="38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82</v>
      </c>
      <c r="C13" s="26" t="s">
        <v>83</v>
      </c>
      <c r="D13" s="26" t="s">
        <v>84</v>
      </c>
      <c r="E13" s="26" t="s">
        <v>94</v>
      </c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38"/>
      <c r="E14" s="38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82</v>
      </c>
      <c r="C17" s="26" t="s">
        <v>83</v>
      </c>
      <c r="D17" s="26" t="s">
        <v>84</v>
      </c>
      <c r="E17" s="26" t="s">
        <v>94</v>
      </c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38"/>
      <c r="E18" s="38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82</v>
      </c>
      <c r="C21" s="26" t="s">
        <v>83</v>
      </c>
      <c r="D21" s="26" t="s">
        <v>84</v>
      </c>
      <c r="E21" s="26" t="s">
        <v>94</v>
      </c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38"/>
      <c r="E22" s="38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82</v>
      </c>
      <c r="C25" s="26" t="s">
        <v>83</v>
      </c>
      <c r="D25" s="26" t="s">
        <v>84</v>
      </c>
      <c r="E25" s="26" t="s">
        <v>94</v>
      </c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38"/>
      <c r="E26" s="38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82</v>
      </c>
      <c r="C29" s="26" t="s">
        <v>83</v>
      </c>
      <c r="D29" s="26" t="s">
        <v>84</v>
      </c>
      <c r="E29" s="26" t="s">
        <v>94</v>
      </c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38"/>
      <c r="E30" s="38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82</v>
      </c>
      <c r="C33" s="26" t="s">
        <v>83</v>
      </c>
      <c r="D33" s="26" t="s">
        <v>84</v>
      </c>
      <c r="E33" s="26" t="s">
        <v>94</v>
      </c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38"/>
      <c r="E34" s="38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82</v>
      </c>
      <c r="C37" s="26" t="s">
        <v>83</v>
      </c>
      <c r="D37" s="26" t="s">
        <v>84</v>
      </c>
      <c r="E37" s="26" t="s">
        <v>94</v>
      </c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38"/>
      <c r="E38" s="38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82</v>
      </c>
      <c r="C41" s="26" t="s">
        <v>83</v>
      </c>
      <c r="D41" s="26" t="s">
        <v>84</v>
      </c>
      <c r="E41" s="26" t="s">
        <v>94</v>
      </c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38"/>
      <c r="E42" s="38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82</v>
      </c>
      <c r="C45" s="26" t="s">
        <v>83</v>
      </c>
      <c r="D45" s="26" t="s">
        <v>84</v>
      </c>
      <c r="E45" s="26" t="s">
        <v>94</v>
      </c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38"/>
      <c r="E46" s="38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82</v>
      </c>
      <c r="C49" s="26" t="s">
        <v>83</v>
      </c>
      <c r="D49" s="26" t="s">
        <v>84</v>
      </c>
      <c r="E49" s="26" t="s">
        <v>94</v>
      </c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38"/>
      <c r="E50" s="38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82</v>
      </c>
      <c r="C53" s="26" t="s">
        <v>83</v>
      </c>
      <c r="D53" s="26" t="s">
        <v>84</v>
      </c>
      <c r="E53" s="26" t="s">
        <v>94</v>
      </c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38"/>
      <c r="E54" s="38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82</v>
      </c>
      <c r="C57" s="26" t="s">
        <v>83</v>
      </c>
      <c r="D57" s="26" t="s">
        <v>84</v>
      </c>
      <c r="E57" s="26" t="s">
        <v>94</v>
      </c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38"/>
      <c r="E58" s="38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82</v>
      </c>
      <c r="C61" s="26" t="s">
        <v>83</v>
      </c>
      <c r="D61" s="26" t="s">
        <v>84</v>
      </c>
      <c r="E61" s="26" t="s">
        <v>94</v>
      </c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38"/>
      <c r="E62" s="38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82</v>
      </c>
      <c r="C65" s="26" t="s">
        <v>83</v>
      </c>
      <c r="D65" s="26" t="s">
        <v>84</v>
      </c>
      <c r="E65" s="26" t="s">
        <v>94</v>
      </c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38"/>
      <c r="E66" s="38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82</v>
      </c>
      <c r="C69" s="26" t="s">
        <v>83</v>
      </c>
      <c r="D69" s="26" t="s">
        <v>84</v>
      </c>
      <c r="E69" s="26" t="s">
        <v>94</v>
      </c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38"/>
      <c r="E70" s="38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82</v>
      </c>
      <c r="C73" s="26" t="s">
        <v>83</v>
      </c>
      <c r="D73" s="26" t="s">
        <v>84</v>
      </c>
      <c r="E73" s="26" t="s">
        <v>94</v>
      </c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38"/>
      <c r="E74" s="38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82</v>
      </c>
      <c r="C77" s="26" t="s">
        <v>83</v>
      </c>
      <c r="D77" s="26" t="s">
        <v>84</v>
      </c>
      <c r="E77" s="26" t="s">
        <v>94</v>
      </c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38"/>
      <c r="E78" s="38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sheetData>
    <row r="1" spans="1:8" ht="15.75" thickBot="1" x14ac:dyDescent="0.3">
      <c r="A1" s="16"/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A2" s="16"/>
      <c r="B2" s="88"/>
      <c r="C2" s="88"/>
      <c r="D2" s="88"/>
      <c r="E2" s="88"/>
      <c r="F2" s="88"/>
      <c r="G2" s="84"/>
      <c r="H2" s="84"/>
    </row>
    <row r="3" spans="1:8" ht="15" customHeight="1" x14ac:dyDescent="0.25">
      <c r="A3" s="16"/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A4" s="16"/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86</v>
      </c>
      <c r="C5" s="26" t="s">
        <v>87</v>
      </c>
      <c r="D5" s="26" t="s">
        <v>85</v>
      </c>
      <c r="E5" s="19"/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38"/>
      <c r="E6" s="22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86</v>
      </c>
      <c r="C9" s="26" t="s">
        <v>87</v>
      </c>
      <c r="D9" s="26" t="s">
        <v>85</v>
      </c>
      <c r="E9" s="19"/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38"/>
      <c r="E10" s="22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86</v>
      </c>
      <c r="C13" s="26" t="s">
        <v>87</v>
      </c>
      <c r="D13" s="26" t="s">
        <v>85</v>
      </c>
      <c r="E13" s="19"/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38"/>
      <c r="E14" s="22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86</v>
      </c>
      <c r="C17" s="26" t="s">
        <v>87</v>
      </c>
      <c r="D17" s="26" t="s">
        <v>85</v>
      </c>
      <c r="E17" s="19"/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38"/>
      <c r="E18" s="22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86</v>
      </c>
      <c r="C21" s="26" t="s">
        <v>87</v>
      </c>
      <c r="D21" s="26" t="s">
        <v>85</v>
      </c>
      <c r="E21" s="19"/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38"/>
      <c r="E22" s="22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86</v>
      </c>
      <c r="C25" s="26" t="s">
        <v>87</v>
      </c>
      <c r="D25" s="26" t="s">
        <v>85</v>
      </c>
      <c r="E25" s="19"/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38"/>
      <c r="E26" s="22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86</v>
      </c>
      <c r="C29" s="26" t="s">
        <v>87</v>
      </c>
      <c r="D29" s="26" t="s">
        <v>85</v>
      </c>
      <c r="E29" s="19"/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38"/>
      <c r="E30" s="22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86</v>
      </c>
      <c r="C33" s="26" t="s">
        <v>87</v>
      </c>
      <c r="D33" s="26" t="s">
        <v>85</v>
      </c>
      <c r="E33" s="19"/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38"/>
      <c r="E34" s="22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86</v>
      </c>
      <c r="C37" s="26" t="s">
        <v>87</v>
      </c>
      <c r="D37" s="26" t="s">
        <v>85</v>
      </c>
      <c r="E37" s="19"/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38"/>
      <c r="E38" s="22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86</v>
      </c>
      <c r="C41" s="26" t="s">
        <v>87</v>
      </c>
      <c r="D41" s="26" t="s">
        <v>85</v>
      </c>
      <c r="E41" s="19"/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38"/>
      <c r="E42" s="22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86</v>
      </c>
      <c r="C45" s="26" t="s">
        <v>87</v>
      </c>
      <c r="D45" s="26" t="s">
        <v>85</v>
      </c>
      <c r="E45" s="19"/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38"/>
      <c r="E46" s="22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86</v>
      </c>
      <c r="C49" s="26" t="s">
        <v>87</v>
      </c>
      <c r="D49" s="26" t="s">
        <v>85</v>
      </c>
      <c r="E49" s="19"/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38"/>
      <c r="E50" s="22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86</v>
      </c>
      <c r="C53" s="26" t="s">
        <v>87</v>
      </c>
      <c r="D53" s="26" t="s">
        <v>85</v>
      </c>
      <c r="E53" s="19"/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38"/>
      <c r="E54" s="22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86</v>
      </c>
      <c r="C57" s="26" t="s">
        <v>87</v>
      </c>
      <c r="D57" s="26" t="s">
        <v>85</v>
      </c>
      <c r="E57" s="19"/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38"/>
      <c r="E58" s="22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86</v>
      </c>
      <c r="C61" s="26" t="s">
        <v>87</v>
      </c>
      <c r="D61" s="26" t="s">
        <v>85</v>
      </c>
      <c r="E61" s="19"/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38"/>
      <c r="E62" s="22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86</v>
      </c>
      <c r="C65" s="26" t="s">
        <v>87</v>
      </c>
      <c r="D65" s="26" t="s">
        <v>85</v>
      </c>
      <c r="E65" s="19"/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38"/>
      <c r="E66" s="22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86</v>
      </c>
      <c r="C69" s="26" t="s">
        <v>87</v>
      </c>
      <c r="D69" s="26" t="s">
        <v>85</v>
      </c>
      <c r="E69" s="19"/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38"/>
      <c r="E70" s="22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86</v>
      </c>
      <c r="C73" s="26" t="s">
        <v>87</v>
      </c>
      <c r="D73" s="26" t="s">
        <v>85</v>
      </c>
      <c r="E73" s="19"/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38"/>
      <c r="E74" s="22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86</v>
      </c>
      <c r="C77" s="26" t="s">
        <v>87</v>
      </c>
      <c r="D77" s="26" t="s">
        <v>85</v>
      </c>
      <c r="E77" s="19"/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38"/>
      <c r="E78" s="22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cols>
    <col min="1" max="16384" width="11.42578125" style="16"/>
  </cols>
  <sheetData>
    <row r="1" spans="1:8" ht="15.75" thickBot="1" x14ac:dyDescent="0.3"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B2" s="88"/>
      <c r="C2" s="88"/>
      <c r="D2" s="88"/>
      <c r="E2" s="88"/>
      <c r="F2" s="88"/>
      <c r="G2" s="84"/>
      <c r="H2" s="84"/>
    </row>
    <row r="3" spans="1:8" ht="15" customHeight="1" x14ac:dyDescent="0.25"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91</v>
      </c>
      <c r="C5" s="26" t="s">
        <v>63</v>
      </c>
      <c r="D5" s="19"/>
      <c r="E5" s="19"/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22"/>
      <c r="E6" s="22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91</v>
      </c>
      <c r="C9" s="26" t="s">
        <v>63</v>
      </c>
      <c r="D9" s="19"/>
      <c r="E9" s="19"/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22"/>
      <c r="E10" s="22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91</v>
      </c>
      <c r="C13" s="26" t="s">
        <v>63</v>
      </c>
      <c r="D13" s="19"/>
      <c r="E13" s="19"/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22"/>
      <c r="E14" s="22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91</v>
      </c>
      <c r="C17" s="26" t="s">
        <v>63</v>
      </c>
      <c r="D17" s="19"/>
      <c r="E17" s="19"/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22"/>
      <c r="E18" s="22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91</v>
      </c>
      <c r="C21" s="26" t="s">
        <v>63</v>
      </c>
      <c r="D21" s="19"/>
      <c r="E21" s="19"/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22"/>
      <c r="E22" s="22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91</v>
      </c>
      <c r="C25" s="26" t="s">
        <v>63</v>
      </c>
      <c r="D25" s="19"/>
      <c r="E25" s="19"/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22"/>
      <c r="E26" s="22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91</v>
      </c>
      <c r="C29" s="26" t="s">
        <v>63</v>
      </c>
      <c r="D29" s="19"/>
      <c r="E29" s="19"/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22"/>
      <c r="E30" s="22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91</v>
      </c>
      <c r="C33" s="26" t="s">
        <v>63</v>
      </c>
      <c r="D33" s="19"/>
      <c r="E33" s="19"/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22"/>
      <c r="E34" s="22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91</v>
      </c>
      <c r="C37" s="26" t="s">
        <v>63</v>
      </c>
      <c r="D37" s="19"/>
      <c r="E37" s="19"/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22"/>
      <c r="E38" s="22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91</v>
      </c>
      <c r="C41" s="26" t="s">
        <v>63</v>
      </c>
      <c r="D41" s="19"/>
      <c r="E41" s="19"/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22"/>
      <c r="E42" s="22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91</v>
      </c>
      <c r="C45" s="26" t="s">
        <v>63</v>
      </c>
      <c r="D45" s="19"/>
      <c r="E45" s="19"/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22"/>
      <c r="E46" s="22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91</v>
      </c>
      <c r="C49" s="26" t="s">
        <v>63</v>
      </c>
      <c r="D49" s="19"/>
      <c r="E49" s="19"/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22"/>
      <c r="E50" s="22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91</v>
      </c>
      <c r="C53" s="26" t="s">
        <v>63</v>
      </c>
      <c r="D53" s="19"/>
      <c r="E53" s="19"/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22"/>
      <c r="E54" s="22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91</v>
      </c>
      <c r="C57" s="26" t="s">
        <v>63</v>
      </c>
      <c r="D57" s="19"/>
      <c r="E57" s="19"/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22"/>
      <c r="E58" s="22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91</v>
      </c>
      <c r="C61" s="26" t="s">
        <v>63</v>
      </c>
      <c r="D61" s="19"/>
      <c r="E61" s="19"/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22"/>
      <c r="E62" s="22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91</v>
      </c>
      <c r="C65" s="26" t="s">
        <v>63</v>
      </c>
      <c r="D65" s="19"/>
      <c r="E65" s="19"/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22"/>
      <c r="E66" s="22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91</v>
      </c>
      <c r="C69" s="26" t="s">
        <v>63</v>
      </c>
      <c r="D69" s="19"/>
      <c r="E69" s="19"/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22"/>
      <c r="E70" s="22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91</v>
      </c>
      <c r="C73" s="26" t="s">
        <v>63</v>
      </c>
      <c r="D73" s="19"/>
      <c r="E73" s="19"/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22"/>
      <c r="E74" s="22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91</v>
      </c>
      <c r="C77" s="26" t="s">
        <v>63</v>
      </c>
      <c r="D77" s="19"/>
      <c r="E77" s="19"/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22"/>
      <c r="E78" s="22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39" t="s">
        <v>48</v>
      </c>
      <c r="C88" s="140"/>
      <c r="D88" s="140"/>
      <c r="E88" s="140"/>
      <c r="F88" s="141"/>
      <c r="G88" s="91">
        <f>'Tableau de bord'!K41</f>
        <v>90</v>
      </c>
      <c r="H88" s="92"/>
    </row>
    <row r="89" spans="1:8" ht="15.75" thickBot="1" x14ac:dyDescent="0.3">
      <c r="A89" s="24"/>
      <c r="B89" s="142"/>
      <c r="C89" s="143"/>
      <c r="D89" s="143"/>
      <c r="E89" s="143"/>
      <c r="F89" s="144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/>
  </sheetViews>
  <sheetFormatPr baseColWidth="10" defaultRowHeight="15" x14ac:dyDescent="0.25"/>
  <sheetData>
    <row r="1" spans="1:8" ht="15.75" thickBot="1" x14ac:dyDescent="0.3">
      <c r="A1" s="16"/>
      <c r="B1" s="88" t="s">
        <v>4</v>
      </c>
      <c r="C1" s="88"/>
      <c r="D1" s="88"/>
      <c r="E1" s="88"/>
      <c r="F1" s="88"/>
      <c r="G1" s="84" t="s">
        <v>7</v>
      </c>
      <c r="H1" s="84"/>
    </row>
    <row r="2" spans="1:8" ht="15.75" thickBot="1" x14ac:dyDescent="0.3">
      <c r="A2" s="16"/>
      <c r="B2" s="88"/>
      <c r="C2" s="88"/>
      <c r="D2" s="88"/>
      <c r="E2" s="88"/>
      <c r="F2" s="88"/>
      <c r="G2" s="84"/>
      <c r="H2" s="84"/>
    </row>
    <row r="3" spans="1:8" ht="15" customHeight="1" x14ac:dyDescent="0.25">
      <c r="A3" s="16"/>
      <c r="B3" s="133" t="s">
        <v>34</v>
      </c>
      <c r="C3" s="134"/>
      <c r="D3" s="134"/>
      <c r="E3" s="134"/>
      <c r="F3" s="135"/>
      <c r="G3" s="91">
        <f>'Tableau de bord'!K8</f>
        <v>80</v>
      </c>
      <c r="H3" s="92"/>
    </row>
    <row r="4" spans="1:8" ht="15.75" thickBot="1" x14ac:dyDescent="0.3">
      <c r="A4" s="16"/>
      <c r="B4" s="136"/>
      <c r="C4" s="137"/>
      <c r="D4" s="137"/>
      <c r="E4" s="137"/>
      <c r="F4" s="138"/>
      <c r="G4" s="93"/>
      <c r="H4" s="94"/>
    </row>
    <row r="5" spans="1:8" x14ac:dyDescent="0.25">
      <c r="A5" s="17" t="s">
        <v>60</v>
      </c>
      <c r="B5" s="18" t="s">
        <v>92</v>
      </c>
      <c r="C5" s="26" t="s">
        <v>67</v>
      </c>
      <c r="D5" s="19"/>
      <c r="E5" s="19"/>
      <c r="F5" s="20"/>
      <c r="G5" s="93"/>
      <c r="H5" s="94"/>
    </row>
    <row r="6" spans="1:8" ht="15.75" thickBot="1" x14ac:dyDescent="0.3">
      <c r="A6" s="21" t="s">
        <v>3</v>
      </c>
      <c r="B6" s="37"/>
      <c r="C6" s="38"/>
      <c r="D6" s="22"/>
      <c r="E6" s="22"/>
      <c r="F6" s="23"/>
      <c r="G6" s="95"/>
      <c r="H6" s="96"/>
    </row>
    <row r="7" spans="1:8" ht="15" customHeight="1" x14ac:dyDescent="0.25">
      <c r="A7" s="24"/>
      <c r="B7" s="133" t="s">
        <v>31</v>
      </c>
      <c r="C7" s="134"/>
      <c r="D7" s="134"/>
      <c r="E7" s="134"/>
      <c r="F7" s="135"/>
      <c r="G7" s="91">
        <f>'Tableau de bord'!K19</f>
        <v>80</v>
      </c>
      <c r="H7" s="92"/>
    </row>
    <row r="8" spans="1:8" ht="15.75" thickBot="1" x14ac:dyDescent="0.3">
      <c r="A8" s="24"/>
      <c r="B8" s="136"/>
      <c r="C8" s="137"/>
      <c r="D8" s="137"/>
      <c r="E8" s="137"/>
      <c r="F8" s="138"/>
      <c r="G8" s="93"/>
      <c r="H8" s="94"/>
    </row>
    <row r="9" spans="1:8" x14ac:dyDescent="0.25">
      <c r="A9" s="17" t="s">
        <v>60</v>
      </c>
      <c r="B9" s="18" t="s">
        <v>92</v>
      </c>
      <c r="C9" s="26" t="s">
        <v>67</v>
      </c>
      <c r="D9" s="19"/>
      <c r="E9" s="19"/>
      <c r="F9" s="20"/>
      <c r="G9" s="93"/>
      <c r="H9" s="94"/>
    </row>
    <row r="10" spans="1:8" ht="15.75" thickBot="1" x14ac:dyDescent="0.3">
      <c r="A10" s="21" t="s">
        <v>3</v>
      </c>
      <c r="B10" s="37"/>
      <c r="C10" s="38"/>
      <c r="D10" s="22"/>
      <c r="E10" s="22"/>
      <c r="F10" s="23"/>
      <c r="G10" s="95"/>
      <c r="H10" s="96"/>
    </row>
    <row r="11" spans="1:8" ht="15" customHeight="1" x14ac:dyDescent="0.25">
      <c r="A11" s="24"/>
      <c r="B11" s="89" t="s">
        <v>35</v>
      </c>
      <c r="C11" s="90"/>
      <c r="D11" s="90"/>
      <c r="E11" s="90"/>
      <c r="F11" s="129"/>
      <c r="G11" s="91">
        <f>'Tableau de bord'!K21</f>
        <v>100</v>
      </c>
      <c r="H11" s="92"/>
    </row>
    <row r="12" spans="1:8" ht="15.75" thickBot="1" x14ac:dyDescent="0.3">
      <c r="A12" s="24"/>
      <c r="B12" s="130"/>
      <c r="C12" s="131"/>
      <c r="D12" s="131"/>
      <c r="E12" s="131"/>
      <c r="F12" s="132"/>
      <c r="G12" s="93"/>
      <c r="H12" s="94"/>
    </row>
    <row r="13" spans="1:8" x14ac:dyDescent="0.25">
      <c r="A13" s="17" t="s">
        <v>60</v>
      </c>
      <c r="B13" s="18" t="s">
        <v>92</v>
      </c>
      <c r="C13" s="26" t="s">
        <v>67</v>
      </c>
      <c r="D13" s="19"/>
      <c r="E13" s="19"/>
      <c r="F13" s="20"/>
      <c r="G13" s="93"/>
      <c r="H13" s="94"/>
    </row>
    <row r="14" spans="1:8" ht="15.75" thickBot="1" x14ac:dyDescent="0.3">
      <c r="A14" s="21" t="s">
        <v>3</v>
      </c>
      <c r="B14" s="37"/>
      <c r="C14" s="38"/>
      <c r="D14" s="22"/>
      <c r="E14" s="22"/>
      <c r="F14" s="23"/>
      <c r="G14" s="95"/>
      <c r="H14" s="96"/>
    </row>
    <row r="15" spans="1:8" ht="15" customHeight="1" x14ac:dyDescent="0.25">
      <c r="A15" s="24"/>
      <c r="B15" s="89" t="s">
        <v>39</v>
      </c>
      <c r="C15" s="90"/>
      <c r="D15" s="90"/>
      <c r="E15" s="90"/>
      <c r="F15" s="129"/>
      <c r="G15" s="91">
        <f>'Tableau de bord'!K25</f>
        <v>80</v>
      </c>
      <c r="H15" s="92"/>
    </row>
    <row r="16" spans="1:8" ht="15.75" thickBot="1" x14ac:dyDescent="0.3">
      <c r="A16" s="24"/>
      <c r="B16" s="130"/>
      <c r="C16" s="131"/>
      <c r="D16" s="131"/>
      <c r="E16" s="131"/>
      <c r="F16" s="132"/>
      <c r="G16" s="93"/>
      <c r="H16" s="94"/>
    </row>
    <row r="17" spans="1:8" x14ac:dyDescent="0.25">
      <c r="A17" s="17" t="s">
        <v>60</v>
      </c>
      <c r="B17" s="18" t="s">
        <v>92</v>
      </c>
      <c r="C17" s="26" t="s">
        <v>67</v>
      </c>
      <c r="D17" s="19"/>
      <c r="E17" s="19"/>
      <c r="F17" s="20"/>
      <c r="G17" s="93"/>
      <c r="H17" s="94"/>
    </row>
    <row r="18" spans="1:8" ht="15.75" thickBot="1" x14ac:dyDescent="0.3">
      <c r="A18" s="21" t="s">
        <v>3</v>
      </c>
      <c r="B18" s="37"/>
      <c r="C18" s="38"/>
      <c r="D18" s="22"/>
      <c r="E18" s="22"/>
      <c r="F18" s="23"/>
      <c r="G18" s="95"/>
      <c r="H18" s="96"/>
    </row>
    <row r="19" spans="1:8" ht="15" customHeight="1" x14ac:dyDescent="0.25">
      <c r="A19" s="24"/>
      <c r="B19" s="89" t="s">
        <v>40</v>
      </c>
      <c r="C19" s="90"/>
      <c r="D19" s="90"/>
      <c r="E19" s="90"/>
      <c r="F19" s="129"/>
      <c r="G19" s="91">
        <f>'Tableau de bord'!K26</f>
        <v>80</v>
      </c>
      <c r="H19" s="92"/>
    </row>
    <row r="20" spans="1:8" ht="15.75" thickBot="1" x14ac:dyDescent="0.3">
      <c r="A20" s="24"/>
      <c r="B20" s="130"/>
      <c r="C20" s="131"/>
      <c r="D20" s="131"/>
      <c r="E20" s="131"/>
      <c r="F20" s="132"/>
      <c r="G20" s="93"/>
      <c r="H20" s="94"/>
    </row>
    <row r="21" spans="1:8" x14ac:dyDescent="0.25">
      <c r="A21" s="17" t="s">
        <v>60</v>
      </c>
      <c r="B21" s="18" t="s">
        <v>92</v>
      </c>
      <c r="C21" s="26" t="s">
        <v>67</v>
      </c>
      <c r="D21" s="19"/>
      <c r="E21" s="19"/>
      <c r="F21" s="20"/>
      <c r="G21" s="93"/>
      <c r="H21" s="94"/>
    </row>
    <row r="22" spans="1:8" ht="15.75" thickBot="1" x14ac:dyDescent="0.3">
      <c r="A22" s="21" t="s">
        <v>3</v>
      </c>
      <c r="B22" s="37"/>
      <c r="C22" s="38"/>
      <c r="D22" s="22"/>
      <c r="E22" s="22"/>
      <c r="F22" s="23"/>
      <c r="G22" s="95"/>
      <c r="H22" s="96"/>
    </row>
    <row r="23" spans="1:8" ht="15" customHeight="1" x14ac:dyDescent="0.25">
      <c r="A23" s="24"/>
      <c r="B23" s="89" t="s">
        <v>41</v>
      </c>
      <c r="C23" s="90"/>
      <c r="D23" s="90"/>
      <c r="E23" s="90"/>
      <c r="F23" s="129"/>
      <c r="G23" s="91">
        <f>'Tableau de bord'!K27</f>
        <v>80</v>
      </c>
      <c r="H23" s="92"/>
    </row>
    <row r="24" spans="1:8" ht="15.75" thickBot="1" x14ac:dyDescent="0.3">
      <c r="A24" s="24"/>
      <c r="B24" s="130"/>
      <c r="C24" s="131"/>
      <c r="D24" s="131"/>
      <c r="E24" s="131"/>
      <c r="F24" s="132"/>
      <c r="G24" s="93"/>
      <c r="H24" s="94"/>
    </row>
    <row r="25" spans="1:8" x14ac:dyDescent="0.25">
      <c r="A25" s="17" t="s">
        <v>60</v>
      </c>
      <c r="B25" s="18" t="s">
        <v>92</v>
      </c>
      <c r="C25" s="26" t="s">
        <v>67</v>
      </c>
      <c r="D25" s="19"/>
      <c r="E25" s="19"/>
      <c r="F25" s="20"/>
      <c r="G25" s="93"/>
      <c r="H25" s="94"/>
    </row>
    <row r="26" spans="1:8" ht="15.75" thickBot="1" x14ac:dyDescent="0.3">
      <c r="A26" s="21" t="s">
        <v>3</v>
      </c>
      <c r="B26" s="37"/>
      <c r="C26" s="38"/>
      <c r="D26" s="22"/>
      <c r="E26" s="22"/>
      <c r="F26" s="23"/>
      <c r="G26" s="95"/>
      <c r="H26" s="96"/>
    </row>
    <row r="27" spans="1:8" ht="15" customHeight="1" x14ac:dyDescent="0.25">
      <c r="A27" s="24"/>
      <c r="B27" s="89" t="s">
        <v>42</v>
      </c>
      <c r="C27" s="90"/>
      <c r="D27" s="90"/>
      <c r="E27" s="90"/>
      <c r="F27" s="129"/>
      <c r="G27" s="91">
        <f>'Tableau de bord'!K27</f>
        <v>80</v>
      </c>
      <c r="H27" s="92"/>
    </row>
    <row r="28" spans="1:8" ht="15.75" thickBot="1" x14ac:dyDescent="0.3">
      <c r="A28" s="24"/>
      <c r="B28" s="130"/>
      <c r="C28" s="131"/>
      <c r="D28" s="131"/>
      <c r="E28" s="131"/>
      <c r="F28" s="132"/>
      <c r="G28" s="93"/>
      <c r="H28" s="94"/>
    </row>
    <row r="29" spans="1:8" x14ac:dyDescent="0.25">
      <c r="A29" s="17" t="s">
        <v>60</v>
      </c>
      <c r="B29" s="18" t="s">
        <v>92</v>
      </c>
      <c r="C29" s="26" t="s">
        <v>67</v>
      </c>
      <c r="D29" s="19"/>
      <c r="E29" s="19"/>
      <c r="F29" s="20"/>
      <c r="G29" s="93"/>
      <c r="H29" s="94"/>
    </row>
    <row r="30" spans="1:8" ht="15.75" thickBot="1" x14ac:dyDescent="0.3">
      <c r="A30" s="21" t="s">
        <v>3</v>
      </c>
      <c r="B30" s="37"/>
      <c r="C30" s="38"/>
      <c r="D30" s="22"/>
      <c r="E30" s="22"/>
      <c r="F30" s="23"/>
      <c r="G30" s="95"/>
      <c r="H30" s="96"/>
    </row>
    <row r="31" spans="1:8" ht="15" customHeight="1" x14ac:dyDescent="0.25">
      <c r="A31" s="24"/>
      <c r="B31" s="89" t="s">
        <v>43</v>
      </c>
      <c r="C31" s="90"/>
      <c r="D31" s="90"/>
      <c r="E31" s="90"/>
      <c r="F31" s="129"/>
      <c r="G31" s="91">
        <f>'Tableau de bord'!K29</f>
        <v>50</v>
      </c>
      <c r="H31" s="92"/>
    </row>
    <row r="32" spans="1:8" ht="15.75" thickBot="1" x14ac:dyDescent="0.3">
      <c r="A32" s="24"/>
      <c r="B32" s="130"/>
      <c r="C32" s="131"/>
      <c r="D32" s="131"/>
      <c r="E32" s="131"/>
      <c r="F32" s="132"/>
      <c r="G32" s="93"/>
      <c r="H32" s="94"/>
    </row>
    <row r="33" spans="1:8" x14ac:dyDescent="0.25">
      <c r="A33" s="17" t="s">
        <v>60</v>
      </c>
      <c r="B33" s="18" t="s">
        <v>92</v>
      </c>
      <c r="C33" s="26" t="s">
        <v>67</v>
      </c>
      <c r="D33" s="19"/>
      <c r="E33" s="19"/>
      <c r="F33" s="20"/>
      <c r="G33" s="93"/>
      <c r="H33" s="94"/>
    </row>
    <row r="34" spans="1:8" ht="15.75" thickBot="1" x14ac:dyDescent="0.3">
      <c r="A34" s="21" t="s">
        <v>3</v>
      </c>
      <c r="B34" s="37"/>
      <c r="C34" s="38"/>
      <c r="D34" s="22"/>
      <c r="E34" s="22"/>
      <c r="F34" s="23"/>
      <c r="G34" s="95"/>
      <c r="H34" s="96"/>
    </row>
    <row r="35" spans="1:8" ht="15" customHeight="1" x14ac:dyDescent="0.25">
      <c r="A35" s="24"/>
      <c r="B35" s="89" t="s">
        <v>44</v>
      </c>
      <c r="C35" s="90"/>
      <c r="D35" s="90"/>
      <c r="E35" s="90"/>
      <c r="F35" s="129"/>
      <c r="G35" s="91">
        <f>'Tableau de bord'!K36</f>
        <v>100</v>
      </c>
      <c r="H35" s="92"/>
    </row>
    <row r="36" spans="1:8" ht="15.75" thickBot="1" x14ac:dyDescent="0.3">
      <c r="A36" s="24"/>
      <c r="B36" s="130"/>
      <c r="C36" s="131"/>
      <c r="D36" s="131"/>
      <c r="E36" s="131"/>
      <c r="F36" s="132"/>
      <c r="G36" s="93"/>
      <c r="H36" s="94"/>
    </row>
    <row r="37" spans="1:8" x14ac:dyDescent="0.25">
      <c r="A37" s="17" t="s">
        <v>60</v>
      </c>
      <c r="B37" s="18" t="s">
        <v>92</v>
      </c>
      <c r="C37" s="26" t="s">
        <v>67</v>
      </c>
      <c r="D37" s="19"/>
      <c r="E37" s="19"/>
      <c r="F37" s="20"/>
      <c r="G37" s="93"/>
      <c r="H37" s="94"/>
    </row>
    <row r="38" spans="1:8" ht="15.75" thickBot="1" x14ac:dyDescent="0.3">
      <c r="A38" s="21" t="s">
        <v>3</v>
      </c>
      <c r="B38" s="37"/>
      <c r="C38" s="38"/>
      <c r="D38" s="22"/>
      <c r="E38" s="22"/>
      <c r="F38" s="23"/>
      <c r="G38" s="95"/>
      <c r="H38" s="96"/>
    </row>
    <row r="39" spans="1:8" ht="15" customHeight="1" x14ac:dyDescent="0.25">
      <c r="A39" s="24"/>
      <c r="B39" s="89" t="s">
        <v>45</v>
      </c>
      <c r="C39" s="90"/>
      <c r="D39" s="90"/>
      <c r="E39" s="90"/>
      <c r="F39" s="129"/>
      <c r="G39" s="91">
        <f>'Tableau de bord'!K37</f>
        <v>80</v>
      </c>
      <c r="H39" s="92"/>
    </row>
    <row r="40" spans="1:8" ht="15.75" thickBot="1" x14ac:dyDescent="0.3">
      <c r="A40" s="24"/>
      <c r="B40" s="130"/>
      <c r="C40" s="131"/>
      <c r="D40" s="131"/>
      <c r="E40" s="131"/>
      <c r="F40" s="132"/>
      <c r="G40" s="93"/>
      <c r="H40" s="94"/>
    </row>
    <row r="41" spans="1:8" x14ac:dyDescent="0.25">
      <c r="A41" s="17" t="s">
        <v>60</v>
      </c>
      <c r="B41" s="18" t="s">
        <v>92</v>
      </c>
      <c r="C41" s="26" t="s">
        <v>67</v>
      </c>
      <c r="D41" s="19"/>
      <c r="E41" s="19"/>
      <c r="F41" s="20"/>
      <c r="G41" s="93"/>
      <c r="H41" s="94"/>
    </row>
    <row r="42" spans="1:8" ht="15.75" thickBot="1" x14ac:dyDescent="0.3">
      <c r="A42" s="21" t="s">
        <v>3</v>
      </c>
      <c r="B42" s="37"/>
      <c r="C42" s="38"/>
      <c r="D42" s="22"/>
      <c r="E42" s="22"/>
      <c r="F42" s="23"/>
      <c r="G42" s="95"/>
      <c r="H42" s="96"/>
    </row>
    <row r="43" spans="1:8" ht="15" customHeight="1" x14ac:dyDescent="0.25">
      <c r="A43" s="24"/>
      <c r="B43" s="89" t="s">
        <v>46</v>
      </c>
      <c r="C43" s="90"/>
      <c r="D43" s="90"/>
      <c r="E43" s="90"/>
      <c r="F43" s="129"/>
      <c r="G43" s="91">
        <f>'Tableau de bord'!K38</f>
        <v>50</v>
      </c>
      <c r="H43" s="92"/>
    </row>
    <row r="44" spans="1:8" ht="15.75" thickBot="1" x14ac:dyDescent="0.3">
      <c r="A44" s="24"/>
      <c r="B44" s="130"/>
      <c r="C44" s="131"/>
      <c r="D44" s="131"/>
      <c r="E44" s="131"/>
      <c r="F44" s="132"/>
      <c r="G44" s="93"/>
      <c r="H44" s="94"/>
    </row>
    <row r="45" spans="1:8" x14ac:dyDescent="0.25">
      <c r="A45" s="17" t="s">
        <v>60</v>
      </c>
      <c r="B45" s="18" t="s">
        <v>92</v>
      </c>
      <c r="C45" s="26" t="s">
        <v>67</v>
      </c>
      <c r="D45" s="19"/>
      <c r="E45" s="19"/>
      <c r="F45" s="20"/>
      <c r="G45" s="93"/>
      <c r="H45" s="94"/>
    </row>
    <row r="46" spans="1:8" ht="15.75" thickBot="1" x14ac:dyDescent="0.3">
      <c r="A46" s="21" t="s">
        <v>3</v>
      </c>
      <c r="B46" s="37"/>
      <c r="C46" s="38"/>
      <c r="D46" s="22"/>
      <c r="E46" s="22"/>
      <c r="F46" s="23"/>
      <c r="G46" s="95"/>
      <c r="H46" s="96"/>
    </row>
    <row r="47" spans="1:8" ht="15" customHeight="1" x14ac:dyDescent="0.25">
      <c r="A47" s="24"/>
      <c r="B47" s="89" t="s">
        <v>47</v>
      </c>
      <c r="C47" s="90"/>
      <c r="D47" s="90"/>
      <c r="E47" s="90"/>
      <c r="F47" s="129"/>
      <c r="G47" s="91">
        <f>'Tableau de bord'!K39</f>
        <v>80</v>
      </c>
      <c r="H47" s="92"/>
    </row>
    <row r="48" spans="1:8" ht="15.75" thickBot="1" x14ac:dyDescent="0.3">
      <c r="A48" s="24"/>
      <c r="B48" s="130"/>
      <c r="C48" s="131"/>
      <c r="D48" s="131"/>
      <c r="E48" s="131"/>
      <c r="F48" s="132"/>
      <c r="G48" s="93"/>
      <c r="H48" s="94"/>
    </row>
    <row r="49" spans="1:8" x14ac:dyDescent="0.25">
      <c r="A49" s="17" t="s">
        <v>60</v>
      </c>
      <c r="B49" s="18" t="s">
        <v>92</v>
      </c>
      <c r="C49" s="26" t="s">
        <v>67</v>
      </c>
      <c r="D49" s="19"/>
      <c r="E49" s="19"/>
      <c r="F49" s="20"/>
      <c r="G49" s="93"/>
      <c r="H49" s="94"/>
    </row>
    <row r="50" spans="1:8" ht="15.75" thickBot="1" x14ac:dyDescent="0.3">
      <c r="A50" s="21" t="s">
        <v>3</v>
      </c>
      <c r="B50" s="37"/>
      <c r="C50" s="38"/>
      <c r="D50" s="22"/>
      <c r="E50" s="22"/>
      <c r="F50" s="23"/>
      <c r="G50" s="95"/>
      <c r="H50" s="96"/>
    </row>
    <row r="51" spans="1:8" ht="15" customHeight="1" x14ac:dyDescent="0.25">
      <c r="A51" s="24"/>
      <c r="B51" s="89" t="s">
        <v>52</v>
      </c>
      <c r="C51" s="90"/>
      <c r="D51" s="90"/>
      <c r="E51" s="90"/>
      <c r="F51" s="129"/>
      <c r="G51" s="91">
        <f>'Tableau de bord'!K46</f>
        <v>100</v>
      </c>
      <c r="H51" s="92"/>
    </row>
    <row r="52" spans="1:8" ht="15.75" thickBot="1" x14ac:dyDescent="0.3">
      <c r="A52" s="24"/>
      <c r="B52" s="130"/>
      <c r="C52" s="131"/>
      <c r="D52" s="131"/>
      <c r="E52" s="131"/>
      <c r="F52" s="132"/>
      <c r="G52" s="93"/>
      <c r="H52" s="94"/>
    </row>
    <row r="53" spans="1:8" x14ac:dyDescent="0.25">
      <c r="A53" s="17" t="s">
        <v>60</v>
      </c>
      <c r="B53" s="18" t="s">
        <v>92</v>
      </c>
      <c r="C53" s="26" t="s">
        <v>67</v>
      </c>
      <c r="D53" s="19"/>
      <c r="E53" s="19"/>
      <c r="F53" s="20"/>
      <c r="G53" s="93"/>
      <c r="H53" s="94"/>
    </row>
    <row r="54" spans="1:8" ht="15.75" thickBot="1" x14ac:dyDescent="0.3">
      <c r="A54" s="21" t="s">
        <v>3</v>
      </c>
      <c r="B54" s="37"/>
      <c r="C54" s="38"/>
      <c r="D54" s="22"/>
      <c r="E54" s="22"/>
      <c r="F54" s="23"/>
      <c r="G54" s="95"/>
      <c r="H54" s="96"/>
    </row>
    <row r="55" spans="1:8" ht="15" customHeight="1" x14ac:dyDescent="0.25">
      <c r="A55" s="24"/>
      <c r="B55" s="89" t="s">
        <v>54</v>
      </c>
      <c r="C55" s="90"/>
      <c r="D55" s="90"/>
      <c r="E55" s="90"/>
      <c r="F55" s="129"/>
      <c r="G55" s="91">
        <f>'Tableau de bord'!K48</f>
        <v>100</v>
      </c>
      <c r="H55" s="92"/>
    </row>
    <row r="56" spans="1:8" ht="15.75" thickBot="1" x14ac:dyDescent="0.3">
      <c r="A56" s="24"/>
      <c r="B56" s="130"/>
      <c r="C56" s="131"/>
      <c r="D56" s="131"/>
      <c r="E56" s="131"/>
      <c r="F56" s="132"/>
      <c r="G56" s="93"/>
      <c r="H56" s="94"/>
    </row>
    <row r="57" spans="1:8" x14ac:dyDescent="0.25">
      <c r="A57" s="17" t="s">
        <v>60</v>
      </c>
      <c r="B57" s="18" t="s">
        <v>92</v>
      </c>
      <c r="C57" s="26" t="s">
        <v>67</v>
      </c>
      <c r="D57" s="19"/>
      <c r="E57" s="19"/>
      <c r="F57" s="20"/>
      <c r="G57" s="93"/>
      <c r="H57" s="94"/>
    </row>
    <row r="58" spans="1:8" ht="15.75" thickBot="1" x14ac:dyDescent="0.3">
      <c r="A58" s="21" t="s">
        <v>3</v>
      </c>
      <c r="B58" s="37"/>
      <c r="C58" s="38"/>
      <c r="D58" s="22"/>
      <c r="E58" s="22"/>
      <c r="F58" s="23"/>
      <c r="G58" s="95"/>
      <c r="H58" s="96"/>
    </row>
    <row r="59" spans="1:8" ht="15" customHeight="1" x14ac:dyDescent="0.25">
      <c r="A59" s="24"/>
      <c r="B59" s="89" t="s">
        <v>55</v>
      </c>
      <c r="C59" s="90"/>
      <c r="D59" s="90"/>
      <c r="E59" s="90"/>
      <c r="F59" s="129"/>
      <c r="G59" s="91">
        <f>'Tableau de bord'!K49</f>
        <v>80</v>
      </c>
      <c r="H59" s="92"/>
    </row>
    <row r="60" spans="1:8" ht="15.75" thickBot="1" x14ac:dyDescent="0.3">
      <c r="A60" s="24"/>
      <c r="B60" s="130"/>
      <c r="C60" s="131"/>
      <c r="D60" s="131"/>
      <c r="E60" s="131"/>
      <c r="F60" s="132"/>
      <c r="G60" s="93"/>
      <c r="H60" s="94"/>
    </row>
    <row r="61" spans="1:8" x14ac:dyDescent="0.25">
      <c r="A61" s="17" t="s">
        <v>60</v>
      </c>
      <c r="B61" s="18" t="s">
        <v>92</v>
      </c>
      <c r="C61" s="26" t="s">
        <v>67</v>
      </c>
      <c r="D61" s="19"/>
      <c r="E61" s="19"/>
      <c r="F61" s="20"/>
      <c r="G61" s="93"/>
      <c r="H61" s="94"/>
    </row>
    <row r="62" spans="1:8" ht="15.75" thickBot="1" x14ac:dyDescent="0.3">
      <c r="A62" s="21" t="s">
        <v>3</v>
      </c>
      <c r="B62" s="37"/>
      <c r="C62" s="38"/>
      <c r="D62" s="22"/>
      <c r="E62" s="22"/>
      <c r="F62" s="23"/>
      <c r="G62" s="95"/>
      <c r="H62" s="96"/>
    </row>
    <row r="63" spans="1:8" ht="15" customHeight="1" x14ac:dyDescent="0.25">
      <c r="A63" s="24"/>
      <c r="B63" s="89" t="s">
        <v>56</v>
      </c>
      <c r="C63" s="90"/>
      <c r="D63" s="90"/>
      <c r="E63" s="90"/>
      <c r="F63" s="129"/>
      <c r="G63" s="91">
        <f>'Tableau de bord'!K50</f>
        <v>70</v>
      </c>
      <c r="H63" s="92"/>
    </row>
    <row r="64" spans="1:8" ht="27" customHeight="1" thickBot="1" x14ac:dyDescent="0.3">
      <c r="A64" s="24"/>
      <c r="B64" s="130"/>
      <c r="C64" s="131"/>
      <c r="D64" s="131"/>
      <c r="E64" s="131"/>
      <c r="F64" s="132"/>
      <c r="G64" s="93"/>
      <c r="H64" s="94"/>
    </row>
    <row r="65" spans="1:8" x14ac:dyDescent="0.25">
      <c r="A65" s="17" t="s">
        <v>60</v>
      </c>
      <c r="B65" s="18" t="s">
        <v>92</v>
      </c>
      <c r="C65" s="26" t="s">
        <v>67</v>
      </c>
      <c r="D65" s="19"/>
      <c r="E65" s="19"/>
      <c r="F65" s="20"/>
      <c r="G65" s="93"/>
      <c r="H65" s="94"/>
    </row>
    <row r="66" spans="1:8" ht="15.75" thickBot="1" x14ac:dyDescent="0.3">
      <c r="A66" s="21" t="s">
        <v>3</v>
      </c>
      <c r="B66" s="37"/>
      <c r="C66" s="38"/>
      <c r="D66" s="22"/>
      <c r="E66" s="22"/>
      <c r="F66" s="23"/>
      <c r="G66" s="95"/>
      <c r="H66" s="96"/>
    </row>
    <row r="67" spans="1:8" ht="15" customHeight="1" x14ac:dyDescent="0.25">
      <c r="A67" s="24"/>
      <c r="B67" s="89" t="s">
        <v>30</v>
      </c>
      <c r="C67" s="90"/>
      <c r="D67" s="90"/>
      <c r="E67" s="90"/>
      <c r="F67" s="129"/>
      <c r="G67" s="91">
        <f>'Tableau de bord'!K18</f>
        <v>80</v>
      </c>
      <c r="H67" s="92"/>
    </row>
    <row r="68" spans="1:8" ht="15.75" thickBot="1" x14ac:dyDescent="0.3">
      <c r="A68" s="24"/>
      <c r="B68" s="130"/>
      <c r="C68" s="131"/>
      <c r="D68" s="131"/>
      <c r="E68" s="131"/>
      <c r="F68" s="132"/>
      <c r="G68" s="93"/>
      <c r="H68" s="94"/>
    </row>
    <row r="69" spans="1:8" x14ac:dyDescent="0.25">
      <c r="A69" s="17" t="s">
        <v>60</v>
      </c>
      <c r="B69" s="18" t="s">
        <v>92</v>
      </c>
      <c r="C69" s="26" t="s">
        <v>67</v>
      </c>
      <c r="D69" s="19"/>
      <c r="E69" s="19"/>
      <c r="F69" s="20"/>
      <c r="G69" s="93"/>
      <c r="H69" s="94"/>
    </row>
    <row r="70" spans="1:8" ht="15.75" thickBot="1" x14ac:dyDescent="0.3">
      <c r="A70" s="21" t="s">
        <v>3</v>
      </c>
      <c r="B70" s="37"/>
      <c r="C70" s="38"/>
      <c r="D70" s="22"/>
      <c r="E70" s="22"/>
      <c r="F70" s="23"/>
      <c r="G70" s="93"/>
      <c r="H70" s="94"/>
    </row>
    <row r="71" spans="1:8" ht="15" customHeight="1" x14ac:dyDescent="0.25">
      <c r="A71" s="24"/>
      <c r="B71" s="89" t="s">
        <v>37</v>
      </c>
      <c r="C71" s="90"/>
      <c r="D71" s="90"/>
      <c r="E71" s="90"/>
      <c r="F71" s="129"/>
      <c r="G71" s="91">
        <f>'Tableau de bord'!K23</f>
        <v>80</v>
      </c>
      <c r="H71" s="92"/>
    </row>
    <row r="72" spans="1:8" ht="15.75" thickBot="1" x14ac:dyDescent="0.3">
      <c r="A72" s="24"/>
      <c r="B72" s="130"/>
      <c r="C72" s="131"/>
      <c r="D72" s="131"/>
      <c r="E72" s="131"/>
      <c r="F72" s="132"/>
      <c r="G72" s="93"/>
      <c r="H72" s="94"/>
    </row>
    <row r="73" spans="1:8" x14ac:dyDescent="0.25">
      <c r="A73" s="17" t="s">
        <v>60</v>
      </c>
      <c r="B73" s="18" t="s">
        <v>92</v>
      </c>
      <c r="C73" s="26" t="s">
        <v>67</v>
      </c>
      <c r="D73" s="19"/>
      <c r="E73" s="19"/>
      <c r="F73" s="20"/>
      <c r="G73" s="93"/>
      <c r="H73" s="94"/>
    </row>
    <row r="74" spans="1:8" ht="15.75" thickBot="1" x14ac:dyDescent="0.3">
      <c r="A74" s="21" t="s">
        <v>3</v>
      </c>
      <c r="B74" s="37"/>
      <c r="C74" s="38"/>
      <c r="D74" s="22"/>
      <c r="E74" s="22"/>
      <c r="F74" s="23"/>
      <c r="G74" s="95"/>
      <c r="H74" s="96"/>
    </row>
    <row r="75" spans="1:8" ht="15" customHeight="1" x14ac:dyDescent="0.25">
      <c r="A75" s="24"/>
      <c r="B75" s="89" t="s">
        <v>38</v>
      </c>
      <c r="C75" s="90"/>
      <c r="D75" s="90"/>
      <c r="E75" s="90"/>
      <c r="F75" s="129"/>
      <c r="G75" s="91">
        <f>'Tableau de bord'!K24</f>
        <v>100</v>
      </c>
      <c r="H75" s="92"/>
    </row>
    <row r="76" spans="1:8" ht="15.75" thickBot="1" x14ac:dyDescent="0.3">
      <c r="A76" s="24"/>
      <c r="B76" s="130"/>
      <c r="C76" s="131"/>
      <c r="D76" s="131"/>
      <c r="E76" s="131"/>
      <c r="F76" s="132"/>
      <c r="G76" s="93"/>
      <c r="H76" s="94"/>
    </row>
    <row r="77" spans="1:8" x14ac:dyDescent="0.25">
      <c r="A77" s="17" t="s">
        <v>60</v>
      </c>
      <c r="B77" s="18" t="s">
        <v>92</v>
      </c>
      <c r="C77" s="26" t="s">
        <v>67</v>
      </c>
      <c r="D77" s="19"/>
      <c r="E77" s="19"/>
      <c r="F77" s="20"/>
      <c r="G77" s="93"/>
      <c r="H77" s="94"/>
    </row>
    <row r="78" spans="1:8" ht="15.75" thickBot="1" x14ac:dyDescent="0.3">
      <c r="A78" s="21" t="s">
        <v>3</v>
      </c>
      <c r="B78" s="37"/>
      <c r="C78" s="38"/>
      <c r="D78" s="22"/>
      <c r="E78" s="22"/>
      <c r="F78" s="23"/>
      <c r="G78" s="95"/>
      <c r="H78" s="96"/>
    </row>
    <row r="79" spans="1:8" x14ac:dyDescent="0.25">
      <c r="A79" s="24"/>
      <c r="B79" s="120" t="s">
        <v>32</v>
      </c>
      <c r="C79" s="121"/>
      <c r="D79" s="121"/>
      <c r="E79" s="121"/>
      <c r="F79" s="122"/>
      <c r="G79" s="91">
        <f>'Tableau de bord'!K20</f>
        <v>100</v>
      </c>
      <c r="H79" s="92"/>
    </row>
    <row r="80" spans="1:8" ht="15.75" thickBot="1" x14ac:dyDescent="0.3">
      <c r="A80" s="24"/>
      <c r="B80" s="123"/>
      <c r="C80" s="124"/>
      <c r="D80" s="124"/>
      <c r="E80" s="124"/>
      <c r="F80" s="125"/>
      <c r="G80" s="93"/>
      <c r="H80" s="94"/>
    </row>
    <row r="81" spans="1:8" ht="15.75" thickBot="1" x14ac:dyDescent="0.3">
      <c r="A81" s="25" t="s">
        <v>61</v>
      </c>
      <c r="B81" s="126"/>
      <c r="C81" s="127"/>
      <c r="D81" s="127"/>
      <c r="E81" s="127"/>
      <c r="F81" s="128"/>
      <c r="G81" s="95"/>
      <c r="H81" s="96"/>
    </row>
    <row r="82" spans="1:8" ht="15" customHeight="1" x14ac:dyDescent="0.25">
      <c r="A82" s="24"/>
      <c r="B82" s="120" t="s">
        <v>36</v>
      </c>
      <c r="C82" s="121"/>
      <c r="D82" s="121"/>
      <c r="E82" s="121"/>
      <c r="F82" s="122"/>
      <c r="G82" s="91">
        <f>'Tableau de bord'!K22</f>
        <v>100</v>
      </c>
      <c r="H82" s="92"/>
    </row>
    <row r="83" spans="1:8" ht="15.75" thickBot="1" x14ac:dyDescent="0.3">
      <c r="A83" s="24"/>
      <c r="B83" s="123"/>
      <c r="C83" s="124"/>
      <c r="D83" s="124"/>
      <c r="E83" s="124"/>
      <c r="F83" s="125"/>
      <c r="G83" s="93"/>
      <c r="H83" s="94"/>
    </row>
    <row r="84" spans="1:8" ht="15.75" thickBot="1" x14ac:dyDescent="0.3">
      <c r="A84" s="25" t="s">
        <v>61</v>
      </c>
      <c r="B84" s="126"/>
      <c r="C84" s="127"/>
      <c r="D84" s="127"/>
      <c r="E84" s="127"/>
      <c r="F84" s="128"/>
      <c r="G84" s="95"/>
      <c r="H84" s="96"/>
    </row>
    <row r="85" spans="1:8" ht="15" customHeight="1" x14ac:dyDescent="0.25">
      <c r="A85" s="24"/>
      <c r="B85" s="120" t="s">
        <v>59</v>
      </c>
      <c r="C85" s="121"/>
      <c r="D85" s="121"/>
      <c r="E85" s="121"/>
      <c r="F85" s="122"/>
      <c r="G85" s="91">
        <f>'Tableau de bord'!K40</f>
        <v>90</v>
      </c>
      <c r="H85" s="92"/>
    </row>
    <row r="86" spans="1:8" ht="15.75" thickBot="1" x14ac:dyDescent="0.3">
      <c r="A86" s="24"/>
      <c r="B86" s="123"/>
      <c r="C86" s="124"/>
      <c r="D86" s="124"/>
      <c r="E86" s="124"/>
      <c r="F86" s="125"/>
      <c r="G86" s="93"/>
      <c r="H86" s="94"/>
    </row>
    <row r="87" spans="1:8" ht="15.75" thickBot="1" x14ac:dyDescent="0.3">
      <c r="A87" s="25" t="s">
        <v>61</v>
      </c>
      <c r="B87" s="126"/>
      <c r="C87" s="127"/>
      <c r="D87" s="127"/>
      <c r="E87" s="127"/>
      <c r="F87" s="128"/>
      <c r="G87" s="95"/>
      <c r="H87" s="96"/>
    </row>
    <row r="88" spans="1:8" ht="15" customHeight="1" x14ac:dyDescent="0.25">
      <c r="A88" s="24"/>
      <c r="B88" s="120" t="s">
        <v>48</v>
      </c>
      <c r="C88" s="121"/>
      <c r="D88" s="121"/>
      <c r="E88" s="121"/>
      <c r="F88" s="122"/>
      <c r="G88" s="91">
        <f>'Tableau de bord'!K41</f>
        <v>90</v>
      </c>
      <c r="H88" s="92"/>
    </row>
    <row r="89" spans="1:8" ht="15.75" thickBot="1" x14ac:dyDescent="0.3">
      <c r="A89" s="24"/>
      <c r="B89" s="123"/>
      <c r="C89" s="124"/>
      <c r="D89" s="124"/>
      <c r="E89" s="124"/>
      <c r="F89" s="125"/>
      <c r="G89" s="93"/>
      <c r="H89" s="94"/>
    </row>
    <row r="90" spans="1:8" ht="15.75" thickBot="1" x14ac:dyDescent="0.3">
      <c r="A90" s="25" t="s">
        <v>61</v>
      </c>
      <c r="B90" s="126"/>
      <c r="C90" s="127"/>
      <c r="D90" s="127"/>
      <c r="E90" s="127"/>
      <c r="F90" s="128"/>
      <c r="G90" s="95"/>
      <c r="H90" s="96"/>
    </row>
    <row r="91" spans="1:8" ht="15" customHeight="1" x14ac:dyDescent="0.25">
      <c r="A91" s="24"/>
      <c r="B91" s="120" t="s">
        <v>51</v>
      </c>
      <c r="C91" s="121"/>
      <c r="D91" s="121"/>
      <c r="E91" s="121"/>
      <c r="F91" s="122"/>
      <c r="G91" s="91">
        <f>'Tableau de bord'!K44</f>
        <v>7</v>
      </c>
      <c r="H91" s="92"/>
    </row>
    <row r="92" spans="1:8" ht="15.75" thickBot="1" x14ac:dyDescent="0.3">
      <c r="A92" s="24"/>
      <c r="B92" s="123"/>
      <c r="C92" s="124"/>
      <c r="D92" s="124"/>
      <c r="E92" s="124"/>
      <c r="F92" s="125"/>
      <c r="G92" s="93"/>
      <c r="H92" s="94"/>
    </row>
    <row r="93" spans="1:8" ht="15.75" thickBot="1" x14ac:dyDescent="0.3">
      <c r="A93" s="25" t="s">
        <v>61</v>
      </c>
      <c r="B93" s="126"/>
      <c r="C93" s="127"/>
      <c r="D93" s="127"/>
      <c r="E93" s="127"/>
      <c r="F93" s="128"/>
      <c r="G93" s="95"/>
      <c r="H93" s="96"/>
    </row>
  </sheetData>
  <mergeCells count="55">
    <mergeCell ref="B1:F2"/>
    <mergeCell ref="G1:H2"/>
    <mergeCell ref="B3:F4"/>
    <mergeCell ref="G3:H6"/>
    <mergeCell ref="B7:F8"/>
    <mergeCell ref="G7:H10"/>
    <mergeCell ref="B11:F12"/>
    <mergeCell ref="G11:H14"/>
    <mergeCell ref="B15:F16"/>
    <mergeCell ref="G15:H18"/>
    <mergeCell ref="B19:F20"/>
    <mergeCell ref="G19:H22"/>
    <mergeCell ref="B23:F24"/>
    <mergeCell ref="G23:H26"/>
    <mergeCell ref="B27:F28"/>
    <mergeCell ref="G27:H30"/>
    <mergeCell ref="B31:F32"/>
    <mergeCell ref="G31:H34"/>
    <mergeCell ref="B35:F36"/>
    <mergeCell ref="G35:H38"/>
    <mergeCell ref="B39:F40"/>
    <mergeCell ref="G39:H42"/>
    <mergeCell ref="B43:F44"/>
    <mergeCell ref="G43:H46"/>
    <mergeCell ref="B47:F48"/>
    <mergeCell ref="G47:H50"/>
    <mergeCell ref="B51:F52"/>
    <mergeCell ref="G51:H54"/>
    <mergeCell ref="B55:F56"/>
    <mergeCell ref="G55:H58"/>
    <mergeCell ref="B59:F60"/>
    <mergeCell ref="G59:H62"/>
    <mergeCell ref="B63:F64"/>
    <mergeCell ref="G63:H66"/>
    <mergeCell ref="B67:F68"/>
    <mergeCell ref="G67:H70"/>
    <mergeCell ref="B71:F72"/>
    <mergeCell ref="G71:H74"/>
    <mergeCell ref="B75:F76"/>
    <mergeCell ref="G75:H78"/>
    <mergeCell ref="B79:F80"/>
    <mergeCell ref="G79:H81"/>
    <mergeCell ref="B81:F81"/>
    <mergeCell ref="B82:F83"/>
    <mergeCell ref="G82:H84"/>
    <mergeCell ref="B84:F84"/>
    <mergeCell ref="B85:F86"/>
    <mergeCell ref="G85:H87"/>
    <mergeCell ref="B87:F87"/>
    <mergeCell ref="B88:F89"/>
    <mergeCell ref="G88:H90"/>
    <mergeCell ref="B90:F90"/>
    <mergeCell ref="B91:F92"/>
    <mergeCell ref="G91:H93"/>
    <mergeCell ref="B93:F9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Tableau de bord</vt:lpstr>
      <vt:lpstr>Indicateurs coordination</vt:lpstr>
      <vt:lpstr>Indicateurs qualité</vt:lpstr>
      <vt:lpstr>Adeline</vt:lpstr>
      <vt:lpstr>Anthony</vt:lpstr>
      <vt:lpstr>Caroline</vt:lpstr>
      <vt:lpstr>Carine</vt:lpstr>
      <vt:lpstr>Cédric</vt:lpstr>
      <vt:lpstr>Clémence</vt:lpstr>
      <vt:lpstr>Camille</vt:lpstr>
      <vt:lpstr>Emmie</vt:lpstr>
      <vt:lpstr>Hélène A</vt:lpstr>
      <vt:lpstr>Hélène P</vt:lpstr>
      <vt:lpstr>Sonia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LEMOINE</dc:creator>
  <cp:lastModifiedBy>Anthony LEMOINE</cp:lastModifiedBy>
  <cp:lastPrinted>2017-08-17T12:03:43Z</cp:lastPrinted>
  <dcterms:created xsi:type="dcterms:W3CDTF">2017-08-17T07:44:09Z</dcterms:created>
  <dcterms:modified xsi:type="dcterms:W3CDTF">2017-08-18T08:55:07Z</dcterms:modified>
</cp:coreProperties>
</file>