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codeName="ThisWorkbook" defaultThemeVersion="124226"/>
  <bookViews>
    <workbookView xWindow="600" yWindow="135" windowWidth="12915" windowHeight="7995"/>
  </bookViews>
  <sheets>
    <sheet name="SEPTEMBRE" sheetId="3" r:id="rId1"/>
    <sheet name="Feuil1" sheetId="4" r:id="rId2"/>
  </sheets>
  <definedNames>
    <definedName name="An">SEPTEMBRE!$A$1</definedName>
    <definedName name="Mois">SEPTEMBRE!$A$2</definedName>
  </definedNames>
  <calcPr calcId="145621"/>
</workbook>
</file>

<file path=xl/calcChain.xml><?xml version="1.0" encoding="utf-8"?>
<calcChain xmlns="http://schemas.openxmlformats.org/spreadsheetml/2006/main">
  <c r="A6" i="3" l="1"/>
  <c r="B6" i="3" s="1"/>
  <c r="F6" i="3" s="1"/>
  <c r="I6" i="3" s="1"/>
  <c r="J6" i="3" s="1"/>
  <c r="A7" i="3" l="1"/>
  <c r="A8" i="3" l="1"/>
  <c r="B7" i="3"/>
  <c r="F7" i="3" l="1"/>
  <c r="I7" i="3" s="1"/>
  <c r="J7" i="3" s="1"/>
  <c r="A9" i="3"/>
  <c r="B8" i="3"/>
  <c r="F8" i="3" l="1"/>
  <c r="I8" i="3" s="1"/>
  <c r="J8" i="3" s="1"/>
  <c r="A10" i="3"/>
  <c r="B9" i="3"/>
  <c r="L8" i="3" l="1"/>
  <c r="F9" i="3"/>
  <c r="I9" i="3" s="1"/>
  <c r="J9" i="3" s="1"/>
  <c r="A11" i="3"/>
  <c r="B10" i="3"/>
  <c r="F10" i="3" l="1"/>
  <c r="I10" i="3" s="1"/>
  <c r="J10" i="3" s="1"/>
  <c r="A12" i="3"/>
  <c r="B11" i="3"/>
  <c r="F11" i="3" s="1"/>
  <c r="I11" i="3" s="1"/>
  <c r="J11" i="3" s="1"/>
  <c r="A13" i="3" l="1"/>
  <c r="B12" i="3"/>
  <c r="F12" i="3" l="1"/>
  <c r="I12" i="3" s="1"/>
  <c r="J12" i="3" s="1"/>
  <c r="A14" i="3"/>
  <c r="B13" i="3"/>
  <c r="F13" i="3" l="1"/>
  <c r="I13" i="3" s="1"/>
  <c r="J13" i="3" s="1"/>
  <c r="A15" i="3"/>
  <c r="B14" i="3"/>
  <c r="F14" i="3" l="1"/>
  <c r="I14" i="3" s="1"/>
  <c r="J14" i="3" s="1"/>
  <c r="A16" i="3"/>
  <c r="B15" i="3"/>
  <c r="F15" i="3" l="1"/>
  <c r="I15" i="3" s="1"/>
  <c r="J15" i="3" s="1"/>
  <c r="A17" i="3"/>
  <c r="B16" i="3"/>
  <c r="F16" i="3" l="1"/>
  <c r="I16" i="3" s="1"/>
  <c r="J16" i="3" s="1"/>
  <c r="A18" i="3"/>
  <c r="B17" i="3"/>
  <c r="F17" i="3" s="1"/>
  <c r="I17" i="3" s="1"/>
  <c r="J17" i="3" s="1"/>
  <c r="A19" i="3" l="1"/>
  <c r="B18" i="3"/>
  <c r="F18" i="3" l="1"/>
  <c r="I18" i="3" s="1"/>
  <c r="J18" i="3" s="1"/>
  <c r="A20" i="3"/>
  <c r="B19" i="3"/>
  <c r="F19" i="3" l="1"/>
  <c r="I19" i="3" s="1"/>
  <c r="J19" i="3" s="1"/>
  <c r="A21" i="3"/>
  <c r="B20" i="3"/>
  <c r="F20" i="3" s="1"/>
  <c r="I20" i="3" s="1"/>
  <c r="J20" i="3" s="1"/>
  <c r="A22" i="3" l="1"/>
  <c r="B21" i="3"/>
  <c r="F21" i="3" l="1"/>
  <c r="I21" i="3" s="1"/>
  <c r="J21" i="3" s="1"/>
  <c r="A23" i="3"/>
  <c r="B22" i="3"/>
  <c r="F22" i="3" l="1"/>
  <c r="I22" i="3" s="1"/>
  <c r="J22" i="3" s="1"/>
  <c r="A24" i="3"/>
  <c r="B23" i="3"/>
  <c r="F23" i="3" l="1"/>
  <c r="I23" i="3" s="1"/>
  <c r="J23" i="3" s="1"/>
  <c r="A25" i="3"/>
  <c r="B24" i="3"/>
  <c r="F24" i="3" l="1"/>
  <c r="I24" i="3" s="1"/>
  <c r="J24" i="3" s="1"/>
  <c r="A26" i="3"/>
  <c r="B25" i="3"/>
  <c r="F25" i="3" l="1"/>
  <c r="I25" i="3" s="1"/>
  <c r="J25" i="3" s="1"/>
  <c r="A27" i="3"/>
  <c r="B26" i="3"/>
  <c r="F26" i="3" l="1"/>
  <c r="I26" i="3" s="1"/>
  <c r="J26" i="3" s="1"/>
  <c r="A28" i="3"/>
  <c r="B27" i="3"/>
  <c r="F27" i="3" l="1"/>
  <c r="I27" i="3" s="1"/>
  <c r="J27" i="3" s="1"/>
  <c r="A29" i="3"/>
  <c r="B28" i="3"/>
  <c r="F28" i="3" l="1"/>
  <c r="I28" i="3" s="1"/>
  <c r="J28" i="3" s="1"/>
  <c r="A30" i="3"/>
  <c r="B29" i="3"/>
  <c r="F29" i="3" l="1"/>
  <c r="I29" i="3" s="1"/>
  <c r="J29" i="3" s="1"/>
  <c r="A31" i="3"/>
  <c r="B30" i="3"/>
  <c r="F30" i="3" l="1"/>
  <c r="I30" i="3" s="1"/>
  <c r="J30" i="3" s="1"/>
  <c r="A32" i="3"/>
  <c r="B31" i="3"/>
  <c r="F31" i="3" l="1"/>
  <c r="I31" i="3" s="1"/>
  <c r="J31" i="3" s="1"/>
  <c r="A33" i="3"/>
  <c r="B32" i="3"/>
  <c r="F32" i="3" l="1"/>
  <c r="I32" i="3" s="1"/>
  <c r="J32" i="3" s="1"/>
  <c r="A34" i="3"/>
  <c r="B33" i="3"/>
  <c r="F33" i="3" l="1"/>
  <c r="I33" i="3" s="1"/>
  <c r="J33" i="3" s="1"/>
  <c r="A35" i="3"/>
  <c r="B34" i="3"/>
  <c r="F34" i="3" l="1"/>
  <c r="I34" i="3" s="1"/>
  <c r="J34" i="3" s="1"/>
  <c r="A36" i="3"/>
  <c r="B36" i="3" s="1"/>
  <c r="B35" i="3"/>
  <c r="F36" i="3" l="1"/>
  <c r="I36" i="3" s="1"/>
  <c r="J36" i="3" s="1"/>
  <c r="F35" i="3"/>
  <c r="I35" i="3" s="1"/>
  <c r="J35" i="3" s="1"/>
</calcChain>
</file>

<file path=xl/sharedStrings.xml><?xml version="1.0" encoding="utf-8"?>
<sst xmlns="http://schemas.openxmlformats.org/spreadsheetml/2006/main" count="28" uniqueCount="27">
  <si>
    <t>Date</t>
  </si>
  <si>
    <t>Arrivée</t>
  </si>
  <si>
    <t>Début midi</t>
  </si>
  <si>
    <t>Fin midi</t>
  </si>
  <si>
    <t>Départ</t>
  </si>
  <si>
    <t>Durée repas</t>
  </si>
  <si>
    <t>Total jour</t>
  </si>
  <si>
    <t>RTT</t>
  </si>
  <si>
    <t>Heures de référence</t>
  </si>
  <si>
    <t>semaine</t>
  </si>
  <si>
    <t>jour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</si>
  <si>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</si>
  <si>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</si>
  <si>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</si>
  <si>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</si>
  <si>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</si>
  <si>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</si>
  <si>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</si>
  <si>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</si>
  <si>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</si>
  <si>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</si>
  <si>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</si>
  <si>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</si>
  <si>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DATE(An;MOIS("1/"&amp;Mois);1)</t>
  </si>
  <si>
    <t>HORAIRES</t>
  </si>
  <si>
    <t xml:space="preserve">Total </t>
  </si>
  <si>
    <t>Rappel: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</si>
</sst>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6" formatCode="[$-F400]h:mm:ss\ AM/PM"/>
    <numFmt numFmtId="167" formatCode="[$-F800]dddd\,\ mmmm\ dd\,\ yyyy"/>
    <numFmt numFmtId="168" formatCode="[$-40C]dddd\ 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164" fontId="0" fillId="0" borderId="0" xfId="0" applyNumberFormat="1"/>
    <xf numFmtId="167" fontId="0" fillId="0" borderId="0" xfId="0" applyNumberFormat="1"/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0" fontId="0" fillId="0" borderId="0" xfId="0" applyFill="1"/>
    <xf numFmtId="46" fontId="1" fillId="0" borderId="10" xfId="0" applyNumberFormat="1" applyFont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1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168" fontId="1" fillId="0" borderId="12" xfId="0" applyNumberFormat="1" applyFont="1" applyBorder="1" applyAlignment="1">
      <alignment horizontal="center" vertical="center"/>
    </xf>
    <xf numFmtId="168" fontId="1" fillId="0" borderId="4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8" fontId="1" fillId="0" borderId="12" xfId="0" applyNumberFormat="1" applyFon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5" xfId="0" applyBorder="1"/>
    <xf numFmtId="0" fontId="0" fillId="0" borderId="13" xfId="0" applyBorder="1"/>
    <xf numFmtId="167" fontId="0" fillId="0" borderId="1" xfId="0" applyNumberFormat="1" applyBorder="1"/>
    <xf numFmtId="0" fontId="0" fillId="0" borderId="11" xfId="0" applyBorder="1"/>
    <xf numFmtId="167" fontId="2" fillId="0" borderId="7" xfId="0" applyNumberFormat="1" applyFont="1" applyBorder="1" applyAlignment="1">
      <alignment horizontal="center" vertical="center" wrapText="1"/>
    </xf>
    <xf numFmtId="167" fontId="1" fillId="0" borderId="13" xfId="0" applyNumberFormat="1" applyFont="1" applyBorder="1" applyAlignment="1">
      <alignment horizontal="center" vertical="center"/>
    </xf>
    <xf numFmtId="167" fontId="0" fillId="0" borderId="13" xfId="0" applyNumberFormat="1" applyBorder="1"/>
    <xf numFmtId="166" fontId="1" fillId="0" borderId="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9" xfId="0" applyNumberFormat="1" applyBorder="1"/>
    <xf numFmtId="164" fontId="0" fillId="0" borderId="9" xfId="0" applyNumberFormat="1" applyFill="1" applyBorder="1"/>
    <xf numFmtId="164" fontId="0" fillId="0" borderId="13" xfId="0" applyNumberFormat="1" applyBorder="1"/>
    <xf numFmtId="164" fontId="0" fillId="0" borderId="10" xfId="0" applyNumberFormat="1" applyBorder="1"/>
    <xf numFmtId="0" fontId="1" fillId="4" borderId="1" xfId="0" applyFont="1" applyFill="1" applyBorder="1" applyAlignment="1">
      <alignment horizontal="center" vertical="center"/>
    </xf>
    <xf numFmtId="164" fontId="0" fillId="4" borderId="4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46" fontId="0" fillId="0" borderId="0" xfId="0" applyNumberFormat="1"/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 wrapText="1"/>
    </xf>
    <xf numFmtId="167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9"/>
  <sheetViews>
    <sheetView showZeros="0" tabSelected="1" zoomScaleNormal="100" workbookViewId="0">
      <selection activeCell="E3" sqref="E3:K4"/>
    </sheetView>
  </sheetViews>
  <sheetFormatPr baseColWidth="10" defaultRowHeight="15" x14ac:dyDescent="0.25"/>
  <cols>
    <col min="1" max="1" width="17.28515625" style="3" customWidth="1"/>
    <col min="2" max="2" width="2" style="3" customWidth="1"/>
    <col min="3" max="3" width="11.42578125" style="3" customWidth="1"/>
    <col min="6" max="6" width="12.28515625" style="9" customWidth="1"/>
    <col min="8" max="8" width="11.42578125" style="6"/>
    <col min="10" max="10" width="11.42578125" style="2"/>
    <col min="11" max="11" width="12.140625" style="2" customWidth="1"/>
  </cols>
  <sheetData>
    <row r="1" spans="1:30" s="1" customFormat="1" ht="15" customHeight="1" x14ac:dyDescent="0.25">
      <c r="A1" s="16">
        <v>2017</v>
      </c>
      <c r="B1" s="16"/>
      <c r="C1" s="16">
        <v>7</v>
      </c>
      <c r="D1" s="50" t="s">
        <v>24</v>
      </c>
      <c r="E1" s="50"/>
      <c r="F1" s="50"/>
      <c r="G1" s="50"/>
      <c r="H1" s="50"/>
      <c r="I1" s="50"/>
      <c r="J1" s="50"/>
      <c r="K1" s="50"/>
    </row>
    <row r="2" spans="1:30" s="1" customFormat="1" ht="15.75" customHeight="1" thickBot="1" x14ac:dyDescent="0.3">
      <c r="A2" s="16" t="s">
        <v>19</v>
      </c>
      <c r="B2" s="16"/>
      <c r="C2" s="16">
        <v>1</v>
      </c>
      <c r="D2" s="50"/>
      <c r="E2" s="50"/>
      <c r="F2" s="50"/>
      <c r="G2" s="50"/>
      <c r="H2" s="50"/>
      <c r="I2" s="50"/>
      <c r="J2" s="50"/>
      <c r="K2" s="50"/>
    </row>
    <row r="3" spans="1:30" ht="15.75" customHeight="1" thickBot="1" x14ac:dyDescent="0.3">
      <c r="A3" s="51" t="s">
        <v>8</v>
      </c>
      <c r="B3" s="15"/>
      <c r="C3" s="8" t="s">
        <v>9</v>
      </c>
      <c r="D3" s="8" t="s">
        <v>10</v>
      </c>
      <c r="E3" s="45"/>
      <c r="F3" s="46"/>
      <c r="G3" s="46"/>
      <c r="H3" s="46"/>
      <c r="I3" s="46"/>
      <c r="J3" s="46"/>
      <c r="K3" s="46"/>
    </row>
    <row r="4" spans="1:30" ht="21.75" customHeight="1" thickBot="1" x14ac:dyDescent="0.3">
      <c r="A4" s="52"/>
      <c r="B4" s="31"/>
      <c r="C4" s="7">
        <v>1.4583333333333333</v>
      </c>
      <c r="D4" s="5">
        <v>0.29166666666666669</v>
      </c>
      <c r="E4" s="47"/>
      <c r="F4" s="48"/>
      <c r="G4" s="49"/>
      <c r="H4" s="49"/>
      <c r="I4" s="49"/>
      <c r="J4" s="49"/>
      <c r="K4" s="49"/>
      <c r="AC4" t="s">
        <v>11</v>
      </c>
      <c r="AD4">
        <v>2017</v>
      </c>
    </row>
    <row r="5" spans="1:30" ht="30.75" customHeight="1" thickBot="1" x14ac:dyDescent="0.3">
      <c r="A5" s="21" t="s">
        <v>0</v>
      </c>
      <c r="B5" s="32"/>
      <c r="C5" s="32"/>
      <c r="D5" s="22" t="s">
        <v>1</v>
      </c>
      <c r="E5" s="11" t="s">
        <v>2</v>
      </c>
      <c r="F5" s="41" t="s">
        <v>5</v>
      </c>
      <c r="G5" s="10" t="s">
        <v>3</v>
      </c>
      <c r="H5" s="23" t="s">
        <v>4</v>
      </c>
      <c r="I5" s="4" t="s">
        <v>6</v>
      </c>
      <c r="J5" s="35" t="s">
        <v>7</v>
      </c>
      <c r="K5" s="36" t="s">
        <v>25</v>
      </c>
      <c r="AC5" t="s">
        <v>12</v>
      </c>
      <c r="AD5" s="1">
        <v>2018</v>
      </c>
    </row>
    <row r="6" spans="1:30" ht="30" customHeight="1" x14ac:dyDescent="0.25">
      <c r="A6" s="20">
        <f>DATE(An,MONTH("1/"&amp;Mois),1)</f>
        <v>41517</v>
      </c>
      <c r="B6" s="34" t="b">
        <f t="shared" ref="B6:B36" si="0">WEEKDAY(A6,2)&gt;=6</f>
        <v>0</v>
      </c>
      <c r="D6" s="18">
        <v>0.3611111111111111</v>
      </c>
      <c r="E6" s="18">
        <v>0.52083333333333337</v>
      </c>
      <c r="F6" s="42">
        <f t="shared" ref="F6:F36" si="1">IF(B6=FALSE,(G6-E6),"")</f>
        <v>3.472222222222221E-2</v>
      </c>
      <c r="G6" s="18">
        <v>0.55555555555555558</v>
      </c>
      <c r="H6" s="18">
        <v>0.6958333333333333</v>
      </c>
      <c r="I6" s="14">
        <f t="shared" ref="I6:I36" si="2">IF(B6=FALSE,((H6-D6)-F6),"")</f>
        <v>0.3</v>
      </c>
      <c r="J6" s="12">
        <f t="shared" ref="J6:J36" si="3">IF(B6=FALSE,IF(I6&gt;$D$4,I6-$D$4,""),"")</f>
        <v>8.3333333333333037E-3</v>
      </c>
      <c r="K6" s="13"/>
      <c r="L6" s="2"/>
      <c r="N6" s="17"/>
      <c r="AC6" s="1" t="s">
        <v>13</v>
      </c>
      <c r="AD6" s="1">
        <v>2019</v>
      </c>
    </row>
    <row r="7" spans="1:30" ht="30" customHeight="1" x14ac:dyDescent="0.25">
      <c r="A7" s="19">
        <f>A6+1</f>
        <v>41518</v>
      </c>
      <c r="B7" s="34" t="b">
        <f t="shared" si="0"/>
        <v>1</v>
      </c>
      <c r="D7" s="18"/>
      <c r="E7" s="18"/>
      <c r="F7" s="42" t="str">
        <f t="shared" si="1"/>
        <v/>
      </c>
      <c r="G7" s="18"/>
      <c r="H7" s="18"/>
      <c r="I7" s="14" t="str">
        <f t="shared" si="2"/>
        <v/>
      </c>
      <c r="J7" s="12" t="str">
        <f t="shared" si="3"/>
        <v/>
      </c>
      <c r="K7" s="25"/>
      <c r="L7" s="2"/>
      <c r="M7" s="26"/>
      <c r="AC7" s="1" t="s">
        <v>14</v>
      </c>
      <c r="AD7" s="1">
        <v>2020</v>
      </c>
    </row>
    <row r="8" spans="1:30" ht="30" customHeight="1" x14ac:dyDescent="0.25">
      <c r="A8" s="19">
        <f t="shared" ref="A8:A36" si="4">A7+1</f>
        <v>41519</v>
      </c>
      <c r="B8" s="34" t="b">
        <f t="shared" si="0"/>
        <v>1</v>
      </c>
      <c r="D8" s="18"/>
      <c r="E8" s="18"/>
      <c r="F8" s="42" t="str">
        <f t="shared" si="1"/>
        <v/>
      </c>
      <c r="G8" s="18"/>
      <c r="H8" s="18"/>
      <c r="I8" s="14" t="str">
        <f t="shared" si="2"/>
        <v/>
      </c>
      <c r="J8" s="12" t="str">
        <f t="shared" si="3"/>
        <v/>
      </c>
      <c r="K8" s="37"/>
      <c r="L8" s="2" t="str">
        <f>IF(B8=FALSE,((H8-D8)-F8),"")</f>
        <v/>
      </c>
      <c r="X8" s="1" t="s">
        <v>15</v>
      </c>
      <c r="Y8" s="1">
        <v>2021</v>
      </c>
    </row>
    <row r="9" spans="1:30" ht="30" customHeight="1" x14ac:dyDescent="0.25">
      <c r="A9" s="19">
        <f t="shared" si="4"/>
        <v>41520</v>
      </c>
      <c r="B9" s="34" t="b">
        <f t="shared" si="0"/>
        <v>0</v>
      </c>
      <c r="D9" s="18">
        <v>0.3611111111111111</v>
      </c>
      <c r="E9" s="18">
        <v>0.52083333333333337</v>
      </c>
      <c r="F9" s="42">
        <f t="shared" si="1"/>
        <v>3.472222222222221E-2</v>
      </c>
      <c r="G9" s="18">
        <v>0.55555555555555558</v>
      </c>
      <c r="H9" s="18">
        <v>0.6958333333333333</v>
      </c>
      <c r="I9" s="14">
        <f t="shared" si="2"/>
        <v>0.3</v>
      </c>
      <c r="J9" s="12">
        <f t="shared" si="3"/>
        <v>8.3333333333333037E-3</v>
      </c>
      <c r="K9" s="37"/>
      <c r="L9" s="2"/>
      <c r="W9" s="1" t="s">
        <v>16</v>
      </c>
      <c r="X9" s="1">
        <v>2022</v>
      </c>
    </row>
    <row r="10" spans="1:30" ht="30" customHeight="1" x14ac:dyDescent="0.25">
      <c r="A10" s="19">
        <f t="shared" si="4"/>
        <v>41521</v>
      </c>
      <c r="B10" s="34" t="b">
        <f t="shared" si="0"/>
        <v>0</v>
      </c>
      <c r="D10" s="18">
        <v>0.3611111111111111</v>
      </c>
      <c r="E10" s="18">
        <v>0.52083333333333337</v>
      </c>
      <c r="F10" s="42">
        <f t="shared" si="1"/>
        <v>3.472222222222221E-2</v>
      </c>
      <c r="G10" s="18">
        <v>0.55555555555555558</v>
      </c>
      <c r="H10" s="18">
        <v>0.6958333333333333</v>
      </c>
      <c r="I10" s="14">
        <f t="shared" si="2"/>
        <v>0.3</v>
      </c>
      <c r="J10" s="12">
        <f t="shared" si="3"/>
        <v>8.3333333333333037E-3</v>
      </c>
      <c r="K10" s="37"/>
      <c r="L10" s="2"/>
      <c r="W10" s="1" t="s">
        <v>17</v>
      </c>
      <c r="X10" s="1">
        <v>2023</v>
      </c>
    </row>
    <row r="11" spans="1:30" ht="30" customHeight="1" x14ac:dyDescent="0.25">
      <c r="A11" s="19">
        <f t="shared" si="4"/>
        <v>41522</v>
      </c>
      <c r="B11" s="34" t="b">
        <f t="shared" si="0"/>
        <v>0</v>
      </c>
      <c r="D11" s="18">
        <v>0.3611111111111111</v>
      </c>
      <c r="E11" s="18">
        <v>0.52083333333333337</v>
      </c>
      <c r="F11" s="42">
        <f t="shared" si="1"/>
        <v>3.472222222222221E-2</v>
      </c>
      <c r="G11" s="18">
        <v>0.55555555555555558</v>
      </c>
      <c r="H11" s="18">
        <v>0.68819444444444444</v>
      </c>
      <c r="I11" s="14">
        <f t="shared" si="2"/>
        <v>0.29236111111111113</v>
      </c>
      <c r="J11" s="12">
        <f t="shared" si="3"/>
        <v>6.9444444444444198E-4</v>
      </c>
      <c r="K11" s="37"/>
      <c r="L11" s="2"/>
      <c r="W11" s="1" t="s">
        <v>18</v>
      </c>
      <c r="X11" s="1">
        <v>2024</v>
      </c>
    </row>
    <row r="12" spans="1:30" ht="30" customHeight="1" x14ac:dyDescent="0.25">
      <c r="A12" s="19">
        <f t="shared" si="4"/>
        <v>41523</v>
      </c>
      <c r="B12" s="34" t="b">
        <f t="shared" si="0"/>
        <v>0</v>
      </c>
      <c r="D12" s="18">
        <v>0.3611111111111111</v>
      </c>
      <c r="E12" s="18">
        <v>0.52083333333333337</v>
      </c>
      <c r="F12" s="42">
        <f t="shared" si="1"/>
        <v>3.4722222222222654E-2</v>
      </c>
      <c r="G12" s="18">
        <v>0.55555555555555602</v>
      </c>
      <c r="H12" s="18">
        <v>0.69583333333333297</v>
      </c>
      <c r="I12" s="14">
        <f t="shared" si="2"/>
        <v>0.29999999999999921</v>
      </c>
      <c r="J12" s="12">
        <f t="shared" si="3"/>
        <v>8.3333333333325266E-3</v>
      </c>
      <c r="K12" s="37"/>
      <c r="L12" s="2"/>
      <c r="W12" s="1" t="s">
        <v>19</v>
      </c>
      <c r="X12" s="1">
        <v>2025</v>
      </c>
    </row>
    <row r="13" spans="1:30" ht="30" customHeight="1" x14ac:dyDescent="0.25">
      <c r="A13" s="19">
        <f t="shared" si="4"/>
        <v>41524</v>
      </c>
      <c r="B13" s="34" t="b">
        <f t="shared" si="0"/>
        <v>0</v>
      </c>
      <c r="D13" s="18">
        <v>0.36111111111111099</v>
      </c>
      <c r="E13" s="18">
        <v>0.52083333333333304</v>
      </c>
      <c r="F13" s="42">
        <f t="shared" si="1"/>
        <v>3.4722222222222987E-2</v>
      </c>
      <c r="G13" s="18">
        <v>0.55555555555555602</v>
      </c>
      <c r="H13" s="18">
        <v>0.69583333333333297</v>
      </c>
      <c r="I13" s="14">
        <f t="shared" si="2"/>
        <v>0.29999999999999899</v>
      </c>
      <c r="J13" s="12">
        <f t="shared" si="3"/>
        <v>8.3333333333323045E-3</v>
      </c>
      <c r="K13" s="37"/>
      <c r="L13" s="44"/>
      <c r="W13" s="1" t="s">
        <v>20</v>
      </c>
      <c r="X13" s="1">
        <v>2026</v>
      </c>
    </row>
    <row r="14" spans="1:30" s="6" customFormat="1" ht="30" customHeight="1" x14ac:dyDescent="0.25">
      <c r="A14" s="24">
        <f>A13+1</f>
        <v>41525</v>
      </c>
      <c r="B14" s="34" t="b">
        <f t="shared" si="0"/>
        <v>1</v>
      </c>
      <c r="D14" s="18"/>
      <c r="E14" s="18"/>
      <c r="F14" s="42" t="str">
        <f t="shared" si="1"/>
        <v/>
      </c>
      <c r="G14" s="18"/>
      <c r="H14" s="18"/>
      <c r="I14" s="14" t="str">
        <f t="shared" si="2"/>
        <v/>
      </c>
      <c r="J14" s="12" t="str">
        <f t="shared" si="3"/>
        <v/>
      </c>
      <c r="K14" s="38"/>
      <c r="X14" s="6" t="s">
        <v>21</v>
      </c>
      <c r="Y14" s="6">
        <v>2027</v>
      </c>
    </row>
    <row r="15" spans="1:30" ht="30" customHeight="1" x14ac:dyDescent="0.25">
      <c r="A15" s="19">
        <f t="shared" si="4"/>
        <v>41526</v>
      </c>
      <c r="B15" s="34" t="b">
        <f t="shared" si="0"/>
        <v>1</v>
      </c>
      <c r="D15" s="18"/>
      <c r="E15" s="18"/>
      <c r="F15" s="42" t="str">
        <f t="shared" si="1"/>
        <v/>
      </c>
      <c r="G15" s="18"/>
      <c r="H15" s="18"/>
      <c r="I15" s="14" t="str">
        <f t="shared" si="2"/>
        <v/>
      </c>
      <c r="J15" s="12" t="str">
        <f t="shared" si="3"/>
        <v/>
      </c>
      <c r="K15" s="37"/>
      <c r="X15" s="1" t="s">
        <v>22</v>
      </c>
      <c r="Y15" s="1">
        <v>2028</v>
      </c>
    </row>
    <row r="16" spans="1:30" ht="30" customHeight="1" x14ac:dyDescent="0.25">
      <c r="A16" s="19">
        <f t="shared" si="4"/>
        <v>41527</v>
      </c>
      <c r="B16" s="34" t="b">
        <f t="shared" si="0"/>
        <v>0</v>
      </c>
      <c r="D16" s="18">
        <v>0.36111111111111099</v>
      </c>
      <c r="E16" s="18">
        <v>0.52083333333333304</v>
      </c>
      <c r="F16" s="42">
        <f t="shared" si="1"/>
        <v>3.4722222222222987E-2</v>
      </c>
      <c r="G16" s="18">
        <v>0.55555555555555602</v>
      </c>
      <c r="H16" s="18">
        <v>0.69583333333333297</v>
      </c>
      <c r="I16" s="14">
        <f t="shared" si="2"/>
        <v>0.29999999999999899</v>
      </c>
      <c r="J16" s="12">
        <f t="shared" si="3"/>
        <v>8.3333333333323045E-3</v>
      </c>
      <c r="K16" s="37"/>
    </row>
    <row r="17" spans="1:11" ht="30" customHeight="1" x14ac:dyDescent="0.25">
      <c r="A17" s="19">
        <f t="shared" si="4"/>
        <v>41528</v>
      </c>
      <c r="B17" s="34" t="b">
        <f t="shared" si="0"/>
        <v>0</v>
      </c>
      <c r="D17" s="18">
        <v>0.36111111111111099</v>
      </c>
      <c r="E17" s="18">
        <v>0.52083333333333304</v>
      </c>
      <c r="F17" s="42">
        <f t="shared" si="1"/>
        <v>3.4722222222222987E-2</v>
      </c>
      <c r="G17" s="18">
        <v>0.55555555555555602</v>
      </c>
      <c r="H17" s="18">
        <v>0.72222222222222221</v>
      </c>
      <c r="I17" s="14">
        <f t="shared" si="2"/>
        <v>0.32638888888888823</v>
      </c>
      <c r="J17" s="12">
        <f t="shared" si="3"/>
        <v>3.4722222222221544E-2</v>
      </c>
      <c r="K17" s="37"/>
    </row>
    <row r="18" spans="1:11" ht="30" customHeight="1" x14ac:dyDescent="0.25">
      <c r="A18" s="19">
        <f t="shared" si="4"/>
        <v>41529</v>
      </c>
      <c r="B18" s="34" t="b">
        <f t="shared" si="0"/>
        <v>0</v>
      </c>
      <c r="D18" s="18">
        <v>0.36111111111111099</v>
      </c>
      <c r="E18" s="18">
        <v>0.52083333333333304</v>
      </c>
      <c r="F18" s="42">
        <f t="shared" si="1"/>
        <v>3.4722222222222987E-2</v>
      </c>
      <c r="G18" s="18">
        <v>0.55555555555555602</v>
      </c>
      <c r="H18" s="18">
        <v>0.69583333333333297</v>
      </c>
      <c r="I18" s="14">
        <f t="shared" si="2"/>
        <v>0.29999999999999899</v>
      </c>
      <c r="J18" s="12">
        <f t="shared" si="3"/>
        <v>8.3333333333323045E-3</v>
      </c>
      <c r="K18" s="37"/>
    </row>
    <row r="19" spans="1:11" ht="30" customHeight="1" x14ac:dyDescent="0.25">
      <c r="A19" s="19">
        <f t="shared" si="4"/>
        <v>41530</v>
      </c>
      <c r="B19" s="34" t="b">
        <f t="shared" si="0"/>
        <v>0</v>
      </c>
      <c r="D19" s="18">
        <v>0.36111111111111099</v>
      </c>
      <c r="E19" s="18">
        <v>0.52083333333333304</v>
      </c>
      <c r="F19" s="42">
        <f t="shared" si="1"/>
        <v>3.4722222222222987E-2</v>
      </c>
      <c r="G19" s="18">
        <v>0.55555555555555602</v>
      </c>
      <c r="H19" s="18">
        <v>0.69583333333333297</v>
      </c>
      <c r="I19" s="14">
        <f t="shared" si="2"/>
        <v>0.29999999999999899</v>
      </c>
      <c r="J19" s="12">
        <f t="shared" si="3"/>
        <v>8.3333333333323045E-3</v>
      </c>
      <c r="K19" s="37"/>
    </row>
    <row r="20" spans="1:11" ht="30" customHeight="1" x14ac:dyDescent="0.25">
      <c r="A20" s="19">
        <f t="shared" si="4"/>
        <v>41531</v>
      </c>
      <c r="B20" s="34" t="b">
        <f t="shared" si="0"/>
        <v>0</v>
      </c>
      <c r="D20" s="18">
        <v>0.36111111111111099</v>
      </c>
      <c r="E20" s="18">
        <v>0.52083333333333304</v>
      </c>
      <c r="F20" s="42">
        <f t="shared" si="1"/>
        <v>3.4722222222222987E-2</v>
      </c>
      <c r="G20" s="18">
        <v>0.55555555555555602</v>
      </c>
      <c r="H20" s="18">
        <v>0.69583333333333297</v>
      </c>
      <c r="I20" s="14">
        <f t="shared" si="2"/>
        <v>0.29999999999999899</v>
      </c>
      <c r="J20" s="12">
        <f t="shared" si="3"/>
        <v>8.3333333333323045E-3</v>
      </c>
      <c r="K20" s="37"/>
    </row>
    <row r="21" spans="1:11" ht="30" customHeight="1" x14ac:dyDescent="0.25">
      <c r="A21" s="19">
        <f t="shared" si="4"/>
        <v>41532</v>
      </c>
      <c r="B21" s="34" t="b">
        <f t="shared" si="0"/>
        <v>1</v>
      </c>
      <c r="D21" s="18"/>
      <c r="E21" s="18"/>
      <c r="F21" s="42" t="str">
        <f t="shared" si="1"/>
        <v/>
      </c>
      <c r="G21" s="18"/>
      <c r="H21" s="18"/>
      <c r="I21" s="14" t="str">
        <f t="shared" si="2"/>
        <v/>
      </c>
      <c r="J21" s="12" t="str">
        <f t="shared" si="3"/>
        <v/>
      </c>
      <c r="K21" s="37"/>
    </row>
    <row r="22" spans="1:11" ht="30" customHeight="1" x14ac:dyDescent="0.25">
      <c r="A22" s="19">
        <f t="shared" si="4"/>
        <v>41533</v>
      </c>
      <c r="B22" s="34" t="b">
        <f t="shared" si="0"/>
        <v>1</v>
      </c>
      <c r="D22" s="18"/>
      <c r="E22" s="18"/>
      <c r="F22" s="42" t="str">
        <f t="shared" si="1"/>
        <v/>
      </c>
      <c r="G22" s="18"/>
      <c r="H22"/>
      <c r="I22" s="14" t="str">
        <f t="shared" si="2"/>
        <v/>
      </c>
      <c r="J22" s="12" t="str">
        <f t="shared" si="3"/>
        <v/>
      </c>
      <c r="K22" s="37"/>
    </row>
    <row r="23" spans="1:11" ht="30" customHeight="1" x14ac:dyDescent="0.25">
      <c r="A23" s="19">
        <f t="shared" si="4"/>
        <v>41534</v>
      </c>
      <c r="B23" s="34" t="b">
        <f t="shared" si="0"/>
        <v>0</v>
      </c>
      <c r="D23" s="18"/>
      <c r="E23" s="18"/>
      <c r="F23" s="42">
        <f t="shared" si="1"/>
        <v>0</v>
      </c>
      <c r="G23" s="18"/>
      <c r="H23"/>
      <c r="I23" s="14">
        <f t="shared" si="2"/>
        <v>0</v>
      </c>
      <c r="J23" s="12" t="str">
        <f t="shared" si="3"/>
        <v/>
      </c>
      <c r="K23" s="37"/>
    </row>
    <row r="24" spans="1:11" ht="30" customHeight="1" x14ac:dyDescent="0.25">
      <c r="A24" s="19">
        <f t="shared" si="4"/>
        <v>41535</v>
      </c>
      <c r="B24" s="34" t="b">
        <f t="shared" si="0"/>
        <v>0</v>
      </c>
      <c r="D24" s="18"/>
      <c r="E24" s="18"/>
      <c r="F24" s="42">
        <f t="shared" si="1"/>
        <v>0</v>
      </c>
      <c r="G24" s="18"/>
      <c r="H24"/>
      <c r="I24" s="14">
        <f t="shared" si="2"/>
        <v>0</v>
      </c>
      <c r="J24" s="12" t="str">
        <f t="shared" si="3"/>
        <v/>
      </c>
      <c r="K24" s="37"/>
    </row>
    <row r="25" spans="1:11" ht="30" customHeight="1" x14ac:dyDescent="0.25">
      <c r="A25" s="19">
        <f t="shared" si="4"/>
        <v>41536</v>
      </c>
      <c r="B25" s="34" t="b">
        <f t="shared" si="0"/>
        <v>0</v>
      </c>
      <c r="D25" s="18"/>
      <c r="E25" s="18"/>
      <c r="F25" s="42">
        <f t="shared" si="1"/>
        <v>0</v>
      </c>
      <c r="G25" s="18"/>
      <c r="H25"/>
      <c r="I25" s="14">
        <f t="shared" si="2"/>
        <v>0</v>
      </c>
      <c r="J25" s="12" t="str">
        <f t="shared" si="3"/>
        <v/>
      </c>
      <c r="K25" s="37"/>
    </row>
    <row r="26" spans="1:11" ht="30" customHeight="1" x14ac:dyDescent="0.25">
      <c r="A26" s="19">
        <f t="shared" si="4"/>
        <v>41537</v>
      </c>
      <c r="B26" s="34" t="b">
        <f t="shared" si="0"/>
        <v>0</v>
      </c>
      <c r="D26" s="18"/>
      <c r="E26" s="18"/>
      <c r="F26" s="42">
        <f t="shared" si="1"/>
        <v>0</v>
      </c>
      <c r="G26" s="18"/>
      <c r="H26"/>
      <c r="I26" s="14">
        <f t="shared" si="2"/>
        <v>0</v>
      </c>
      <c r="J26" s="12" t="str">
        <f t="shared" si="3"/>
        <v/>
      </c>
      <c r="K26" s="37"/>
    </row>
    <row r="27" spans="1:11" ht="30" customHeight="1" x14ac:dyDescent="0.25">
      <c r="A27" s="19">
        <f t="shared" si="4"/>
        <v>41538</v>
      </c>
      <c r="B27" s="34" t="b">
        <f t="shared" si="0"/>
        <v>0</v>
      </c>
      <c r="D27" s="18"/>
      <c r="E27" s="18"/>
      <c r="F27" s="42">
        <f t="shared" si="1"/>
        <v>0</v>
      </c>
      <c r="G27" s="18"/>
      <c r="H27"/>
      <c r="I27" s="14">
        <f t="shared" si="2"/>
        <v>0</v>
      </c>
      <c r="J27" s="12" t="str">
        <f t="shared" si="3"/>
        <v/>
      </c>
      <c r="K27" s="37"/>
    </row>
    <row r="28" spans="1:11" ht="30" customHeight="1" x14ac:dyDescent="0.25">
      <c r="A28" s="19">
        <f t="shared" si="4"/>
        <v>41539</v>
      </c>
      <c r="B28" s="34" t="b">
        <f t="shared" si="0"/>
        <v>1</v>
      </c>
      <c r="D28" s="18"/>
      <c r="E28" s="18"/>
      <c r="F28" s="42" t="str">
        <f t="shared" si="1"/>
        <v/>
      </c>
      <c r="G28" s="18"/>
      <c r="H28"/>
      <c r="I28" s="14" t="str">
        <f t="shared" si="2"/>
        <v/>
      </c>
      <c r="J28" s="12" t="str">
        <f t="shared" si="3"/>
        <v/>
      </c>
      <c r="K28" s="37"/>
    </row>
    <row r="29" spans="1:11" ht="30" customHeight="1" x14ac:dyDescent="0.25">
      <c r="A29" s="19">
        <f t="shared" si="4"/>
        <v>41540</v>
      </c>
      <c r="B29" s="34" t="b">
        <f t="shared" si="0"/>
        <v>1</v>
      </c>
      <c r="D29" s="18"/>
      <c r="E29" s="18"/>
      <c r="F29" s="42" t="str">
        <f t="shared" si="1"/>
        <v/>
      </c>
      <c r="G29" s="18"/>
      <c r="H29"/>
      <c r="I29" s="14" t="str">
        <f t="shared" si="2"/>
        <v/>
      </c>
      <c r="J29" s="12" t="str">
        <f t="shared" si="3"/>
        <v/>
      </c>
      <c r="K29" s="37"/>
    </row>
    <row r="30" spans="1:11" ht="30" customHeight="1" x14ac:dyDescent="0.25">
      <c r="A30" s="19">
        <f t="shared" si="4"/>
        <v>41541</v>
      </c>
      <c r="B30" s="34" t="b">
        <f t="shared" si="0"/>
        <v>0</v>
      </c>
      <c r="D30" s="18"/>
      <c r="E30" s="18"/>
      <c r="F30" s="42">
        <f t="shared" si="1"/>
        <v>0</v>
      </c>
      <c r="G30" s="18"/>
      <c r="H30"/>
      <c r="I30" s="14">
        <f t="shared" si="2"/>
        <v>0</v>
      </c>
      <c r="J30" s="12" t="str">
        <f t="shared" si="3"/>
        <v/>
      </c>
      <c r="K30" s="37"/>
    </row>
    <row r="31" spans="1:11" ht="30" customHeight="1" x14ac:dyDescent="0.25">
      <c r="A31" s="19">
        <f t="shared" si="4"/>
        <v>41542</v>
      </c>
      <c r="B31" s="34" t="b">
        <f t="shared" si="0"/>
        <v>0</v>
      </c>
      <c r="D31" s="18"/>
      <c r="E31" s="18"/>
      <c r="F31" s="42">
        <f t="shared" si="1"/>
        <v>0</v>
      </c>
      <c r="G31" s="18"/>
      <c r="H31"/>
      <c r="I31" s="14">
        <f t="shared" si="2"/>
        <v>0</v>
      </c>
      <c r="J31" s="12" t="str">
        <f t="shared" si="3"/>
        <v/>
      </c>
      <c r="K31" s="37"/>
    </row>
    <row r="32" spans="1:11" ht="30" customHeight="1" x14ac:dyDescent="0.25">
      <c r="A32" s="19">
        <f t="shared" si="4"/>
        <v>41543</v>
      </c>
      <c r="B32" s="34" t="b">
        <f t="shared" si="0"/>
        <v>0</v>
      </c>
      <c r="D32" s="18"/>
      <c r="E32" s="18"/>
      <c r="F32" s="42">
        <f t="shared" si="1"/>
        <v>0</v>
      </c>
      <c r="G32" s="18"/>
      <c r="H32"/>
      <c r="I32" s="14">
        <f t="shared" si="2"/>
        <v>0</v>
      </c>
      <c r="J32" s="12" t="str">
        <f t="shared" si="3"/>
        <v/>
      </c>
      <c r="K32" s="37"/>
    </row>
    <row r="33" spans="1:11" ht="30" customHeight="1" x14ac:dyDescent="0.25">
      <c r="A33" s="19">
        <f t="shared" si="4"/>
        <v>41544</v>
      </c>
      <c r="B33" s="34" t="b">
        <f t="shared" si="0"/>
        <v>0</v>
      </c>
      <c r="D33" s="18"/>
      <c r="E33" s="18"/>
      <c r="F33" s="42">
        <f t="shared" si="1"/>
        <v>0</v>
      </c>
      <c r="G33" s="18"/>
      <c r="H33"/>
      <c r="I33" s="14">
        <f t="shared" si="2"/>
        <v>0</v>
      </c>
      <c r="J33" s="12" t="str">
        <f t="shared" si="3"/>
        <v/>
      </c>
      <c r="K33" s="37"/>
    </row>
    <row r="34" spans="1:11" ht="30" customHeight="1" x14ac:dyDescent="0.25">
      <c r="A34" s="19">
        <f t="shared" si="4"/>
        <v>41545</v>
      </c>
      <c r="B34" s="34" t="b">
        <f t="shared" si="0"/>
        <v>0</v>
      </c>
      <c r="F34" s="42">
        <f t="shared" si="1"/>
        <v>0</v>
      </c>
      <c r="H34"/>
      <c r="I34" s="14">
        <f t="shared" si="2"/>
        <v>0</v>
      </c>
      <c r="J34" s="12" t="str">
        <f t="shared" si="3"/>
        <v/>
      </c>
      <c r="K34" s="37"/>
    </row>
    <row r="35" spans="1:11" ht="30" customHeight="1" x14ac:dyDescent="0.25">
      <c r="A35" s="19">
        <f t="shared" si="4"/>
        <v>41546</v>
      </c>
      <c r="B35" s="34" t="b">
        <f t="shared" si="0"/>
        <v>1</v>
      </c>
      <c r="F35" s="42" t="str">
        <f t="shared" si="1"/>
        <v/>
      </c>
      <c r="H35"/>
      <c r="I35" s="14" t="str">
        <f t="shared" si="2"/>
        <v/>
      </c>
      <c r="J35" s="12" t="str">
        <f t="shared" si="3"/>
        <v/>
      </c>
      <c r="K35" s="37"/>
    </row>
    <row r="36" spans="1:11" s="1" customFormat="1" ht="30" customHeight="1" thickBot="1" x14ac:dyDescent="0.3">
      <c r="A36" s="19">
        <f t="shared" si="4"/>
        <v>41547</v>
      </c>
      <c r="B36" s="34" t="b">
        <f t="shared" si="0"/>
        <v>1</v>
      </c>
      <c r="F36" s="43" t="str">
        <f t="shared" si="1"/>
        <v/>
      </c>
      <c r="I36" s="14" t="str">
        <f t="shared" si="2"/>
        <v/>
      </c>
      <c r="J36" s="12" t="str">
        <f t="shared" si="3"/>
        <v/>
      </c>
      <c r="K36" s="37"/>
    </row>
    <row r="37" spans="1:11" ht="15.75" thickBot="1" x14ac:dyDescent="0.3">
      <c r="A37" s="29"/>
      <c r="B37" s="33"/>
      <c r="C37" s="33"/>
      <c r="D37" s="28"/>
      <c r="E37" s="28"/>
      <c r="F37" s="27"/>
      <c r="G37" s="28"/>
      <c r="H37" s="28"/>
      <c r="I37" s="30"/>
      <c r="J37" s="39"/>
      <c r="K37" s="40"/>
    </row>
    <row r="38" spans="1:11" x14ac:dyDescent="0.25">
      <c r="F38"/>
      <c r="H38"/>
    </row>
    <row r="39" spans="1:11" x14ac:dyDescent="0.25">
      <c r="F39"/>
      <c r="H39"/>
    </row>
  </sheetData>
  <mergeCells count="3">
    <mergeCell ref="E3:K4"/>
    <mergeCell ref="D1:K2"/>
    <mergeCell ref="A3:A4"/>
  </mergeCells>
  <dataValidations count="2">
    <dataValidation type="list" allowBlank="1" showInputMessage="1" showErrorMessage="1" promptTitle="An" sqref="A1:B1">
      <formula1>"2017,2018,2019,2020,2021,2022,2023"</formula1>
    </dataValidation>
    <dataValidation type="list" allowBlank="1" showInputMessage="1" showErrorMessage="1" sqref="A2:B2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B8"/>
  <sheetViews>
    <sheetView workbookViewId="0">
      <selection activeCell="B6" sqref="B6"/>
    </sheetView>
  </sheetViews>
  <sheetFormatPr baseColWidth="10" defaultRowHeight="15" x14ac:dyDescent="0.25"/>
  <cols>
    <col min="2" max="2" width="38.85546875" customWidth="1"/>
  </cols>
  <sheetData>
    <row r="5" spans="2:2" x14ac:dyDescent="0.25">
      <c r="B5" t="s">
        <v>26</v>
      </c>
    </row>
    <row r="8" spans="2:2" x14ac:dyDescent="0.25">
      <c r="B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SEPTEMBRE</vt:lpstr>
      <vt:lpstr>Feuil1</vt:lpstr>
      <vt:lpstr>An</vt:lpstr>
      <vt:lpstr>Mois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HUNG Vincent</dc:creator>
  <cp:lastModifiedBy>PLESSIET Adrien</cp:lastModifiedBy>
  <dcterms:created xsi:type="dcterms:W3CDTF">2017-07-06T11:51:43Z</dcterms:created>
  <dcterms:modified xsi:type="dcterms:W3CDTF">2017-08-17T08:27:18Z</dcterms:modified>
</cp:coreProperties>
</file>