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do Lucaselli\Google Drive\JOBS\MOVEMBER\"/>
    </mc:Choice>
  </mc:AlternateContent>
  <xr:revisionPtr revIDLastSave="0" documentId="8_{93646C97-B914-48D8-ADC5-D48A06E93BE6}" xr6:coauthVersionLast="47" xr6:coauthVersionMax="47" xr10:uidLastSave="{00000000-0000-0000-0000-000000000000}"/>
  <bookViews>
    <workbookView xWindow="-120" yWindow="-120" windowWidth="29040" windowHeight="15720" xr2:uid="{73C98CAF-31ED-476D-B4F9-0DB8436B3934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I5" i="1"/>
  <c r="G6" i="1"/>
  <c r="I6" i="1" s="1"/>
  <c r="B6" i="1"/>
  <c r="D6" i="1" s="1"/>
  <c r="H6" i="1"/>
  <c r="J6" i="1" s="1"/>
  <c r="B5" i="1"/>
  <c r="D5" i="1" s="1"/>
  <c r="H5" i="1"/>
  <c r="J5" i="1" s="1"/>
  <c r="B4" i="1"/>
  <c r="H4" i="1"/>
  <c r="J4" i="1" s="1"/>
  <c r="G4" i="1"/>
  <c r="I4" i="1" s="1"/>
  <c r="K6" i="1" l="1"/>
  <c r="K5" i="1"/>
  <c r="D4" i="1" l="1"/>
  <c r="K4" i="1" s="1"/>
</calcChain>
</file>

<file path=xl/sharedStrings.xml><?xml version="1.0" encoding="utf-8"?>
<sst xmlns="http://schemas.openxmlformats.org/spreadsheetml/2006/main" count="26" uniqueCount="14">
  <si>
    <t>SERI</t>
  </si>
  <si>
    <t>PA</t>
  </si>
  <si>
    <t>QTY TXT</t>
  </si>
  <si>
    <t>K4027</t>
  </si>
  <si>
    <t>QTY FRONT</t>
  </si>
  <si>
    <t>QTY BACK</t>
  </si>
  <si>
    <t>PA FRONT</t>
  </si>
  <si>
    <t xml:space="preserve">PA BACK </t>
  </si>
  <si>
    <t>TOT BACK</t>
  </si>
  <si>
    <t>TOT FRONT</t>
  </si>
  <si>
    <t>K4028</t>
  </si>
  <si>
    <t>K4029</t>
  </si>
  <si>
    <t>TEXTILES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</si>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</sst>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0" fontId="0" fillId="0" borderId="1" xfId="0" applyBorder="1"/>
  </cellXfs>
  <cellStyles count="1">
    <cellStyle name="Normal" xfId="0" builtinId="0"/>
  </cellStyles>
  <dxfs count="6">
    <dxf>
      <numFmt numFmtId="2" formatCode="0.00"/>
    </dxf>
    <dxf>
      <numFmt numFmtId="1" formatCode="0"/>
    </dxf>
    <dxf>
      <numFmt numFmtId="164" formatCode="0.0"/>
    </dxf>
    <dxf>
      <numFmt numFmtId="2" formatCode="0.00"/>
    </dxf>
    <dxf>
      <numFmt numFmtId="1" formatCode="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558517-7A08-4CB9-A4CC-219CBF149C66}" name="Data14" displayName="Data14" ref="N2:O17" totalsRowShown="0" dataDxfId="2">
  <autoFilter ref="N2:O17" xr:uid="{03558517-7A08-4CB9-A4CC-219CBF149C66}"/>
  <tableColumns count="2">
    <tableColumn id="1" xr3:uid="{40570B8C-0CFE-4371-A823-B84C79EBA710}" name="SERI" dataDxfId="1"/>
    <tableColumn id="2" xr3:uid="{3F3CB509-289C-47AF-92CC-92CF9A199BFB}" name="PA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22A648-937D-44DE-B8E7-6E8BD34461A3}" name="Data145" displayName="Data145" ref="Q2:R17" totalsRowShown="0" dataDxfId="5">
  <autoFilter ref="Q2:R17" xr:uid="{AF22A648-937D-44DE-B8E7-6E8BD34461A3}"/>
  <tableColumns count="2">
    <tableColumn id="1" xr3:uid="{90F633CD-B45F-4F4C-BA05-228619D2C6AB}" name="TEXTILES" dataDxfId="4"/>
    <tableColumn id="2" xr3:uid="{5851A136-BFBE-4E29-AC4B-F5599C674074}" name="PA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C5D5F-BF71-46F4-B365-88CCB486A553}">
  <dimension ref="A1:R17"/>
  <sheetViews>
    <sheetView tabSelected="1" workbookViewId="0">
      <selection activeCell="G4" sqref="G4"/>
    </sheetView>
  </sheetViews>
  <sheetFormatPr baseColWidth="10" defaultRowHeight="15" x14ac:dyDescent="0.25"/>
  <cols>
    <col min="7" max="7" width="12.7109375" customWidth="1"/>
    <col min="14" max="14" width="11.42578125" style="3"/>
    <col min="15" max="15" width="15.28515625" customWidth="1"/>
  </cols>
  <sheetData>
    <row r="1" spans="1:18" x14ac:dyDescent="0.25">
      <c r="N1"/>
    </row>
    <row r="2" spans="1:18" x14ac:dyDescent="0.25"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13</v>
      </c>
      <c r="N2" s="3" t="s">
        <v>0</v>
      </c>
      <c r="O2" s="1" t="s">
        <v>1</v>
      </c>
      <c r="P2" s="1"/>
      <c r="Q2" s="3" t="s">
        <v>12</v>
      </c>
      <c r="R2" s="1" t="s">
        <v>1</v>
      </c>
    </row>
    <row r="3" spans="1:18" x14ac:dyDescent="0.25">
      <c r="A3" t="s">
        <v>12</v>
      </c>
      <c r="B3" t="s">
        <v>1</v>
      </c>
      <c r="C3" t="s">
        <v>2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N3" s="3">
        <v>0</v>
      </c>
      <c r="O3" s="2">
        <v>4.2</v>
      </c>
      <c r="P3" s="2"/>
      <c r="Q3" s="3" t="s">
        <v>3</v>
      </c>
      <c r="R3" s="2">
        <v>16.48</v>
      </c>
    </row>
    <row r="4" spans="1:18" x14ac:dyDescent="0.25">
      <c r="A4" t="s">
        <v>3</v>
      </c>
      <c r="B4">
        <f>VLOOKUP(A4,Data145[#All],2)</f>
        <v>16.48</v>
      </c>
      <c r="C4" s="4">
        <v>26</v>
      </c>
      <c r="D4">
        <f>B4*C4</f>
        <v>428.48</v>
      </c>
      <c r="E4" s="4">
        <v>52</v>
      </c>
      <c r="F4" s="4">
        <v>26</v>
      </c>
      <c r="G4">
        <f>VLOOKUP(E4,Data14[#All],Data14[[#All],[PA]])</f>
        <v>1.18</v>
      </c>
      <c r="H4">
        <f>VLOOKUP(F4,Data14[#All],Data14[[#All],[PA]])</f>
        <v>1.52</v>
      </c>
      <c r="I4">
        <f>E4*G4</f>
        <v>61.36</v>
      </c>
      <c r="J4">
        <f>F4*H4</f>
        <v>39.520000000000003</v>
      </c>
      <c r="K4">
        <f>J4+I4+D4</f>
        <v>529.36</v>
      </c>
      <c r="N4" s="3">
        <v>15</v>
      </c>
      <c r="O4" s="2">
        <v>2.0699999999999998</v>
      </c>
      <c r="P4" s="2"/>
      <c r="Q4" s="3" t="s">
        <v>10</v>
      </c>
      <c r="R4" s="2">
        <v>16.48</v>
      </c>
    </row>
    <row r="5" spans="1:18" x14ac:dyDescent="0.25">
      <c r="A5" t="s">
        <v>10</v>
      </c>
      <c r="B5">
        <f>VLOOKUP(A5,Data145[#All],2)</f>
        <v>16.48</v>
      </c>
      <c r="C5" s="4">
        <v>27</v>
      </c>
      <c r="D5">
        <f>B5*C5</f>
        <v>444.96000000000004</v>
      </c>
      <c r="E5" s="4">
        <v>2</v>
      </c>
      <c r="F5" s="4">
        <v>26</v>
      </c>
      <c r="G5">
        <f>VLOOKUP(E5,Data14[#All],Data14[[#All],[PA]])</f>
        <v>0</v>
      </c>
      <c r="H5">
        <f>VLOOKUP(F5,Data14[#All],Data14[[#All],[PA]])</f>
        <v>25</v>
      </c>
      <c r="I5">
        <f>E5*G5</f>
        <v>0</v>
      </c>
      <c r="J5">
        <f>F5*H5</f>
        <v>650</v>
      </c>
      <c r="K5">
        <f>J5+I5+D5</f>
        <v>1094.96</v>
      </c>
      <c r="N5" s="3">
        <v>25</v>
      </c>
      <c r="O5" s="2">
        <v>1.52</v>
      </c>
      <c r="P5" s="2"/>
      <c r="Q5" s="3" t="s">
        <v>11</v>
      </c>
      <c r="R5" s="2">
        <v>15.19</v>
      </c>
    </row>
    <row r="6" spans="1:18" x14ac:dyDescent="0.25">
      <c r="A6" t="s">
        <v>11</v>
      </c>
      <c r="B6">
        <f>VLOOKUP(A6,Data145[#All],2)</f>
        <v>15.19</v>
      </c>
      <c r="C6" s="4">
        <v>28</v>
      </c>
      <c r="D6">
        <f>B6*C6</f>
        <v>425.32</v>
      </c>
      <c r="E6" s="4">
        <v>254</v>
      </c>
      <c r="F6" s="4">
        <v>26</v>
      </c>
      <c r="G6">
        <f>VLOOKUP(E6,Data14[#All],Data14[[#All],[PA]])</f>
        <v>200</v>
      </c>
      <c r="H6">
        <f>VLOOKUP(F6,Data14[#All],Data14[[#All],[PA]])</f>
        <v>25</v>
      </c>
      <c r="I6">
        <f>E6*G6</f>
        <v>50800</v>
      </c>
      <c r="J6">
        <f>F6*H6</f>
        <v>650</v>
      </c>
      <c r="K6">
        <f>J6+I6+D6</f>
        <v>51875.32</v>
      </c>
      <c r="N6" s="3">
        <v>50</v>
      </c>
      <c r="O6" s="2">
        <v>1.18</v>
      </c>
      <c r="P6" s="2"/>
      <c r="Q6" s="3"/>
      <c r="R6" s="2"/>
    </row>
    <row r="7" spans="1:18" x14ac:dyDescent="0.25">
      <c r="C7" s="4"/>
      <c r="E7" s="4"/>
      <c r="F7" s="4"/>
      <c r="N7" s="3">
        <v>100</v>
      </c>
      <c r="O7" s="2">
        <v>1.18</v>
      </c>
      <c r="P7" s="2"/>
      <c r="Q7" s="3"/>
      <c r="R7" s="2"/>
    </row>
    <row r="8" spans="1:18" x14ac:dyDescent="0.25">
      <c r="C8" s="4"/>
      <c r="E8" s="4"/>
      <c r="F8" s="4"/>
      <c r="N8" s="3">
        <v>150</v>
      </c>
      <c r="O8" s="2">
        <v>0.95</v>
      </c>
      <c r="P8" s="2"/>
      <c r="Q8" s="3"/>
      <c r="R8" s="2"/>
    </row>
    <row r="9" spans="1:18" x14ac:dyDescent="0.25">
      <c r="C9" s="4"/>
      <c r="E9" s="4"/>
      <c r="F9" s="4"/>
      <c r="N9" s="3">
        <v>200</v>
      </c>
      <c r="O9" s="2">
        <v>0.95</v>
      </c>
      <c r="P9" s="2"/>
      <c r="Q9" s="3"/>
      <c r="R9" s="2"/>
    </row>
    <row r="10" spans="1:18" x14ac:dyDescent="0.25">
      <c r="C10" s="4"/>
      <c r="E10" s="4"/>
      <c r="F10" s="4"/>
      <c r="N10" s="3">
        <v>300</v>
      </c>
      <c r="O10" s="2">
        <v>0.95</v>
      </c>
      <c r="P10" s="2"/>
      <c r="Q10" s="3"/>
      <c r="R10" s="2"/>
    </row>
    <row r="11" spans="1:18" x14ac:dyDescent="0.25">
      <c r="C11" s="4"/>
      <c r="E11" s="4"/>
      <c r="F11" s="4"/>
      <c r="O11" s="2"/>
      <c r="P11" s="2"/>
      <c r="Q11" s="3"/>
      <c r="R11" s="2"/>
    </row>
    <row r="12" spans="1:18" x14ac:dyDescent="0.25">
      <c r="C12" s="4"/>
      <c r="E12" s="4"/>
      <c r="F12" s="4"/>
      <c r="O12" s="2"/>
      <c r="P12" s="2"/>
      <c r="Q12" s="3"/>
      <c r="R12" s="2"/>
    </row>
    <row r="13" spans="1:18" x14ac:dyDescent="0.25">
      <c r="C13" s="4"/>
      <c r="E13" s="4"/>
      <c r="F13" s="4"/>
      <c r="O13" s="2"/>
      <c r="P13" s="2"/>
      <c r="Q13" s="3"/>
      <c r="R13" s="2"/>
    </row>
    <row r="14" spans="1:18" x14ac:dyDescent="0.25">
      <c r="C14" s="4"/>
      <c r="E14" s="4"/>
      <c r="F14" s="4"/>
      <c r="O14" s="2"/>
      <c r="P14" s="2"/>
      <c r="Q14" s="3"/>
      <c r="R14" s="2"/>
    </row>
    <row r="15" spans="1:18" x14ac:dyDescent="0.25">
      <c r="O15" s="2"/>
      <c r="P15" s="2"/>
      <c r="Q15" s="3"/>
      <c r="R15" s="2"/>
    </row>
    <row r="16" spans="1:18" x14ac:dyDescent="0.25">
      <c r="O16" s="2"/>
      <c r="P16" s="2"/>
      <c r="Q16" s="3"/>
      <c r="R16" s="2"/>
    </row>
    <row r="17" spans="15:18" x14ac:dyDescent="0.25">
      <c r="O17" s="2"/>
      <c r="P17" s="2"/>
      <c r="Q17" s="3"/>
      <c r="R17" s="2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D2C2B-962C-4115-84C8-25C35476180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Aldo</cp:lastModifiedBy>
  <dcterms:created xsi:type="dcterms:W3CDTF">2022-10-20T15:16:20Z</dcterms:created>
  <dcterms:modified xsi:type="dcterms:W3CDTF">2022-10-20T16:58:19Z</dcterms:modified>
</cp:coreProperties>
</file>