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dstore-my.sharepoint.com/personal/aldo_lucaselli_sdgroup_be/Documents/TEST Files/"/>
    </mc:Choice>
  </mc:AlternateContent>
  <xr:revisionPtr revIDLastSave="0" documentId="8_{35F59608-0422-4859-8BD3-8C2F8A97B551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TXT BRUT" sheetId="1" r:id="rId1"/>
    <sheet name="BOILER ROOM" sheetId="2" r:id="rId2"/>
    <sheet name="TABLEAUX" sheetId="3" r:id="rId3"/>
  </sheets>
  <definedNames>
    <definedName name="marque">OFFSET(TABLEAUX!$A$2,,,COUNTIF(TABLEAUX!$A:$A,"&gt;&lt;")-1)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" i="2" l="1"/>
  <c r="Z4" i="2"/>
  <c r="Z5" i="2"/>
  <c r="Z6" i="2"/>
  <c r="Z7" i="2"/>
  <c r="Z8" i="2"/>
  <c r="Z9" i="2"/>
  <c r="Z10" i="2"/>
  <c r="Z11" i="2"/>
  <c r="Z12" i="2"/>
  <c r="Z13" i="2"/>
  <c r="Z14" i="2"/>
  <c r="Z15" i="2"/>
  <c r="Z16" i="2" l="1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2" i="2"/>
</calcChain>
</file>

<file path=xl/sharedStrings.xml><?xml version="1.0" encoding="utf-8"?>
<sst xmlns="http://schemas.openxmlformats.org/spreadsheetml/2006/main" count="243" uniqueCount="107">
  <si>
    <t>SUPPRIMER</t>
  </si>
  <si>
    <t>EAN</t>
  </si>
  <si>
    <t>FAMILLE</t>
  </si>
  <si>
    <t>NOM ARTICLE</t>
  </si>
  <si>
    <t>PRIX ACHAT</t>
  </si>
  <si>
    <t>TAUX TVA</t>
  </si>
  <si>
    <t>TYPE COMMENTAIRE</t>
  </si>
  <si>
    <t>FAVORIS</t>
  </si>
  <si>
    <t>PRIX OUVERT</t>
  </si>
  <si>
    <t>A PESER</t>
  </si>
  <si>
    <t>UTILISE STOCK</t>
  </si>
  <si>
    <t>PRIX VENTE</t>
  </si>
  <si>
    <t>P-2</t>
  </si>
  <si>
    <t>P-1</t>
  </si>
  <si>
    <t>P+1</t>
  </si>
  <si>
    <t>P+2</t>
  </si>
  <si>
    <t>Tous les magasins</t>
  </si>
  <si>
    <t>URL</t>
  </si>
  <si>
    <t>EXTREF</t>
  </si>
  <si>
    <t>EANS</t>
  </si>
  <si>
    <t>SUPPLIERREF</t>
  </si>
  <si>
    <t>UNIQUEID</t>
  </si>
  <si>
    <t>DATERETRAIT</t>
  </si>
  <si>
    <t>4030600219669</t>
  </si>
  <si>
    <t>False</t>
  </si>
  <si>
    <t>True</t>
  </si>
  <si>
    <t>272135C</t>
  </si>
  <si>
    <t>cb116e5e-fa46-444c-8aab-cc3a121b4460</t>
  </si>
  <si>
    <t>MARQUE</t>
  </si>
  <si>
    <t>SOUSFAMILLES</t>
  </si>
  <si>
    <t>cb116e5e-fa46-444c-8aab-cc3a121b4461</t>
  </si>
  <si>
    <t>cb116e5e-fa46-444c-8aab-cc3a121b4462</t>
  </si>
  <si>
    <t>cb116e5e-fa46-444c-8aab-cc3a121b4463</t>
  </si>
  <si>
    <t>cb116e5e-fa46-444c-8aab-cc3a121b4464</t>
  </si>
  <si>
    <t>cb116e5e-fa46-444c-8aab-cc3a121b4465</t>
  </si>
  <si>
    <t>cb116e5e-fa46-444c-8aab-cc3a121b4466</t>
  </si>
  <si>
    <t>cb116e5e-fa46-444c-8aab-cc3a121b4467</t>
  </si>
  <si>
    <t>cb116e5e-fa46-444c-8aab-cc3a121b4468</t>
  </si>
  <si>
    <t>cb116e5e-fa46-444c-8aab-cc3a121b4469</t>
  </si>
  <si>
    <t>cb116e5e-fa46-444c-8aab-cc3a121b4470</t>
  </si>
  <si>
    <t>cb116e5e-fa46-444c-8aab-cc3a121b4471</t>
  </si>
  <si>
    <t>cb116e5e-fa46-444c-8aab-cc3a121b4472</t>
  </si>
  <si>
    <t>cb116e5e-fa46-444c-8aab-cc3a121b4473</t>
  </si>
  <si>
    <t>POT L&amp;M 281 GR  (AR) BIENTOT 472262</t>
  </si>
  <si>
    <t>POT L&amp;M 264 GR (AR)</t>
  </si>
  <si>
    <t>POT L&amp;M BLUE 108 GR (AR) MYO PRENDRE 372256</t>
  </si>
  <si>
    <t>POT MARLBORO 109 GR (AR) PRENDRE 372673</t>
  </si>
  <si>
    <t>KENT</t>
  </si>
  <si>
    <t>BAT</t>
  </si>
  <si>
    <t>LUCKY</t>
  </si>
  <si>
    <t>JOHNSON</t>
  </si>
  <si>
    <t>BOULE</t>
  </si>
  <si>
    <t>PETER</t>
  </si>
  <si>
    <t>TIGRA</t>
  </si>
  <si>
    <t>PALL</t>
  </si>
  <si>
    <t>RICHMOND</t>
  </si>
  <si>
    <t>VOGUE</t>
  </si>
  <si>
    <t>DUNHILL</t>
  </si>
  <si>
    <t>KARELIA</t>
  </si>
  <si>
    <t>D?J?</t>
  </si>
  <si>
    <t>CORSET</t>
  </si>
  <si>
    <t>SAUVAGE</t>
  </si>
  <si>
    <t>FLAN</t>
  </si>
  <si>
    <t>NEWS</t>
  </si>
  <si>
    <t>ITB</t>
  </si>
  <si>
    <t>JPS</t>
  </si>
  <si>
    <t>GAULOISE</t>
  </si>
  <si>
    <t>BASTOS</t>
  </si>
  <si>
    <t>JOHN</t>
  </si>
  <si>
    <t>DAVIDOFF</t>
  </si>
  <si>
    <t>SUPERKINGS</t>
  </si>
  <si>
    <t>GITANES</t>
  </si>
  <si>
    <t>TABAC</t>
  </si>
  <si>
    <t>CAMEL</t>
  </si>
  <si>
    <t>JTI</t>
  </si>
  <si>
    <t>AMERICAN</t>
  </si>
  <si>
    <t>WINSTON</t>
  </si>
  <si>
    <t>BENSON&amp;HEDGES</t>
  </si>
  <si>
    <t>ST.MICHEL</t>
  </si>
  <si>
    <t>L&amp;M</t>
  </si>
  <si>
    <t>PMI</t>
  </si>
  <si>
    <t>MARLBORO</t>
  </si>
  <si>
    <t>CHESTERFIELD</t>
  </si>
  <si>
    <t>PHILIP</t>
  </si>
  <si>
    <t>PUEBLO</t>
  </si>
  <si>
    <t>STT</t>
  </si>
  <si>
    <t>AUSTIN</t>
  </si>
  <si>
    <t>TTB</t>
  </si>
  <si>
    <t>ELIXYR</t>
  </si>
  <si>
    <t>MADEMOISELLE</t>
  </si>
  <si>
    <t>LANDEWIJCK</t>
  </si>
  <si>
    <t>TOSCANELLO</t>
  </si>
  <si>
    <t>TOSCANO</t>
  </si>
  <si>
    <t>CHE</t>
  </si>
  <si>
    <t>TOSCAN0</t>
  </si>
  <si>
    <t>BLACK</t>
  </si>
  <si>
    <t>ZABI</t>
  </si>
  <si>
    <t>CAMEL JAUNE FLT  176/22 (AR)</t>
  </si>
  <si>
    <t>BENSON&amp;HEDGES SILVER</t>
  </si>
  <si>
    <t>CAMEL 100'S  200/20 (AR)</t>
  </si>
  <si>
    <t>WINSTON RED GIGA PACK 175/35 (AR)</t>
  </si>
  <si>
    <t>CAMEL JAUNE FLT  208/26  (AR)</t>
  </si>
  <si>
    <t>L&amp;M ORIGINAL 200/20 (AR)</t>
  </si>
  <si>
    <t>MARLBORO RED  176/22   (AR) MAXI DELISTED</t>
  </si>
  <si>
    <t>CHESTERFIELD RICH RED 200/20  (AR)</t>
  </si>
  <si>
    <t>MARLBORO GRN WHITE 200/20   (AR)</t>
  </si>
  <si>
    <t>S7A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</si>
</sst>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B494" totalsRowShown="0">
  <autoFilter ref="A1:B494" xr:uid="{00000000-0009-0000-0100-000001000000}"/>
  <tableColumns count="2">
    <tableColumn id="1" xr3:uid="{00000000-0010-0000-0000-000001000000}" name="MARQUE"/>
    <tableColumn id="2" xr3:uid="{00000000-0010-0000-0000-000002000000}" name="SOUSFAMILLES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73"/>
  <sheetViews>
    <sheetView tabSelected="1" workbookViewId="0">
      <selection activeCell="D16" sqref="D16"/>
    </sheetView>
  </sheetViews>
  <sheetFormatPr baseColWidth="10" defaultRowHeight="15"/>
  <cols>
    <col min="4" max="4" width="49.85546875" customWidth="1"/>
    <col min="7" max="23" width="11.42578125" hidden="1" customWidth="1"/>
    <col min="24" max="24" width="0.140625" customWidth="1"/>
    <col min="25" max="25" width="14.42578125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106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</row>
    <row r="2" spans="1:26">
      <c r="A2">
        <v>0</v>
      </c>
      <c r="B2" t="s">
        <v>23</v>
      </c>
      <c r="C2" t="s">
        <v>72</v>
      </c>
      <c r="D2" t="s">
        <v>43</v>
      </c>
      <c r="E2">
        <v>8.9081499999999991</v>
      </c>
      <c r="F2">
        <v>0</v>
      </c>
      <c r="G2">
        <v>0</v>
      </c>
      <c r="H2" t="s">
        <v>24</v>
      </c>
      <c r="I2" t="s">
        <v>25</v>
      </c>
      <c r="J2" t="s">
        <v>24</v>
      </c>
      <c r="K2" t="s">
        <v>25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U2" t="s">
        <v>23</v>
      </c>
      <c r="V2" t="s">
        <v>26</v>
      </c>
      <c r="W2" t="s">
        <v>27</v>
      </c>
      <c r="X2">
        <v>367</v>
      </c>
      <c r="Z2" s="1" t="str">
        <f ca="1">IF(D2="","",IF(COUNTIF(D2,"*GR*"),"TABAC ","TCT ")&amp;VLOOKUP(INDEX(marque,MAX(IF(ISNUMBER(FIND(marque,D2)),ROW(marque)-1))),Tableau2[],2,0))</f>
        <v>TABAC BAT</v>
      </c>
    </row>
    <row r="3" spans="1:26">
      <c r="A3">
        <v>0</v>
      </c>
      <c r="B3" t="s">
        <v>23</v>
      </c>
      <c r="C3" t="s">
        <v>72</v>
      </c>
      <c r="D3" t="s">
        <v>44</v>
      </c>
      <c r="E3">
        <v>8.9081499999999991</v>
      </c>
      <c r="F3">
        <v>0</v>
      </c>
      <c r="G3">
        <v>0</v>
      </c>
      <c r="H3" t="s">
        <v>24</v>
      </c>
      <c r="I3" t="s">
        <v>25</v>
      </c>
      <c r="J3" t="s">
        <v>24</v>
      </c>
      <c r="K3" t="s">
        <v>25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U3" t="s">
        <v>23</v>
      </c>
      <c r="V3" t="s">
        <v>26</v>
      </c>
      <c r="W3" t="s">
        <v>30</v>
      </c>
      <c r="X3">
        <v>368</v>
      </c>
      <c r="Z3" s="1" t="str">
        <f ca="1">IF(D3="","",IF(COUNTIF(D3,"*GR*"),"TABAC ","TCT ")&amp;VLOOKUP(INDEX(marque,MAX(IF(ISNUMBER(FIND(marque,D3)),ROW(marque)-1))),Tableau2[],2,0))</f>
        <v>TABAC BAT</v>
      </c>
    </row>
    <row r="4" spans="1:26">
      <c r="A4">
        <v>0</v>
      </c>
      <c r="B4" t="s">
        <v>23</v>
      </c>
      <c r="C4" t="s">
        <v>72</v>
      </c>
      <c r="D4" t="s">
        <v>45</v>
      </c>
      <c r="E4">
        <v>8.9081499999999991</v>
      </c>
      <c r="F4">
        <v>0</v>
      </c>
      <c r="G4">
        <v>0</v>
      </c>
      <c r="H4" t="s">
        <v>24</v>
      </c>
      <c r="I4" t="s">
        <v>25</v>
      </c>
      <c r="J4" t="s">
        <v>24</v>
      </c>
      <c r="K4" t="s">
        <v>25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U4" t="s">
        <v>23</v>
      </c>
      <c r="V4" t="s">
        <v>26</v>
      </c>
      <c r="W4" t="s">
        <v>31</v>
      </c>
      <c r="X4">
        <v>369</v>
      </c>
      <c r="Z4" s="1" t="str">
        <f ca="1">IF(D4="","",IF(COUNTIF(D4,"*GR*"),"TABAC ","TCT ")&amp;VLOOKUP(INDEX(marque,MAX(IF(ISNUMBER(FIND(marque,D4)),ROW(marque)-1))),Tableau2[],2,0))</f>
        <v>TABAC BAT</v>
      </c>
    </row>
    <row r="5" spans="1:26">
      <c r="A5">
        <v>0</v>
      </c>
      <c r="B5" t="s">
        <v>23</v>
      </c>
      <c r="C5" t="s">
        <v>72</v>
      </c>
      <c r="D5" t="s">
        <v>46</v>
      </c>
      <c r="E5">
        <v>8.9081499999999991</v>
      </c>
      <c r="F5">
        <v>0</v>
      </c>
      <c r="G5">
        <v>0</v>
      </c>
      <c r="H5" t="s">
        <v>24</v>
      </c>
      <c r="I5" t="s">
        <v>25</v>
      </c>
      <c r="J5" t="s">
        <v>24</v>
      </c>
      <c r="K5" t="s">
        <v>25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U5" t="s">
        <v>23</v>
      </c>
      <c r="V5" t="s">
        <v>26</v>
      </c>
      <c r="W5" t="s">
        <v>32</v>
      </c>
      <c r="X5">
        <v>370</v>
      </c>
      <c r="Z5" s="1" t="str">
        <f ca="1">IF(D5="","",IF(COUNTIF(D5,"*GR*"),"TABAC ","TCT ")&amp;VLOOKUP(INDEX(marque,MAX(IF(ISNUMBER(FIND(marque,D5)),ROW(marque)-1))),Tableau2[],2,0))</f>
        <v>TABAC BAT</v>
      </c>
    </row>
    <row r="6" spans="1:26">
      <c r="A6">
        <v>0</v>
      </c>
      <c r="B6" t="s">
        <v>23</v>
      </c>
      <c r="C6" t="s">
        <v>72</v>
      </c>
      <c r="D6" t="s">
        <v>97</v>
      </c>
      <c r="E6">
        <v>8.9081499999999991</v>
      </c>
      <c r="F6">
        <v>0</v>
      </c>
      <c r="G6">
        <v>0</v>
      </c>
      <c r="H6" t="s">
        <v>24</v>
      </c>
      <c r="I6" t="s">
        <v>25</v>
      </c>
      <c r="J6" t="s">
        <v>24</v>
      </c>
      <c r="K6" t="s">
        <v>25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U6" t="s">
        <v>23</v>
      </c>
      <c r="V6" t="s">
        <v>26</v>
      </c>
      <c r="W6" t="s">
        <v>33</v>
      </c>
      <c r="X6">
        <v>371</v>
      </c>
      <c r="Z6" s="1" t="str">
        <f ca="1">IF(D6="","",IF(COUNTIF(D6,"*GR*"),"TABAC ","TCT ")&amp;VLOOKUP(INDEX(marque,MAX(IF(ISNUMBER(FIND(marque,D6)),ROW(marque)-1))),Tableau2[],2,0))</f>
        <v>TCT BAT</v>
      </c>
    </row>
    <row r="7" spans="1:26">
      <c r="A7">
        <v>0</v>
      </c>
      <c r="B7" t="s">
        <v>23</v>
      </c>
      <c r="C7" t="s">
        <v>72</v>
      </c>
      <c r="D7" t="s">
        <v>98</v>
      </c>
      <c r="E7">
        <v>8.9081499999999991</v>
      </c>
      <c r="F7">
        <v>0</v>
      </c>
      <c r="G7">
        <v>0</v>
      </c>
      <c r="H7" t="s">
        <v>24</v>
      </c>
      <c r="I7" t="s">
        <v>25</v>
      </c>
      <c r="J7" t="s">
        <v>24</v>
      </c>
      <c r="K7" t="s">
        <v>25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U7" t="s">
        <v>23</v>
      </c>
      <c r="V7" t="s">
        <v>26</v>
      </c>
      <c r="W7" t="s">
        <v>34</v>
      </c>
      <c r="X7">
        <v>372</v>
      </c>
      <c r="Z7" s="1" t="str">
        <f ca="1">IF(D7="","",IF(COUNTIF(D7,"*GR*"),"TABAC ","TCT ")&amp;VLOOKUP(INDEX(marque,MAX(IF(ISNUMBER(FIND(marque,D7)),ROW(marque)-1))),Tableau2[],2,0))</f>
        <v>TCT BAT</v>
      </c>
    </row>
    <row r="8" spans="1:26">
      <c r="A8">
        <v>0</v>
      </c>
      <c r="B8" t="s">
        <v>23</v>
      </c>
      <c r="C8" t="s">
        <v>72</v>
      </c>
      <c r="D8" t="s">
        <v>99</v>
      </c>
      <c r="E8">
        <v>8.9081499999999991</v>
      </c>
      <c r="F8">
        <v>0</v>
      </c>
      <c r="G8">
        <v>0</v>
      </c>
      <c r="H8" t="s">
        <v>24</v>
      </c>
      <c r="I8" t="s">
        <v>25</v>
      </c>
      <c r="J8" t="s">
        <v>24</v>
      </c>
      <c r="K8" t="s">
        <v>25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U8" t="s">
        <v>23</v>
      </c>
      <c r="V8" t="s">
        <v>26</v>
      </c>
      <c r="W8" t="s">
        <v>35</v>
      </c>
      <c r="X8">
        <v>373</v>
      </c>
      <c r="Z8" s="1" t="str">
        <f ca="1">IF(D8="","",IF(COUNTIF(D8,"*GR*"),"TABAC ","TCT ")&amp;VLOOKUP(INDEX(marque,MAX(IF(ISNUMBER(FIND(marque,D8)),ROW(marque)-1))),Tableau2[],2,0))</f>
        <v>TCT BAT</v>
      </c>
    </row>
    <row r="9" spans="1:26">
      <c r="A9">
        <v>0</v>
      </c>
      <c r="B9" t="s">
        <v>23</v>
      </c>
      <c r="C9" t="s">
        <v>72</v>
      </c>
      <c r="D9" t="s">
        <v>100</v>
      </c>
      <c r="E9">
        <v>8.9081499999999991</v>
      </c>
      <c r="F9">
        <v>0</v>
      </c>
      <c r="G9">
        <v>0</v>
      </c>
      <c r="H9" t="s">
        <v>24</v>
      </c>
      <c r="I9" t="s">
        <v>25</v>
      </c>
      <c r="J9" t="s">
        <v>24</v>
      </c>
      <c r="K9" t="s">
        <v>25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U9" t="s">
        <v>23</v>
      </c>
      <c r="V9" t="s">
        <v>26</v>
      </c>
      <c r="W9" t="s">
        <v>36</v>
      </c>
      <c r="X9">
        <v>374</v>
      </c>
      <c r="Z9" s="1" t="str">
        <f ca="1">IF(D9="","",IF(COUNTIF(D9,"*GR*"),"TABAC ","TCT ")&amp;VLOOKUP(INDEX(marque,MAX(IF(ISNUMBER(FIND(marque,D9)),ROW(marque)-1))),Tableau2[],2,0))</f>
        <v>TCT BAT</v>
      </c>
    </row>
    <row r="10" spans="1:26">
      <c r="A10">
        <v>0</v>
      </c>
      <c r="B10" t="s">
        <v>23</v>
      </c>
      <c r="C10" t="s">
        <v>72</v>
      </c>
      <c r="D10" t="s">
        <v>101</v>
      </c>
      <c r="E10">
        <v>8.9081499999999991</v>
      </c>
      <c r="F10">
        <v>0</v>
      </c>
      <c r="G10">
        <v>0</v>
      </c>
      <c r="H10" t="s">
        <v>24</v>
      </c>
      <c r="I10" t="s">
        <v>25</v>
      </c>
      <c r="J10" t="s">
        <v>24</v>
      </c>
      <c r="K10" t="s">
        <v>25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U10" t="s">
        <v>23</v>
      </c>
      <c r="V10" t="s">
        <v>26</v>
      </c>
      <c r="W10" t="s">
        <v>37</v>
      </c>
      <c r="X10">
        <v>375</v>
      </c>
      <c r="Z10" s="1" t="str">
        <f ca="1">IF(D10="","",IF(COUNTIF(D10,"*GR*"),"TABAC ","TCT ")&amp;VLOOKUP(INDEX(marque,MAX(IF(ISNUMBER(FIND(marque,D10)),ROW(marque)-1))),Tableau2[],2,0))</f>
        <v>TCT BAT</v>
      </c>
    </row>
    <row r="11" spans="1:26">
      <c r="A11">
        <v>0</v>
      </c>
      <c r="B11" t="s">
        <v>23</v>
      </c>
      <c r="C11" t="s">
        <v>72</v>
      </c>
      <c r="D11" t="s">
        <v>102</v>
      </c>
      <c r="E11">
        <v>8.9081499999999991</v>
      </c>
      <c r="F11">
        <v>0</v>
      </c>
      <c r="G11">
        <v>0</v>
      </c>
      <c r="H11" t="s">
        <v>24</v>
      </c>
      <c r="I11" t="s">
        <v>25</v>
      </c>
      <c r="J11" t="s">
        <v>24</v>
      </c>
      <c r="K11" t="s">
        <v>25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U11" t="s">
        <v>23</v>
      </c>
      <c r="V11" t="s">
        <v>26</v>
      </c>
      <c r="W11" t="s">
        <v>38</v>
      </c>
      <c r="X11">
        <v>376</v>
      </c>
      <c r="Z11" s="1" t="str">
        <f ca="1">IF(D11="","",IF(COUNTIF(D11,"*GR*"),"TABAC ","TCT ")&amp;VLOOKUP(INDEX(marque,MAX(IF(ISNUMBER(FIND(marque,D11)),ROW(marque)-1))),Tableau2[],2,0))</f>
        <v>TCT BAT</v>
      </c>
    </row>
    <row r="12" spans="1:26">
      <c r="A12">
        <v>0</v>
      </c>
      <c r="B12" t="s">
        <v>23</v>
      </c>
      <c r="C12" t="s">
        <v>72</v>
      </c>
      <c r="D12" t="s">
        <v>103</v>
      </c>
      <c r="E12">
        <v>8.9081499999999991</v>
      </c>
      <c r="F12">
        <v>0</v>
      </c>
      <c r="G12">
        <v>0</v>
      </c>
      <c r="H12" t="s">
        <v>24</v>
      </c>
      <c r="I12" t="s">
        <v>25</v>
      </c>
      <c r="J12" t="s">
        <v>24</v>
      </c>
      <c r="K12" t="s">
        <v>25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U12" t="s">
        <v>23</v>
      </c>
      <c r="V12" t="s">
        <v>26</v>
      </c>
      <c r="W12" t="s">
        <v>39</v>
      </c>
      <c r="X12">
        <v>377</v>
      </c>
      <c r="Z12" s="1" t="str">
        <f ca="1">IF(D12="","",IF(COUNTIF(D12,"*GR*"),"TABAC ","TCT ")&amp;VLOOKUP(INDEX(marque,MAX(IF(ISNUMBER(FIND(marque,D12)),ROW(marque)-1))),Tableau2[],2,0))</f>
        <v>TCT D?J?</v>
      </c>
    </row>
    <row r="13" spans="1:26">
      <c r="A13">
        <v>0</v>
      </c>
      <c r="B13" t="s">
        <v>23</v>
      </c>
      <c r="C13" t="s">
        <v>72</v>
      </c>
      <c r="D13" t="s">
        <v>104</v>
      </c>
      <c r="E13">
        <v>8.9081499999999991</v>
      </c>
      <c r="F13">
        <v>0</v>
      </c>
      <c r="G13">
        <v>0</v>
      </c>
      <c r="H13" t="s">
        <v>24</v>
      </c>
      <c r="I13" t="s">
        <v>25</v>
      </c>
      <c r="J13" t="s">
        <v>24</v>
      </c>
      <c r="K13" t="s">
        <v>25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U13" t="s">
        <v>23</v>
      </c>
      <c r="V13" t="s">
        <v>26</v>
      </c>
      <c r="W13" t="s">
        <v>40</v>
      </c>
      <c r="X13">
        <v>378</v>
      </c>
      <c r="Z13" s="1" t="str">
        <f ca="1">IF(D13="","",IF(COUNTIF(D13,"*GR*"),"TABAC ","TCT ")&amp;VLOOKUP(INDEX(marque,MAX(IF(ISNUMBER(FIND(marque,D13)),ROW(marque)-1))),Tableau2[],2,0))</f>
        <v>TCT D?J?</v>
      </c>
    </row>
    <row r="14" spans="1:26">
      <c r="A14">
        <v>0</v>
      </c>
      <c r="B14" t="s">
        <v>23</v>
      </c>
      <c r="C14" t="s">
        <v>72</v>
      </c>
      <c r="D14" t="s">
        <v>105</v>
      </c>
      <c r="E14">
        <v>8.9081499999999991</v>
      </c>
      <c r="F14">
        <v>0</v>
      </c>
      <c r="G14">
        <v>0</v>
      </c>
      <c r="H14" t="s">
        <v>24</v>
      </c>
      <c r="I14" t="s">
        <v>25</v>
      </c>
      <c r="J14" t="s">
        <v>24</v>
      </c>
      <c r="K14" t="s">
        <v>25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U14" t="s">
        <v>23</v>
      </c>
      <c r="V14" t="s">
        <v>26</v>
      </c>
      <c r="W14" t="s">
        <v>41</v>
      </c>
      <c r="X14">
        <v>379</v>
      </c>
      <c r="Z14" s="1" t="str">
        <f ca="1">IF(D14="","",IF(COUNTIF(D14,"*GR*"),"TABAC ","TCT ")&amp;VLOOKUP(INDEX(marque,MAX(IF(ISNUMBER(FIND(marque,D14)),ROW(marque)-1))),Tableau2[],2,0))</f>
        <v>TABAC FLAN</v>
      </c>
    </row>
    <row r="15" spans="1:26">
      <c r="G15">
        <v>0</v>
      </c>
      <c r="H15" t="s">
        <v>24</v>
      </c>
      <c r="I15" t="s">
        <v>25</v>
      </c>
      <c r="J15" t="s">
        <v>24</v>
      </c>
      <c r="K15" t="s">
        <v>25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U15" t="s">
        <v>23</v>
      </c>
      <c r="V15" t="s">
        <v>26</v>
      </c>
      <c r="W15" t="s">
        <v>42</v>
      </c>
      <c r="X15">
        <v>380</v>
      </c>
      <c r="Z15" s="1" t="str">
        <f>IF(D15="","",IF(COUNTIF(D15,"*GR*"),"TABAC ","TCT ")&amp;VLOOKUP(INDEX(marque,MAX(IF(ISNUMBER(FIND(marque,D15)),ROW(marque)-1))),Tableau2[],2,0))</f>
        <v/>
      </c>
    </row>
    <row r="16" spans="1:26">
      <c r="Z16" s="1" t="str">
        <f>IF(D16="","",IF(COUNTIF(D16,"*GR*"),"TABAC ","TCT ")&amp;VLOOKUP(INDEX(marque,MAX(IF(ISNUMBER(FIND(marque,D16)),ROW(marque)-1))),Tableau2[],2,0))</f>
        <v/>
      </c>
    </row>
    <row r="17" spans="26:26">
      <c r="Z17" s="1" t="str">
        <f>IF(D17="","",IF(COUNTIF(D17,"*GR*"),"TABAC ","TCT ")&amp;VLOOKUP(INDEX(marque,MAX(IF(ISNUMBER(FIND(marque,D17)),ROW(marque)-1))),Tableau2[],2,0))</f>
        <v/>
      </c>
    </row>
    <row r="18" spans="26:26">
      <c r="Z18" s="1" t="str">
        <f>IF(D18="","",IF(COUNTIF(D18,"*GR*"),"TABAC ","TCT ")&amp;VLOOKUP(INDEX(marque,MAX(IF(ISNUMBER(FIND(marque,D18)),ROW(marque)-1))),Tableau2[],2,0))</f>
        <v/>
      </c>
    </row>
    <row r="19" spans="26:26">
      <c r="Z19" s="1" t="str">
        <f>IF(D19="","",IF(COUNTIF(D19,"*GR*"),"TABAC ","TCT ")&amp;VLOOKUP(INDEX(marque,MAX(IF(ISNUMBER(FIND(marque,D19)),ROW(marque)-1))),Tableau2[],2,0))</f>
        <v/>
      </c>
    </row>
    <row r="20" spans="26:26">
      <c r="Z20" s="1" t="str">
        <f>IF(D20="","",IF(COUNTIF(D20,"*GR*"),"TABAC ","TCT ")&amp;VLOOKUP(INDEX(marque,MAX(IF(ISNUMBER(FIND(marque,D20)),ROW(marque)-1))),Tableau2[],2,0))</f>
        <v/>
      </c>
    </row>
    <row r="21" spans="26:26">
      <c r="Z21" s="1" t="str">
        <f>IF(D21="","",IF(COUNTIF(D21,"*GR*"),"TABAC ","TCT ")&amp;VLOOKUP(INDEX(marque,MAX(IF(ISNUMBER(FIND(marque,D21)),ROW(marque)-1))),Tableau2[],2,0))</f>
        <v/>
      </c>
    </row>
    <row r="22" spans="26:26">
      <c r="Z22" s="1" t="str">
        <f>IF(D22="","",IF(COUNTIF(D22,"*GR*"),"TABAC ","TCT ")&amp;VLOOKUP(INDEX(marque,MAX(IF(ISNUMBER(FIND(marque,D22)),ROW(marque)-1))),Tableau2[],2,0))</f>
        <v/>
      </c>
    </row>
    <row r="23" spans="26:26">
      <c r="Z23" s="1" t="str">
        <f>IF(D23="","",IF(COUNTIF(D23,"*GR*"),"TABAC ","TCT ")&amp;VLOOKUP(INDEX(marque,MAX(IF(ISNUMBER(FIND(marque,D23)),ROW(marque)-1))),Tableau2[],2,0))</f>
        <v/>
      </c>
    </row>
    <row r="24" spans="26:26">
      <c r="Z24" s="1" t="str">
        <f>IF(D24="","",IF(COUNTIF(D24,"*GR*"),"TABAC ","TCT ")&amp;VLOOKUP(INDEX(marque,MAX(IF(ISNUMBER(FIND(marque,D24)),ROW(marque)-1))),Tableau2[],2,0))</f>
        <v/>
      </c>
    </row>
    <row r="25" spans="26:26">
      <c r="Z25" s="1" t="str">
        <f>IF(D25="","",IF(COUNTIF(D25,"*GR*"),"TABAC ","TCT ")&amp;VLOOKUP(INDEX(marque,MAX(IF(ISNUMBER(FIND(marque,D25)),ROW(marque)-1))),Tableau2[],2,0))</f>
        <v/>
      </c>
    </row>
    <row r="26" spans="26:26">
      <c r="Z26" s="1" t="str">
        <f>IF(D26="","",IF(COUNTIF(D26,"*GR*"),"TABAC ","TCT ")&amp;VLOOKUP(INDEX(marque,MAX(IF(ISNUMBER(FIND(marque,D26)),ROW(marque)-1))),Tableau2[],2,0))</f>
        <v/>
      </c>
    </row>
    <row r="27" spans="26:26">
      <c r="Z27" s="1" t="str">
        <f>IF(D27="","",IF(COUNTIF(D27,"*GR*"),"TABAC ","TCT ")&amp;VLOOKUP(INDEX(marque,MAX(IF(ISNUMBER(FIND(marque,D27)),ROW(marque)-1))),Tableau2[],2,0))</f>
        <v/>
      </c>
    </row>
    <row r="28" spans="26:26">
      <c r="Z28" s="1" t="str">
        <f>IF(D28="","",IF(COUNTIF(D28,"*GR*"),"TABAC ","TCT ")&amp;VLOOKUP(INDEX(marque,MAX(IF(ISNUMBER(FIND(marque,D28)),ROW(marque)-1))),Tableau2[],2,0))</f>
        <v/>
      </c>
    </row>
    <row r="29" spans="26:26">
      <c r="Z29" s="1" t="str">
        <f>IF(D29="","",IF(COUNTIF(D29,"*GR*"),"TABAC ","TCT ")&amp;VLOOKUP(INDEX(marque,MAX(IF(ISNUMBER(FIND(marque,D29)),ROW(marque)-1))),Tableau2[],2,0))</f>
        <v/>
      </c>
    </row>
    <row r="30" spans="26:26">
      <c r="Z30" s="1" t="str">
        <f>IF(D30="","",IF(COUNTIF(D30,"*GR*"),"TABAC ","TCT ")&amp;VLOOKUP(INDEX(marque,MAX(IF(ISNUMBER(FIND(marque,D30)),ROW(marque)-1))),Tableau2[],2,0))</f>
        <v/>
      </c>
    </row>
    <row r="31" spans="26:26">
      <c r="Z31" s="1" t="str">
        <f>IF(D31="","",IF(COUNTIF(D31,"*GR*"),"TABAC ","TCT ")&amp;VLOOKUP(INDEX(marque,MAX(IF(ISNUMBER(FIND(marque,D31)),ROW(marque)-1))),Tableau2[],2,0))</f>
        <v/>
      </c>
    </row>
    <row r="32" spans="26:26">
      <c r="Z32" s="1" t="str">
        <f>IF(D32="","",IF(COUNTIF(D32,"*GR*"),"TABAC ","TCT ")&amp;VLOOKUP(INDEX(marque,MAX(IF(ISNUMBER(FIND(marque,D32)),ROW(marque)-1))),Tableau2[],2,0))</f>
        <v/>
      </c>
    </row>
    <row r="33" spans="26:26">
      <c r="Z33" s="1" t="str">
        <f>IF(D33="","",IF(COUNTIF(D33,"*GR*"),"TABAC ","TCT ")&amp;VLOOKUP(INDEX(marque,MAX(IF(ISNUMBER(FIND(marque,D33)),ROW(marque)-1))),Tableau2[],2,0))</f>
        <v/>
      </c>
    </row>
    <row r="34" spans="26:26">
      <c r="Z34" s="1" t="str">
        <f>IF(D34="","",IF(COUNTIF(D34,"*GR*"),"TABAC ","TCT ")&amp;VLOOKUP(INDEX(marque,MAX(IF(ISNUMBER(FIND(marque,D34)),ROW(marque)-1))),Tableau2[],2,0))</f>
        <v/>
      </c>
    </row>
    <row r="35" spans="26:26">
      <c r="Z35" s="1" t="str">
        <f>IF(D35="","",IF(COUNTIF(D35,"*GR*"),"TABAC ","TCT ")&amp;VLOOKUP(INDEX(marque,MAX(IF(ISNUMBER(FIND(marque,D35)),ROW(marque)-1))),Tableau2[],2,0))</f>
        <v/>
      </c>
    </row>
    <row r="36" spans="26:26">
      <c r="Z36" s="1" t="str">
        <f>IF(D36="","",IF(COUNTIF(D36,"*GR*"),"TABAC ","TCT ")&amp;VLOOKUP(INDEX(marque,MAX(IF(ISNUMBER(FIND(marque,D36)),ROW(marque)-1))),Tableau2[],2,0))</f>
        <v/>
      </c>
    </row>
    <row r="37" spans="26:26">
      <c r="Z37" s="1" t="str">
        <f>IF(D37="","",IF(COUNTIF(D37,"*GR*"),"TABAC ","TCT ")&amp;VLOOKUP(INDEX(marque,MAX(IF(ISNUMBER(FIND(marque,D37)),ROW(marque)-1))),Tableau2[],2,0))</f>
        <v/>
      </c>
    </row>
    <row r="38" spans="26:26">
      <c r="Z38" s="1" t="str">
        <f>IF(D38="","",IF(COUNTIF(D38,"*GR*"),"TABAC ","TCT ")&amp;VLOOKUP(INDEX(marque,MAX(IF(ISNUMBER(FIND(marque,D38)),ROW(marque)-1))),Tableau2[],2,0))</f>
        <v/>
      </c>
    </row>
    <row r="39" spans="26:26">
      <c r="Z39" s="1" t="str">
        <f>IF(D39="","",IF(COUNTIF(D39,"*GR*"),"TABAC ","TCT ")&amp;VLOOKUP(INDEX(marque,MAX(IF(ISNUMBER(FIND(marque,D39)),ROW(marque)-1))),Tableau2[],2,0))</f>
        <v/>
      </c>
    </row>
    <row r="40" spans="26:26">
      <c r="Z40" s="1" t="str">
        <f>IF(D40="","",IF(COUNTIF(D40,"*GR*"),"TABAC ","TCT ")&amp;VLOOKUP(INDEX(marque,MAX(IF(ISNUMBER(FIND(marque,D40)),ROW(marque)-1))),Tableau2[],2,0))</f>
        <v/>
      </c>
    </row>
    <row r="41" spans="26:26">
      <c r="Z41" s="1" t="str">
        <f>IF(D41="","",IF(COUNTIF(D41,"*GR*"),"TABAC ","TCT ")&amp;VLOOKUP(INDEX(marque,MAX(IF(ISNUMBER(FIND(marque,D41)),ROW(marque)-1))),Tableau2[],2,0))</f>
        <v/>
      </c>
    </row>
    <row r="42" spans="26:26">
      <c r="Z42" s="1" t="str">
        <f>IF(D42="","",IF(COUNTIF(D42,"*GR*"),"TABAC ","TCT ")&amp;VLOOKUP(INDEX(marque,MAX(IF(ISNUMBER(FIND(marque,D42)),ROW(marque)-1))),Tableau2[],2,0))</f>
        <v/>
      </c>
    </row>
    <row r="43" spans="26:26">
      <c r="Z43" s="1" t="str">
        <f>IF(D43="","",IF(COUNTIF(D43,"*GR*"),"TABAC ","TCT ")&amp;VLOOKUP(INDEX(marque,MAX(IF(ISNUMBER(FIND(marque,D43)),ROW(marque)-1))),Tableau2[],2,0))</f>
        <v/>
      </c>
    </row>
    <row r="44" spans="26:26">
      <c r="Z44" s="1" t="str">
        <f>IF(D44="","",IF(COUNTIF(D44,"*GR*"),"TABAC ","TCT ")&amp;VLOOKUP(INDEX(marque,MAX(IF(ISNUMBER(FIND(marque,D44)),ROW(marque)-1))),Tableau2[],2,0))</f>
        <v/>
      </c>
    </row>
    <row r="45" spans="26:26">
      <c r="Z45" s="1" t="str">
        <f>IF(D45="","",IF(COUNTIF(D45,"*GR*"),"TABAC ","TCT ")&amp;VLOOKUP(INDEX(marque,MAX(IF(ISNUMBER(FIND(marque,D45)),ROW(marque)-1))),Tableau2[],2,0))</f>
        <v/>
      </c>
    </row>
    <row r="46" spans="26:26">
      <c r="Z46" s="1" t="str">
        <f>IF(D46="","",IF(COUNTIF(D46,"*GR*"),"TABAC ","TCT ")&amp;VLOOKUP(INDEX(marque,MAX(IF(ISNUMBER(FIND(marque,D46)),ROW(marque)-1))),Tableau2[],2,0))</f>
        <v/>
      </c>
    </row>
    <row r="47" spans="26:26">
      <c r="Z47" s="1" t="str">
        <f>IF(D47="","",IF(COUNTIF(D47,"*GR*"),"TABAC ","TCT ")&amp;VLOOKUP(INDEX(marque,MAX(IF(ISNUMBER(FIND(marque,D47)),ROW(marque)-1))),Tableau2[],2,0))</f>
        <v/>
      </c>
    </row>
    <row r="48" spans="26:26">
      <c r="Z48" s="1" t="str">
        <f>IF(D48="","",IF(COUNTIF(D48,"*GR*"),"TABAC ","TCT ")&amp;VLOOKUP(INDEX(marque,MAX(IF(ISNUMBER(FIND(marque,D48)),ROW(marque)-1))),Tableau2[],2,0))</f>
        <v/>
      </c>
    </row>
    <row r="49" spans="26:26">
      <c r="Z49" s="1" t="str">
        <f>IF(D49="","",IF(COUNTIF(D49,"*GR*"),"TABAC ","TCT ")&amp;VLOOKUP(INDEX(marque,MAX(IF(ISNUMBER(FIND(marque,D49)),ROW(marque)-1))),Tableau2[],2,0))</f>
        <v/>
      </c>
    </row>
    <row r="50" spans="26:26">
      <c r="Z50" s="1" t="str">
        <f>IF(D50="","",IF(COUNTIF(D50,"*GR*"),"TABAC ","TCT ")&amp;VLOOKUP(INDEX(marque,MAX(IF(ISNUMBER(FIND(marque,D50)),ROW(marque)-1))),Tableau2[],2,0))</f>
        <v/>
      </c>
    </row>
    <row r="51" spans="26:26">
      <c r="Z51" s="1" t="str">
        <f>IF(D51="","",IF(COUNTIF(D51,"*GR*"),"TABAC ","TCT ")&amp;VLOOKUP(INDEX(marque,MAX(IF(ISNUMBER(FIND(marque,D51)),ROW(marque)-1))),Tableau2[],2,0))</f>
        <v/>
      </c>
    </row>
    <row r="52" spans="26:26">
      <c r="Z52" s="1" t="str">
        <f>IF(D52="","",IF(COUNTIF(D52,"*GR*"),"TABAC ","TCT ")&amp;VLOOKUP(INDEX(marque,MAX(IF(ISNUMBER(FIND(marque,D52)),ROW(marque)-1))),Tableau2[],2,0))</f>
        <v/>
      </c>
    </row>
    <row r="53" spans="26:26">
      <c r="Z53" s="1" t="str">
        <f>IF(D53="","",IF(COUNTIF(D53,"*GR*"),"TABAC ","TCT ")&amp;VLOOKUP(INDEX(marque,MAX(IF(ISNUMBER(FIND(marque,D53)),ROW(marque)-1))),Tableau2[],2,0))</f>
        <v/>
      </c>
    </row>
    <row r="54" spans="26:26">
      <c r="Z54" s="1" t="str">
        <f>IF(D54="","",IF(COUNTIF(D54,"*GR*"),"TABAC ","TCT ")&amp;VLOOKUP(INDEX(marque,MAX(IF(ISNUMBER(FIND(marque,D54)),ROW(marque)-1))),Tableau2[],2,0))</f>
        <v/>
      </c>
    </row>
    <row r="55" spans="26:26">
      <c r="Z55" s="1" t="str">
        <f>IF(D55="","",IF(COUNTIF(D55,"*GR*"),"TABAC ","TCT ")&amp;VLOOKUP(INDEX(marque,MAX(IF(ISNUMBER(FIND(marque,D55)),ROW(marque)-1))),Tableau2[],2,0))</f>
        <v/>
      </c>
    </row>
    <row r="56" spans="26:26">
      <c r="Z56" s="1" t="str">
        <f>IF(D56="","",IF(COUNTIF(D56,"*GR*"),"TABAC ","TCT ")&amp;VLOOKUP(INDEX(marque,MAX(IF(ISNUMBER(FIND(marque,D56)),ROW(marque)-1))),Tableau2[],2,0))</f>
        <v/>
      </c>
    </row>
    <row r="57" spans="26:26">
      <c r="Z57" s="1" t="str">
        <f>IF(D57="","",IF(COUNTIF(D57,"*GR*"),"TABAC ","TCT ")&amp;VLOOKUP(INDEX(marque,MAX(IF(ISNUMBER(FIND(marque,D57)),ROW(marque)-1))),Tableau2[],2,0))</f>
        <v/>
      </c>
    </row>
    <row r="58" spans="26:26">
      <c r="Z58" s="1" t="str">
        <f>IF(D58="","",IF(COUNTIF(D58,"*GR*"),"TABAC ","TCT ")&amp;VLOOKUP(INDEX(marque,MAX(IF(ISNUMBER(FIND(marque,D58)),ROW(marque)-1))),Tableau2[],2,0))</f>
        <v/>
      </c>
    </row>
    <row r="59" spans="26:26">
      <c r="Z59" s="1" t="str">
        <f>IF(D59="","",IF(COUNTIF(D59,"*GR*"),"TABAC ","TCT ")&amp;VLOOKUP(INDEX(marque,MAX(IF(ISNUMBER(FIND(marque,D59)),ROW(marque)-1))),Tableau2[],2,0))</f>
        <v/>
      </c>
    </row>
    <row r="60" spans="26:26">
      <c r="Z60" s="1" t="str">
        <f>IF(D60="","",IF(COUNTIF(D60,"*GR*"),"TABAC ","TCT ")&amp;VLOOKUP(INDEX(marque,MAX(IF(ISNUMBER(FIND(marque,D60)),ROW(marque)-1))),Tableau2[],2,0))</f>
        <v/>
      </c>
    </row>
    <row r="61" spans="26:26">
      <c r="Z61" s="1" t="str">
        <f>IF(D61="","",IF(COUNTIF(D61,"*GR*"),"TABAC ","TCT ")&amp;VLOOKUP(INDEX(marque,MAX(IF(ISNUMBER(FIND(marque,D61)),ROW(marque)-1))),Tableau2[],2,0))</f>
        <v/>
      </c>
    </row>
    <row r="62" spans="26:26">
      <c r="Z62" s="1" t="str">
        <f>IF(D62="","",IF(COUNTIF(D62,"*GR*"),"TABAC ","TCT ")&amp;VLOOKUP(INDEX(marque,MAX(IF(ISNUMBER(FIND(marque,D62)),ROW(marque)-1))),Tableau2[],2,0))</f>
        <v/>
      </c>
    </row>
    <row r="63" spans="26:26">
      <c r="Z63" s="1" t="str">
        <f>IF(D63="","",IF(COUNTIF(D63,"*GR*"),"TABAC ","TCT ")&amp;VLOOKUP(INDEX(marque,MAX(IF(ISNUMBER(FIND(marque,D63)),ROW(marque)-1))),Tableau2[],2,0))</f>
        <v/>
      </c>
    </row>
    <row r="64" spans="26:26">
      <c r="Z64" s="1" t="str">
        <f>IF(D64="","",IF(COUNTIF(D64,"*GR*"),"TABAC ","TCT ")&amp;VLOOKUP(INDEX(marque,MAX(IF(ISNUMBER(FIND(marque,D64)),ROW(marque)-1))),Tableau2[],2,0))</f>
        <v/>
      </c>
    </row>
    <row r="65" spans="26:26">
      <c r="Z65" s="1" t="str">
        <f>IF(D65="","",IF(COUNTIF(D65,"*GR*"),"TABAC ","TCT ")&amp;VLOOKUP(INDEX(marque,MAX(IF(ISNUMBER(FIND(marque,D65)),ROW(marque)-1))),Tableau2[],2,0))</f>
        <v/>
      </c>
    </row>
    <row r="66" spans="26:26">
      <c r="Z66" s="1" t="str">
        <f>IF(D66="","",IF(COUNTIF(D66,"*GR*"),"TABAC ","TCT ")&amp;VLOOKUP(INDEX(marque,MAX(IF(ISNUMBER(FIND(marque,D66)),ROW(marque)-1))),Tableau2[],2,0))</f>
        <v/>
      </c>
    </row>
    <row r="67" spans="26:26">
      <c r="Z67" s="1" t="str">
        <f>IF(D67="","",IF(COUNTIF(D67,"*GR*"),"TABAC ","TCT ")&amp;VLOOKUP(INDEX(marque,MAX(IF(ISNUMBER(FIND(marque,D67)),ROW(marque)-1))),Tableau2[],2,0))</f>
        <v/>
      </c>
    </row>
    <row r="68" spans="26:26">
      <c r="Z68" s="1" t="str">
        <f>IF(D68="","",IF(COUNTIF(D68,"*GR*"),"TABAC ","TCT ")&amp;VLOOKUP(INDEX(marque,MAX(IF(ISNUMBER(FIND(marque,D68)),ROW(marque)-1))),Tableau2[],2,0))</f>
        <v/>
      </c>
    </row>
    <row r="69" spans="26:26">
      <c r="Z69" s="1" t="str">
        <f>IF(D69="","",IF(COUNTIF(D69,"*GR*"),"TABAC ","TCT ")&amp;VLOOKUP(INDEX(marque,MAX(IF(ISNUMBER(FIND(marque,D69)),ROW(marque)-1))),Tableau2[],2,0))</f>
        <v/>
      </c>
    </row>
    <row r="70" spans="26:26">
      <c r="Z70" s="1" t="str">
        <f>IF(D70="","",IF(COUNTIF(D70,"*GR*"),"TABAC ","TCT ")&amp;VLOOKUP(INDEX(marque,MAX(IF(ISNUMBER(FIND(marque,D70)),ROW(marque)-1))),Tableau2[],2,0))</f>
        <v/>
      </c>
    </row>
    <row r="71" spans="26:26">
      <c r="Z71" s="1" t="str">
        <f>IF(D71="","",IF(COUNTIF(D71,"*GR*"),"TABAC ","TCT ")&amp;VLOOKUP(INDEX(marque,MAX(IF(ISNUMBER(FIND(marque,D71)),ROW(marque)-1))),Tableau2[],2,0))</f>
        <v/>
      </c>
    </row>
    <row r="72" spans="26:26">
      <c r="Z72" s="1" t="str">
        <f>IF(D72="","",IF(COUNTIF(D72,"*GR*"),"TABAC ","TCT ")&amp;VLOOKUP(INDEX(marque,MAX(IF(ISNUMBER(FIND(marque,D72)),ROW(marque)-1))),Tableau2[],2,0))</f>
        <v/>
      </c>
    </row>
    <row r="73" spans="26:26">
      <c r="Z73" s="1" t="str">
        <f>IF(D73="","",IF(COUNTIF(D73,"*GR*"),"TABAC ","TCT ")&amp;VLOOKUP(INDEX(marque,MAX(IF(ISNUMBER(FIND(marque,D73)),ROW(marque)-1))),Tableau2[],2,0))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1"/>
  <sheetViews>
    <sheetView topLeftCell="A19" workbookViewId="0">
      <selection activeCell="E6" sqref="E6"/>
    </sheetView>
  </sheetViews>
  <sheetFormatPr baseColWidth="10" defaultRowHeight="15"/>
  <cols>
    <col min="1" max="1" width="22.85546875" customWidth="1"/>
    <col min="2" max="2" width="18.5703125" customWidth="1"/>
  </cols>
  <sheetData>
    <row r="1" spans="1:2">
      <c r="A1" t="s">
        <v>28</v>
      </c>
      <c r="B1" t="s">
        <v>29</v>
      </c>
    </row>
    <row r="2" spans="1:2">
      <c r="A2" t="s">
        <v>47</v>
      </c>
      <c r="B2" s="2" t="s">
        <v>48</v>
      </c>
    </row>
    <row r="3" spans="1:2">
      <c r="A3" t="s">
        <v>49</v>
      </c>
      <c r="B3" s="2" t="s">
        <v>48</v>
      </c>
    </row>
    <row r="4" spans="1:2">
      <c r="A4" t="s">
        <v>50</v>
      </c>
      <c r="B4" s="2" t="s">
        <v>48</v>
      </c>
    </row>
    <row r="5" spans="1:2">
      <c r="A5" t="s">
        <v>51</v>
      </c>
      <c r="B5" s="2" t="s">
        <v>48</v>
      </c>
    </row>
    <row r="6" spans="1:2">
      <c r="A6" t="s">
        <v>52</v>
      </c>
      <c r="B6" s="2" t="s">
        <v>48</v>
      </c>
    </row>
    <row r="7" spans="1:2">
      <c r="A7" t="s">
        <v>53</v>
      </c>
      <c r="B7" s="2" t="s">
        <v>48</v>
      </c>
    </row>
    <row r="8" spans="1:2">
      <c r="A8" t="s">
        <v>54</v>
      </c>
      <c r="B8" s="2" t="s">
        <v>48</v>
      </c>
    </row>
    <row r="9" spans="1:2">
      <c r="A9" t="s">
        <v>55</v>
      </c>
      <c r="B9" s="2" t="s">
        <v>48</v>
      </c>
    </row>
    <row r="10" spans="1:2">
      <c r="A10" t="s">
        <v>56</v>
      </c>
      <c r="B10" s="2" t="s">
        <v>48</v>
      </c>
    </row>
    <row r="11" spans="1:2">
      <c r="A11" t="s">
        <v>57</v>
      </c>
      <c r="B11" s="2" t="s">
        <v>48</v>
      </c>
    </row>
    <row r="12" spans="1:2">
      <c r="A12" t="s">
        <v>58</v>
      </c>
      <c r="B12" s="2" t="s">
        <v>59</v>
      </c>
    </row>
    <row r="13" spans="1:2">
      <c r="A13" t="s">
        <v>60</v>
      </c>
      <c r="B13" s="2" t="s">
        <v>59</v>
      </c>
    </row>
    <row r="14" spans="1:2">
      <c r="A14" t="s">
        <v>61</v>
      </c>
      <c r="B14" s="2" t="s">
        <v>62</v>
      </c>
    </row>
    <row r="15" spans="1:2">
      <c r="A15" t="s">
        <v>63</v>
      </c>
      <c r="B15" s="2" t="s">
        <v>64</v>
      </c>
    </row>
    <row r="16" spans="1:2">
      <c r="A16" t="s">
        <v>65</v>
      </c>
      <c r="B16" s="2" t="s">
        <v>64</v>
      </c>
    </row>
    <row r="17" spans="1:2">
      <c r="A17" t="s">
        <v>66</v>
      </c>
      <c r="B17" s="2" t="s">
        <v>64</v>
      </c>
    </row>
    <row r="18" spans="1:2">
      <c r="A18" t="s">
        <v>67</v>
      </c>
      <c r="B18" s="2" t="s">
        <v>64</v>
      </c>
    </row>
    <row r="19" spans="1:2">
      <c r="A19" t="s">
        <v>68</v>
      </c>
      <c r="B19" s="2" t="s">
        <v>64</v>
      </c>
    </row>
    <row r="20" spans="1:2">
      <c r="A20" t="s">
        <v>69</v>
      </c>
      <c r="B20" s="2" t="s">
        <v>64</v>
      </c>
    </row>
    <row r="21" spans="1:2">
      <c r="A21" t="s">
        <v>70</v>
      </c>
      <c r="B21" s="2" t="s">
        <v>64</v>
      </c>
    </row>
    <row r="22" spans="1:2">
      <c r="A22" t="s">
        <v>71</v>
      </c>
      <c r="B22" s="2" t="s">
        <v>64</v>
      </c>
    </row>
    <row r="23" spans="1:2">
      <c r="A23" t="s">
        <v>73</v>
      </c>
      <c r="B23" s="2" t="s">
        <v>74</v>
      </c>
    </row>
    <row r="24" spans="1:2">
      <c r="A24" t="s">
        <v>75</v>
      </c>
      <c r="B24" s="2" t="s">
        <v>74</v>
      </c>
    </row>
    <row r="25" spans="1:2">
      <c r="A25" t="s">
        <v>76</v>
      </c>
      <c r="B25" s="2" t="s">
        <v>74</v>
      </c>
    </row>
    <row r="26" spans="1:2">
      <c r="A26" t="s">
        <v>77</v>
      </c>
      <c r="B26" s="2" t="s">
        <v>74</v>
      </c>
    </row>
    <row r="27" spans="1:2">
      <c r="A27" t="s">
        <v>78</v>
      </c>
      <c r="B27" s="2" t="s">
        <v>74</v>
      </c>
    </row>
    <row r="28" spans="1:2">
      <c r="A28" t="s">
        <v>79</v>
      </c>
      <c r="B28" s="2" t="s">
        <v>80</v>
      </c>
    </row>
    <row r="29" spans="1:2">
      <c r="A29" t="s">
        <v>81</v>
      </c>
      <c r="B29" s="2" t="s">
        <v>80</v>
      </c>
    </row>
    <row r="30" spans="1:2">
      <c r="A30" t="s">
        <v>82</v>
      </c>
      <c r="B30" s="2" t="s">
        <v>80</v>
      </c>
    </row>
    <row r="31" spans="1:2">
      <c r="A31" t="s">
        <v>83</v>
      </c>
      <c r="B31" s="2" t="s">
        <v>80</v>
      </c>
    </row>
    <row r="32" spans="1:2">
      <c r="A32" t="s">
        <v>84</v>
      </c>
      <c r="B32" s="2" t="s">
        <v>85</v>
      </c>
    </row>
    <row r="33" spans="1:2">
      <c r="A33" t="s">
        <v>86</v>
      </c>
      <c r="B33" s="2" t="s">
        <v>87</v>
      </c>
    </row>
    <row r="34" spans="1:2">
      <c r="A34" t="s">
        <v>88</v>
      </c>
      <c r="B34" s="2" t="s">
        <v>87</v>
      </c>
    </row>
    <row r="35" spans="1:2">
      <c r="A35" t="s">
        <v>89</v>
      </c>
      <c r="B35" s="2" t="s">
        <v>87</v>
      </c>
    </row>
    <row r="36" spans="1:2">
      <c r="A36" t="s">
        <v>90</v>
      </c>
      <c r="B36" s="2" t="s">
        <v>87</v>
      </c>
    </row>
    <row r="37" spans="1:2">
      <c r="A37" t="s">
        <v>91</v>
      </c>
      <c r="B37" s="2" t="s">
        <v>87</v>
      </c>
    </row>
    <row r="38" spans="1:2">
      <c r="A38" t="s">
        <v>92</v>
      </c>
      <c r="B38" s="2" t="s">
        <v>87</v>
      </c>
    </row>
    <row r="39" spans="1:2">
      <c r="A39" t="s">
        <v>93</v>
      </c>
      <c r="B39" s="2" t="s">
        <v>87</v>
      </c>
    </row>
    <row r="40" spans="1:2">
      <c r="A40" t="s">
        <v>94</v>
      </c>
      <c r="B40" s="2" t="s">
        <v>87</v>
      </c>
    </row>
    <row r="41" spans="1:2">
      <c r="A41" t="s">
        <v>95</v>
      </c>
      <c r="B41" s="2" t="s">
        <v>96</v>
      </c>
    </row>
  </sheetData>
  <conditionalFormatting sqref="A2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TXT BRUT</vt:lpstr>
      <vt:lpstr>BOILER ROOM</vt:lpstr>
      <vt:lpstr>TABLEAUX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Aldo</cp:lastModifiedBy>
  <dcterms:created xsi:type="dcterms:W3CDTF">2019-03-08T11:28:27Z</dcterms:created>
  <dcterms:modified xsi:type="dcterms:W3CDTF">2019-03-15T09:07:48Z</dcterms:modified>
</cp:coreProperties>
</file>