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6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7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8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9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10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ELOGEAIS\Documents\Productivité Prévisionnelle\Productivit€ ALENCON\"/>
    </mc:Choice>
  </mc:AlternateContent>
  <bookViews>
    <workbookView xWindow="0" yWindow="0" windowWidth="28800" windowHeight="13125" firstSheet="1" activeTab="10"/>
  </bookViews>
  <sheets>
    <sheet name="Liste" sheetId="2" r:id="rId1"/>
    <sheet name="Modèle" sheetId="3" r:id="rId2"/>
    <sheet name="Budget" sheetId="4" r:id="rId3"/>
    <sheet name="1" sheetId="265" r:id="rId4"/>
    <sheet name="2" sheetId="266" r:id="rId5"/>
    <sheet name="3" sheetId="267" r:id="rId6"/>
    <sheet name="4" sheetId="268" r:id="rId7"/>
    <sheet name="5" sheetId="269" r:id="rId8"/>
    <sheet name="6" sheetId="270" r:id="rId9"/>
    <sheet name="7" sheetId="271" r:id="rId10"/>
    <sheet name="8" sheetId="272" r:id="rId11"/>
  </sheets>
  <externalReferences>
    <externalReference r:id="rId12"/>
    <externalReference r:id="rId13"/>
  </externalReferences>
  <definedNames>
    <definedName name="Liste_Domaine2">'[1]Extract 1'!$D$8:$D$36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72" l="1"/>
  <c r="V6" i="272"/>
  <c r="U6" i="272"/>
  <c r="T6" i="272"/>
  <c r="S6" i="272"/>
  <c r="R6" i="272"/>
  <c r="Q6" i="272"/>
  <c r="P6" i="272"/>
  <c r="O6" i="272"/>
  <c r="N6" i="272"/>
  <c r="M6" i="272"/>
  <c r="L6" i="272"/>
  <c r="K6" i="272"/>
  <c r="J6" i="272"/>
  <c r="I6" i="272"/>
  <c r="H6" i="272"/>
  <c r="G6" i="272"/>
  <c r="F6" i="272"/>
  <c r="E6" i="272"/>
  <c r="D6" i="272"/>
  <c r="C6" i="272"/>
  <c r="V5" i="272"/>
  <c r="U5" i="272"/>
  <c r="U25" i="272" s="1"/>
  <c r="U4" i="272" s="1"/>
  <c r="T5" i="272"/>
  <c r="T25" i="272" s="1"/>
  <c r="T4" i="272" s="1"/>
  <c r="C2" i="271"/>
  <c r="V25" i="271"/>
  <c r="V4" i="271" s="1"/>
  <c r="V6" i="271"/>
  <c r="U6" i="271"/>
  <c r="T6" i="271"/>
  <c r="S6" i="271"/>
  <c r="R6" i="271"/>
  <c r="Q6" i="271"/>
  <c r="P6" i="271"/>
  <c r="O6" i="271"/>
  <c r="N6" i="271"/>
  <c r="M6" i="271"/>
  <c r="L6" i="271"/>
  <c r="K6" i="271"/>
  <c r="J6" i="271"/>
  <c r="I6" i="271"/>
  <c r="H6" i="271"/>
  <c r="G6" i="271"/>
  <c r="F6" i="271"/>
  <c r="E6" i="271"/>
  <c r="D6" i="271"/>
  <c r="C6" i="271"/>
  <c r="V5" i="271"/>
  <c r="U5" i="271"/>
  <c r="T5" i="271"/>
  <c r="C2" i="270"/>
  <c r="V6" i="270"/>
  <c r="U6" i="270"/>
  <c r="T6" i="270"/>
  <c r="S6" i="270"/>
  <c r="R6" i="270"/>
  <c r="Q6" i="270"/>
  <c r="P6" i="270"/>
  <c r="O6" i="270"/>
  <c r="N6" i="270"/>
  <c r="M6" i="270"/>
  <c r="L6" i="270"/>
  <c r="K6" i="270"/>
  <c r="J6" i="270"/>
  <c r="I6" i="270"/>
  <c r="H6" i="270"/>
  <c r="G6" i="270"/>
  <c r="F6" i="270"/>
  <c r="E6" i="270"/>
  <c r="D6" i="270"/>
  <c r="C6" i="270"/>
  <c r="V5" i="270"/>
  <c r="V25" i="270" s="1"/>
  <c r="V4" i="270" s="1"/>
  <c r="U5" i="270"/>
  <c r="U25" i="270" s="1"/>
  <c r="U4" i="270" s="1"/>
  <c r="T5" i="270"/>
  <c r="C2" i="269"/>
  <c r="V6" i="269"/>
  <c r="U6" i="269"/>
  <c r="T6" i="269"/>
  <c r="S6" i="269"/>
  <c r="R6" i="269"/>
  <c r="Q6" i="269"/>
  <c r="P6" i="269"/>
  <c r="O6" i="269"/>
  <c r="N6" i="269"/>
  <c r="M6" i="269"/>
  <c r="L6" i="269"/>
  <c r="K6" i="269"/>
  <c r="J6" i="269"/>
  <c r="I6" i="269"/>
  <c r="H6" i="269"/>
  <c r="G6" i="269"/>
  <c r="F6" i="269"/>
  <c r="E6" i="269"/>
  <c r="D6" i="269"/>
  <c r="C6" i="269"/>
  <c r="V5" i="269"/>
  <c r="V25" i="269" s="1"/>
  <c r="V4" i="269" s="1"/>
  <c r="U5" i="269"/>
  <c r="U25" i="269" s="1"/>
  <c r="U4" i="269" s="1"/>
  <c r="T5" i="269"/>
  <c r="T25" i="269" s="1"/>
  <c r="T4" i="269" s="1"/>
  <c r="C2" i="268"/>
  <c r="V6" i="268"/>
  <c r="U6" i="268"/>
  <c r="T6" i="268"/>
  <c r="S6" i="268"/>
  <c r="R6" i="268"/>
  <c r="Q6" i="268"/>
  <c r="P6" i="268"/>
  <c r="O6" i="268"/>
  <c r="N6" i="268"/>
  <c r="M6" i="268"/>
  <c r="L6" i="268"/>
  <c r="K6" i="268"/>
  <c r="J6" i="268"/>
  <c r="I6" i="268"/>
  <c r="H6" i="268"/>
  <c r="G6" i="268"/>
  <c r="F6" i="268"/>
  <c r="E6" i="268"/>
  <c r="D6" i="268"/>
  <c r="C6" i="268"/>
  <c r="V5" i="268"/>
  <c r="U5" i="268"/>
  <c r="U25" i="268" s="1"/>
  <c r="U4" i="268" s="1"/>
  <c r="T5" i="268"/>
  <c r="T25" i="268" s="1"/>
  <c r="T4" i="268" s="1"/>
  <c r="C2" i="267"/>
  <c r="V6" i="267"/>
  <c r="U6" i="267"/>
  <c r="T6" i="267"/>
  <c r="S6" i="267"/>
  <c r="R6" i="267"/>
  <c r="Q6" i="267"/>
  <c r="P6" i="267"/>
  <c r="O6" i="267"/>
  <c r="N6" i="267"/>
  <c r="M6" i="267"/>
  <c r="L6" i="267"/>
  <c r="K6" i="267"/>
  <c r="J6" i="267"/>
  <c r="I6" i="267"/>
  <c r="H6" i="267"/>
  <c r="G6" i="267"/>
  <c r="F6" i="267"/>
  <c r="E6" i="267"/>
  <c r="D6" i="267"/>
  <c r="C6" i="267"/>
  <c r="V5" i="267"/>
  <c r="V25" i="267" s="1"/>
  <c r="V4" i="267" s="1"/>
  <c r="U5" i="267"/>
  <c r="T5" i="267"/>
  <c r="T25" i="267" s="1"/>
  <c r="T4" i="267" s="1"/>
  <c r="C2" i="266"/>
  <c r="V6" i="266"/>
  <c r="U6" i="266"/>
  <c r="T6" i="266"/>
  <c r="S6" i="266"/>
  <c r="R6" i="266"/>
  <c r="Q6" i="266"/>
  <c r="P6" i="266"/>
  <c r="O6" i="266"/>
  <c r="N6" i="266"/>
  <c r="M6" i="266"/>
  <c r="L6" i="266"/>
  <c r="K6" i="266"/>
  <c r="J6" i="266"/>
  <c r="I6" i="266"/>
  <c r="H6" i="266"/>
  <c r="G6" i="266"/>
  <c r="F6" i="266"/>
  <c r="E6" i="266"/>
  <c r="D6" i="266"/>
  <c r="C6" i="266"/>
  <c r="V5" i="266"/>
  <c r="V25" i="266" s="1"/>
  <c r="V4" i="266" s="1"/>
  <c r="U5" i="266"/>
  <c r="U25" i="266" s="1"/>
  <c r="U4" i="266" s="1"/>
  <c r="T5" i="266"/>
  <c r="C2" i="265"/>
  <c r="V6" i="265"/>
  <c r="U6" i="265"/>
  <c r="T6" i="265"/>
  <c r="S6" i="265"/>
  <c r="R6" i="265"/>
  <c r="Q6" i="265"/>
  <c r="P6" i="265"/>
  <c r="O6" i="265"/>
  <c r="N6" i="265"/>
  <c r="M6" i="265"/>
  <c r="L6" i="265"/>
  <c r="K6" i="265"/>
  <c r="J6" i="265"/>
  <c r="I6" i="265"/>
  <c r="H6" i="265"/>
  <c r="G6" i="265"/>
  <c r="F6" i="265"/>
  <c r="E6" i="265"/>
  <c r="D6" i="265"/>
  <c r="C6" i="265"/>
  <c r="V5" i="265"/>
  <c r="V25" i="265" s="1"/>
  <c r="V4" i="265" s="1"/>
  <c r="U5" i="265"/>
  <c r="U25" i="265" s="1"/>
  <c r="U4" i="265" s="1"/>
  <c r="T5" i="265"/>
  <c r="T25" i="265" s="1"/>
  <c r="T4" i="265" s="1"/>
  <c r="G19" i="3"/>
  <c r="H23" i="272" l="1"/>
  <c r="P23" i="272"/>
  <c r="D25" i="272"/>
  <c r="D4" i="272" s="1"/>
  <c r="L25" i="272"/>
  <c r="L4" i="272" s="1"/>
  <c r="U25" i="267"/>
  <c r="U4" i="267" s="1"/>
  <c r="V25" i="268"/>
  <c r="V4" i="268" s="1"/>
  <c r="T25" i="270"/>
  <c r="T4" i="270" s="1"/>
  <c r="U25" i="271"/>
  <c r="U4" i="271" s="1"/>
  <c r="T25" i="266"/>
  <c r="T4" i="266" s="1"/>
  <c r="V25" i="272"/>
  <c r="V4" i="272" s="1"/>
  <c r="T25" i="271"/>
  <c r="T4" i="271" s="1"/>
  <c r="I1" i="4"/>
  <c r="J1" i="4" s="1"/>
  <c r="K1" i="4" s="1"/>
  <c r="E23" i="268" l="1"/>
  <c r="E22" i="268"/>
  <c r="E25" i="265"/>
  <c r="E4" i="265" s="1"/>
  <c r="L25" i="270"/>
  <c r="L4" i="270" s="1"/>
  <c r="E25" i="270"/>
  <c r="E4" i="270" s="1"/>
  <c r="P25" i="266"/>
  <c r="P4" i="266" s="1"/>
  <c r="H23" i="271"/>
  <c r="H22" i="271"/>
  <c r="I25" i="271"/>
  <c r="I4" i="271" s="1"/>
  <c r="R23" i="270"/>
  <c r="R22" i="270"/>
  <c r="G23" i="268"/>
  <c r="G22" i="268"/>
  <c r="E25" i="266"/>
  <c r="E4" i="266" s="1"/>
  <c r="L23" i="267"/>
  <c r="L24" i="267" s="1"/>
  <c r="L22" i="267"/>
  <c r="J25" i="265"/>
  <c r="J4" i="265" s="1"/>
  <c r="S25" i="271"/>
  <c r="S4" i="271" s="1"/>
  <c r="R23" i="266"/>
  <c r="R24" i="266" s="1"/>
  <c r="R22" i="266"/>
  <c r="S22" i="269"/>
  <c r="S23" i="269"/>
  <c r="S24" i="269" s="1"/>
  <c r="R22" i="271"/>
  <c r="R23" i="271"/>
  <c r="L25" i="269"/>
  <c r="L4" i="269" s="1"/>
  <c r="G25" i="265"/>
  <c r="G4" i="265" s="1"/>
  <c r="S23" i="266"/>
  <c r="S22" i="266"/>
  <c r="H25" i="266"/>
  <c r="H4" i="266" s="1"/>
  <c r="G23" i="267"/>
  <c r="G22" i="267"/>
  <c r="N22" i="268"/>
  <c r="N23" i="268"/>
  <c r="S25" i="268"/>
  <c r="S4" i="268" s="1"/>
  <c r="R23" i="272"/>
  <c r="R24" i="272" s="1"/>
  <c r="R22" i="272"/>
  <c r="J25" i="269"/>
  <c r="J4" i="269" s="1"/>
  <c r="L25" i="268"/>
  <c r="L4" i="268" s="1"/>
  <c r="I23" i="272"/>
  <c r="I24" i="272" s="1"/>
  <c r="I22" i="272"/>
  <c r="S23" i="270"/>
  <c r="S22" i="270"/>
  <c r="Q25" i="268"/>
  <c r="Q4" i="268" s="1"/>
  <c r="P25" i="270"/>
  <c r="P4" i="270" s="1"/>
  <c r="G22" i="271"/>
  <c r="G23" i="271"/>
  <c r="E25" i="269"/>
  <c r="E4" i="269" s="1"/>
  <c r="S25" i="267"/>
  <c r="S4" i="267" s="1"/>
  <c r="R23" i="267"/>
  <c r="R22" i="267"/>
  <c r="L25" i="265"/>
  <c r="L4" i="265" s="1"/>
  <c r="E23" i="271"/>
  <c r="E24" i="271" s="1"/>
  <c r="E22" i="271"/>
  <c r="O23" i="270"/>
  <c r="O22" i="270"/>
  <c r="F25" i="269"/>
  <c r="F4" i="269" s="1"/>
  <c r="M25" i="268"/>
  <c r="M4" i="268" s="1"/>
  <c r="M22" i="271"/>
  <c r="M23" i="271"/>
  <c r="D25" i="270"/>
  <c r="D4" i="270" s="1"/>
  <c r="T22" i="266"/>
  <c r="T23" i="266"/>
  <c r="T24" i="266" s="1"/>
  <c r="G25" i="271"/>
  <c r="G4" i="271" s="1"/>
  <c r="F23" i="270"/>
  <c r="F24" i="270" s="1"/>
  <c r="F22" i="270"/>
  <c r="M23" i="269"/>
  <c r="M22" i="269"/>
  <c r="T23" i="268"/>
  <c r="T22" i="268"/>
  <c r="G25" i="267"/>
  <c r="G4" i="267" s="1"/>
  <c r="R25" i="266"/>
  <c r="R4" i="266" s="1"/>
  <c r="H22" i="272"/>
  <c r="H25" i="272"/>
  <c r="H4" i="272" s="1"/>
  <c r="R25" i="271"/>
  <c r="R4" i="271" s="1"/>
  <c r="T23" i="269"/>
  <c r="T24" i="269" s="1"/>
  <c r="T22" i="269"/>
  <c r="G25" i="268"/>
  <c r="G4" i="268" s="1"/>
  <c r="R25" i="267"/>
  <c r="R4" i="267" s="1"/>
  <c r="F23" i="267"/>
  <c r="F24" i="267" s="1"/>
  <c r="F22" i="267"/>
  <c r="M23" i="266"/>
  <c r="M22" i="266"/>
  <c r="T23" i="265"/>
  <c r="T24" i="265" s="1"/>
  <c r="T22" i="265"/>
  <c r="H25" i="270"/>
  <c r="H4" i="270" s="1"/>
  <c r="K25" i="269"/>
  <c r="K4" i="269" s="1"/>
  <c r="M22" i="267"/>
  <c r="M23" i="267"/>
  <c r="E25" i="272"/>
  <c r="E4" i="272" s="1"/>
  <c r="D25" i="271"/>
  <c r="D4" i="271" s="1"/>
  <c r="O25" i="270"/>
  <c r="O4" i="270" s="1"/>
  <c r="C23" i="270"/>
  <c r="C22" i="270"/>
  <c r="N23" i="269"/>
  <c r="N22" i="269"/>
  <c r="U23" i="268"/>
  <c r="U24" i="268" s="1"/>
  <c r="U22" i="268"/>
  <c r="H25" i="267"/>
  <c r="H4" i="267" s="1"/>
  <c r="O25" i="266"/>
  <c r="O4" i="266" s="1"/>
  <c r="C23" i="266"/>
  <c r="C22" i="266"/>
  <c r="N23" i="265"/>
  <c r="N22" i="265"/>
  <c r="O23" i="269"/>
  <c r="O22" i="269"/>
  <c r="N25" i="268"/>
  <c r="N4" i="268" s="1"/>
  <c r="O23" i="265"/>
  <c r="O22" i="265"/>
  <c r="G25" i="272"/>
  <c r="G4" i="272" s="1"/>
  <c r="C25" i="271"/>
  <c r="C4" i="271" s="1"/>
  <c r="N25" i="270"/>
  <c r="N4" i="270" s="1"/>
  <c r="I23" i="269"/>
  <c r="I22" i="269"/>
  <c r="P23" i="268"/>
  <c r="P22" i="268"/>
  <c r="C25" i="267"/>
  <c r="C4" i="267" s="1"/>
  <c r="N25" i="266"/>
  <c r="N4" i="266" s="1"/>
  <c r="I23" i="265"/>
  <c r="I22" i="265"/>
  <c r="M25" i="267"/>
  <c r="M4" i="267" s="1"/>
  <c r="L25" i="266"/>
  <c r="L4" i="266" s="1"/>
  <c r="C25" i="265"/>
  <c r="C4" i="265" s="1"/>
  <c r="T22" i="272"/>
  <c r="T23" i="272"/>
  <c r="N25" i="271"/>
  <c r="N4" i="271" s="1"/>
  <c r="I23" i="270"/>
  <c r="I22" i="270"/>
  <c r="P23" i="269"/>
  <c r="P22" i="269"/>
  <c r="C25" i="268"/>
  <c r="C4" i="268" s="1"/>
  <c r="N25" i="267"/>
  <c r="N4" i="267" s="1"/>
  <c r="I23" i="266"/>
  <c r="I22" i="266"/>
  <c r="P23" i="265"/>
  <c r="P22" i="265"/>
  <c r="R23" i="268"/>
  <c r="R22" i="268"/>
  <c r="I25" i="272"/>
  <c r="I4" i="272" s="1"/>
  <c r="H25" i="271"/>
  <c r="H4" i="271" s="1"/>
  <c r="H23" i="267"/>
  <c r="H22" i="267"/>
  <c r="O23" i="266"/>
  <c r="O22" i="266"/>
  <c r="F25" i="265"/>
  <c r="F4" i="265" s="1"/>
  <c r="R25" i="272"/>
  <c r="R4" i="272" s="1"/>
  <c r="R25" i="270"/>
  <c r="R4" i="270" s="1"/>
  <c r="F23" i="266"/>
  <c r="F24" i="266" s="1"/>
  <c r="F22" i="266"/>
  <c r="M23" i="265"/>
  <c r="M22" i="265"/>
  <c r="I22" i="271"/>
  <c r="I23" i="271"/>
  <c r="O25" i="265"/>
  <c r="O4" i="265" s="1"/>
  <c r="F25" i="272"/>
  <c r="F4" i="272" s="1"/>
  <c r="F23" i="271"/>
  <c r="F24" i="271" s="1"/>
  <c r="F22" i="271"/>
  <c r="M23" i="270"/>
  <c r="M22" i="270"/>
  <c r="M23" i="272"/>
  <c r="M24" i="272" s="1"/>
  <c r="M22" i="272"/>
  <c r="C25" i="272"/>
  <c r="C4" i="272" s="1"/>
  <c r="L23" i="271"/>
  <c r="L22" i="271"/>
  <c r="K25" i="270"/>
  <c r="K4" i="270" s="1"/>
  <c r="J23" i="269"/>
  <c r="J22" i="269"/>
  <c r="Q23" i="268"/>
  <c r="Q22" i="268"/>
  <c r="D25" i="267"/>
  <c r="D4" i="267" s="1"/>
  <c r="K25" i="266"/>
  <c r="K4" i="266" s="1"/>
  <c r="J23" i="265"/>
  <c r="J22" i="265"/>
  <c r="C23" i="269"/>
  <c r="C22" i="269"/>
  <c r="V22" i="268"/>
  <c r="V23" i="268"/>
  <c r="Q25" i="267"/>
  <c r="Q4" i="267" s="1"/>
  <c r="J25" i="272"/>
  <c r="J4" i="272" s="1"/>
  <c r="F23" i="272"/>
  <c r="F22" i="272"/>
  <c r="K22" i="271"/>
  <c r="K23" i="271"/>
  <c r="V23" i="270"/>
  <c r="V22" i="270"/>
  <c r="I25" i="269"/>
  <c r="I4" i="269" s="1"/>
  <c r="P25" i="268"/>
  <c r="P4" i="268" s="1"/>
  <c r="D23" i="268"/>
  <c r="D22" i="268"/>
  <c r="K23" i="267"/>
  <c r="K22" i="267"/>
  <c r="V23" i="266"/>
  <c r="V22" i="266"/>
  <c r="I25" i="265"/>
  <c r="I4" i="265" s="1"/>
  <c r="O25" i="269"/>
  <c r="O4" i="269" s="1"/>
  <c r="J25" i="268"/>
  <c r="J4" i="268" s="1"/>
  <c r="D22" i="272"/>
  <c r="D23" i="272"/>
  <c r="V23" i="271"/>
  <c r="V22" i="271"/>
  <c r="I25" i="270"/>
  <c r="I4" i="270" s="1"/>
  <c r="P25" i="269"/>
  <c r="P4" i="269" s="1"/>
  <c r="D23" i="269"/>
  <c r="D22" i="269"/>
  <c r="K23" i="268"/>
  <c r="K22" i="268"/>
  <c r="V23" i="267"/>
  <c r="V22" i="267"/>
  <c r="I25" i="266"/>
  <c r="I4" i="266" s="1"/>
  <c r="P25" i="265"/>
  <c r="P4" i="265" s="1"/>
  <c r="D23" i="265"/>
  <c r="D22" i="265"/>
  <c r="Q23" i="271"/>
  <c r="Q22" i="271"/>
  <c r="F23" i="268"/>
  <c r="F22" i="268"/>
  <c r="S25" i="265"/>
  <c r="S4" i="265" s="1"/>
  <c r="Q25" i="272"/>
  <c r="Q4" i="272" s="1"/>
  <c r="U23" i="272"/>
  <c r="U22" i="272"/>
  <c r="E23" i="272"/>
  <c r="E24" i="272" s="1"/>
  <c r="E22" i="272"/>
  <c r="S25" i="272"/>
  <c r="S4" i="272" s="1"/>
  <c r="G22" i="272"/>
  <c r="G23" i="272"/>
  <c r="P25" i="271"/>
  <c r="P4" i="271" s="1"/>
  <c r="T23" i="271"/>
  <c r="T22" i="271"/>
  <c r="D23" i="271"/>
  <c r="D24" i="271" s="1"/>
  <c r="D22" i="271"/>
  <c r="G25" i="270"/>
  <c r="G4" i="270" s="1"/>
  <c r="K23" i="270"/>
  <c r="K24" i="270" s="1"/>
  <c r="K22" i="270"/>
  <c r="R25" i="269"/>
  <c r="R4" i="269" s="1"/>
  <c r="V23" i="269"/>
  <c r="V22" i="269"/>
  <c r="F23" i="269"/>
  <c r="F24" i="269" s="1"/>
  <c r="F22" i="269"/>
  <c r="I25" i="268"/>
  <c r="I4" i="268" s="1"/>
  <c r="M23" i="268"/>
  <c r="M24" i="268" s="1"/>
  <c r="M22" i="268"/>
  <c r="P25" i="267"/>
  <c r="P4" i="267" s="1"/>
  <c r="T23" i="267"/>
  <c r="T22" i="267"/>
  <c r="D23" i="267"/>
  <c r="D24" i="267" s="1"/>
  <c r="D22" i="267"/>
  <c r="G25" i="266"/>
  <c r="G4" i="266" s="1"/>
  <c r="K23" i="266"/>
  <c r="K24" i="266" s="1"/>
  <c r="K22" i="266"/>
  <c r="R25" i="265"/>
  <c r="R4" i="265" s="1"/>
  <c r="V23" i="265"/>
  <c r="V22" i="265"/>
  <c r="F23" i="265"/>
  <c r="F24" i="265" s="1"/>
  <c r="F22" i="265"/>
  <c r="L23" i="270"/>
  <c r="L22" i="270"/>
  <c r="S25" i="269"/>
  <c r="S4" i="269" s="1"/>
  <c r="J23" i="268"/>
  <c r="J22" i="268"/>
  <c r="E25" i="267"/>
  <c r="E4" i="267" s="1"/>
  <c r="H22" i="266"/>
  <c r="H23" i="266"/>
  <c r="N23" i="272"/>
  <c r="N24" i="272" s="1"/>
  <c r="V23" i="272"/>
  <c r="V24" i="272" s="1"/>
  <c r="V22" i="272"/>
  <c r="O25" i="271"/>
  <c r="O4" i="271" s="1"/>
  <c r="S22" i="271"/>
  <c r="S23" i="271"/>
  <c r="C22" i="271"/>
  <c r="C23" i="271"/>
  <c r="J25" i="270"/>
  <c r="J4" i="270" s="1"/>
  <c r="N23" i="270"/>
  <c r="N24" i="270" s="1"/>
  <c r="N22" i="270"/>
  <c r="Q25" i="269"/>
  <c r="Q4" i="269" s="1"/>
  <c r="U23" i="269"/>
  <c r="U22" i="269"/>
  <c r="E23" i="269"/>
  <c r="E22" i="269"/>
  <c r="H25" i="268"/>
  <c r="H4" i="268" s="1"/>
  <c r="L23" i="268"/>
  <c r="L24" i="268" s="1"/>
  <c r="L22" i="268"/>
  <c r="O25" i="267"/>
  <c r="O4" i="267" s="1"/>
  <c r="S23" i="267"/>
  <c r="S22" i="267"/>
  <c r="C23" i="267"/>
  <c r="C22" i="267"/>
  <c r="J25" i="266"/>
  <c r="J4" i="266" s="1"/>
  <c r="N23" i="266"/>
  <c r="N24" i="266" s="1"/>
  <c r="N22" i="266"/>
  <c r="Q25" i="265"/>
  <c r="Q4" i="265" s="1"/>
  <c r="U23" i="265"/>
  <c r="U22" i="265"/>
  <c r="E23" i="265"/>
  <c r="E22" i="265"/>
  <c r="M25" i="271"/>
  <c r="M4" i="271" s="1"/>
  <c r="T22" i="270"/>
  <c r="T23" i="270"/>
  <c r="G23" i="269"/>
  <c r="G22" i="269"/>
  <c r="U23" i="267"/>
  <c r="U22" i="267"/>
  <c r="P23" i="266"/>
  <c r="P22" i="266"/>
  <c r="K22" i="265"/>
  <c r="K23" i="265"/>
  <c r="P25" i="272"/>
  <c r="P4" i="272" s="1"/>
  <c r="P22" i="272"/>
  <c r="P24" i="272" s="1"/>
  <c r="O22" i="272"/>
  <c r="O23" i="272"/>
  <c r="J25" i="271"/>
  <c r="J4" i="271" s="1"/>
  <c r="N22" i="271"/>
  <c r="N23" i="271"/>
  <c r="Q25" i="270"/>
  <c r="Q4" i="270" s="1"/>
  <c r="U23" i="270"/>
  <c r="U22" i="270"/>
  <c r="E23" i="270"/>
  <c r="E22" i="270"/>
  <c r="H25" i="269"/>
  <c r="H4" i="269" s="1"/>
  <c r="L23" i="269"/>
  <c r="L22" i="269"/>
  <c r="O25" i="268"/>
  <c r="O4" i="268" s="1"/>
  <c r="S23" i="268"/>
  <c r="S22" i="268"/>
  <c r="C23" i="268"/>
  <c r="C22" i="268"/>
  <c r="J25" i="267"/>
  <c r="J4" i="267" s="1"/>
  <c r="N23" i="267"/>
  <c r="N22" i="267"/>
  <c r="Q25" i="266"/>
  <c r="Q4" i="266" s="1"/>
  <c r="U23" i="266"/>
  <c r="U22" i="266"/>
  <c r="E23" i="266"/>
  <c r="E22" i="266"/>
  <c r="H25" i="265"/>
  <c r="H4" i="265" s="1"/>
  <c r="L23" i="265"/>
  <c r="L22" i="265"/>
  <c r="Q25" i="271"/>
  <c r="Q4" i="271" s="1"/>
  <c r="P23" i="270"/>
  <c r="P22" i="270"/>
  <c r="C25" i="269"/>
  <c r="C4" i="269" s="1"/>
  <c r="R25" i="268"/>
  <c r="R4" i="268" s="1"/>
  <c r="I25" i="267"/>
  <c r="I4" i="267" s="1"/>
  <c r="D25" i="266"/>
  <c r="D4" i="266" s="1"/>
  <c r="S23" i="265"/>
  <c r="S24" i="265" s="1"/>
  <c r="S22" i="265"/>
  <c r="M25" i="272"/>
  <c r="M4" i="272" s="1"/>
  <c r="Q23" i="272"/>
  <c r="Q22" i="272"/>
  <c r="N22" i="272"/>
  <c r="N25" i="272"/>
  <c r="N4" i="272" s="1"/>
  <c r="L25" i="271"/>
  <c r="L4" i="271" s="1"/>
  <c r="P23" i="271"/>
  <c r="P24" i="271" s="1"/>
  <c r="P22" i="271"/>
  <c r="S25" i="270"/>
  <c r="S4" i="270" s="1"/>
  <c r="C25" i="270"/>
  <c r="C4" i="270" s="1"/>
  <c r="G23" i="270"/>
  <c r="G24" i="270" s="1"/>
  <c r="G22" i="270"/>
  <c r="N25" i="269"/>
  <c r="N4" i="269" s="1"/>
  <c r="R23" i="269"/>
  <c r="R22" i="269"/>
  <c r="E25" i="268"/>
  <c r="E4" i="268" s="1"/>
  <c r="I23" i="268"/>
  <c r="I22" i="268"/>
  <c r="L25" i="267"/>
  <c r="L4" i="267" s="1"/>
  <c r="P23" i="267"/>
  <c r="P22" i="267"/>
  <c r="S25" i="266"/>
  <c r="S4" i="266" s="1"/>
  <c r="C25" i="266"/>
  <c r="C4" i="266" s="1"/>
  <c r="G23" i="266"/>
  <c r="G22" i="266"/>
  <c r="N25" i="265"/>
  <c r="N4" i="265" s="1"/>
  <c r="R23" i="265"/>
  <c r="R24" i="265" s="1"/>
  <c r="R22" i="265"/>
  <c r="C22" i="272"/>
  <c r="C23" i="272"/>
  <c r="G25" i="269"/>
  <c r="G4" i="269" s="1"/>
  <c r="I23" i="267"/>
  <c r="I22" i="267"/>
  <c r="K25" i="265"/>
  <c r="K4" i="265" s="1"/>
  <c r="K23" i="272"/>
  <c r="K24" i="272" s="1"/>
  <c r="K22" i="272"/>
  <c r="K25" i="271"/>
  <c r="K4" i="271" s="1"/>
  <c r="O23" i="271"/>
  <c r="O22" i="271"/>
  <c r="F25" i="270"/>
  <c r="F4" i="270" s="1"/>
  <c r="J23" i="270"/>
  <c r="J22" i="270"/>
  <c r="M25" i="269"/>
  <c r="M4" i="269" s="1"/>
  <c r="Q23" i="269"/>
  <c r="Q24" i="269" s="1"/>
  <c r="Q22" i="269"/>
  <c r="D25" i="268"/>
  <c r="D4" i="268" s="1"/>
  <c r="H23" i="268"/>
  <c r="H24" i="268" s="1"/>
  <c r="H22" i="268"/>
  <c r="K25" i="267"/>
  <c r="K4" i="267" s="1"/>
  <c r="O23" i="267"/>
  <c r="O22" i="267"/>
  <c r="F25" i="266"/>
  <c r="F4" i="266" s="1"/>
  <c r="J23" i="266"/>
  <c r="J22" i="266"/>
  <c r="M25" i="265"/>
  <c r="M4" i="265" s="1"/>
  <c r="Q23" i="265"/>
  <c r="Q24" i="265" s="1"/>
  <c r="Q22" i="265"/>
  <c r="O25" i="272"/>
  <c r="O4" i="272" s="1"/>
  <c r="U23" i="271"/>
  <c r="U24" i="271" s="1"/>
  <c r="U22" i="271"/>
  <c r="D23" i="270"/>
  <c r="D22" i="270"/>
  <c r="E23" i="267"/>
  <c r="E22" i="267"/>
  <c r="D23" i="266"/>
  <c r="D22" i="266"/>
  <c r="C23" i="265"/>
  <c r="C22" i="265"/>
  <c r="L23" i="272"/>
  <c r="L22" i="272"/>
  <c r="K25" i="272"/>
  <c r="K4" i="272" s="1"/>
  <c r="J22" i="272"/>
  <c r="J23" i="272"/>
  <c r="F25" i="271"/>
  <c r="F4" i="271" s="1"/>
  <c r="J23" i="271"/>
  <c r="J22" i="271"/>
  <c r="M25" i="270"/>
  <c r="M4" i="270" s="1"/>
  <c r="Q23" i="270"/>
  <c r="Q22" i="270"/>
  <c r="D25" i="269"/>
  <c r="D4" i="269" s="1"/>
  <c r="H23" i="269"/>
  <c r="H22" i="269"/>
  <c r="K25" i="268"/>
  <c r="K4" i="268" s="1"/>
  <c r="O23" i="268"/>
  <c r="O22" i="268"/>
  <c r="F25" i="267"/>
  <c r="F4" i="267" s="1"/>
  <c r="J23" i="267"/>
  <c r="J22" i="267"/>
  <c r="M25" i="266"/>
  <c r="M4" i="266" s="1"/>
  <c r="Q23" i="266"/>
  <c r="Q22" i="266"/>
  <c r="D25" i="265"/>
  <c r="D4" i="265" s="1"/>
  <c r="H23" i="265"/>
  <c r="H22" i="265"/>
  <c r="S23" i="272"/>
  <c r="S22" i="272"/>
  <c r="E25" i="271"/>
  <c r="E4" i="271" s="1"/>
  <c r="H23" i="270"/>
  <c r="H22" i="270"/>
  <c r="K23" i="269"/>
  <c r="K24" i="269" s="1"/>
  <c r="K22" i="269"/>
  <c r="F25" i="268"/>
  <c r="F4" i="268" s="1"/>
  <c r="Q23" i="267"/>
  <c r="Q22" i="267"/>
  <c r="L22" i="266"/>
  <c r="L23" i="266"/>
  <c r="L24" i="266" s="1"/>
  <c r="G22" i="265"/>
  <c r="G23" i="265"/>
  <c r="H24" i="272"/>
  <c r="D9" i="4"/>
  <c r="E9" i="4"/>
  <c r="G9" i="4"/>
  <c r="D10" i="4"/>
  <c r="E10" i="4" s="1"/>
  <c r="D11" i="4"/>
  <c r="E11" i="4"/>
  <c r="G11" i="4" s="1"/>
  <c r="D12" i="4"/>
  <c r="E12" i="4"/>
  <c r="G12" i="4"/>
  <c r="D13" i="4"/>
  <c r="E13" i="4"/>
  <c r="G13" i="4"/>
  <c r="D14" i="4"/>
  <c r="E14" i="4" s="1"/>
  <c r="G14" i="4" s="1"/>
  <c r="D15" i="4"/>
  <c r="E15" i="4"/>
  <c r="G15" i="4" s="1"/>
  <c r="D16" i="4"/>
  <c r="E16" i="4"/>
  <c r="G16" i="4"/>
  <c r="D17" i="4"/>
  <c r="E17" i="4"/>
  <c r="G17" i="4"/>
  <c r="D18" i="4"/>
  <c r="E18" i="4" s="1"/>
  <c r="G18" i="4" s="1"/>
  <c r="D19" i="4"/>
  <c r="E19" i="4"/>
  <c r="G19" i="4" s="1"/>
  <c r="D20" i="4"/>
  <c r="E20" i="4"/>
  <c r="G20" i="4"/>
  <c r="D21" i="4"/>
  <c r="E21" i="4"/>
  <c r="G21" i="4"/>
  <c r="D22" i="4"/>
  <c r="E22" i="4" s="1"/>
  <c r="G22" i="4" s="1"/>
  <c r="D23" i="4"/>
  <c r="E23" i="4"/>
  <c r="G23" i="4" s="1"/>
  <c r="D24" i="4"/>
  <c r="E24" i="4"/>
  <c r="G24" i="4"/>
  <c r="D25" i="4"/>
  <c r="E25" i="4"/>
  <c r="G25" i="4"/>
  <c r="D26" i="4"/>
  <c r="E26" i="4" s="1"/>
  <c r="G26" i="4" s="1"/>
  <c r="D27" i="4"/>
  <c r="E27" i="4"/>
  <c r="G27" i="4" s="1"/>
  <c r="D28" i="4"/>
  <c r="E28" i="4"/>
  <c r="G28" i="4"/>
  <c r="C29" i="4"/>
  <c r="F29" i="4"/>
  <c r="T5" i="3"/>
  <c r="U5" i="3"/>
  <c r="V5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R16" i="3"/>
  <c r="J19" i="3"/>
  <c r="N12" i="3"/>
  <c r="I7" i="3"/>
  <c r="I9" i="3"/>
  <c r="C10" i="3"/>
  <c r="S12" i="3"/>
  <c r="I15" i="3"/>
  <c r="M12" i="3"/>
  <c r="G21" i="3"/>
  <c r="M10" i="3"/>
  <c r="R12" i="3"/>
  <c r="U7" i="3"/>
  <c r="H15" i="3"/>
  <c r="F13" i="3"/>
  <c r="C13" i="3"/>
  <c r="I18" i="3"/>
  <c r="U21" i="3"/>
  <c r="R21" i="3"/>
  <c r="I19" i="3"/>
  <c r="E12" i="3"/>
  <c r="U12" i="3"/>
  <c r="N16" i="3"/>
  <c r="S15" i="3"/>
  <c r="M19" i="3"/>
  <c r="E10" i="3"/>
  <c r="K10" i="3"/>
  <c r="L13" i="3"/>
  <c r="K13" i="3"/>
  <c r="Q19" i="3"/>
  <c r="T10" i="3"/>
  <c r="S21" i="3"/>
  <c r="R7" i="3"/>
  <c r="E18" i="3"/>
  <c r="T7" i="3"/>
  <c r="L10" i="3"/>
  <c r="K19" i="3"/>
  <c r="H18" i="3"/>
  <c r="V10" i="3"/>
  <c r="K18" i="3"/>
  <c r="V7" i="3"/>
  <c r="H21" i="3"/>
  <c r="L7" i="3"/>
  <c r="N9" i="3"/>
  <c r="C15" i="3"/>
  <c r="Q9" i="3"/>
  <c r="P18" i="3"/>
  <c r="S10" i="3"/>
  <c r="P15" i="3"/>
  <c r="N19" i="3"/>
  <c r="F16" i="3"/>
  <c r="J21" i="3"/>
  <c r="H9" i="3"/>
  <c r="O9" i="3"/>
  <c r="D9" i="3"/>
  <c r="N13" i="3"/>
  <c r="K16" i="3"/>
  <c r="J7" i="3"/>
  <c r="T18" i="3"/>
  <c r="D16" i="3"/>
  <c r="S16" i="3"/>
  <c r="G9" i="3"/>
  <c r="U15" i="3"/>
  <c r="F18" i="3"/>
  <c r="T16" i="3"/>
  <c r="P19" i="3"/>
  <c r="Q21" i="3"/>
  <c r="K9" i="3"/>
  <c r="N18" i="3"/>
  <c r="S13" i="3"/>
  <c r="U19" i="3"/>
  <c r="J9" i="3"/>
  <c r="E7" i="3"/>
  <c r="P21" i="3"/>
  <c r="V12" i="3"/>
  <c r="Q15" i="3"/>
  <c r="I12" i="3"/>
  <c r="P16" i="3"/>
  <c r="Q12" i="3"/>
  <c r="U10" i="3"/>
  <c r="V9" i="3"/>
  <c r="J12" i="3"/>
  <c r="M16" i="3"/>
  <c r="M13" i="3"/>
  <c r="S19" i="3"/>
  <c r="V13" i="3"/>
  <c r="D15" i="3"/>
  <c r="J18" i="3"/>
  <c r="E13" i="3"/>
  <c r="D10" i="3"/>
  <c r="G13" i="3"/>
  <c r="E16" i="3"/>
  <c r="P10" i="3"/>
  <c r="L9" i="3"/>
  <c r="R15" i="3"/>
  <c r="F12" i="3"/>
  <c r="J16" i="3"/>
  <c r="P7" i="3"/>
  <c r="N10" i="3"/>
  <c r="C19" i="3"/>
  <c r="L15" i="3"/>
  <c r="H16" i="3"/>
  <c r="T12" i="3"/>
  <c r="T15" i="3"/>
  <c r="G15" i="3"/>
  <c r="J13" i="3"/>
  <c r="C18" i="3"/>
  <c r="L19" i="3"/>
  <c r="H13" i="3"/>
  <c r="U9" i="3"/>
  <c r="Q18" i="3"/>
  <c r="P12" i="3"/>
  <c r="V16" i="3"/>
  <c r="E19" i="3"/>
  <c r="S9" i="3"/>
  <c r="R13" i="3"/>
  <c r="G18" i="3"/>
  <c r="L16" i="3"/>
  <c r="D19" i="3"/>
  <c r="H12" i="3"/>
  <c r="E9" i="3"/>
  <c r="T13" i="3"/>
  <c r="C16" i="3"/>
  <c r="F7" i="3"/>
  <c r="D18" i="3"/>
  <c r="D21" i="3"/>
  <c r="M7" i="3"/>
  <c r="I10" i="3"/>
  <c r="D7" i="3"/>
  <c r="O18" i="3"/>
  <c r="I21" i="3"/>
  <c r="R10" i="3"/>
  <c r="C21" i="3"/>
  <c r="H10" i="3"/>
  <c r="O10" i="3"/>
  <c r="K12" i="3"/>
  <c r="C9" i="3"/>
  <c r="Q10" i="3"/>
  <c r="N15" i="3"/>
  <c r="F21" i="3"/>
  <c r="F19" i="3"/>
  <c r="D13" i="3"/>
  <c r="M21" i="3"/>
  <c r="Q7" i="3"/>
  <c r="G7" i="3"/>
  <c r="V19" i="3"/>
  <c r="J15" i="3"/>
  <c r="G12" i="3"/>
  <c r="M15" i="3"/>
  <c r="F9" i="3"/>
  <c r="C7" i="3"/>
  <c r="Q13" i="3"/>
  <c r="P9" i="3"/>
  <c r="O13" i="3"/>
  <c r="N21" i="3"/>
  <c r="O15" i="3"/>
  <c r="K21" i="3"/>
  <c r="O21" i="3"/>
  <c r="F10" i="3"/>
  <c r="P13" i="3"/>
  <c r="L12" i="3"/>
  <c r="K15" i="3"/>
  <c r="I13" i="3"/>
  <c r="E21" i="3"/>
  <c r="D12" i="3"/>
  <c r="J10" i="3"/>
  <c r="O12" i="3"/>
  <c r="C12" i="3"/>
  <c r="O16" i="3"/>
  <c r="M18" i="3"/>
  <c r="T21" i="3"/>
  <c r="I16" i="3"/>
  <c r="V15" i="3"/>
  <c r="G10" i="3"/>
  <c r="U13" i="3"/>
  <c r="M9" i="3"/>
  <c r="O7" i="3"/>
  <c r="L21" i="3"/>
  <c r="H19" i="3"/>
  <c r="Q16" i="3"/>
  <c r="U18" i="3"/>
  <c r="N7" i="3"/>
  <c r="F15" i="3"/>
  <c r="U16" i="3"/>
  <c r="S7" i="3"/>
  <c r="S18" i="3"/>
  <c r="O19" i="3"/>
  <c r="L18" i="3"/>
  <c r="V18" i="3"/>
  <c r="R18" i="3"/>
  <c r="K7" i="3"/>
  <c r="T9" i="3"/>
  <c r="H7" i="3"/>
  <c r="R19" i="3"/>
  <c r="E15" i="3"/>
  <c r="V21" i="3"/>
  <c r="G16" i="3"/>
  <c r="R9" i="3"/>
  <c r="T19" i="3"/>
  <c r="O24" i="272" l="1"/>
  <c r="K24" i="265"/>
  <c r="T24" i="270"/>
  <c r="V24" i="268"/>
  <c r="T24" i="272"/>
  <c r="O24" i="269"/>
  <c r="T24" i="268"/>
  <c r="Q24" i="267"/>
  <c r="J24" i="271"/>
  <c r="E24" i="267"/>
  <c r="Q24" i="266"/>
  <c r="Q24" i="270"/>
  <c r="R24" i="269"/>
  <c r="L24" i="269"/>
  <c r="U24" i="265"/>
  <c r="S24" i="267"/>
  <c r="U24" i="269"/>
  <c r="F24" i="268"/>
  <c r="D24" i="265"/>
  <c r="D24" i="269"/>
  <c r="V24" i="271"/>
  <c r="O24" i="266"/>
  <c r="P24" i="265"/>
  <c r="I24" i="270"/>
  <c r="I24" i="265"/>
  <c r="P24" i="268"/>
  <c r="O24" i="270"/>
  <c r="R24" i="270"/>
  <c r="S24" i="272"/>
  <c r="J24" i="267"/>
  <c r="L24" i="265"/>
  <c r="N24" i="267"/>
  <c r="V24" i="267"/>
  <c r="J24" i="272"/>
  <c r="U24" i="266"/>
  <c r="S24" i="268"/>
  <c r="U24" i="270"/>
  <c r="P24" i="266"/>
  <c r="G24" i="269"/>
  <c r="D24" i="272"/>
  <c r="K24" i="267"/>
  <c r="J24" i="269"/>
  <c r="S24" i="270"/>
  <c r="C27" i="265"/>
  <c r="C24" i="265"/>
  <c r="C24" i="266"/>
  <c r="C27" i="266"/>
  <c r="C24" i="270"/>
  <c r="C27" i="270"/>
  <c r="H24" i="270"/>
  <c r="H24" i="265"/>
  <c r="H24" i="269"/>
  <c r="L24" i="272"/>
  <c r="I24" i="268"/>
  <c r="C26" i="267"/>
  <c r="L24" i="270"/>
  <c r="T24" i="267"/>
  <c r="V24" i="269"/>
  <c r="T24" i="271"/>
  <c r="Q24" i="271"/>
  <c r="M24" i="270"/>
  <c r="M24" i="265"/>
  <c r="I24" i="266"/>
  <c r="I24" i="269"/>
  <c r="G24" i="267"/>
  <c r="S24" i="266"/>
  <c r="O24" i="268"/>
  <c r="D24" i="266"/>
  <c r="D24" i="270"/>
  <c r="J24" i="266"/>
  <c r="J24" i="270"/>
  <c r="I24" i="267"/>
  <c r="G24" i="266"/>
  <c r="P24" i="267"/>
  <c r="Q24" i="272"/>
  <c r="P24" i="270"/>
  <c r="E24" i="266"/>
  <c r="C27" i="268"/>
  <c r="C24" i="268"/>
  <c r="E24" i="270"/>
  <c r="N24" i="271"/>
  <c r="U24" i="267"/>
  <c r="E24" i="265"/>
  <c r="C27" i="267"/>
  <c r="C24" i="267"/>
  <c r="E24" i="269"/>
  <c r="C26" i="271"/>
  <c r="H24" i="266"/>
  <c r="J24" i="268"/>
  <c r="V24" i="266"/>
  <c r="D24" i="268"/>
  <c r="V24" i="270"/>
  <c r="F24" i="272"/>
  <c r="C26" i="269"/>
  <c r="L24" i="271"/>
  <c r="I24" i="271"/>
  <c r="H24" i="267"/>
  <c r="N24" i="265"/>
  <c r="N24" i="269"/>
  <c r="M24" i="266"/>
  <c r="R24" i="267"/>
  <c r="N24" i="268"/>
  <c r="E24" i="268"/>
  <c r="C24" i="272"/>
  <c r="C27" i="272"/>
  <c r="O24" i="267"/>
  <c r="O24" i="271"/>
  <c r="C26" i="272"/>
  <c r="C26" i="268"/>
  <c r="C27" i="271"/>
  <c r="C24" i="271"/>
  <c r="V24" i="265"/>
  <c r="U24" i="272"/>
  <c r="K24" i="268"/>
  <c r="J24" i="265"/>
  <c r="Q24" i="268"/>
  <c r="R24" i="268"/>
  <c r="P24" i="269"/>
  <c r="O24" i="265"/>
  <c r="M24" i="269"/>
  <c r="G24" i="265"/>
  <c r="C26" i="265"/>
  <c r="S24" i="271"/>
  <c r="G24" i="272"/>
  <c r="K24" i="271"/>
  <c r="C24" i="269"/>
  <c r="C27" i="269"/>
  <c r="C26" i="266"/>
  <c r="C26" i="270"/>
  <c r="M24" i="267"/>
  <c r="M24" i="271"/>
  <c r="G24" i="271"/>
  <c r="R24" i="271"/>
  <c r="G24" i="268"/>
  <c r="H24" i="271"/>
  <c r="G10" i="4"/>
  <c r="G29" i="4" s="1"/>
  <c r="E29" i="4"/>
  <c r="D29" i="4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P24" i="3" s="1"/>
  <c r="Q23" i="3"/>
  <c r="R23" i="3"/>
  <c r="S23" i="3"/>
  <c r="T23" i="3"/>
  <c r="U23" i="3"/>
  <c r="V23" i="3"/>
  <c r="C24" i="3"/>
  <c r="D24" i="3"/>
  <c r="E24" i="3"/>
  <c r="F24" i="3"/>
  <c r="G24" i="3"/>
  <c r="H24" i="3"/>
  <c r="I24" i="3"/>
  <c r="J24" i="3"/>
  <c r="K24" i="3"/>
  <c r="L24" i="3"/>
  <c r="M24" i="3"/>
  <c r="N24" i="3"/>
  <c r="C25" i="3"/>
  <c r="C4" i="3" s="1"/>
  <c r="D25" i="3"/>
  <c r="D4" i="3" s="1"/>
  <c r="E25" i="3"/>
  <c r="E4" i="3" s="1"/>
  <c r="F25" i="3"/>
  <c r="F4" i="3" s="1"/>
  <c r="G25" i="3"/>
  <c r="G4" i="3" s="1"/>
  <c r="H25" i="3"/>
  <c r="H4" i="3" s="1"/>
  <c r="I25" i="3"/>
  <c r="I4" i="3" s="1"/>
  <c r="J25" i="3"/>
  <c r="J4" i="3" s="1"/>
  <c r="K25" i="3"/>
  <c r="K4" i="3" s="1"/>
  <c r="L25" i="3"/>
  <c r="L4" i="3" s="1"/>
  <c r="M25" i="3"/>
  <c r="M4" i="3" s="1"/>
  <c r="N25" i="3"/>
  <c r="N4" i="3" s="1"/>
  <c r="O25" i="3"/>
  <c r="O4" i="3" s="1"/>
  <c r="P25" i="3"/>
  <c r="P4" i="3" s="1"/>
  <c r="Q25" i="3"/>
  <c r="Q4" i="3" s="1"/>
  <c r="R25" i="3"/>
  <c r="R4" i="3" s="1"/>
  <c r="S25" i="3"/>
  <c r="S4" i="3" s="1"/>
  <c r="T25" i="3"/>
  <c r="T4" i="3" s="1"/>
  <c r="U25" i="3"/>
  <c r="U4" i="3" s="1"/>
  <c r="V25" i="3"/>
  <c r="V4" i="3" s="1"/>
  <c r="BC7" i="2"/>
  <c r="T24" i="3" l="1"/>
  <c r="C27" i="3"/>
  <c r="Q24" i="3"/>
  <c r="S24" i="3"/>
  <c r="O24" i="3"/>
  <c r="R24" i="3"/>
  <c r="V24" i="3"/>
  <c r="U24" i="3"/>
  <c r="C26" i="3"/>
</calcChain>
</file>

<file path=xl/sharedStrings.xml><?xml version="1.0" encoding="utf-8"?>
<sst xmlns="http://schemas.openxmlformats.org/spreadsheetml/2006/main" count="468" uniqueCount="59">
  <si>
    <t>COMMERCIAL</t>
  </si>
  <si>
    <t>ENCADREMENT</t>
  </si>
  <si>
    <t>REUNION</t>
  </si>
  <si>
    <t>MALADIE</t>
  </si>
  <si>
    <t>RTT</t>
  </si>
  <si>
    <t>CONGES</t>
  </si>
  <si>
    <t>Jours fériés</t>
  </si>
  <si>
    <t>Année</t>
  </si>
  <si>
    <t>FEUILLE A CRÉER</t>
  </si>
  <si>
    <t>Production Groupe</t>
  </si>
  <si>
    <t>Pd objectif groupe</t>
  </si>
  <si>
    <t>Total ANR (UM)</t>
  </si>
  <si>
    <t>Différence</t>
  </si>
  <si>
    <t>Production individuelle</t>
  </si>
  <si>
    <t>Pd objectif hebdo</t>
  </si>
  <si>
    <t>Temps ANR (UM)</t>
  </si>
  <si>
    <t>Nature du ANR</t>
  </si>
  <si>
    <t>Prod (€)</t>
  </si>
  <si>
    <t>Vendredi</t>
  </si>
  <si>
    <t>Jeudi</t>
  </si>
  <si>
    <t>Mercredi</t>
  </si>
  <si>
    <t>Mardi</t>
  </si>
  <si>
    <t>Lundi</t>
  </si>
  <si>
    <t>Activité principale</t>
  </si>
  <si>
    <t>Prénoms
Noms</t>
  </si>
  <si>
    <t>Semaine</t>
  </si>
  <si>
    <t>Total Groupe</t>
  </si>
  <si>
    <t>€</t>
  </si>
  <si>
    <t>k€</t>
  </si>
  <si>
    <t>annuelle</t>
  </si>
  <si>
    <t>Hebdomadaire modifée</t>
  </si>
  <si>
    <t>Hebdomadaire</t>
  </si>
  <si>
    <t>Avec coef</t>
  </si>
  <si>
    <t>Budget</t>
  </si>
  <si>
    <t>objectif production</t>
  </si>
  <si>
    <t>Activité majoritaire de l'intervenant</t>
  </si>
  <si>
    <t>Prénom
Nom</t>
  </si>
  <si>
    <t>Coefficient de prudence</t>
  </si>
  <si>
    <t>Nbre semaine utiles</t>
  </si>
  <si>
    <t>Si le coef est 10%, indiquer 0,1</t>
  </si>
  <si>
    <t>Saisie: cases en jaunes</t>
  </si>
  <si>
    <t>Agence</t>
  </si>
  <si>
    <t>Intervenant 1</t>
  </si>
  <si>
    <t>Intervenant 2</t>
  </si>
  <si>
    <t>Intervenant 3</t>
  </si>
  <si>
    <t>Intervenant 4</t>
  </si>
  <si>
    <t>Intervenant 5</t>
  </si>
  <si>
    <t>Intervenant 6</t>
  </si>
  <si>
    <t>Intervenant 7</t>
  </si>
  <si>
    <t>Intervenant 8</t>
  </si>
  <si>
    <t>Intervenant 9</t>
  </si>
  <si>
    <t>Intervenant 10</t>
  </si>
  <si>
    <t>Intervenant 11</t>
  </si>
  <si>
    <t>Intervenant 12</t>
  </si>
  <si>
    <t>Intervenant 13</t>
  </si>
  <si>
    <t>Intervenant 14</t>
  </si>
  <si>
    <t>Intervenant 15</t>
  </si>
  <si>
    <t>Intervenant 16</t>
  </si>
  <si>
    <t>Intervenant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</si>
</sst>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color theme="1"/>
      <name val="Century Gothic"/>
      <family val="2"/>
    </font>
    <font>
      <b/>
      <sz val="9"/>
      <color theme="1"/>
      <name val="Century Gothic"/>
      <family val="2"/>
    </font>
    <font>
      <sz val="8"/>
      <color rgb="FF336699"/>
      <name val="Arial"/>
      <family val="2"/>
    </font>
    <font>
      <sz val="8"/>
      <color theme="1"/>
      <name val="Century Gothic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40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 style="medium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14" fontId="0" fillId="0" borderId="0" xfId="0" applyNumberFormat="1"/>
    <xf numFmtId="1" fontId="1" fillId="0" borderId="1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 wrapText="1"/>
    </xf>
    <xf numFmtId="1" fontId="2" fillId="2" borderId="3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" fontId="1" fillId="0" borderId="6" xfId="0" applyNumberFormat="1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1" fontId="1" fillId="0" borderId="7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1" fontId="2" fillId="2" borderId="9" xfId="0" applyNumberFormat="1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1" fontId="1" fillId="0" borderId="9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 wrapText="1"/>
    </xf>
    <xf numFmtId="1" fontId="1" fillId="3" borderId="12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1" fillId="0" borderId="14" xfId="0" applyFont="1" applyBorder="1" applyAlignment="1">
      <alignment horizontal="center" vertical="center" wrapText="1"/>
    </xf>
    <xf numFmtId="1" fontId="1" fillId="3" borderId="16" xfId="0" applyNumberFormat="1" applyFont="1" applyFill="1" applyBorder="1" applyAlignment="1" applyProtection="1">
      <alignment horizontal="center" vertical="center"/>
      <protection locked="0"/>
    </xf>
    <xf numFmtId="1" fontId="1" fillId="3" borderId="1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 vertical="center" wrapText="1"/>
    </xf>
    <xf numFmtId="1" fontId="1" fillId="3" borderId="20" xfId="0" applyNumberFormat="1" applyFont="1" applyFill="1" applyBorder="1" applyAlignment="1" applyProtection="1">
      <alignment horizontal="center" vertical="center"/>
      <protection locked="0"/>
    </xf>
    <xf numFmtId="1" fontId="1" fillId="3" borderId="21" xfId="0" applyNumberFormat="1" applyFont="1" applyFill="1" applyBorder="1" applyAlignment="1" applyProtection="1">
      <alignment horizontal="center" vertical="center"/>
      <protection locked="0"/>
    </xf>
    <xf numFmtId="0" fontId="1" fillId="0" borderId="22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/>
    </xf>
    <xf numFmtId="3" fontId="1" fillId="0" borderId="12" xfId="0" applyNumberFormat="1" applyFont="1" applyBorder="1" applyAlignment="1">
      <alignment horizontal="center" vertical="center"/>
    </xf>
    <xf numFmtId="3" fontId="1" fillId="0" borderId="13" xfId="0" applyNumberFormat="1" applyFont="1" applyBorder="1" applyAlignment="1">
      <alignment horizontal="center" vertical="center"/>
    </xf>
    <xf numFmtId="0" fontId="1" fillId="0" borderId="14" xfId="0" applyFont="1" applyFill="1" applyBorder="1" applyAlignment="1">
      <alignment vertical="center" wrapText="1"/>
    </xf>
    <xf numFmtId="0" fontId="1" fillId="0" borderId="24" xfId="0" applyFont="1" applyFill="1" applyBorder="1" applyAlignment="1">
      <alignment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10" fontId="0" fillId="0" borderId="0" xfId="0" applyNumberFormat="1"/>
    <xf numFmtId="0" fontId="3" fillId="0" borderId="0" xfId="0" applyFont="1" applyAlignment="1">
      <alignment vertical="center" wrapText="1"/>
    </xf>
    <xf numFmtId="3" fontId="2" fillId="0" borderId="30" xfId="0" applyNumberFormat="1" applyFont="1" applyBorder="1" applyAlignment="1">
      <alignment horizontal="center" vertical="center"/>
    </xf>
    <xf numFmtId="1" fontId="2" fillId="0" borderId="30" xfId="0" applyNumberFormat="1" applyFont="1" applyBorder="1" applyAlignment="1">
      <alignment horizontal="center" vertical="center"/>
    </xf>
    <xf numFmtId="3" fontId="2" fillId="0" borderId="30" xfId="0" applyNumberFormat="1" applyFont="1" applyFill="1" applyBorder="1" applyAlignment="1">
      <alignment horizontal="center"/>
    </xf>
    <xf numFmtId="3" fontId="2" fillId="0" borderId="30" xfId="0" applyNumberFormat="1" applyFont="1" applyBorder="1" applyAlignment="1">
      <alignment horizontal="center"/>
    </xf>
    <xf numFmtId="1" fontId="0" fillId="0" borderId="0" xfId="0" applyNumberFormat="1"/>
    <xf numFmtId="3" fontId="1" fillId="0" borderId="30" xfId="0" applyNumberFormat="1" applyFont="1" applyBorder="1" applyAlignment="1" applyProtection="1">
      <alignment horizontal="center" vertical="center"/>
      <protection locked="0"/>
    </xf>
    <xf numFmtId="1" fontId="1" fillId="0" borderId="30" xfId="0" applyNumberFormat="1" applyFont="1" applyBorder="1" applyAlignment="1">
      <alignment horizontal="center" vertical="center"/>
    </xf>
    <xf numFmtId="3" fontId="1" fillId="0" borderId="30" xfId="0" applyNumberFormat="1" applyFont="1" applyBorder="1" applyAlignment="1">
      <alignment horizontal="center"/>
    </xf>
    <xf numFmtId="3" fontId="1" fillId="4" borderId="30" xfId="0" applyNumberFormat="1" applyFont="1" applyFill="1" applyBorder="1" applyAlignment="1" applyProtection="1">
      <alignment horizontal="center"/>
      <protection locked="0"/>
    </xf>
    <xf numFmtId="0" fontId="1" fillId="4" borderId="30" xfId="0" applyFont="1" applyFill="1" applyBorder="1" applyAlignment="1" applyProtection="1">
      <alignment horizontal="center"/>
      <protection locked="0"/>
    </xf>
    <xf numFmtId="0" fontId="1" fillId="4" borderId="30" xfId="0" applyFont="1" applyFill="1" applyBorder="1" applyProtection="1">
      <protection locked="0"/>
    </xf>
    <xf numFmtId="0" fontId="1" fillId="5" borderId="33" xfId="0" applyFont="1" applyFill="1" applyBorder="1" applyAlignment="1">
      <alignment horizontal="center" vertical="center"/>
    </xf>
    <xf numFmtId="0" fontId="1" fillId="5" borderId="34" xfId="0" applyNumberFormat="1" applyFont="1" applyFill="1" applyBorder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4" borderId="30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 vertical="center"/>
    </xf>
    <xf numFmtId="0" fontId="1" fillId="0" borderId="30" xfId="0" applyFont="1" applyBorder="1" applyAlignment="1">
      <alignment horizontal="center" vertical="center" wrapText="1"/>
    </xf>
    <xf numFmtId="0" fontId="2" fillId="4" borderId="30" xfId="0" applyFont="1" applyFill="1" applyBorder="1" applyAlignment="1" applyProtection="1">
      <alignment horizontal="center" vertical="center"/>
      <protection locked="0"/>
    </xf>
    <xf numFmtId="0" fontId="2" fillId="4" borderId="33" xfId="0" applyFont="1" applyFill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/>
    </xf>
    <xf numFmtId="0" fontId="0" fillId="0" borderId="8" xfId="0" applyBorder="1"/>
    <xf numFmtId="0" fontId="0" fillId="0" borderId="3" xfId="0" applyBorder="1"/>
    <xf numFmtId="0" fontId="0" fillId="0" borderId="38" xfId="0" applyBorder="1"/>
    <xf numFmtId="0" fontId="0" fillId="0" borderId="39" xfId="0" applyBorder="1"/>
    <xf numFmtId="0" fontId="1" fillId="0" borderId="23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0" borderId="37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 wrapText="1"/>
    </xf>
    <xf numFmtId="0" fontId="1" fillId="5" borderId="34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0" fillId="0" borderId="34" xfId="0" applyBorder="1" applyAlignment="1"/>
    <xf numFmtId="0" fontId="0" fillId="0" borderId="33" xfId="0" applyBorder="1" applyAlignment="1"/>
    <xf numFmtId="0" fontId="1" fillId="5" borderId="36" xfId="0" applyFont="1" applyFill="1" applyBorder="1" applyAlignment="1">
      <alignment horizontal="center" vertical="center" wrapText="1"/>
    </xf>
    <xf numFmtId="0" fontId="1" fillId="5" borderId="32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34" xfId="0" applyNumberFormat="1" applyFont="1" applyFill="1" applyBorder="1" applyAlignment="1">
      <alignment horizontal="center" vertical="center"/>
    </xf>
    <xf numFmtId="0" fontId="1" fillId="5" borderId="35" xfId="0" applyNumberFormat="1" applyFont="1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ont>
        <color rgb="FFFF0000"/>
      </font>
      <numFmt numFmtId="0" formatCode="General"/>
    </dxf>
    <dxf>
      <font>
        <color rgb="FFFF0000"/>
      </font>
    </dxf>
    <dxf>
      <font>
        <color rgb="FFFF0000"/>
      </font>
      <numFmt numFmtId="0" formatCode="General"/>
    </dxf>
    <dxf>
      <font>
        <color rgb="FFFF0000"/>
      </font>
    </dxf>
    <dxf>
      <font>
        <color rgb="FFFF0000"/>
      </font>
      <numFmt numFmtId="0" formatCode="General"/>
    </dxf>
    <dxf>
      <font>
        <color rgb="FFFF0000"/>
      </font>
    </dxf>
    <dxf>
      <font>
        <color rgb="FFFF0000"/>
      </font>
      <numFmt numFmtId="0" formatCode="General"/>
    </dxf>
    <dxf>
      <font>
        <color rgb="FFFF0000"/>
      </font>
    </dxf>
    <dxf>
      <font>
        <color rgb="FFFF0000"/>
      </font>
      <numFmt numFmtId="0" formatCode="General"/>
    </dxf>
    <dxf>
      <font>
        <color rgb="FFFF0000"/>
      </font>
    </dxf>
    <dxf>
      <font>
        <color rgb="FFFF0000"/>
      </font>
      <numFmt numFmtId="0" formatCode="General"/>
    </dxf>
    <dxf>
      <font>
        <color rgb="FFFF0000"/>
      </font>
    </dxf>
    <dxf>
      <font>
        <color rgb="FFFF0000"/>
      </font>
      <numFmt numFmtId="0" formatCode="General"/>
    </dxf>
    <dxf>
      <font>
        <color rgb="FFFF0000"/>
      </font>
    </dxf>
    <dxf>
      <font>
        <color rgb="FFFF0000"/>
      </font>
      <numFmt numFmtId="0" formatCode="General"/>
    </dxf>
    <dxf>
      <font>
        <color rgb="FFFF0000"/>
      </font>
    </dxf>
    <dxf>
      <font>
        <color rgb="FFFF0000"/>
      </font>
      <numFmt numFmtId="0" formatCode="General"/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0</xdr:row>
          <xdr:rowOff>47625</xdr:rowOff>
        </xdr:from>
        <xdr:to>
          <xdr:col>5</xdr:col>
          <xdr:colOff>66675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0</xdr:row>
          <xdr:rowOff>47625</xdr:rowOff>
        </xdr:from>
        <xdr:to>
          <xdr:col>8</xdr:col>
          <xdr:colOff>419100</xdr:colOff>
          <xdr:row>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 toutes les semaines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171450</xdr:colOff>
          <xdr:row>5</xdr:row>
          <xdr:rowOff>47625</xdr:rowOff>
        </xdr:from>
        <xdr:to>
          <xdr:col>9</xdr:col>
          <xdr:colOff>247650</xdr:colOff>
          <xdr:row>7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0</xdr:row>
          <xdr:rowOff>47625</xdr:rowOff>
        </xdr:from>
        <xdr:to>
          <xdr:col>5</xdr:col>
          <xdr:colOff>66675</xdr:colOff>
          <xdr:row>2</xdr:row>
          <xdr:rowOff>9525</xdr:rowOff>
        </xdr:to>
        <xdr:sp macro="" textlink="">
          <xdr:nvSpPr>
            <xdr:cNvPr id="271361" name="Button 1" hidden="1">
              <a:extLst>
                <a:ext uri="{63B3BB69-23CF-44E3-9099-C40C66FF867C}">
                  <a14:compatExt spid="_x0000_s271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0</xdr:row>
          <xdr:rowOff>47625</xdr:rowOff>
        </xdr:from>
        <xdr:to>
          <xdr:col>8</xdr:col>
          <xdr:colOff>419100</xdr:colOff>
          <xdr:row>2</xdr:row>
          <xdr:rowOff>28575</xdr:rowOff>
        </xdr:to>
        <xdr:sp macro="" textlink="">
          <xdr:nvSpPr>
            <xdr:cNvPr id="271362" name="Button 2" hidden="1">
              <a:extLst>
                <a:ext uri="{63B3BB69-23CF-44E3-9099-C40C66FF867C}">
                  <a14:compatExt spid="_x0000_s271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 toutes les semaines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0</xdr:row>
          <xdr:rowOff>47625</xdr:rowOff>
        </xdr:from>
        <xdr:to>
          <xdr:col>5</xdr:col>
          <xdr:colOff>66675</xdr:colOff>
          <xdr:row>2</xdr:row>
          <xdr:rowOff>9525</xdr:rowOff>
        </xdr:to>
        <xdr:sp macro="" textlink="">
          <xdr:nvSpPr>
            <xdr:cNvPr id="272385" name="Button 1" hidden="1">
              <a:extLst>
                <a:ext uri="{63B3BB69-23CF-44E3-9099-C40C66FF867C}">
                  <a14:compatExt spid="_x0000_s272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0</xdr:row>
          <xdr:rowOff>47625</xdr:rowOff>
        </xdr:from>
        <xdr:to>
          <xdr:col>8</xdr:col>
          <xdr:colOff>419100</xdr:colOff>
          <xdr:row>2</xdr:row>
          <xdr:rowOff>28575</xdr:rowOff>
        </xdr:to>
        <xdr:sp macro="" textlink="">
          <xdr:nvSpPr>
            <xdr:cNvPr id="272386" name="Button 2" hidden="1">
              <a:extLst>
                <a:ext uri="{63B3BB69-23CF-44E3-9099-C40C66FF867C}">
                  <a14:compatExt spid="_x0000_s272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 toutes les semaines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0</xdr:row>
          <xdr:rowOff>47625</xdr:rowOff>
        </xdr:from>
        <xdr:to>
          <xdr:col>5</xdr:col>
          <xdr:colOff>66675</xdr:colOff>
          <xdr:row>2</xdr:row>
          <xdr:rowOff>9525</xdr:rowOff>
        </xdr:to>
        <xdr:sp macro="" textlink="">
          <xdr:nvSpPr>
            <xdr:cNvPr id="273409" name="Button 1" hidden="1">
              <a:extLst>
                <a:ext uri="{63B3BB69-23CF-44E3-9099-C40C66FF867C}">
                  <a14:compatExt spid="_x0000_s273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0</xdr:row>
          <xdr:rowOff>47625</xdr:rowOff>
        </xdr:from>
        <xdr:to>
          <xdr:col>8</xdr:col>
          <xdr:colOff>419100</xdr:colOff>
          <xdr:row>2</xdr:row>
          <xdr:rowOff>28575</xdr:rowOff>
        </xdr:to>
        <xdr:sp macro="" textlink="">
          <xdr:nvSpPr>
            <xdr:cNvPr id="273410" name="Button 2" hidden="1">
              <a:extLst>
                <a:ext uri="{63B3BB69-23CF-44E3-9099-C40C66FF867C}">
                  <a14:compatExt spid="_x0000_s273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 toutes les semaines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0</xdr:row>
          <xdr:rowOff>47625</xdr:rowOff>
        </xdr:from>
        <xdr:to>
          <xdr:col>5</xdr:col>
          <xdr:colOff>66675</xdr:colOff>
          <xdr:row>2</xdr:row>
          <xdr:rowOff>9525</xdr:rowOff>
        </xdr:to>
        <xdr:sp macro="" textlink="">
          <xdr:nvSpPr>
            <xdr:cNvPr id="274433" name="Button 1" hidden="1">
              <a:extLst>
                <a:ext uri="{63B3BB69-23CF-44E3-9099-C40C66FF867C}">
                  <a14:compatExt spid="_x0000_s274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0</xdr:row>
          <xdr:rowOff>47625</xdr:rowOff>
        </xdr:from>
        <xdr:to>
          <xdr:col>8</xdr:col>
          <xdr:colOff>419100</xdr:colOff>
          <xdr:row>2</xdr:row>
          <xdr:rowOff>28575</xdr:rowOff>
        </xdr:to>
        <xdr:sp macro="" textlink="">
          <xdr:nvSpPr>
            <xdr:cNvPr id="274434" name="Button 2" hidden="1">
              <a:extLst>
                <a:ext uri="{63B3BB69-23CF-44E3-9099-C40C66FF867C}">
                  <a14:compatExt spid="_x0000_s274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 toutes les semaines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0</xdr:row>
          <xdr:rowOff>47625</xdr:rowOff>
        </xdr:from>
        <xdr:to>
          <xdr:col>5</xdr:col>
          <xdr:colOff>66675</xdr:colOff>
          <xdr:row>2</xdr:row>
          <xdr:rowOff>9525</xdr:rowOff>
        </xdr:to>
        <xdr:sp macro="" textlink="">
          <xdr:nvSpPr>
            <xdr:cNvPr id="275457" name="Button 1" hidden="1">
              <a:extLst>
                <a:ext uri="{63B3BB69-23CF-44E3-9099-C40C66FF867C}">
                  <a14:compatExt spid="_x0000_s275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0</xdr:row>
          <xdr:rowOff>47625</xdr:rowOff>
        </xdr:from>
        <xdr:to>
          <xdr:col>8</xdr:col>
          <xdr:colOff>419100</xdr:colOff>
          <xdr:row>2</xdr:row>
          <xdr:rowOff>28575</xdr:rowOff>
        </xdr:to>
        <xdr:sp macro="" textlink="">
          <xdr:nvSpPr>
            <xdr:cNvPr id="275458" name="Button 2" hidden="1">
              <a:extLst>
                <a:ext uri="{63B3BB69-23CF-44E3-9099-C40C66FF867C}">
                  <a14:compatExt spid="_x0000_s275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 toutes les semaines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0</xdr:row>
          <xdr:rowOff>47625</xdr:rowOff>
        </xdr:from>
        <xdr:to>
          <xdr:col>5</xdr:col>
          <xdr:colOff>66675</xdr:colOff>
          <xdr:row>2</xdr:row>
          <xdr:rowOff>9525</xdr:rowOff>
        </xdr:to>
        <xdr:sp macro="" textlink="">
          <xdr:nvSpPr>
            <xdr:cNvPr id="276481" name="Button 1" hidden="1">
              <a:extLst>
                <a:ext uri="{63B3BB69-23CF-44E3-9099-C40C66FF867C}">
                  <a14:compatExt spid="_x0000_s276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0</xdr:row>
          <xdr:rowOff>47625</xdr:rowOff>
        </xdr:from>
        <xdr:to>
          <xdr:col>8</xdr:col>
          <xdr:colOff>419100</xdr:colOff>
          <xdr:row>2</xdr:row>
          <xdr:rowOff>28575</xdr:rowOff>
        </xdr:to>
        <xdr:sp macro="" textlink="">
          <xdr:nvSpPr>
            <xdr:cNvPr id="276482" name="Button 2" hidden="1">
              <a:extLst>
                <a:ext uri="{63B3BB69-23CF-44E3-9099-C40C66FF867C}">
                  <a14:compatExt spid="_x0000_s276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 toutes les semaines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0</xdr:row>
          <xdr:rowOff>47625</xdr:rowOff>
        </xdr:from>
        <xdr:to>
          <xdr:col>5</xdr:col>
          <xdr:colOff>66675</xdr:colOff>
          <xdr:row>2</xdr:row>
          <xdr:rowOff>9525</xdr:rowOff>
        </xdr:to>
        <xdr:sp macro="" textlink="">
          <xdr:nvSpPr>
            <xdr:cNvPr id="277505" name="Button 1" hidden="1">
              <a:extLst>
                <a:ext uri="{63B3BB69-23CF-44E3-9099-C40C66FF867C}">
                  <a14:compatExt spid="_x0000_s277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0</xdr:row>
          <xdr:rowOff>47625</xdr:rowOff>
        </xdr:from>
        <xdr:to>
          <xdr:col>8</xdr:col>
          <xdr:colOff>419100</xdr:colOff>
          <xdr:row>2</xdr:row>
          <xdr:rowOff>28575</xdr:rowOff>
        </xdr:to>
        <xdr:sp macro="" textlink="">
          <xdr:nvSpPr>
            <xdr:cNvPr id="277506" name="Button 2" hidden="1">
              <a:extLst>
                <a:ext uri="{63B3BB69-23CF-44E3-9099-C40C66FF867C}">
                  <a14:compatExt spid="_x0000_s277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 toutes les semaines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0</xdr:row>
          <xdr:rowOff>47625</xdr:rowOff>
        </xdr:from>
        <xdr:to>
          <xdr:col>5</xdr:col>
          <xdr:colOff>66675</xdr:colOff>
          <xdr:row>2</xdr:row>
          <xdr:rowOff>9525</xdr:rowOff>
        </xdr:to>
        <xdr:sp macro="" textlink="">
          <xdr:nvSpPr>
            <xdr:cNvPr id="278529" name="Button 1" hidden="1">
              <a:extLst>
                <a:ext uri="{63B3BB69-23CF-44E3-9099-C40C66FF867C}">
                  <a14:compatExt spid="_x0000_s278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0</xdr:row>
          <xdr:rowOff>47625</xdr:rowOff>
        </xdr:from>
        <xdr:to>
          <xdr:col>8</xdr:col>
          <xdr:colOff>419100</xdr:colOff>
          <xdr:row>2</xdr:row>
          <xdr:rowOff>28575</xdr:rowOff>
        </xdr:to>
        <xdr:sp macro="" textlink="">
          <xdr:nvSpPr>
            <xdr:cNvPr id="278530" name="Button 2" hidden="1">
              <a:extLst>
                <a:ext uri="{63B3BB69-23CF-44E3-9099-C40C66FF867C}">
                  <a14:compatExt spid="_x0000_s278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 toutes les semaines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ELOGEAIS/Documents/plan%20de%20charge/Plan_Production%20S4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ortefeuille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Utilisateurs"/>
      <sheetName val="Mode Opératoire"/>
      <sheetName val="Portefeuille Mission"/>
      <sheetName val="Graphes"/>
      <sheetName val="Personnel"/>
      <sheetName val="Extract 1"/>
      <sheetName val="Collaborateurs"/>
      <sheetName val="Ref."/>
      <sheetName val="Raf"/>
      <sheetName val="Plan_Production S45"/>
    </sheetNames>
    <sheetDataSet>
      <sheetData sheetId="0"/>
      <sheetData sheetId="1"/>
      <sheetData sheetId="2"/>
      <sheetData sheetId="3"/>
      <sheetData sheetId="4"/>
      <sheetData sheetId="5">
        <row r="8">
          <cell r="D8" t="str">
            <v>AE</v>
          </cell>
        </row>
        <row r="9">
          <cell r="D9" t="str">
            <v>AP</v>
          </cell>
        </row>
        <row r="10">
          <cell r="D10" t="str">
            <v>AS</v>
          </cell>
        </row>
        <row r="11">
          <cell r="D11" t="str">
            <v>BA</v>
          </cell>
        </row>
        <row r="12">
          <cell r="D12" t="str">
            <v>BS</v>
          </cell>
        </row>
        <row r="13">
          <cell r="D13" t="str">
            <v>BV</v>
          </cell>
        </row>
        <row r="14">
          <cell r="D14" t="str">
            <v>EL</v>
          </cell>
        </row>
        <row r="15">
          <cell r="D15" t="str">
            <v>EN</v>
          </cell>
        </row>
        <row r="16">
          <cell r="D16" t="str">
            <v>EV</v>
          </cell>
        </row>
        <row r="17">
          <cell r="D17" t="str">
            <v>LM</v>
          </cell>
        </row>
        <row r="18">
          <cell r="D18" t="str">
            <v>PI</v>
          </cell>
        </row>
        <row r="19">
          <cell r="D19" t="str">
            <v>PR</v>
          </cell>
        </row>
        <row r="20">
          <cell r="D20" t="str">
            <v>PX</v>
          </cell>
        </row>
        <row r="21">
          <cell r="D21" t="str">
            <v>RP</v>
          </cell>
        </row>
        <row r="22">
          <cell r="D22" t="str">
            <v>SH</v>
          </cell>
        </row>
        <row r="23">
          <cell r="D23" t="str">
            <v>ST</v>
          </cell>
        </row>
        <row r="24">
          <cell r="D24" t="str">
            <v>GAZ</v>
          </cell>
        </row>
        <row r="25">
          <cell r="D25" t="str">
            <v>MA</v>
          </cell>
        </row>
        <row r="26">
          <cell r="D26" t="str">
            <v>ATE</v>
          </cell>
        </row>
        <row r="27">
          <cell r="D27" t="str">
            <v>ATM</v>
          </cell>
        </row>
        <row r="28">
          <cell r="D28" t="str">
            <v>TIR</v>
          </cell>
        </row>
        <row r="29">
          <cell r="D29" t="str">
            <v>MD</v>
          </cell>
        </row>
        <row r="30">
          <cell r="D30" t="str">
            <v>TA</v>
          </cell>
        </row>
        <row r="31">
          <cell r="D31" t="str">
            <v>QA</v>
          </cell>
        </row>
        <row r="32">
          <cell r="D32" t="str">
            <v>FP</v>
          </cell>
        </row>
        <row r="33">
          <cell r="D33" t="str">
            <v>HA</v>
          </cell>
        </row>
        <row r="34">
          <cell r="D34" t="str">
            <v>SD</v>
          </cell>
        </row>
        <row r="36">
          <cell r="D36" t="str">
            <v>Tous</v>
          </cell>
        </row>
      </sheetData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Base"/>
    </sheetNames>
    <sheetDataSet>
      <sheetData sheetId="0"/>
      <sheetData sheetId="1">
        <row r="1">
          <cell r="L1"/>
        </row>
        <row r="2">
          <cell r="L2"/>
        </row>
        <row r="3">
          <cell r="L3"/>
        </row>
        <row r="4">
          <cell r="L4"/>
        </row>
        <row r="5">
          <cell r="L5"/>
        </row>
        <row r="6">
          <cell r="L6"/>
        </row>
        <row r="7">
          <cell r="L7" t="str">
            <v>Nom intervenant</v>
          </cell>
        </row>
        <row r="8">
          <cell r="L8" t="str">
            <v>Arnaud  Robert BINET</v>
          </cell>
        </row>
        <row r="9">
          <cell r="L9" t="str">
            <v>Arnaud  Robert BINET</v>
          </cell>
        </row>
        <row r="10">
          <cell r="L10" t="str">
            <v>Samuel ROUSSEL</v>
          </cell>
        </row>
        <row r="11">
          <cell r="L11" t="str">
            <v>Romain HUREL</v>
          </cell>
        </row>
        <row r="12">
          <cell r="L12" t="str">
            <v>Samuel ROUSSEL</v>
          </cell>
        </row>
        <row r="13">
          <cell r="L13" t="str">
            <v>Samuel ROUSSEL</v>
          </cell>
        </row>
        <row r="14">
          <cell r="L14" t="str">
            <v>Romain HUREL</v>
          </cell>
        </row>
        <row r="15">
          <cell r="L15" t="str">
            <v>Samuel ROUSSEL</v>
          </cell>
        </row>
        <row r="16">
          <cell r="L16" t="str">
            <v>Samuel ROUSSEL</v>
          </cell>
        </row>
        <row r="17">
          <cell r="L17" t="str">
            <v>Mehdi CHALME</v>
          </cell>
        </row>
        <row r="18">
          <cell r="L18" t="str">
            <v>Frederic AUBERT</v>
          </cell>
        </row>
        <row r="19">
          <cell r="L19" t="str">
            <v>Frederic AUBERT</v>
          </cell>
        </row>
        <row r="20">
          <cell r="L20" t="str">
            <v>Axel CAUFOURIER</v>
          </cell>
        </row>
        <row r="21">
          <cell r="L21" t="str">
            <v>Arnaud  Robert BINET</v>
          </cell>
        </row>
        <row r="22">
          <cell r="L22" t="str">
            <v>Agnes COLLET</v>
          </cell>
        </row>
        <row r="23">
          <cell r="L23" t="str">
            <v>Pierre PENEL</v>
          </cell>
        </row>
        <row r="24">
          <cell r="L24" t="str">
            <v>Agnes COLLET</v>
          </cell>
        </row>
        <row r="25">
          <cell r="L25" t="str">
            <v>Laurent GARNIER</v>
          </cell>
        </row>
        <row r="26">
          <cell r="L26" t="str">
            <v>Eric POREE</v>
          </cell>
        </row>
        <row r="27">
          <cell r="L27" t="str">
            <v>Eric POREE</v>
          </cell>
        </row>
        <row r="28">
          <cell r="L28" t="str">
            <v>Samuel ROUSSEL</v>
          </cell>
        </row>
        <row r="29">
          <cell r="L29" t="str">
            <v>Arnaud  Robert BINET</v>
          </cell>
        </row>
        <row r="30">
          <cell r="L30" t="str">
            <v>Sebastien LE ROY</v>
          </cell>
        </row>
        <row r="31">
          <cell r="L31" t="str">
            <v>Mehdi CHALME</v>
          </cell>
        </row>
        <row r="32">
          <cell r="L32" t="str">
            <v>Romain HUREL</v>
          </cell>
        </row>
        <row r="33">
          <cell r="L33" t="str">
            <v>Thomas POREE</v>
          </cell>
        </row>
        <row r="34">
          <cell r="L34" t="str">
            <v>Jeremy MORICE</v>
          </cell>
        </row>
        <row r="35">
          <cell r="L35" t="str">
            <v>Jeremy MORICE</v>
          </cell>
        </row>
        <row r="36">
          <cell r="L36" t="str">
            <v>Jeremy MORICE</v>
          </cell>
        </row>
        <row r="37">
          <cell r="L37" t="str">
            <v>Samuel ROUSSEL</v>
          </cell>
        </row>
        <row r="38">
          <cell r="L38" t="str">
            <v>Samuel ROUSSEL</v>
          </cell>
        </row>
        <row r="39">
          <cell r="L39" t="str">
            <v>Samuel ROUSSEL</v>
          </cell>
        </row>
        <row r="40">
          <cell r="L40" t="str">
            <v>Samuel ROUSSEL</v>
          </cell>
        </row>
        <row r="41">
          <cell r="L41" t="str">
            <v>Samuel ROUSSEL</v>
          </cell>
        </row>
        <row r="42">
          <cell r="L42" t="str">
            <v>Samuel ROUSSEL</v>
          </cell>
        </row>
        <row r="43">
          <cell r="L43" t="str">
            <v>Samuel ROUSSEL</v>
          </cell>
        </row>
        <row r="44">
          <cell r="L44" t="str">
            <v>Samuel ROUSSEL</v>
          </cell>
        </row>
        <row r="45">
          <cell r="L45" t="str">
            <v>Samuel ROUSSEL</v>
          </cell>
        </row>
        <row r="46">
          <cell r="L46" t="str">
            <v>Sebastien LE ROY</v>
          </cell>
        </row>
        <row r="47">
          <cell r="L47" t="str">
            <v>Romain HUREL</v>
          </cell>
        </row>
        <row r="48">
          <cell r="L48" t="str">
            <v>Bruno TRUBERT</v>
          </cell>
        </row>
        <row r="49">
          <cell r="L49" t="str">
            <v>Bruno TRUBERT</v>
          </cell>
        </row>
        <row r="50">
          <cell r="L50" t="str">
            <v>Agnes COLLET</v>
          </cell>
        </row>
        <row r="51">
          <cell r="L51" t="str">
            <v>Eric POREE</v>
          </cell>
        </row>
        <row r="52">
          <cell r="L52" t="str">
            <v>Eric POREE</v>
          </cell>
        </row>
        <row r="53">
          <cell r="L53" t="str">
            <v>Alain RIEGER</v>
          </cell>
        </row>
        <row r="54">
          <cell r="L54" t="str">
            <v>Didier POIGNANT</v>
          </cell>
        </row>
        <row r="55">
          <cell r="L55" t="str">
            <v>Sebastien MIGEOT</v>
          </cell>
        </row>
        <row r="56">
          <cell r="L56" t="str">
            <v>David LAM</v>
          </cell>
        </row>
        <row r="57">
          <cell r="L57" t="str">
            <v>Eric POREE</v>
          </cell>
        </row>
        <row r="58">
          <cell r="L58" t="str">
            <v>Eric POREE</v>
          </cell>
        </row>
        <row r="59">
          <cell r="L59" t="str">
            <v>Eric POREE</v>
          </cell>
        </row>
        <row r="60">
          <cell r="L60" t="str">
            <v>Eric POREE</v>
          </cell>
        </row>
        <row r="61">
          <cell r="L61" t="str">
            <v>Laurent GARNIER</v>
          </cell>
        </row>
        <row r="62">
          <cell r="L62" t="str">
            <v>Jerome TOURY</v>
          </cell>
        </row>
        <row r="63">
          <cell r="L63" t="str">
            <v>Samuel ROUSSEL</v>
          </cell>
        </row>
        <row r="64">
          <cell r="L64" t="str">
            <v>Samuel ROUSSEL</v>
          </cell>
        </row>
        <row r="65">
          <cell r="L65" t="str">
            <v>Sebastien LE ROY</v>
          </cell>
        </row>
        <row r="66">
          <cell r="L66" t="str">
            <v>Romain HUREL</v>
          </cell>
        </row>
        <row r="67">
          <cell r="L67" t="str">
            <v>Romain HUREL</v>
          </cell>
        </row>
        <row r="68">
          <cell r="L68" t="str">
            <v>Frederic AUBERT</v>
          </cell>
        </row>
        <row r="69">
          <cell r="L69" t="str">
            <v>Jeremy MORICE</v>
          </cell>
        </row>
        <row r="70">
          <cell r="L70" t="str">
            <v>Frederic AUBERT</v>
          </cell>
        </row>
        <row r="71">
          <cell r="L71" t="str">
            <v>Arnaud  Robert BINET</v>
          </cell>
        </row>
        <row r="72">
          <cell r="L72" t="str">
            <v>Arnaud  Robert BINET</v>
          </cell>
        </row>
        <row r="73">
          <cell r="L73" t="str">
            <v>Agnes COLLET</v>
          </cell>
        </row>
        <row r="74">
          <cell r="L74" t="str">
            <v>Frederic AUBERT</v>
          </cell>
        </row>
        <row r="75">
          <cell r="L75" t="str">
            <v>Jerome TOURY</v>
          </cell>
        </row>
        <row r="76">
          <cell r="L76" t="str">
            <v>Mehdi CHALME</v>
          </cell>
        </row>
        <row r="77">
          <cell r="L77" t="str">
            <v>Mehdi CHALME</v>
          </cell>
        </row>
        <row r="78">
          <cell r="L78" t="str">
            <v>Mehdi CHALME</v>
          </cell>
        </row>
        <row r="79">
          <cell r="L79" t="str">
            <v>Thomas POREE</v>
          </cell>
        </row>
        <row r="80">
          <cell r="L80" t="str">
            <v>Thomas POREE</v>
          </cell>
        </row>
        <row r="81">
          <cell r="L81" t="str">
            <v>Romain HUREL</v>
          </cell>
        </row>
        <row r="82">
          <cell r="L82" t="str">
            <v>Jeremy MORICE</v>
          </cell>
        </row>
        <row r="83">
          <cell r="L83" t="str">
            <v>Jerome TOURY</v>
          </cell>
        </row>
        <row r="84">
          <cell r="L84" t="str">
            <v>Agnes COLLET</v>
          </cell>
        </row>
        <row r="85">
          <cell r="L85" t="str">
            <v>Romain HUREL</v>
          </cell>
        </row>
        <row r="86">
          <cell r="L86" t="str">
            <v>Jean Philippe LANGEVIN</v>
          </cell>
        </row>
        <row r="87">
          <cell r="L87" t="str">
            <v>Thierry CHOPIN</v>
          </cell>
        </row>
        <row r="88">
          <cell r="L88" t="str">
            <v>Agnes COLLET</v>
          </cell>
        </row>
        <row r="89">
          <cell r="L89" t="str">
            <v>Agnes COLLET</v>
          </cell>
        </row>
        <row r="90">
          <cell r="L90" t="str">
            <v>Agnes COLLET</v>
          </cell>
        </row>
        <row r="91">
          <cell r="L91" t="str">
            <v>Agnes COLLET</v>
          </cell>
        </row>
        <row r="92">
          <cell r="L92" t="str">
            <v>Agnes COLLET</v>
          </cell>
        </row>
        <row r="93">
          <cell r="L93" t="str">
            <v>Agnes COLLET</v>
          </cell>
        </row>
        <row r="94">
          <cell r="L94" t="str">
            <v>Agnes COLLET</v>
          </cell>
        </row>
        <row r="95">
          <cell r="L95" t="str">
            <v>Agnes COLLET</v>
          </cell>
        </row>
        <row r="96">
          <cell r="L96" t="str">
            <v>Jerome TOURY</v>
          </cell>
        </row>
        <row r="97">
          <cell r="L97" t="str">
            <v>Sebastien MIGEOT</v>
          </cell>
        </row>
        <row r="98">
          <cell r="L98" t="str">
            <v>Jean Philippe LANGEVIN</v>
          </cell>
        </row>
        <row r="99">
          <cell r="L99" t="str">
            <v>Jean Philippe LANGEVIN</v>
          </cell>
        </row>
        <row r="100">
          <cell r="L100" t="str">
            <v>Jean Philippe LANGEVIN</v>
          </cell>
        </row>
        <row r="101">
          <cell r="L101" t="str">
            <v>Jean Philippe LANGEVIN</v>
          </cell>
        </row>
        <row r="102">
          <cell r="L102" t="str">
            <v>Jean Philippe LANGEVIN</v>
          </cell>
        </row>
        <row r="103">
          <cell r="L103" t="str">
            <v>Jean Philippe LANGEVIN</v>
          </cell>
        </row>
        <row r="104">
          <cell r="L104" t="str">
            <v>Jean Philippe LANGEVIN</v>
          </cell>
        </row>
        <row r="105">
          <cell r="L105" t="str">
            <v>Jean Philippe LANGEVIN</v>
          </cell>
        </row>
        <row r="106">
          <cell r="L106" t="str">
            <v>Jean Philippe LANGEVIN</v>
          </cell>
        </row>
        <row r="107">
          <cell r="L107" t="str">
            <v>Jean Philippe LANGEVIN</v>
          </cell>
        </row>
        <row r="108">
          <cell r="L108" t="str">
            <v>Frederic AUBERT</v>
          </cell>
        </row>
        <row r="109">
          <cell r="L109" t="str">
            <v>Laurent GARNIER</v>
          </cell>
        </row>
        <row r="110">
          <cell r="L110" t="str">
            <v>Samuel ROUSSEL</v>
          </cell>
        </row>
        <row r="111">
          <cell r="L111" t="str">
            <v>Joel MARY</v>
          </cell>
        </row>
        <row r="112">
          <cell r="L112" t="str">
            <v>Sebastien MIGEOT</v>
          </cell>
        </row>
        <row r="113">
          <cell r="L113" t="str">
            <v>Jeremy MORICE</v>
          </cell>
        </row>
        <row r="114">
          <cell r="L114" t="str">
            <v>Eric POREE</v>
          </cell>
        </row>
        <row r="115">
          <cell r="L115" t="str">
            <v>Arnaud  Robert BINET</v>
          </cell>
        </row>
        <row r="116">
          <cell r="L116" t="str">
            <v>Mehdi CHALME</v>
          </cell>
        </row>
        <row r="117">
          <cell r="L117" t="str">
            <v>Sebastien LE ROY</v>
          </cell>
        </row>
        <row r="118">
          <cell r="L118" t="str">
            <v>Eric POREE</v>
          </cell>
        </row>
        <row r="119">
          <cell r="L119" t="str">
            <v>Eric POREE</v>
          </cell>
        </row>
        <row r="120">
          <cell r="L120" t="str">
            <v>Sebastien LE ROY</v>
          </cell>
        </row>
        <row r="121">
          <cell r="L121" t="str">
            <v>Jean Philippe LANGEVIN</v>
          </cell>
        </row>
        <row r="122">
          <cell r="L122" t="str">
            <v>Jean Philippe LANGEVIN</v>
          </cell>
        </row>
        <row r="123">
          <cell r="L123" t="str">
            <v>Sebastien LE ROY</v>
          </cell>
        </row>
        <row r="124">
          <cell r="L124" t="str">
            <v>Thomas POREE</v>
          </cell>
        </row>
        <row r="125">
          <cell r="L125" t="str">
            <v>Samuel ROUSSEL</v>
          </cell>
        </row>
        <row r="126">
          <cell r="L126" t="str">
            <v>Jeremy MORICE</v>
          </cell>
        </row>
        <row r="127">
          <cell r="L127" t="str">
            <v>Joel MARY</v>
          </cell>
        </row>
        <row r="128">
          <cell r="L128" t="str">
            <v>Joel MARY</v>
          </cell>
        </row>
        <row r="129">
          <cell r="L129" t="str">
            <v>Sebastien MIGEOT</v>
          </cell>
        </row>
        <row r="130">
          <cell r="L130" t="str">
            <v>Eric POREE</v>
          </cell>
        </row>
        <row r="131">
          <cell r="L131" t="str">
            <v>Eric POREE</v>
          </cell>
        </row>
        <row r="132">
          <cell r="L132" t="str">
            <v>Jerome TOURY</v>
          </cell>
        </row>
        <row r="133">
          <cell r="L133" t="str">
            <v>Jerome TOURY</v>
          </cell>
        </row>
        <row r="134">
          <cell r="L134" t="str">
            <v>Joel MARY</v>
          </cell>
        </row>
        <row r="135">
          <cell r="L135" t="str">
            <v>Pierre PENEL</v>
          </cell>
        </row>
        <row r="136">
          <cell r="L136" t="str">
            <v>Mehdi CHALME</v>
          </cell>
        </row>
        <row r="137">
          <cell r="L137" t="str">
            <v>Romain HUREL</v>
          </cell>
        </row>
        <row r="138">
          <cell r="L138" t="str">
            <v>Mehdi CHALME</v>
          </cell>
        </row>
        <row r="139">
          <cell r="L139" t="str">
            <v>Frederic AUBERT</v>
          </cell>
        </row>
        <row r="140">
          <cell r="L140" t="str">
            <v>Frederic AUBERT</v>
          </cell>
        </row>
        <row r="141">
          <cell r="L141" t="str">
            <v>Thomas POREE</v>
          </cell>
        </row>
        <row r="142">
          <cell r="L142" t="str">
            <v>Thomas POREE</v>
          </cell>
        </row>
        <row r="143">
          <cell r="L143" t="str">
            <v>Jeremy MORICE</v>
          </cell>
        </row>
        <row r="144">
          <cell r="L144" t="str">
            <v>Romain HUREL</v>
          </cell>
        </row>
        <row r="145">
          <cell r="L145" t="str">
            <v>Arnaud  Robert BINET</v>
          </cell>
        </row>
        <row r="146">
          <cell r="L146" t="str">
            <v>Arnaud  Robert BINET</v>
          </cell>
        </row>
        <row r="147">
          <cell r="L147" t="str">
            <v>David LAM</v>
          </cell>
        </row>
        <row r="148">
          <cell r="L148" t="str">
            <v>Jerome TOURY</v>
          </cell>
        </row>
        <row r="149">
          <cell r="L149" t="str">
            <v>Laurent GARNIER</v>
          </cell>
        </row>
        <row r="150">
          <cell r="L150" t="str">
            <v>Thomas POREE</v>
          </cell>
        </row>
        <row r="151">
          <cell r="L151" t="str">
            <v>David LAM</v>
          </cell>
        </row>
        <row r="152">
          <cell r="L152" t="str">
            <v>David LAM</v>
          </cell>
        </row>
        <row r="153">
          <cell r="L153" t="str">
            <v>David LAM</v>
          </cell>
        </row>
        <row r="154">
          <cell r="L154" t="str">
            <v>David LAM</v>
          </cell>
        </row>
        <row r="155">
          <cell r="L155" t="str">
            <v>David LAM</v>
          </cell>
        </row>
        <row r="156">
          <cell r="L156" t="str">
            <v>Romain HUREL</v>
          </cell>
        </row>
        <row r="157">
          <cell r="L157" t="str">
            <v>Romain HUREL</v>
          </cell>
        </row>
        <row r="158">
          <cell r="L158" t="str">
            <v>Romain HUREL</v>
          </cell>
        </row>
        <row r="159">
          <cell r="L159" t="str">
            <v>Romain HUREL</v>
          </cell>
        </row>
        <row r="160">
          <cell r="L160" t="str">
            <v>David LAM</v>
          </cell>
        </row>
        <row r="161">
          <cell r="L161" t="str">
            <v>David LAM</v>
          </cell>
        </row>
        <row r="162">
          <cell r="L162" t="str">
            <v>Eric POREE</v>
          </cell>
        </row>
        <row r="163">
          <cell r="L163" t="str">
            <v>Eric POREE</v>
          </cell>
        </row>
        <row r="164">
          <cell r="L164" t="str">
            <v>Eric POREE</v>
          </cell>
        </row>
        <row r="165">
          <cell r="L165" t="str">
            <v>Thomas POREE</v>
          </cell>
        </row>
        <row r="166">
          <cell r="L166" t="str">
            <v>Arnaud  Robert BINET</v>
          </cell>
        </row>
        <row r="167">
          <cell r="L167" t="str">
            <v>Frederic AUBERT</v>
          </cell>
        </row>
        <row r="168">
          <cell r="L168" t="str">
            <v>Mehdi CHALME</v>
          </cell>
        </row>
        <row r="169">
          <cell r="L169" t="str">
            <v>Mehdi CHALME</v>
          </cell>
        </row>
        <row r="170">
          <cell r="L170" t="str">
            <v>Didier POIGNANT</v>
          </cell>
        </row>
        <row r="171">
          <cell r="L171" t="str">
            <v>Jerome TOURY</v>
          </cell>
        </row>
        <row r="172">
          <cell r="L172" t="str">
            <v>Joel MARY</v>
          </cell>
        </row>
        <row r="173">
          <cell r="L173" t="str">
            <v>Samuel ROUSSEL</v>
          </cell>
        </row>
        <row r="174">
          <cell r="L174" t="str">
            <v>Samuel ROUSSEL</v>
          </cell>
        </row>
        <row r="175">
          <cell r="L175" t="str">
            <v>Jeremy MORICE</v>
          </cell>
        </row>
        <row r="176">
          <cell r="L176" t="str">
            <v>Mehdi CHALME</v>
          </cell>
        </row>
        <row r="177">
          <cell r="L177" t="str">
            <v>Jean Philippe LANGEVIN</v>
          </cell>
        </row>
        <row r="178">
          <cell r="L178" t="str">
            <v>Joel MARY</v>
          </cell>
        </row>
        <row r="179">
          <cell r="L179" t="str">
            <v>David LAM</v>
          </cell>
        </row>
        <row r="180">
          <cell r="L180"/>
        </row>
        <row r="181">
          <cell r="L181" t="str">
            <v>Arnaud  Robert BINET</v>
          </cell>
        </row>
        <row r="182">
          <cell r="L182" t="str">
            <v>Eric POREE</v>
          </cell>
        </row>
        <row r="183">
          <cell r="L183" t="str">
            <v>Eric POREE</v>
          </cell>
        </row>
        <row r="184">
          <cell r="L184" t="str">
            <v>Eric POREE</v>
          </cell>
        </row>
        <row r="185">
          <cell r="L185" t="str">
            <v>Joel MARY</v>
          </cell>
        </row>
        <row r="186">
          <cell r="L186" t="str">
            <v>Jean Philippe LANGEVIN</v>
          </cell>
        </row>
        <row r="187">
          <cell r="L187" t="str">
            <v>Jean Philippe LANGEVIN</v>
          </cell>
        </row>
        <row r="188">
          <cell r="L188" t="str">
            <v>Jean Philippe LANGEVIN</v>
          </cell>
        </row>
        <row r="189">
          <cell r="L189" t="str">
            <v>Jean Philippe LANGEVIN</v>
          </cell>
        </row>
        <row r="190">
          <cell r="L190" t="str">
            <v>Jean Philippe LANGEVIN</v>
          </cell>
        </row>
        <row r="191">
          <cell r="L191" t="str">
            <v>Jean Philippe LANGEVIN</v>
          </cell>
        </row>
        <row r="192">
          <cell r="L192" t="str">
            <v>Pierre PENEL</v>
          </cell>
        </row>
        <row r="193">
          <cell r="L193" t="str">
            <v>Jean Philippe LANGEVIN</v>
          </cell>
        </row>
        <row r="194">
          <cell r="L194" t="str">
            <v>Jean Philippe LANGEVIN</v>
          </cell>
        </row>
        <row r="195">
          <cell r="L195" t="str">
            <v>Jean Philippe LANGEVIN</v>
          </cell>
        </row>
        <row r="196">
          <cell r="L196" t="str">
            <v>Jean Philippe LANGEVIN</v>
          </cell>
        </row>
        <row r="197">
          <cell r="L197" t="str">
            <v>Jean Philippe LANGEVIN</v>
          </cell>
        </row>
        <row r="198">
          <cell r="L198" t="str">
            <v>Pierre PENEL</v>
          </cell>
        </row>
        <row r="199">
          <cell r="L199" t="str">
            <v>Jean Philippe LANGEVIN</v>
          </cell>
        </row>
        <row r="200">
          <cell r="L200" t="str">
            <v>Pierre PENEL</v>
          </cell>
        </row>
        <row r="201">
          <cell r="L201" t="str">
            <v>Jean Philippe LANGEVIN</v>
          </cell>
        </row>
        <row r="202">
          <cell r="L202" t="str">
            <v>Jean Philippe LANGEVIN</v>
          </cell>
        </row>
        <row r="203">
          <cell r="L203" t="str">
            <v>Jean Philippe LANGEVIN</v>
          </cell>
        </row>
        <row r="204">
          <cell r="L204" t="str">
            <v>Jean Philippe LANGEVIN</v>
          </cell>
        </row>
        <row r="205">
          <cell r="L205" t="str">
            <v>Jean Philippe LANGEVIN</v>
          </cell>
        </row>
        <row r="206">
          <cell r="L206" t="str">
            <v>Jean Philippe LANGEVIN</v>
          </cell>
        </row>
        <row r="207">
          <cell r="L207" t="str">
            <v>Jean Philippe LANGEVIN</v>
          </cell>
        </row>
        <row r="208">
          <cell r="L208" t="str">
            <v>Jean Philippe LANGEVIN</v>
          </cell>
        </row>
        <row r="209">
          <cell r="L209" t="str">
            <v>Jean Philippe LANGEVIN</v>
          </cell>
        </row>
        <row r="210">
          <cell r="L210" t="str">
            <v>Jean Philippe LANGEVIN</v>
          </cell>
        </row>
        <row r="211">
          <cell r="L211" t="str">
            <v>Pierre PENEL</v>
          </cell>
        </row>
        <row r="212">
          <cell r="L212" t="str">
            <v>Jean Philippe LANGEVIN</v>
          </cell>
        </row>
        <row r="213">
          <cell r="L213" t="str">
            <v>Pierre PENEL</v>
          </cell>
        </row>
        <row r="214">
          <cell r="L214" t="str">
            <v>Jean Philippe LANGEVIN</v>
          </cell>
        </row>
        <row r="215">
          <cell r="L215" t="str">
            <v>Jean Philippe LANGEVIN</v>
          </cell>
        </row>
        <row r="216">
          <cell r="L216" t="str">
            <v>Jean Philippe LANGEVIN</v>
          </cell>
        </row>
        <row r="217">
          <cell r="L217" t="str">
            <v>Jean Philippe LANGEVIN</v>
          </cell>
        </row>
        <row r="218">
          <cell r="L218" t="str">
            <v>Pierre PENEL</v>
          </cell>
        </row>
        <row r="219">
          <cell r="L219" t="str">
            <v>Jean Philippe LANGEVIN</v>
          </cell>
        </row>
        <row r="220">
          <cell r="L220" t="str">
            <v>Jean Philippe LANGEVIN</v>
          </cell>
        </row>
        <row r="221">
          <cell r="L221" t="str">
            <v>Jean Philippe LANGEVIN</v>
          </cell>
        </row>
        <row r="222">
          <cell r="L222" t="str">
            <v>Jean Philippe LANGEVIN</v>
          </cell>
        </row>
        <row r="223">
          <cell r="L223" t="str">
            <v>Jean Philippe LANGEVIN</v>
          </cell>
        </row>
        <row r="224">
          <cell r="L224" t="str">
            <v>Jean Philippe LANGEVIN</v>
          </cell>
        </row>
        <row r="225">
          <cell r="L225" t="str">
            <v>Jean Philippe LANGEVIN</v>
          </cell>
        </row>
        <row r="226">
          <cell r="L226" t="str">
            <v>Samuel ROUSSEL</v>
          </cell>
        </row>
        <row r="227">
          <cell r="L227" t="str">
            <v>Eric POREE</v>
          </cell>
        </row>
        <row r="228">
          <cell r="L228" t="str">
            <v>Samuel ROUSSEL</v>
          </cell>
        </row>
        <row r="229">
          <cell r="L229" t="str">
            <v>Pierre PENEL</v>
          </cell>
        </row>
        <row r="230">
          <cell r="L230" t="str">
            <v>Pierre PENEL</v>
          </cell>
        </row>
        <row r="231">
          <cell r="L231" t="str">
            <v>Frederic AUBERT</v>
          </cell>
        </row>
        <row r="232">
          <cell r="L232" t="str">
            <v>Arnaud  Robert BINET</v>
          </cell>
        </row>
        <row r="233">
          <cell r="L233" t="str">
            <v>Samuel ROUSSEL</v>
          </cell>
        </row>
        <row r="234">
          <cell r="L234" t="str">
            <v>Samuel ROUSSEL</v>
          </cell>
        </row>
        <row r="235">
          <cell r="L235" t="str">
            <v>Joel MARY</v>
          </cell>
        </row>
        <row r="236">
          <cell r="L236"/>
        </row>
        <row r="237">
          <cell r="L237" t="str">
            <v>Samuel ROUSSEL</v>
          </cell>
        </row>
        <row r="238">
          <cell r="L238" t="str">
            <v>David LAM</v>
          </cell>
        </row>
        <row r="239">
          <cell r="L239" t="str">
            <v>Romain HUREL</v>
          </cell>
        </row>
        <row r="240">
          <cell r="L240" t="str">
            <v>Romain HUREL</v>
          </cell>
        </row>
        <row r="241">
          <cell r="L241" t="str">
            <v>Romain HUREL</v>
          </cell>
        </row>
        <row r="242">
          <cell r="L242" t="str">
            <v>Romain HUREL</v>
          </cell>
        </row>
        <row r="243">
          <cell r="L243" t="str">
            <v>Romain HUREL</v>
          </cell>
        </row>
        <row r="244">
          <cell r="L244" t="str">
            <v>Romain HUREL</v>
          </cell>
        </row>
        <row r="245">
          <cell r="L245" t="str">
            <v>Romain HUREL</v>
          </cell>
        </row>
        <row r="246">
          <cell r="L246" t="str">
            <v>Romain HUREL</v>
          </cell>
        </row>
        <row r="247">
          <cell r="L247" t="str">
            <v>Romain HUREL</v>
          </cell>
        </row>
        <row r="248">
          <cell r="L248" t="str">
            <v>Romain HUREL</v>
          </cell>
        </row>
        <row r="249">
          <cell r="L249" t="str">
            <v>Romain HUREL</v>
          </cell>
        </row>
        <row r="250">
          <cell r="L250" t="str">
            <v>Romain HUREL</v>
          </cell>
        </row>
        <row r="251">
          <cell r="L251" t="str">
            <v>Romain HUREL</v>
          </cell>
        </row>
        <row r="252">
          <cell r="L252" t="str">
            <v>Sebastien LE ROY</v>
          </cell>
        </row>
        <row r="253">
          <cell r="L253" t="str">
            <v>Pierre PENEL</v>
          </cell>
        </row>
        <row r="254">
          <cell r="L254" t="str">
            <v>Frederic AUBERT</v>
          </cell>
        </row>
        <row r="255">
          <cell r="L255" t="str">
            <v>Eric POREE</v>
          </cell>
        </row>
        <row r="256">
          <cell r="L256" t="str">
            <v>Samuel ROUSSEL</v>
          </cell>
        </row>
        <row r="257">
          <cell r="L257" t="str">
            <v>Eric POREE</v>
          </cell>
        </row>
        <row r="258">
          <cell r="L258" t="str">
            <v>Eric POREE</v>
          </cell>
        </row>
        <row r="259">
          <cell r="L259" t="str">
            <v>David LAM</v>
          </cell>
        </row>
        <row r="260">
          <cell r="L260" t="str">
            <v>Frederic AUBERT</v>
          </cell>
        </row>
        <row r="261">
          <cell r="L261" t="str">
            <v>Joel MARY</v>
          </cell>
        </row>
        <row r="262">
          <cell r="L262" t="str">
            <v>Pierre PENEL</v>
          </cell>
        </row>
        <row r="263">
          <cell r="L263" t="str">
            <v>Pierre PENEL</v>
          </cell>
        </row>
        <row r="264">
          <cell r="L264" t="str">
            <v>Sebastien MIGEOT</v>
          </cell>
        </row>
        <row r="265">
          <cell r="L265" t="str">
            <v>Frederic AUBERT</v>
          </cell>
        </row>
        <row r="266">
          <cell r="L266" t="str">
            <v>Frederic AUBERT</v>
          </cell>
        </row>
        <row r="267">
          <cell r="L267" t="str">
            <v>David LAM</v>
          </cell>
        </row>
        <row r="268">
          <cell r="L268" t="str">
            <v>David LAM</v>
          </cell>
        </row>
        <row r="269">
          <cell r="L269" t="str">
            <v>Didier POIGNANT</v>
          </cell>
        </row>
        <row r="270">
          <cell r="L270" t="str">
            <v>Pierre PENEL</v>
          </cell>
        </row>
        <row r="271">
          <cell r="L271" t="str">
            <v>Laurent GARNIER</v>
          </cell>
        </row>
        <row r="272">
          <cell r="L272" t="str">
            <v>Samuel ROUSSEL</v>
          </cell>
        </row>
        <row r="273">
          <cell r="L273" t="str">
            <v>Joel MARY</v>
          </cell>
        </row>
        <row r="274">
          <cell r="L274" t="str">
            <v>Frederic AUBERT</v>
          </cell>
        </row>
        <row r="275">
          <cell r="L275" t="str">
            <v>Romain HUREL</v>
          </cell>
        </row>
        <row r="276">
          <cell r="L276" t="str">
            <v>Christophe DENIAUX</v>
          </cell>
        </row>
        <row r="277">
          <cell r="L277" t="str">
            <v>Thomas POREE</v>
          </cell>
        </row>
        <row r="278">
          <cell r="L278" t="str">
            <v>Arnaud  Robert BINET</v>
          </cell>
        </row>
        <row r="279">
          <cell r="L279" t="str">
            <v>Joel MARY</v>
          </cell>
        </row>
        <row r="280">
          <cell r="L280" t="str">
            <v>Samuel ROUSSEL</v>
          </cell>
        </row>
        <row r="281">
          <cell r="L281" t="str">
            <v>Joel MARY</v>
          </cell>
        </row>
        <row r="282">
          <cell r="L282" t="str">
            <v>Frederic AUBERT</v>
          </cell>
        </row>
        <row r="283">
          <cell r="L283" t="str">
            <v>Joel MARY</v>
          </cell>
        </row>
        <row r="284">
          <cell r="L284" t="str">
            <v>Pierre PENEL</v>
          </cell>
        </row>
        <row r="285">
          <cell r="L285" t="str">
            <v>Pierre PENEL</v>
          </cell>
        </row>
        <row r="286">
          <cell r="L286" t="str">
            <v>Eric POREE</v>
          </cell>
        </row>
        <row r="287">
          <cell r="L287" t="str">
            <v>Eric POREE</v>
          </cell>
        </row>
        <row r="288">
          <cell r="L288" t="str">
            <v>Jerome TOURY</v>
          </cell>
        </row>
        <row r="289">
          <cell r="L289" t="str">
            <v>Jerome TOURY</v>
          </cell>
        </row>
        <row r="290">
          <cell r="L290" t="str">
            <v>Romain HUREL</v>
          </cell>
        </row>
        <row r="291">
          <cell r="L291" t="str">
            <v>Agnes COLLET</v>
          </cell>
        </row>
        <row r="292">
          <cell r="L292" t="str">
            <v>Mehdi CHALME</v>
          </cell>
        </row>
        <row r="293">
          <cell r="L293" t="str">
            <v>Bruno RIDEREAU</v>
          </cell>
        </row>
        <row r="294">
          <cell r="L294" t="str">
            <v>Bruno RIDEREAU</v>
          </cell>
        </row>
        <row r="295">
          <cell r="L295" t="str">
            <v>Bruno RIDEREAU</v>
          </cell>
        </row>
        <row r="296">
          <cell r="L296" t="str">
            <v>Jerome TOURY</v>
          </cell>
        </row>
        <row r="297">
          <cell r="L297" t="str">
            <v>Jerome TOURY</v>
          </cell>
        </row>
        <row r="298">
          <cell r="L298" t="str">
            <v>Romain HUREL</v>
          </cell>
        </row>
        <row r="299">
          <cell r="L299" t="str">
            <v>Thomas POREE</v>
          </cell>
        </row>
        <row r="300">
          <cell r="L300" t="str">
            <v>Pierre PENEL</v>
          </cell>
        </row>
        <row r="301">
          <cell r="L301" t="str">
            <v>Pierre PENEL</v>
          </cell>
        </row>
        <row r="302">
          <cell r="L302" t="str">
            <v>Samuel ROUSSEL</v>
          </cell>
        </row>
        <row r="303">
          <cell r="L303" t="str">
            <v>Jeremy MORICE</v>
          </cell>
        </row>
        <row r="304">
          <cell r="L304" t="str">
            <v>Eric POREE</v>
          </cell>
        </row>
        <row r="305">
          <cell r="L305" t="str">
            <v>Eric POREE</v>
          </cell>
        </row>
        <row r="306">
          <cell r="L306" t="str">
            <v>Eric POREE</v>
          </cell>
        </row>
        <row r="307">
          <cell r="L307" t="str">
            <v>Samuel ROUSSEL</v>
          </cell>
        </row>
        <row r="308">
          <cell r="L308" t="str">
            <v>Pierre PENEL</v>
          </cell>
        </row>
        <row r="309">
          <cell r="L309" t="str">
            <v>Pierre PENEL</v>
          </cell>
        </row>
        <row r="310">
          <cell r="L310" t="str">
            <v>Pierre PENEL</v>
          </cell>
        </row>
        <row r="311">
          <cell r="L311" t="str">
            <v>Pierre PENEL</v>
          </cell>
        </row>
        <row r="312">
          <cell r="L312" t="str">
            <v>Frederic AUBERT</v>
          </cell>
        </row>
        <row r="313">
          <cell r="L313" t="str">
            <v>Jeremy MORICE</v>
          </cell>
        </row>
        <row r="314">
          <cell r="L314" t="str">
            <v>Jeremy MORICE</v>
          </cell>
        </row>
        <row r="315">
          <cell r="L315" t="str">
            <v>Pierre PENEL</v>
          </cell>
        </row>
        <row r="316">
          <cell r="L316" t="str">
            <v>Bruno TRUBERT</v>
          </cell>
        </row>
        <row r="317">
          <cell r="L317" t="str">
            <v>Pierre PENEL</v>
          </cell>
        </row>
        <row r="318">
          <cell r="L318" t="str">
            <v>Frederic AUBERT</v>
          </cell>
        </row>
        <row r="319">
          <cell r="L319" t="str">
            <v>Sebastien LE ROY</v>
          </cell>
        </row>
        <row r="320">
          <cell r="L320" t="str">
            <v>Sebastien LE ROY</v>
          </cell>
        </row>
        <row r="321">
          <cell r="L321" t="str">
            <v>Frederic AUBERT</v>
          </cell>
        </row>
        <row r="322">
          <cell r="L322" t="str">
            <v>Eric ABROUSSE</v>
          </cell>
        </row>
        <row r="323">
          <cell r="L323" t="str">
            <v>Eric ABROUSSE</v>
          </cell>
        </row>
        <row r="324">
          <cell r="L324" t="str">
            <v>Joel MARY</v>
          </cell>
        </row>
        <row r="325">
          <cell r="L325" t="str">
            <v>Frederic AUBERT</v>
          </cell>
        </row>
        <row r="326">
          <cell r="L326" t="str">
            <v>Pierre PENEL</v>
          </cell>
        </row>
        <row r="327">
          <cell r="L327" t="str">
            <v>Pierre PENEL</v>
          </cell>
        </row>
        <row r="328">
          <cell r="L328" t="str">
            <v>Thomas LHOMME</v>
          </cell>
        </row>
        <row r="329">
          <cell r="L329" t="str">
            <v>Samuel ROUSSEL</v>
          </cell>
        </row>
        <row r="330">
          <cell r="L330" t="str">
            <v>Antoine LEBOURG</v>
          </cell>
        </row>
        <row r="331">
          <cell r="L331" t="str">
            <v>Frederic AUBERT</v>
          </cell>
        </row>
        <row r="332">
          <cell r="L332" t="str">
            <v>David LAM</v>
          </cell>
        </row>
        <row r="333">
          <cell r="L333" t="str">
            <v>Agnes COLLET</v>
          </cell>
        </row>
        <row r="334">
          <cell r="L334" t="str">
            <v>Samuel ROUSSEL</v>
          </cell>
        </row>
        <row r="335">
          <cell r="L335" t="str">
            <v>Sebastien LE ROY</v>
          </cell>
        </row>
        <row r="336">
          <cell r="L336" t="str">
            <v>Bruno TRUBERT</v>
          </cell>
        </row>
        <row r="337">
          <cell r="L337" t="str">
            <v>Sebastien LE ROY</v>
          </cell>
        </row>
        <row r="338">
          <cell r="L338" t="str">
            <v>Frederic AUBERT</v>
          </cell>
        </row>
        <row r="339">
          <cell r="L339" t="str">
            <v>Jeremy MORICE</v>
          </cell>
        </row>
        <row r="340">
          <cell r="L340" t="str">
            <v>Agnes COLLET</v>
          </cell>
        </row>
        <row r="341">
          <cell r="L341" t="str">
            <v>Sebastien LE ROY</v>
          </cell>
        </row>
        <row r="342">
          <cell r="L342" t="str">
            <v>Thierry CAUCHARD</v>
          </cell>
        </row>
        <row r="343">
          <cell r="L343" t="str">
            <v>Thomas POREE</v>
          </cell>
        </row>
        <row r="344">
          <cell r="L344" t="str">
            <v>Thomas POREE</v>
          </cell>
        </row>
        <row r="345">
          <cell r="L345" t="str">
            <v>Didier POIGNANT</v>
          </cell>
        </row>
        <row r="346">
          <cell r="L346" t="str">
            <v>Pierre PENEL</v>
          </cell>
        </row>
        <row r="347">
          <cell r="L347" t="str">
            <v>Jean Philippe LANGEVIN</v>
          </cell>
        </row>
        <row r="348">
          <cell r="L348" t="str">
            <v>Pierre PENEL</v>
          </cell>
        </row>
        <row r="349">
          <cell r="L349" t="str">
            <v>Didier POIGNANT</v>
          </cell>
        </row>
        <row r="350">
          <cell r="L350" t="str">
            <v>Didier POIGNANT</v>
          </cell>
        </row>
        <row r="351">
          <cell r="L351" t="str">
            <v>Sebastien MIGEOT</v>
          </cell>
        </row>
        <row r="352">
          <cell r="L352" t="str">
            <v>Mehdi CHALME</v>
          </cell>
        </row>
        <row r="353">
          <cell r="L353" t="str">
            <v>Mehdi CHALME</v>
          </cell>
        </row>
        <row r="354">
          <cell r="L354" t="str">
            <v>Romain HUREL</v>
          </cell>
        </row>
        <row r="355">
          <cell r="L355" t="str">
            <v>Romain HUREL</v>
          </cell>
        </row>
        <row r="356">
          <cell r="L356" t="str">
            <v>Romain HUREL</v>
          </cell>
        </row>
        <row r="357">
          <cell r="L357" t="str">
            <v>Romain HUREL</v>
          </cell>
        </row>
        <row r="358">
          <cell r="L358" t="str">
            <v>Romain HUREL</v>
          </cell>
        </row>
        <row r="359">
          <cell r="L359" t="str">
            <v>Jerome TOURY</v>
          </cell>
        </row>
        <row r="360">
          <cell r="L360" t="str">
            <v>Jerome TOURY</v>
          </cell>
        </row>
        <row r="361">
          <cell r="L361" t="str">
            <v>Jerome TOURY</v>
          </cell>
        </row>
        <row r="362">
          <cell r="L362" t="str">
            <v>Jerome TOURY</v>
          </cell>
        </row>
        <row r="363">
          <cell r="L363" t="str">
            <v>Jerome TOURY</v>
          </cell>
        </row>
        <row r="364">
          <cell r="L364" t="str">
            <v>Jerome TOURY</v>
          </cell>
        </row>
        <row r="365">
          <cell r="L365" t="str">
            <v>Romain HUREL</v>
          </cell>
        </row>
        <row r="366">
          <cell r="L366" t="str">
            <v>Jerome TOURY</v>
          </cell>
        </row>
        <row r="367">
          <cell r="L367" t="str">
            <v>Romain HUREL</v>
          </cell>
        </row>
        <row r="368">
          <cell r="L368" t="str">
            <v>Romain HUREL</v>
          </cell>
        </row>
        <row r="369">
          <cell r="L369" t="str">
            <v>Romain HUREL</v>
          </cell>
        </row>
        <row r="370">
          <cell r="L370" t="str">
            <v>Romain HUREL</v>
          </cell>
        </row>
        <row r="371">
          <cell r="L371" t="str">
            <v>Jerome TOURY</v>
          </cell>
        </row>
        <row r="372">
          <cell r="L372" t="str">
            <v>Jerome TOURY</v>
          </cell>
        </row>
        <row r="373">
          <cell r="L373" t="str">
            <v>Jerome TOURY</v>
          </cell>
        </row>
        <row r="374">
          <cell r="L374" t="str">
            <v>Jerome TOURY</v>
          </cell>
        </row>
        <row r="375">
          <cell r="L375" t="str">
            <v>Jerome TOURY</v>
          </cell>
        </row>
        <row r="376">
          <cell r="L376" t="str">
            <v>Jerome TOURY</v>
          </cell>
        </row>
        <row r="377">
          <cell r="L377" t="str">
            <v>Jerome TOURY</v>
          </cell>
        </row>
        <row r="378">
          <cell r="L378" t="str">
            <v>Jerome TOURY</v>
          </cell>
        </row>
        <row r="379">
          <cell r="L379" t="str">
            <v>Jerome TOURY</v>
          </cell>
        </row>
        <row r="380">
          <cell r="L380" t="str">
            <v>Jerome TOURY</v>
          </cell>
        </row>
        <row r="381">
          <cell r="L381" t="str">
            <v>Jerome TOURY</v>
          </cell>
        </row>
        <row r="382">
          <cell r="L382" t="str">
            <v>Jerome TOURY</v>
          </cell>
        </row>
        <row r="383">
          <cell r="L383" t="str">
            <v>Jerome TOURY</v>
          </cell>
        </row>
        <row r="384">
          <cell r="L384" t="str">
            <v>Jerome TOURY</v>
          </cell>
        </row>
        <row r="385">
          <cell r="L385" t="str">
            <v>Jerome TOURY</v>
          </cell>
        </row>
        <row r="386">
          <cell r="L386" t="str">
            <v>Jerome TOURY</v>
          </cell>
        </row>
        <row r="387">
          <cell r="L387" t="str">
            <v>Jerome TOURY</v>
          </cell>
        </row>
        <row r="388">
          <cell r="L388" t="str">
            <v>Jerome TOURY</v>
          </cell>
        </row>
        <row r="389">
          <cell r="L389" t="str">
            <v>Jerome TOURY</v>
          </cell>
        </row>
        <row r="390">
          <cell r="L390" t="str">
            <v>Thomas POREE</v>
          </cell>
        </row>
        <row r="391">
          <cell r="L391" t="str">
            <v>Arnaud  Robert BINET</v>
          </cell>
        </row>
        <row r="392">
          <cell r="L392" t="str">
            <v>Frederic AUBERT</v>
          </cell>
        </row>
        <row r="393">
          <cell r="L393" t="str">
            <v>Sebastien LE ROY</v>
          </cell>
        </row>
        <row r="394">
          <cell r="L394" t="str">
            <v>Samuel ROUSSEL</v>
          </cell>
        </row>
        <row r="395">
          <cell r="L395" t="str">
            <v>Eric POREE</v>
          </cell>
        </row>
        <row r="396">
          <cell r="L396" t="str">
            <v>Mehdi CHALME</v>
          </cell>
        </row>
        <row r="397">
          <cell r="L397" t="str">
            <v>Jean Philippe LANGEVIN</v>
          </cell>
        </row>
        <row r="398">
          <cell r="L398" t="str">
            <v>Jean Philippe LANGEVIN</v>
          </cell>
        </row>
        <row r="399">
          <cell r="L399" t="str">
            <v>Frederic AUBERT</v>
          </cell>
        </row>
        <row r="400">
          <cell r="L400" t="str">
            <v>Agnes COLLET</v>
          </cell>
        </row>
        <row r="401">
          <cell r="L401" t="str">
            <v>Agnes COLLET</v>
          </cell>
        </row>
        <row r="402">
          <cell r="L402" t="str">
            <v>Agnes COLLET</v>
          </cell>
        </row>
        <row r="403">
          <cell r="L403" t="str">
            <v>Agnes COLLET</v>
          </cell>
        </row>
        <row r="404">
          <cell r="L404" t="str">
            <v>Romain HUREL</v>
          </cell>
        </row>
        <row r="405">
          <cell r="L405" t="str">
            <v>Mehdi CHALME</v>
          </cell>
        </row>
        <row r="406">
          <cell r="L406" t="str">
            <v>Mehdi CHALME</v>
          </cell>
        </row>
        <row r="407">
          <cell r="L407" t="str">
            <v>Mehdi CHALME</v>
          </cell>
        </row>
        <row r="408">
          <cell r="L408" t="str">
            <v>Romain HUREL</v>
          </cell>
        </row>
        <row r="409">
          <cell r="L409" t="str">
            <v>Romain HUREL</v>
          </cell>
        </row>
        <row r="410">
          <cell r="L410" t="str">
            <v>Romain HUREL</v>
          </cell>
        </row>
        <row r="411">
          <cell r="L411" t="str">
            <v>Romain HUREL</v>
          </cell>
        </row>
        <row r="412">
          <cell r="L412" t="str">
            <v>Mehdi CHALME</v>
          </cell>
        </row>
        <row r="413">
          <cell r="L413" t="str">
            <v>Mehdi CHALME</v>
          </cell>
        </row>
        <row r="414">
          <cell r="L414" t="str">
            <v>Mehdi CHALME</v>
          </cell>
        </row>
        <row r="415">
          <cell r="L415" t="str">
            <v>Mehdi CHALME</v>
          </cell>
        </row>
        <row r="416">
          <cell r="L416" t="str">
            <v>Romain HUREL</v>
          </cell>
        </row>
        <row r="417">
          <cell r="L417" t="str">
            <v>Romain HUREL</v>
          </cell>
        </row>
        <row r="418">
          <cell r="L418" t="str">
            <v>Jerome TOURY</v>
          </cell>
        </row>
        <row r="419">
          <cell r="L419" t="str">
            <v>Jerome TOURY</v>
          </cell>
        </row>
        <row r="420">
          <cell r="L420" t="str">
            <v>Romain HUREL</v>
          </cell>
        </row>
        <row r="421">
          <cell r="L421" t="str">
            <v>Romain HUREL</v>
          </cell>
        </row>
        <row r="422">
          <cell r="L422" t="str">
            <v>Jerome TOURY</v>
          </cell>
        </row>
        <row r="423">
          <cell r="L423" t="str">
            <v>Jerome TOURY</v>
          </cell>
        </row>
        <row r="424">
          <cell r="L424" t="str">
            <v>Jerome TOURY</v>
          </cell>
        </row>
        <row r="425">
          <cell r="L425" t="str">
            <v>Jerome TOURY</v>
          </cell>
        </row>
        <row r="426">
          <cell r="L426" t="str">
            <v>Jerome TOURY</v>
          </cell>
        </row>
        <row r="427">
          <cell r="L427" t="str">
            <v>Jerome TOURY</v>
          </cell>
        </row>
        <row r="428">
          <cell r="L428" t="str">
            <v>Romain HUREL</v>
          </cell>
        </row>
        <row r="429">
          <cell r="L429" t="str">
            <v>Jerome TOURY</v>
          </cell>
        </row>
        <row r="430">
          <cell r="L430" t="str">
            <v>Romain HUREL</v>
          </cell>
        </row>
        <row r="431">
          <cell r="L431" t="str">
            <v>Romain HUREL</v>
          </cell>
        </row>
        <row r="432">
          <cell r="L432" t="str">
            <v>Romain HUREL</v>
          </cell>
        </row>
        <row r="433">
          <cell r="L433" t="str">
            <v>Jerome TOURY</v>
          </cell>
        </row>
        <row r="434">
          <cell r="L434" t="str">
            <v>Romain HUREL</v>
          </cell>
        </row>
        <row r="435">
          <cell r="L435" t="str">
            <v>Romain HUREL</v>
          </cell>
        </row>
        <row r="436">
          <cell r="L436" t="str">
            <v>Romain HUREL</v>
          </cell>
        </row>
        <row r="437">
          <cell r="L437" t="str">
            <v>Jerome TOURY</v>
          </cell>
        </row>
        <row r="438">
          <cell r="L438" t="str">
            <v>Jerome TOURY</v>
          </cell>
        </row>
        <row r="439">
          <cell r="L439" t="str">
            <v>Jerome TOURY</v>
          </cell>
        </row>
        <row r="440">
          <cell r="L440" t="str">
            <v>Romain HUREL</v>
          </cell>
        </row>
        <row r="441">
          <cell r="L441" t="str">
            <v>Romain HUREL</v>
          </cell>
        </row>
        <row r="442">
          <cell r="L442" t="str">
            <v>Romain HUREL</v>
          </cell>
        </row>
        <row r="443">
          <cell r="L443" t="str">
            <v>Jerome TOURY</v>
          </cell>
        </row>
        <row r="444">
          <cell r="L444" t="str">
            <v>Jerome TOURY</v>
          </cell>
        </row>
        <row r="445">
          <cell r="L445" t="str">
            <v>Jerome TOURY</v>
          </cell>
        </row>
        <row r="446">
          <cell r="L446" t="str">
            <v>Romain HUREL</v>
          </cell>
        </row>
        <row r="447">
          <cell r="L447" t="str">
            <v>Jerome TOURY</v>
          </cell>
        </row>
        <row r="448">
          <cell r="L448" t="str">
            <v>Jerome TOURY</v>
          </cell>
        </row>
        <row r="449">
          <cell r="L449" t="str">
            <v>Jerome TOURY</v>
          </cell>
        </row>
        <row r="450">
          <cell r="L450" t="str">
            <v>Jerome TOURY</v>
          </cell>
        </row>
        <row r="451">
          <cell r="L451" t="str">
            <v>Romain HUREL</v>
          </cell>
        </row>
        <row r="452">
          <cell r="L452" t="str">
            <v>Jerome TOURY</v>
          </cell>
        </row>
        <row r="453">
          <cell r="L453" t="str">
            <v>Jerome TOURY</v>
          </cell>
        </row>
        <row r="454">
          <cell r="L454" t="str">
            <v>Romain HUREL</v>
          </cell>
        </row>
        <row r="455">
          <cell r="L455" t="str">
            <v>Jerome TOURY</v>
          </cell>
        </row>
        <row r="456">
          <cell r="L456" t="str">
            <v>Romain HUREL</v>
          </cell>
        </row>
        <row r="457">
          <cell r="L457" t="str">
            <v>Romain HUREL</v>
          </cell>
        </row>
        <row r="458">
          <cell r="L458" t="str">
            <v>Romain HUREL</v>
          </cell>
        </row>
        <row r="459">
          <cell r="L459" t="str">
            <v>Romain HUREL</v>
          </cell>
        </row>
        <row r="460">
          <cell r="L460" t="str">
            <v>Romain HUREL</v>
          </cell>
        </row>
        <row r="461">
          <cell r="L461" t="str">
            <v>Romain HUREL</v>
          </cell>
        </row>
        <row r="462">
          <cell r="L462" t="str">
            <v>Jerome TOURY</v>
          </cell>
        </row>
        <row r="463">
          <cell r="L463" t="str">
            <v>Romain HUREL</v>
          </cell>
        </row>
        <row r="464">
          <cell r="L464" t="str">
            <v>Romain HUREL</v>
          </cell>
        </row>
        <row r="465">
          <cell r="L465" t="str">
            <v>Romain HUREL</v>
          </cell>
        </row>
        <row r="466">
          <cell r="L466" t="str">
            <v>Jerome TOURY</v>
          </cell>
        </row>
        <row r="467">
          <cell r="L467" t="str">
            <v>Romain HUREL</v>
          </cell>
        </row>
        <row r="468">
          <cell r="L468" t="str">
            <v>Romain HUREL</v>
          </cell>
        </row>
        <row r="469">
          <cell r="L469" t="str">
            <v>Jerome TOURY</v>
          </cell>
        </row>
        <row r="470">
          <cell r="L470" t="str">
            <v>Jerome TOURY</v>
          </cell>
        </row>
        <row r="471">
          <cell r="L471" t="str">
            <v>Romain HUREL</v>
          </cell>
        </row>
        <row r="472">
          <cell r="L472" t="str">
            <v>Romain HUREL</v>
          </cell>
        </row>
        <row r="473">
          <cell r="L473" t="str">
            <v>Jerome TOURY</v>
          </cell>
        </row>
        <row r="474">
          <cell r="L474" t="str">
            <v>Jerome TOURY</v>
          </cell>
        </row>
        <row r="475">
          <cell r="L475" t="str">
            <v>Jerome TOURY</v>
          </cell>
        </row>
        <row r="476">
          <cell r="L476" t="str">
            <v>Jerome TOURY</v>
          </cell>
        </row>
        <row r="477">
          <cell r="L477" t="str">
            <v>Jerome TOURY</v>
          </cell>
        </row>
        <row r="478">
          <cell r="L478" t="str">
            <v>Romain HUREL</v>
          </cell>
        </row>
        <row r="479">
          <cell r="L479" t="str">
            <v>Romain HUREL</v>
          </cell>
        </row>
        <row r="480">
          <cell r="L480" t="str">
            <v>Romain HUREL</v>
          </cell>
        </row>
        <row r="481">
          <cell r="L481" t="str">
            <v>Romain HUREL</v>
          </cell>
        </row>
        <row r="482">
          <cell r="L482" t="str">
            <v>Jeremy MORICE</v>
          </cell>
        </row>
        <row r="483">
          <cell r="L483" t="str">
            <v>Samuel ROUSSEL</v>
          </cell>
        </row>
        <row r="484">
          <cell r="L484" t="str">
            <v>Samuel ROUSSEL</v>
          </cell>
        </row>
        <row r="485">
          <cell r="L485" t="str">
            <v>Bruno TRUBERT</v>
          </cell>
        </row>
        <row r="486">
          <cell r="L486" t="str">
            <v>Samuel ROUSSEL</v>
          </cell>
        </row>
        <row r="487">
          <cell r="L487" t="str">
            <v>Samuel ROUSSEL</v>
          </cell>
        </row>
        <row r="488">
          <cell r="L488" t="str">
            <v>Samuel ROUSSEL</v>
          </cell>
        </row>
        <row r="489">
          <cell r="L489" t="str">
            <v>Samuel ROUSSEL</v>
          </cell>
        </row>
        <row r="490">
          <cell r="L490" t="str">
            <v>Sebastien LE ROY</v>
          </cell>
        </row>
        <row r="491">
          <cell r="L491" t="str">
            <v>Sebastien MIGEOT</v>
          </cell>
        </row>
        <row r="492">
          <cell r="L492" t="str">
            <v>Mehdi CHALME</v>
          </cell>
        </row>
        <row r="493">
          <cell r="L493" t="str">
            <v>Agnes COLLET</v>
          </cell>
        </row>
        <row r="494">
          <cell r="L494" t="str">
            <v>Joel MARY</v>
          </cell>
        </row>
        <row r="495">
          <cell r="L495"/>
        </row>
        <row r="496">
          <cell r="L496" t="str">
            <v>Romain HUREL</v>
          </cell>
        </row>
        <row r="497">
          <cell r="L497" t="str">
            <v>Jerome TOURY</v>
          </cell>
        </row>
        <row r="498">
          <cell r="L498" t="str">
            <v>Romain HUREL</v>
          </cell>
        </row>
        <row r="499">
          <cell r="L499" t="str">
            <v>Romain HUREL</v>
          </cell>
        </row>
        <row r="500">
          <cell r="L500" t="str">
            <v>Jerome TOURY</v>
          </cell>
        </row>
        <row r="501">
          <cell r="L501" t="str">
            <v>Romain HUREL</v>
          </cell>
        </row>
        <row r="502">
          <cell r="L502" t="str">
            <v>Jerome TOURY</v>
          </cell>
        </row>
        <row r="503">
          <cell r="L503" t="str">
            <v>Romain HUREL</v>
          </cell>
        </row>
        <row r="504">
          <cell r="L504" t="str">
            <v>Romain HUREL</v>
          </cell>
        </row>
        <row r="505">
          <cell r="L505" t="str">
            <v>Romain HUREL</v>
          </cell>
        </row>
        <row r="506">
          <cell r="L506" t="str">
            <v>Romain HUREL</v>
          </cell>
        </row>
        <row r="507">
          <cell r="L507" t="str">
            <v>Romain HUREL</v>
          </cell>
        </row>
        <row r="508">
          <cell r="L508" t="str">
            <v>Romain HUREL</v>
          </cell>
        </row>
        <row r="509">
          <cell r="L509" t="str">
            <v>Romain HUREL</v>
          </cell>
        </row>
        <row r="510">
          <cell r="L510" t="str">
            <v>Romain HUREL</v>
          </cell>
        </row>
        <row r="511">
          <cell r="L511" t="str">
            <v>Romain HUREL</v>
          </cell>
        </row>
        <row r="512">
          <cell r="L512" t="str">
            <v>Romain HUREL</v>
          </cell>
        </row>
        <row r="513">
          <cell r="L513" t="str">
            <v>Romain HUREL</v>
          </cell>
        </row>
        <row r="514">
          <cell r="L514" t="str">
            <v>Romain HUREL</v>
          </cell>
        </row>
        <row r="515">
          <cell r="L515" t="str">
            <v>Romain HUREL</v>
          </cell>
        </row>
        <row r="516">
          <cell r="L516" t="str">
            <v>Romain HUREL</v>
          </cell>
        </row>
        <row r="517">
          <cell r="L517" t="str">
            <v>Romain HUREL</v>
          </cell>
        </row>
        <row r="518">
          <cell r="L518" t="str">
            <v>Jerome TOURY</v>
          </cell>
        </row>
        <row r="519">
          <cell r="L519" t="str">
            <v>Romain HUREL</v>
          </cell>
        </row>
        <row r="520">
          <cell r="L520" t="str">
            <v>Romain HUREL</v>
          </cell>
        </row>
        <row r="521">
          <cell r="L521" t="str">
            <v>Romain HUREL</v>
          </cell>
        </row>
        <row r="522">
          <cell r="L522" t="str">
            <v>Romain HUREL</v>
          </cell>
        </row>
        <row r="523">
          <cell r="L523" t="str">
            <v>Romain HUREL</v>
          </cell>
        </row>
        <row r="524">
          <cell r="L524" t="str">
            <v>Romain HUREL</v>
          </cell>
        </row>
        <row r="525">
          <cell r="L525" t="str">
            <v>Romain HUREL</v>
          </cell>
        </row>
        <row r="526">
          <cell r="L526" t="str">
            <v>Romain HUREL</v>
          </cell>
        </row>
        <row r="527">
          <cell r="L527" t="str">
            <v>Romain HUREL</v>
          </cell>
        </row>
        <row r="528">
          <cell r="L528" t="str">
            <v>Romain HUREL</v>
          </cell>
        </row>
        <row r="529">
          <cell r="L529" t="str">
            <v>Romain HUREL</v>
          </cell>
        </row>
        <row r="530">
          <cell r="L530" t="str">
            <v>Romain HUREL</v>
          </cell>
        </row>
        <row r="531">
          <cell r="L531" t="str">
            <v>Romain HUREL</v>
          </cell>
        </row>
        <row r="532">
          <cell r="L532" t="str">
            <v>Romain HUREL</v>
          </cell>
        </row>
        <row r="533">
          <cell r="L533" t="str">
            <v>Romain HUREL</v>
          </cell>
        </row>
        <row r="534">
          <cell r="L534" t="str">
            <v>Romain HUREL</v>
          </cell>
        </row>
        <row r="535">
          <cell r="L535" t="str">
            <v>Romain HUREL</v>
          </cell>
        </row>
        <row r="536">
          <cell r="L536" t="str">
            <v>Romain HUREL</v>
          </cell>
        </row>
        <row r="537">
          <cell r="L537" t="str">
            <v>Romain HUREL</v>
          </cell>
        </row>
        <row r="538">
          <cell r="L538" t="str">
            <v>Romain HUREL</v>
          </cell>
        </row>
        <row r="539">
          <cell r="L539" t="str">
            <v>Romain HUREL</v>
          </cell>
        </row>
        <row r="540">
          <cell r="L540" t="str">
            <v>Romain HUREL</v>
          </cell>
        </row>
        <row r="541">
          <cell r="L541" t="str">
            <v>Romain HUREL</v>
          </cell>
        </row>
        <row r="542">
          <cell r="L542" t="str">
            <v>Romain HUREL</v>
          </cell>
        </row>
        <row r="543">
          <cell r="L543" t="str">
            <v>Romain HUREL</v>
          </cell>
        </row>
        <row r="544">
          <cell r="L544" t="str">
            <v>Jerome TOURY</v>
          </cell>
        </row>
        <row r="545">
          <cell r="L545" t="str">
            <v>Jerome TOURY</v>
          </cell>
        </row>
        <row r="546">
          <cell r="L546" t="str">
            <v>Sebastien MIGEOT</v>
          </cell>
        </row>
        <row r="547">
          <cell r="L547" t="str">
            <v>Jeremy MORICE</v>
          </cell>
        </row>
        <row r="548">
          <cell r="L548" t="str">
            <v>Jeremy MORICE</v>
          </cell>
        </row>
        <row r="549">
          <cell r="L549" t="str">
            <v>Jeremy MORICE</v>
          </cell>
        </row>
        <row r="550">
          <cell r="L550" t="str">
            <v>Bruno TRUBERT</v>
          </cell>
        </row>
        <row r="551">
          <cell r="L551" t="str">
            <v>Jeremy MORICE</v>
          </cell>
        </row>
        <row r="552">
          <cell r="L552" t="str">
            <v>David LAM</v>
          </cell>
        </row>
        <row r="553">
          <cell r="L553" t="str">
            <v>Jeremy MORICE</v>
          </cell>
        </row>
        <row r="554">
          <cell r="L554" t="str">
            <v>Bruno TRUBERT</v>
          </cell>
        </row>
        <row r="555">
          <cell r="L555" t="str">
            <v>Arnaud  Robert BINET</v>
          </cell>
        </row>
        <row r="556">
          <cell r="L556" t="str">
            <v>Sebastien MIGEOT</v>
          </cell>
        </row>
        <row r="557">
          <cell r="L557" t="str">
            <v>Eric POREE</v>
          </cell>
        </row>
        <row r="558">
          <cell r="L558" t="str">
            <v>Sebastien MIGEOT</v>
          </cell>
        </row>
        <row r="559">
          <cell r="L559" t="str">
            <v>Jerome TOURY</v>
          </cell>
        </row>
        <row r="560">
          <cell r="L560" t="str">
            <v>Romain HUREL</v>
          </cell>
        </row>
        <row r="561">
          <cell r="L561" t="str">
            <v>David LAM</v>
          </cell>
        </row>
        <row r="562">
          <cell r="L562" t="str">
            <v>Romain HUREL</v>
          </cell>
        </row>
        <row r="563">
          <cell r="L563" t="str">
            <v>Laurent GARNIER</v>
          </cell>
        </row>
        <row r="564">
          <cell r="L564" t="str">
            <v>Eric POREE</v>
          </cell>
        </row>
        <row r="565">
          <cell r="L565" t="str">
            <v>Jerome TOURY</v>
          </cell>
        </row>
        <row r="566">
          <cell r="L566" t="str">
            <v>Agnes COLLET</v>
          </cell>
        </row>
        <row r="567">
          <cell r="L567" t="str">
            <v>Arnaud  Robert BINET</v>
          </cell>
        </row>
        <row r="568">
          <cell r="L568" t="str">
            <v>Arnaud  Robert BINET</v>
          </cell>
        </row>
        <row r="569">
          <cell r="L569" t="str">
            <v>Arnaud  Robert BINET</v>
          </cell>
        </row>
        <row r="570">
          <cell r="L570" t="str">
            <v>Arnaud  Robert BINET</v>
          </cell>
        </row>
        <row r="571">
          <cell r="L571" t="str">
            <v>Romain HUREL</v>
          </cell>
        </row>
        <row r="572">
          <cell r="L572" t="str">
            <v>Romain HUREL</v>
          </cell>
        </row>
        <row r="573">
          <cell r="L573" t="str">
            <v>David LAM</v>
          </cell>
        </row>
        <row r="574">
          <cell r="L574" t="str">
            <v>David LAM</v>
          </cell>
        </row>
        <row r="575">
          <cell r="L575" t="str">
            <v>David LAM</v>
          </cell>
        </row>
        <row r="576">
          <cell r="L576" t="str">
            <v>David LAM</v>
          </cell>
        </row>
        <row r="577">
          <cell r="L577" t="str">
            <v>David LAM</v>
          </cell>
        </row>
        <row r="578">
          <cell r="L578" t="str">
            <v>David LAM</v>
          </cell>
        </row>
        <row r="579">
          <cell r="L579" t="str">
            <v>David LAM</v>
          </cell>
        </row>
        <row r="580">
          <cell r="L580" t="str">
            <v>Thomas POREE</v>
          </cell>
        </row>
        <row r="581">
          <cell r="L581" t="str">
            <v>Thomas POREE</v>
          </cell>
        </row>
        <row r="582">
          <cell r="L582" t="str">
            <v>Thomas POREE</v>
          </cell>
        </row>
        <row r="583">
          <cell r="L583" t="str">
            <v>Jean Philippe LANGEVIN</v>
          </cell>
        </row>
        <row r="584">
          <cell r="L584" t="str">
            <v>Jeremy MORICE</v>
          </cell>
        </row>
        <row r="585">
          <cell r="L585" t="str">
            <v>Sebastien MIGEOT</v>
          </cell>
        </row>
        <row r="586">
          <cell r="L586" t="str">
            <v>Eric POREE</v>
          </cell>
        </row>
        <row r="587">
          <cell r="L587" t="str">
            <v>Eric POREE</v>
          </cell>
        </row>
        <row r="588">
          <cell r="L588" t="str">
            <v>Sebastien LE ROY</v>
          </cell>
        </row>
        <row r="589">
          <cell r="L589" t="str">
            <v>Samuel ROUSSEL</v>
          </cell>
        </row>
        <row r="590">
          <cell r="L590" t="str">
            <v>Agnes COLLET</v>
          </cell>
        </row>
        <row r="591">
          <cell r="L591" t="str">
            <v>Eric ABROUSSE</v>
          </cell>
        </row>
        <row r="592">
          <cell r="L592" t="str">
            <v>Eric ABROUSSE</v>
          </cell>
        </row>
        <row r="593">
          <cell r="L593" t="str">
            <v>Eric ABROUSSE</v>
          </cell>
        </row>
        <row r="594">
          <cell r="L594" t="str">
            <v>Pierre PENEL</v>
          </cell>
        </row>
        <row r="595">
          <cell r="L595" t="str">
            <v>Bruno TRUBERT</v>
          </cell>
        </row>
        <row r="596">
          <cell r="L596" t="str">
            <v>Bruno TRUBERT</v>
          </cell>
        </row>
        <row r="597">
          <cell r="L597" t="str">
            <v>Christian ROUSSEL</v>
          </cell>
        </row>
        <row r="598">
          <cell r="L598" t="str">
            <v>Thomas POREE</v>
          </cell>
        </row>
        <row r="599">
          <cell r="L599" t="str">
            <v>Thomas POREE</v>
          </cell>
        </row>
        <row r="600">
          <cell r="L600" t="str">
            <v>Didier POIGNANT</v>
          </cell>
        </row>
        <row r="601">
          <cell r="L601" t="str">
            <v>Didier POIGNANT</v>
          </cell>
        </row>
        <row r="602">
          <cell r="L602" t="str">
            <v>Eric POREE</v>
          </cell>
        </row>
        <row r="603">
          <cell r="L603" t="str">
            <v>Frederic AUBERT</v>
          </cell>
        </row>
        <row r="604">
          <cell r="L604" t="str">
            <v>Sebastien MIGEOT</v>
          </cell>
        </row>
        <row r="605">
          <cell r="L605" t="str">
            <v>Sebastien LE ROY</v>
          </cell>
        </row>
        <row r="606">
          <cell r="L606" t="str">
            <v>Sebastien LE ROY</v>
          </cell>
        </row>
        <row r="607">
          <cell r="L607" t="str">
            <v>Sebastien LE ROY</v>
          </cell>
        </row>
        <row r="608">
          <cell r="L608" t="str">
            <v>Samuel ROUSSEL</v>
          </cell>
        </row>
        <row r="609">
          <cell r="L609" t="str">
            <v>Jeremy MORICE</v>
          </cell>
        </row>
        <row r="610">
          <cell r="L610" t="str">
            <v>Samuel ROUSSEL</v>
          </cell>
        </row>
        <row r="611">
          <cell r="L611" t="str">
            <v>Thomas POREE</v>
          </cell>
        </row>
        <row r="612">
          <cell r="L612" t="str">
            <v>Thomas POREE</v>
          </cell>
        </row>
        <row r="613">
          <cell r="L613" t="str">
            <v>Thomas POREE</v>
          </cell>
        </row>
        <row r="614">
          <cell r="L614" t="str">
            <v>Jerome TOURY</v>
          </cell>
        </row>
        <row r="615">
          <cell r="L615" t="str">
            <v>Jerome TOURY</v>
          </cell>
        </row>
        <row r="616">
          <cell r="L616" t="str">
            <v>Laurent GARNIER</v>
          </cell>
        </row>
        <row r="617">
          <cell r="L617" t="str">
            <v>Laurent GARNIER</v>
          </cell>
        </row>
        <row r="618">
          <cell r="L618" t="str">
            <v>Laurent GARNIER</v>
          </cell>
        </row>
        <row r="619">
          <cell r="L619" t="str">
            <v>Laurent GARNIER</v>
          </cell>
        </row>
        <row r="620">
          <cell r="L620" t="str">
            <v>Frederic AUBERT</v>
          </cell>
        </row>
        <row r="621">
          <cell r="L621" t="str">
            <v>Agnes COLLET</v>
          </cell>
        </row>
        <row r="622">
          <cell r="L622" t="str">
            <v>Agnes COLLET</v>
          </cell>
        </row>
        <row r="623">
          <cell r="L623" t="str">
            <v>Thomas POREE</v>
          </cell>
        </row>
        <row r="624">
          <cell r="L624" t="str">
            <v>Arnaud  Robert BINET</v>
          </cell>
        </row>
        <row r="625">
          <cell r="L625" t="str">
            <v>Arnaud  Robert BINET</v>
          </cell>
        </row>
        <row r="626">
          <cell r="L626" t="str">
            <v>Arnaud  Robert BINET</v>
          </cell>
        </row>
        <row r="627">
          <cell r="L627" t="str">
            <v>Arnaud  Robert BINET</v>
          </cell>
        </row>
        <row r="628">
          <cell r="L628" t="str">
            <v>Arnaud  Robert BINET</v>
          </cell>
        </row>
        <row r="629">
          <cell r="L629" t="str">
            <v>Eric POREE</v>
          </cell>
        </row>
        <row r="630">
          <cell r="L630" t="str">
            <v>Arnaud  Robert BINET</v>
          </cell>
        </row>
        <row r="631">
          <cell r="L631" t="str">
            <v>Arnaud  Robert BINET</v>
          </cell>
        </row>
        <row r="632">
          <cell r="L632" t="str">
            <v>Arnaud  Robert BINET</v>
          </cell>
        </row>
        <row r="633">
          <cell r="L633" t="str">
            <v>Eric POREE</v>
          </cell>
        </row>
        <row r="634">
          <cell r="L634" t="str">
            <v>Arnaud  Robert BINET</v>
          </cell>
        </row>
        <row r="635">
          <cell r="L635" t="str">
            <v>Arnaud  Robert BINET</v>
          </cell>
        </row>
        <row r="636">
          <cell r="L636" t="str">
            <v>Arnaud  Robert BINET</v>
          </cell>
        </row>
        <row r="637">
          <cell r="L637" t="str">
            <v>Eric POREE</v>
          </cell>
        </row>
        <row r="638">
          <cell r="L638" t="str">
            <v>Romain HUREL</v>
          </cell>
        </row>
        <row r="639">
          <cell r="L639" t="str">
            <v>Eric POREE</v>
          </cell>
        </row>
        <row r="640">
          <cell r="L640" t="str">
            <v>Arnaud  Robert BINET</v>
          </cell>
        </row>
        <row r="641">
          <cell r="L641" t="str">
            <v>Arnaud  Robert BINET</v>
          </cell>
        </row>
        <row r="642">
          <cell r="L642" t="str">
            <v>Arnaud  Robert BINET</v>
          </cell>
        </row>
        <row r="643">
          <cell r="L643" t="str">
            <v>Jerome TOURY</v>
          </cell>
        </row>
        <row r="644">
          <cell r="L644" t="str">
            <v>Jerome TOURY</v>
          </cell>
        </row>
        <row r="645">
          <cell r="L645" t="str">
            <v>Jeremy MORICE</v>
          </cell>
        </row>
        <row r="646">
          <cell r="L646" t="str">
            <v>Jeremy MORICE</v>
          </cell>
        </row>
        <row r="647">
          <cell r="L647" t="str">
            <v>Agnes COLLET</v>
          </cell>
        </row>
        <row r="648">
          <cell r="L648" t="str">
            <v>Frederic AUBERT</v>
          </cell>
        </row>
        <row r="649">
          <cell r="L649" t="str">
            <v>Frederic AUBERT</v>
          </cell>
        </row>
        <row r="650">
          <cell r="L650" t="str">
            <v>Mehdi CHALME</v>
          </cell>
        </row>
        <row r="651">
          <cell r="L651" t="str">
            <v>Joel MARY</v>
          </cell>
        </row>
        <row r="652">
          <cell r="L652" t="str">
            <v>Sebastien LE ROY</v>
          </cell>
        </row>
        <row r="653">
          <cell r="L653" t="str">
            <v>Joel MARY</v>
          </cell>
        </row>
        <row r="654">
          <cell r="L654" t="str">
            <v>Sebastien MIGEOT</v>
          </cell>
        </row>
        <row r="655">
          <cell r="L655" t="str">
            <v>Jeremy MORICE</v>
          </cell>
        </row>
        <row r="656">
          <cell r="L656" t="str">
            <v>Mehdi CHALME</v>
          </cell>
        </row>
        <row r="657">
          <cell r="L657" t="str">
            <v>Mehdi CHALME</v>
          </cell>
        </row>
        <row r="658">
          <cell r="L658" t="str">
            <v>Mehdi CHALME</v>
          </cell>
        </row>
        <row r="659">
          <cell r="L659" t="str">
            <v>Mehdi CHALME</v>
          </cell>
        </row>
        <row r="660">
          <cell r="L660" t="str">
            <v>Mehdi CHALME</v>
          </cell>
        </row>
        <row r="661">
          <cell r="L661" t="str">
            <v>Sebastien MIGEOT</v>
          </cell>
        </row>
        <row r="662">
          <cell r="L662" t="str">
            <v>Jeremy MORICE</v>
          </cell>
        </row>
        <row r="663">
          <cell r="L663" t="str">
            <v>Jeremy MORICE</v>
          </cell>
        </row>
        <row r="664">
          <cell r="L664" t="str">
            <v>Sebastien LE ROY</v>
          </cell>
        </row>
        <row r="665">
          <cell r="L665" t="str">
            <v>Sebastien LE ROY</v>
          </cell>
        </row>
        <row r="666">
          <cell r="L666" t="str">
            <v>Sebastien LE ROY</v>
          </cell>
        </row>
        <row r="667">
          <cell r="L667" t="str">
            <v>Eric POREE</v>
          </cell>
        </row>
        <row r="668">
          <cell r="L668" t="str">
            <v>Eric POREE</v>
          </cell>
        </row>
        <row r="669">
          <cell r="L669" t="str">
            <v>Sebastien MIGEOT</v>
          </cell>
        </row>
        <row r="670">
          <cell r="L670" t="str">
            <v>Sebastien MIGEOT</v>
          </cell>
        </row>
        <row r="671">
          <cell r="L671" t="str">
            <v>Eric POREE</v>
          </cell>
        </row>
        <row r="672">
          <cell r="L672" t="str">
            <v>Eric POREE</v>
          </cell>
        </row>
        <row r="673">
          <cell r="L673" t="str">
            <v>Eric POREE</v>
          </cell>
        </row>
        <row r="674">
          <cell r="L674" t="str">
            <v>Joel MARY</v>
          </cell>
        </row>
        <row r="675">
          <cell r="L675" t="str">
            <v>Samuel ROUSSEL</v>
          </cell>
        </row>
        <row r="676">
          <cell r="L676" t="str">
            <v>Arnaud  Robert BINET</v>
          </cell>
        </row>
        <row r="677">
          <cell r="L677" t="str">
            <v>Arnaud  Robert BINET</v>
          </cell>
        </row>
        <row r="678">
          <cell r="L678" t="str">
            <v>Arnaud  Robert BINET</v>
          </cell>
        </row>
        <row r="679">
          <cell r="L679" t="str">
            <v>Arnaud  Robert BINET</v>
          </cell>
        </row>
        <row r="680">
          <cell r="L680" t="str">
            <v>Arnaud  Robert BINET</v>
          </cell>
        </row>
        <row r="681">
          <cell r="L681" t="str">
            <v>Arnaud  Robert BINET</v>
          </cell>
        </row>
        <row r="682">
          <cell r="L682" t="str">
            <v>Arnaud  Robert BINET</v>
          </cell>
        </row>
        <row r="683">
          <cell r="L683" t="str">
            <v>Arnaud  Robert BINET</v>
          </cell>
        </row>
        <row r="684">
          <cell r="L684" t="str">
            <v>Arnaud  Robert BINET</v>
          </cell>
        </row>
        <row r="685">
          <cell r="L685" t="str">
            <v>Arnaud  Robert BINET</v>
          </cell>
        </row>
        <row r="686">
          <cell r="L686" t="str">
            <v>Arnaud  Robert BINET</v>
          </cell>
        </row>
        <row r="687">
          <cell r="L687" t="str">
            <v>Arnaud  Robert BINET</v>
          </cell>
        </row>
        <row r="688">
          <cell r="L688" t="str">
            <v>Arnaud  Robert BINET</v>
          </cell>
        </row>
        <row r="689">
          <cell r="L689" t="str">
            <v>Arnaud  Robert BINET</v>
          </cell>
        </row>
        <row r="690">
          <cell r="L690" t="str">
            <v>Arnaud  Robert BINET</v>
          </cell>
        </row>
        <row r="691">
          <cell r="L691" t="str">
            <v>Arnaud  Robert BINET</v>
          </cell>
        </row>
        <row r="692">
          <cell r="L692" t="str">
            <v>Arnaud  Robert BINET</v>
          </cell>
        </row>
        <row r="693">
          <cell r="L693" t="str">
            <v>Arnaud  Robert BINET</v>
          </cell>
        </row>
        <row r="694">
          <cell r="L694" t="str">
            <v>Arnaud  Robert BINET</v>
          </cell>
        </row>
        <row r="695">
          <cell r="L695" t="str">
            <v>Arnaud  Robert BINET</v>
          </cell>
        </row>
        <row r="696">
          <cell r="L696" t="str">
            <v>Arnaud  Robert BINET</v>
          </cell>
        </row>
        <row r="697">
          <cell r="L697" t="str">
            <v>Pierre PENEL</v>
          </cell>
        </row>
        <row r="698">
          <cell r="L698" t="str">
            <v>Pierre PENEL</v>
          </cell>
        </row>
        <row r="699">
          <cell r="L699" t="str">
            <v>Pierre PENEL</v>
          </cell>
        </row>
        <row r="700">
          <cell r="L700" t="str">
            <v>Pierre PENEL</v>
          </cell>
        </row>
        <row r="701">
          <cell r="L701" t="str">
            <v>Frederic AUBERT</v>
          </cell>
        </row>
        <row r="702">
          <cell r="L702" t="str">
            <v>Sebastien LE ROY</v>
          </cell>
        </row>
        <row r="703">
          <cell r="L703" t="str">
            <v>Samuel ROUSSEL</v>
          </cell>
        </row>
        <row r="704">
          <cell r="L704" t="str">
            <v>Jeremy MORICE</v>
          </cell>
        </row>
        <row r="705">
          <cell r="L705" t="str">
            <v>Jeremy MORICE</v>
          </cell>
        </row>
        <row r="706">
          <cell r="L706" t="str">
            <v>Jeremy MORICE</v>
          </cell>
        </row>
        <row r="707">
          <cell r="L707" t="str">
            <v>Samuel ROUSSEL</v>
          </cell>
        </row>
        <row r="708">
          <cell r="L708" t="str">
            <v>Samuel ROUSSEL</v>
          </cell>
        </row>
        <row r="709">
          <cell r="L709" t="str">
            <v>Thierry CHOPIN</v>
          </cell>
        </row>
        <row r="710">
          <cell r="L710" t="str">
            <v>David LAM</v>
          </cell>
        </row>
        <row r="711">
          <cell r="L711" t="str">
            <v>Sebastien LE ROY</v>
          </cell>
        </row>
        <row r="712">
          <cell r="L712" t="str">
            <v>Thierry CHOPIN</v>
          </cell>
        </row>
        <row r="713">
          <cell r="L713" t="str">
            <v>Thierry CHOPIN</v>
          </cell>
        </row>
        <row r="714">
          <cell r="L714" t="str">
            <v>Thierry CHOPIN</v>
          </cell>
        </row>
        <row r="715">
          <cell r="L715" t="str">
            <v>Samuel ROUSSEL</v>
          </cell>
        </row>
        <row r="716">
          <cell r="L716" t="str">
            <v>Sebastien MIGEOT</v>
          </cell>
        </row>
        <row r="717">
          <cell r="L717" t="str">
            <v>Sebastien MIGEOT</v>
          </cell>
        </row>
        <row r="718">
          <cell r="L718" t="str">
            <v>Jeremy MORICE</v>
          </cell>
        </row>
        <row r="719">
          <cell r="L719" t="str">
            <v>Jeremy MORICE</v>
          </cell>
        </row>
        <row r="720">
          <cell r="L720" t="str">
            <v>Jeremy MORICE</v>
          </cell>
        </row>
        <row r="721">
          <cell r="L721" t="str">
            <v>Jerome TOURY</v>
          </cell>
        </row>
        <row r="722">
          <cell r="L722" t="str">
            <v>David LAM</v>
          </cell>
        </row>
        <row r="723">
          <cell r="L723" t="str">
            <v>Thierry CHOPIN</v>
          </cell>
        </row>
        <row r="724">
          <cell r="L724" t="str">
            <v>Samuel ROUSSEL</v>
          </cell>
        </row>
        <row r="725">
          <cell r="L725" t="str">
            <v>Samuel ROUSSEL</v>
          </cell>
        </row>
        <row r="726">
          <cell r="L726" t="str">
            <v>Samuel ROUSSEL</v>
          </cell>
        </row>
        <row r="727">
          <cell r="L727" t="str">
            <v>Pierre PENEL</v>
          </cell>
        </row>
        <row r="728">
          <cell r="L728" t="str">
            <v>Frederic AUBERT</v>
          </cell>
        </row>
        <row r="729">
          <cell r="L729" t="str">
            <v>Frederic AUBERT</v>
          </cell>
        </row>
        <row r="730">
          <cell r="L730" t="str">
            <v>Frederic AUBERT</v>
          </cell>
        </row>
        <row r="731">
          <cell r="L731" t="str">
            <v>Jean Philippe LANGEVIN</v>
          </cell>
        </row>
        <row r="732">
          <cell r="L732" t="str">
            <v>Pierre PENEL</v>
          </cell>
        </row>
        <row r="733">
          <cell r="L733" t="str">
            <v>Pierre PENEL</v>
          </cell>
        </row>
        <row r="734">
          <cell r="L734" t="str">
            <v>Sebastien LE ROY</v>
          </cell>
        </row>
        <row r="735">
          <cell r="L735" t="str">
            <v>David LAM</v>
          </cell>
        </row>
        <row r="736">
          <cell r="L736" t="str">
            <v>Pierre PENEL</v>
          </cell>
        </row>
        <row r="737">
          <cell r="L737" t="str">
            <v>Jeremy MORICE</v>
          </cell>
        </row>
        <row r="738">
          <cell r="L738" t="str">
            <v>Thierry CHOPIN</v>
          </cell>
        </row>
        <row r="739">
          <cell r="L739" t="str">
            <v>Pierre PENEL</v>
          </cell>
        </row>
        <row r="740">
          <cell r="L740" t="str">
            <v>Jean Philippe LANGEVIN</v>
          </cell>
        </row>
        <row r="741">
          <cell r="L741" t="str">
            <v>Sebastien LE ROY</v>
          </cell>
        </row>
        <row r="742">
          <cell r="L742" t="str">
            <v>Eric POREE</v>
          </cell>
        </row>
        <row r="743">
          <cell r="L743" t="str">
            <v>Eric POREE</v>
          </cell>
        </row>
        <row r="744">
          <cell r="L744" t="str">
            <v>Pierre PENEL</v>
          </cell>
        </row>
        <row r="745">
          <cell r="L745" t="str">
            <v>Thierry CHOPIN</v>
          </cell>
        </row>
        <row r="746">
          <cell r="L746" t="str">
            <v>Thomas POREE</v>
          </cell>
        </row>
        <row r="747">
          <cell r="L747" t="str">
            <v>Thomas POREE</v>
          </cell>
        </row>
        <row r="748">
          <cell r="L748" t="str">
            <v>Romain HUREL</v>
          </cell>
        </row>
        <row r="749">
          <cell r="L749" t="str">
            <v>Jeremy MORICE</v>
          </cell>
        </row>
        <row r="750">
          <cell r="L750" t="str">
            <v>Jean Philippe LANGEVIN</v>
          </cell>
        </row>
        <row r="751">
          <cell r="L751" t="str">
            <v>Fabrice DUVAL</v>
          </cell>
        </row>
        <row r="752">
          <cell r="L752" t="str">
            <v>Emilien SIMON</v>
          </cell>
        </row>
        <row r="753">
          <cell r="L753" t="str">
            <v>Jean Philippe LANGEVIN</v>
          </cell>
        </row>
        <row r="754">
          <cell r="L754" t="str">
            <v>Pierre PENEL</v>
          </cell>
        </row>
        <row r="755">
          <cell r="L755" t="str">
            <v>Pierre PENEL</v>
          </cell>
        </row>
        <row r="756">
          <cell r="L756" t="str">
            <v>Pierre PENEL</v>
          </cell>
        </row>
        <row r="757">
          <cell r="L757" t="str">
            <v>Jeremy MORICE</v>
          </cell>
        </row>
        <row r="758">
          <cell r="L758" t="str">
            <v>Jean Philippe LANGEVIN</v>
          </cell>
        </row>
        <row r="759">
          <cell r="L759" t="str">
            <v>Pierre PENEL</v>
          </cell>
        </row>
        <row r="760">
          <cell r="L760" t="str">
            <v>Pierre PENEL</v>
          </cell>
        </row>
        <row r="761">
          <cell r="L761" t="str">
            <v>Jean Philippe LANGEVIN</v>
          </cell>
        </row>
        <row r="762">
          <cell r="L762" t="str">
            <v>Jean Philippe LANGEVIN</v>
          </cell>
        </row>
        <row r="763">
          <cell r="L763" t="str">
            <v>Jerome TOURY</v>
          </cell>
        </row>
        <row r="764">
          <cell r="L764" t="str">
            <v>Laurent GARNIER</v>
          </cell>
        </row>
        <row r="765">
          <cell r="L765" t="str">
            <v>Didier POIGNANT</v>
          </cell>
        </row>
        <row r="766">
          <cell r="L766" t="str">
            <v>David LAM</v>
          </cell>
        </row>
        <row r="767">
          <cell r="L767" t="str">
            <v>David LAM</v>
          </cell>
        </row>
        <row r="768">
          <cell r="L768" t="str">
            <v>Eric POREE</v>
          </cell>
        </row>
        <row r="769">
          <cell r="L769" t="str">
            <v>Christophe DENIAUX</v>
          </cell>
        </row>
        <row r="770">
          <cell r="L770" t="str">
            <v>Pierre PENEL</v>
          </cell>
        </row>
        <row r="771">
          <cell r="L771" t="str">
            <v>Jeremy MORICE</v>
          </cell>
        </row>
        <row r="772">
          <cell r="L772" t="str">
            <v>Jean Philippe LANGEVIN</v>
          </cell>
        </row>
        <row r="773">
          <cell r="L773" t="str">
            <v>Jean Philippe LANGEVIN</v>
          </cell>
        </row>
        <row r="774">
          <cell r="L774" t="str">
            <v>Pierre PENEL</v>
          </cell>
        </row>
        <row r="775">
          <cell r="L775" t="str">
            <v>Pierre PENEL</v>
          </cell>
        </row>
        <row r="776">
          <cell r="L776" t="str">
            <v>Jerome TOURY</v>
          </cell>
        </row>
        <row r="777">
          <cell r="L777" t="str">
            <v>Sebastien LE ROY</v>
          </cell>
        </row>
        <row r="778">
          <cell r="L778" t="str">
            <v>Sebastien MIGEOT</v>
          </cell>
        </row>
        <row r="779">
          <cell r="L779" t="str">
            <v>Laurent GARNIER</v>
          </cell>
        </row>
        <row r="780">
          <cell r="L780" t="str">
            <v>Frederic AUBERT</v>
          </cell>
        </row>
        <row r="781">
          <cell r="L781" t="str">
            <v>Pierre PENEL</v>
          </cell>
        </row>
        <row r="782">
          <cell r="L782" t="str">
            <v>Sebastien MIGEOT</v>
          </cell>
        </row>
        <row r="783">
          <cell r="L783" t="str">
            <v>Samuel ROUSSEL</v>
          </cell>
        </row>
        <row r="784">
          <cell r="L784" t="str">
            <v>Pierre PENEL</v>
          </cell>
        </row>
        <row r="785">
          <cell r="L785" t="str">
            <v>Pierre PENEL</v>
          </cell>
        </row>
        <row r="786">
          <cell r="L786" t="str">
            <v>Pierre PENEL</v>
          </cell>
        </row>
        <row r="787">
          <cell r="L787" t="str">
            <v>Pierre PENEL</v>
          </cell>
        </row>
        <row r="788">
          <cell r="L788" t="str">
            <v>Pierre PENEL</v>
          </cell>
        </row>
        <row r="789">
          <cell r="L789" t="str">
            <v>Pierre PENEL</v>
          </cell>
        </row>
        <row r="790">
          <cell r="L790" t="str">
            <v>Jeremy MORICE</v>
          </cell>
        </row>
        <row r="791">
          <cell r="L791" t="str">
            <v>Jeremy MORICE</v>
          </cell>
        </row>
        <row r="792">
          <cell r="L792" t="str">
            <v>Frederic AUBERT</v>
          </cell>
        </row>
        <row r="793">
          <cell r="L793" t="str">
            <v>Pierre PENEL</v>
          </cell>
        </row>
        <row r="794">
          <cell r="L794" t="str">
            <v>Eric POREE</v>
          </cell>
        </row>
        <row r="795">
          <cell r="L795" t="str">
            <v>Sebastien MIGEOT</v>
          </cell>
        </row>
        <row r="796">
          <cell r="L796" t="str">
            <v>David LAM</v>
          </cell>
        </row>
        <row r="797">
          <cell r="L797" t="str">
            <v>Mehdi CHALME</v>
          </cell>
        </row>
        <row r="798">
          <cell r="L798" t="str">
            <v>Mehdi CHALME</v>
          </cell>
        </row>
        <row r="799">
          <cell r="L799" t="str">
            <v>Mehdi CHALME</v>
          </cell>
        </row>
        <row r="800">
          <cell r="L800" t="str">
            <v>Frederic AUBERT</v>
          </cell>
        </row>
        <row r="801">
          <cell r="L801" t="str">
            <v>Frederic AUBERT</v>
          </cell>
        </row>
        <row r="802">
          <cell r="L802" t="str">
            <v>Arnaud  Robert BINET</v>
          </cell>
        </row>
        <row r="803">
          <cell r="L803" t="str">
            <v>Arnaud  Robert BINET</v>
          </cell>
        </row>
        <row r="804">
          <cell r="L804" t="str">
            <v>Arnaud  Robert BINET</v>
          </cell>
        </row>
        <row r="805">
          <cell r="L805" t="str">
            <v>Arnaud  Robert BINET</v>
          </cell>
        </row>
        <row r="806">
          <cell r="L806" t="str">
            <v>Arnaud  Robert BINET</v>
          </cell>
        </row>
        <row r="807">
          <cell r="L807" t="str">
            <v>Jean Philippe LANGEVIN</v>
          </cell>
        </row>
        <row r="808">
          <cell r="L808" t="str">
            <v>Jean Philippe LANGEVIN</v>
          </cell>
        </row>
        <row r="809">
          <cell r="L809" t="str">
            <v>Jean Philippe LANGEVIN</v>
          </cell>
        </row>
        <row r="810">
          <cell r="L810" t="str">
            <v>Sebastien LE ROY</v>
          </cell>
        </row>
        <row r="811">
          <cell r="L811" t="str">
            <v>Eric POREE</v>
          </cell>
        </row>
        <row r="812">
          <cell r="L812" t="str">
            <v>Arnaud  Robert BINET</v>
          </cell>
        </row>
        <row r="813">
          <cell r="L813" t="str">
            <v>Jean Philippe LANGEVIN</v>
          </cell>
        </row>
        <row r="814">
          <cell r="L814" t="str">
            <v>Jean Philippe LANGEVIN</v>
          </cell>
        </row>
        <row r="815">
          <cell r="L815" t="str">
            <v>Pierre PENEL</v>
          </cell>
        </row>
        <row r="816">
          <cell r="L816" t="str">
            <v>Sebastien MIGEOT</v>
          </cell>
        </row>
        <row r="817">
          <cell r="L817" t="str">
            <v>Arnaud  Robert BINET</v>
          </cell>
        </row>
        <row r="818">
          <cell r="L818" t="str">
            <v>Arnaud  Robert BINET</v>
          </cell>
        </row>
        <row r="819">
          <cell r="L819" t="str">
            <v>Thierry CHOPIN</v>
          </cell>
        </row>
        <row r="820">
          <cell r="L820" t="str">
            <v>Didier POIGNANT</v>
          </cell>
        </row>
        <row r="821">
          <cell r="L821" t="str">
            <v>Jean Philippe LANGEVIN</v>
          </cell>
        </row>
        <row r="822">
          <cell r="L822" t="str">
            <v>Jean Philippe LANGEVIN</v>
          </cell>
        </row>
        <row r="823">
          <cell r="L823" t="str">
            <v>Jean Philippe LANGEVIN</v>
          </cell>
        </row>
        <row r="824">
          <cell r="L824" t="str">
            <v>Thomas POREE</v>
          </cell>
        </row>
        <row r="825">
          <cell r="L825" t="str">
            <v>Thomas POREE</v>
          </cell>
        </row>
        <row r="826">
          <cell r="L826" t="str">
            <v>Pierre PENEL</v>
          </cell>
        </row>
        <row r="827">
          <cell r="L827" t="str">
            <v>Pierre PENEL</v>
          </cell>
        </row>
        <row r="828">
          <cell r="L828" t="str">
            <v>Agnes COLLET</v>
          </cell>
        </row>
        <row r="829">
          <cell r="L829" t="str">
            <v>Jean Philippe LANGEVIN</v>
          </cell>
        </row>
        <row r="830">
          <cell r="L830" t="str">
            <v>Jean Philippe LANGEVIN</v>
          </cell>
        </row>
        <row r="831">
          <cell r="L831" t="str">
            <v>Eric POREE</v>
          </cell>
        </row>
        <row r="832">
          <cell r="L832" t="str">
            <v>Joel MARY</v>
          </cell>
        </row>
        <row r="833">
          <cell r="L833" t="str">
            <v>Arnaud  Robert BINET</v>
          </cell>
        </row>
        <row r="834">
          <cell r="L834" t="str">
            <v>Frederic AUBERT</v>
          </cell>
        </row>
        <row r="835">
          <cell r="L835" t="str">
            <v>Didier POIGNANT</v>
          </cell>
        </row>
        <row r="836">
          <cell r="L836" t="str">
            <v>Thomas POREE</v>
          </cell>
        </row>
        <row r="837">
          <cell r="L837" t="str">
            <v>Thomas POREE</v>
          </cell>
        </row>
        <row r="838">
          <cell r="L838" t="str">
            <v>Thomas POREE</v>
          </cell>
        </row>
        <row r="839">
          <cell r="L839" t="str">
            <v>Pierre PENEL</v>
          </cell>
        </row>
        <row r="840">
          <cell r="L840" t="str">
            <v>Pierre PENEL</v>
          </cell>
        </row>
        <row r="841">
          <cell r="L841" t="str">
            <v>Pierre PENEL</v>
          </cell>
        </row>
        <row r="842">
          <cell r="L842" t="str">
            <v>Pierre PENEL</v>
          </cell>
        </row>
        <row r="843">
          <cell r="L843" t="str">
            <v>Pierre PENEL</v>
          </cell>
        </row>
        <row r="844">
          <cell r="L844" t="str">
            <v>Pierre PENEL</v>
          </cell>
        </row>
        <row r="845">
          <cell r="L845" t="str">
            <v>Pierre PENEL</v>
          </cell>
        </row>
        <row r="846">
          <cell r="L846" t="str">
            <v>Eric POREE</v>
          </cell>
        </row>
        <row r="847">
          <cell r="L847" t="str">
            <v>Frederic AUBERT</v>
          </cell>
        </row>
        <row r="848">
          <cell r="L848" t="str">
            <v>Didier POIGNANT</v>
          </cell>
        </row>
        <row r="849">
          <cell r="L849" t="str">
            <v>Sebastien LE ROY</v>
          </cell>
        </row>
        <row r="850">
          <cell r="L850" t="str">
            <v>Pierre PENEL</v>
          </cell>
        </row>
        <row r="851">
          <cell r="L851" t="str">
            <v>Eric POREE</v>
          </cell>
        </row>
        <row r="852">
          <cell r="L852" t="str">
            <v>Pierre PENEL</v>
          </cell>
        </row>
        <row r="853">
          <cell r="L853" t="str">
            <v>Pierre PENEL</v>
          </cell>
        </row>
        <row r="854">
          <cell r="L854" t="str">
            <v>Pierre PENEL</v>
          </cell>
        </row>
        <row r="855">
          <cell r="L855" t="str">
            <v>Pierre PENEL</v>
          </cell>
        </row>
        <row r="856">
          <cell r="L856" t="str">
            <v>Pierre PENEL</v>
          </cell>
        </row>
        <row r="857">
          <cell r="L857" t="str">
            <v>Pierre PENEL</v>
          </cell>
        </row>
        <row r="858">
          <cell r="L858" t="str">
            <v>Pierre PENEL</v>
          </cell>
        </row>
        <row r="859">
          <cell r="L859" t="str">
            <v>Samuel ROUSSEL</v>
          </cell>
        </row>
        <row r="860">
          <cell r="L860" t="str">
            <v>Pierre PENEL</v>
          </cell>
        </row>
        <row r="861">
          <cell r="L861" t="str">
            <v>Jean Philippe LANGEVIN</v>
          </cell>
        </row>
        <row r="862">
          <cell r="L862" t="str">
            <v>Thierry CHOPIN</v>
          </cell>
        </row>
        <row r="863">
          <cell r="L863" t="str">
            <v>Thierry CHOPIN</v>
          </cell>
        </row>
        <row r="864">
          <cell r="L864" t="str">
            <v>Pierre PENEL</v>
          </cell>
        </row>
        <row r="865">
          <cell r="L865" t="str">
            <v>Pierre PENEL</v>
          </cell>
        </row>
        <row r="866">
          <cell r="L866" t="str">
            <v>Mehdi CHALME</v>
          </cell>
        </row>
        <row r="867">
          <cell r="L867" t="str">
            <v>Mehdi CHALME</v>
          </cell>
        </row>
        <row r="868">
          <cell r="L868" t="str">
            <v>Mehdi CHALME</v>
          </cell>
        </row>
        <row r="869">
          <cell r="L869" t="str">
            <v>Mehdi CHALME</v>
          </cell>
        </row>
        <row r="870">
          <cell r="L870" t="str">
            <v>Mehdi CHALME</v>
          </cell>
        </row>
        <row r="871">
          <cell r="L871" t="str">
            <v>Mehdi CHALME</v>
          </cell>
        </row>
        <row r="872">
          <cell r="L872" t="str">
            <v>Mehdi CHALME</v>
          </cell>
        </row>
        <row r="873">
          <cell r="L873"/>
        </row>
        <row r="874">
          <cell r="L874" t="str">
            <v>Mehdi CHALME</v>
          </cell>
        </row>
        <row r="875">
          <cell r="L875" t="str">
            <v>Thomas POREE</v>
          </cell>
        </row>
        <row r="876">
          <cell r="L876" t="str">
            <v>Mehdi CHALME</v>
          </cell>
        </row>
        <row r="877">
          <cell r="L877" t="str">
            <v>Frederic AUBERT</v>
          </cell>
        </row>
        <row r="878">
          <cell r="L878" t="str">
            <v>Samuel ROUSSEL</v>
          </cell>
        </row>
        <row r="879">
          <cell r="L879" t="str">
            <v>Joel MARY</v>
          </cell>
        </row>
        <row r="880">
          <cell r="L880" t="str">
            <v>Mehdi CHALME</v>
          </cell>
        </row>
        <row r="881">
          <cell r="L881" t="str">
            <v>Samuel ROUSSEL</v>
          </cell>
        </row>
        <row r="882">
          <cell r="L882" t="str">
            <v>Arnaud  Robert BINET</v>
          </cell>
        </row>
        <row r="883">
          <cell r="L883" t="str">
            <v>Frederic AUBERT</v>
          </cell>
        </row>
        <row r="884">
          <cell r="L884" t="str">
            <v>Frederic AUBERT</v>
          </cell>
        </row>
        <row r="885">
          <cell r="L885" t="str">
            <v>Mehdi CHALME</v>
          </cell>
        </row>
        <row r="886">
          <cell r="L886" t="str">
            <v>Mehdi CHALME</v>
          </cell>
        </row>
        <row r="887">
          <cell r="L887" t="str">
            <v>Sebastien LE ROY</v>
          </cell>
        </row>
        <row r="888">
          <cell r="L888" t="str">
            <v>Thomas POREE</v>
          </cell>
        </row>
        <row r="889">
          <cell r="L889" t="str">
            <v>Mehdi CHALME</v>
          </cell>
        </row>
        <row r="890">
          <cell r="L890" t="str">
            <v>Jerome TOURY</v>
          </cell>
        </row>
        <row r="891">
          <cell r="L891" t="str">
            <v>Frederic AUBERT</v>
          </cell>
        </row>
        <row r="892">
          <cell r="L892" t="str">
            <v>Julien TERRY</v>
          </cell>
        </row>
        <row r="893">
          <cell r="L893" t="str">
            <v>Julien TERRY</v>
          </cell>
        </row>
        <row r="894">
          <cell r="L894" t="str">
            <v>Thomas POREE</v>
          </cell>
        </row>
        <row r="895">
          <cell r="L895" t="str">
            <v>Thomas POREE</v>
          </cell>
        </row>
        <row r="896">
          <cell r="L896" t="str">
            <v>Arnaud  Robert BINET</v>
          </cell>
        </row>
        <row r="897">
          <cell r="L897" t="str">
            <v>Thomas POREE</v>
          </cell>
        </row>
        <row r="898">
          <cell r="L898" t="str">
            <v>Thomas POREE</v>
          </cell>
        </row>
        <row r="899">
          <cell r="L899" t="str">
            <v>Thomas POREE</v>
          </cell>
        </row>
        <row r="900">
          <cell r="L900" t="str">
            <v>Thomas POREE</v>
          </cell>
        </row>
        <row r="901">
          <cell r="L901" t="str">
            <v>Thomas POREE</v>
          </cell>
        </row>
        <row r="902">
          <cell r="L902" t="str">
            <v>Felixien ZANDRONIS</v>
          </cell>
        </row>
        <row r="903">
          <cell r="L903" t="str">
            <v>Jerome GALLAND</v>
          </cell>
        </row>
        <row r="904">
          <cell r="L904" t="str">
            <v>Jerome TOURY</v>
          </cell>
        </row>
        <row r="905">
          <cell r="L905" t="str">
            <v>Jerome TOURY</v>
          </cell>
        </row>
        <row r="906">
          <cell r="L906" t="str">
            <v>Arnaud  Robert BINET</v>
          </cell>
        </row>
        <row r="907">
          <cell r="L907" t="str">
            <v>Didier POIGNANT</v>
          </cell>
        </row>
        <row r="908">
          <cell r="L908" t="str">
            <v>Frederic AUBERT</v>
          </cell>
        </row>
        <row r="909">
          <cell r="L909" t="str">
            <v>Frederic AUBERT</v>
          </cell>
        </row>
        <row r="910">
          <cell r="L910" t="str">
            <v>Arnaud  Robert BINET</v>
          </cell>
        </row>
        <row r="911">
          <cell r="L911" t="str">
            <v>Arnaud  Robert BINET</v>
          </cell>
        </row>
        <row r="912">
          <cell r="L912" t="str">
            <v>Arnaud  Robert BINET</v>
          </cell>
        </row>
        <row r="913">
          <cell r="L913" t="str">
            <v>Arnaud  Robert BINET</v>
          </cell>
        </row>
        <row r="914">
          <cell r="L914" t="str">
            <v>Arnaud  Robert BINET</v>
          </cell>
        </row>
        <row r="915">
          <cell r="L915" t="str">
            <v>Arnaud  Robert BINET</v>
          </cell>
        </row>
        <row r="916">
          <cell r="L916" t="str">
            <v>Samuel ROUSSEL</v>
          </cell>
        </row>
        <row r="917">
          <cell r="L917" t="str">
            <v>Sebastien LE ROY</v>
          </cell>
        </row>
        <row r="918">
          <cell r="L918" t="str">
            <v>Jerome TOURY</v>
          </cell>
        </row>
        <row r="919">
          <cell r="L919" t="str">
            <v>Eric POREE</v>
          </cell>
        </row>
        <row r="920">
          <cell r="L920" t="str">
            <v>Eric POREE</v>
          </cell>
        </row>
        <row r="921">
          <cell r="L921" t="str">
            <v>Eric POREE</v>
          </cell>
        </row>
        <row r="922">
          <cell r="L922" t="str">
            <v>Eric POREE</v>
          </cell>
        </row>
        <row r="923">
          <cell r="L923" t="str">
            <v>Eric POREE</v>
          </cell>
        </row>
        <row r="924">
          <cell r="L924" t="str">
            <v>Eric POREE</v>
          </cell>
        </row>
        <row r="925">
          <cell r="L925" t="str">
            <v>Jerome TOURY</v>
          </cell>
        </row>
        <row r="926">
          <cell r="L926" t="str">
            <v>Mehdi CHALME</v>
          </cell>
        </row>
        <row r="927">
          <cell r="L927" t="str">
            <v>Samuel ROUSSEL</v>
          </cell>
        </row>
        <row r="928">
          <cell r="L928" t="str">
            <v>Arnaud  Robert BINET</v>
          </cell>
        </row>
        <row r="929">
          <cell r="L929" t="str">
            <v>Arnaud  Robert BINET</v>
          </cell>
        </row>
        <row r="930">
          <cell r="L930" t="str">
            <v>Pierre PENEL</v>
          </cell>
        </row>
        <row r="931">
          <cell r="L931" t="str">
            <v>Pierre PENEL</v>
          </cell>
        </row>
        <row r="932">
          <cell r="L932" t="str">
            <v>Pierre PENEL</v>
          </cell>
        </row>
        <row r="933">
          <cell r="L933" t="str">
            <v>Pierre PENEL</v>
          </cell>
        </row>
        <row r="934">
          <cell r="L934" t="str">
            <v>Pierre PENEL</v>
          </cell>
        </row>
        <row r="935">
          <cell r="L935" t="str">
            <v>Pierre PENEL</v>
          </cell>
        </row>
        <row r="936">
          <cell r="L936" t="str">
            <v>Pierre PENEL</v>
          </cell>
        </row>
        <row r="937">
          <cell r="L937" t="str">
            <v>Pierre PENEL</v>
          </cell>
        </row>
        <row r="938">
          <cell r="L938" t="str">
            <v>Pierre PENEL</v>
          </cell>
        </row>
        <row r="939">
          <cell r="L939" t="str">
            <v>Pierre PENEL</v>
          </cell>
        </row>
        <row r="940">
          <cell r="L940" t="str">
            <v>Pierre PENEL</v>
          </cell>
        </row>
        <row r="941">
          <cell r="L941" t="str">
            <v>Pierre PENEL</v>
          </cell>
        </row>
        <row r="942">
          <cell r="L942" t="str">
            <v>Pierre PENEL</v>
          </cell>
        </row>
        <row r="943">
          <cell r="L943" t="str">
            <v>Pierre PENEL</v>
          </cell>
        </row>
        <row r="944">
          <cell r="L944" t="str">
            <v>Pierre PENEL</v>
          </cell>
        </row>
        <row r="945">
          <cell r="L945" t="str">
            <v>Pierre PENEL</v>
          </cell>
        </row>
        <row r="946">
          <cell r="L946" t="str">
            <v>Pierre PENEL</v>
          </cell>
        </row>
        <row r="947">
          <cell r="L947" t="str">
            <v>Pierre PENEL</v>
          </cell>
        </row>
        <row r="948">
          <cell r="L948" t="str">
            <v>Pierre PENEL</v>
          </cell>
        </row>
        <row r="949">
          <cell r="L949" t="str">
            <v>Pierre PENEL</v>
          </cell>
        </row>
        <row r="950">
          <cell r="L950" t="str">
            <v>Pierre PENEL</v>
          </cell>
        </row>
        <row r="951">
          <cell r="L951" t="str">
            <v>Pierre PENEL</v>
          </cell>
        </row>
        <row r="952">
          <cell r="L952" t="str">
            <v>Pierre PENEL</v>
          </cell>
        </row>
        <row r="953">
          <cell r="L953" t="str">
            <v>Pierre PENEL</v>
          </cell>
        </row>
        <row r="954">
          <cell r="L954" t="str">
            <v>Pierre PENEL</v>
          </cell>
        </row>
        <row r="955">
          <cell r="L955" t="str">
            <v>Pierre PENEL</v>
          </cell>
        </row>
        <row r="956">
          <cell r="L956" t="str">
            <v>Pierre PENEL</v>
          </cell>
        </row>
        <row r="957">
          <cell r="L957" t="str">
            <v>Pierre PENEL</v>
          </cell>
        </row>
        <row r="958">
          <cell r="L958" t="str">
            <v>Pierre PENEL</v>
          </cell>
        </row>
        <row r="959">
          <cell r="L959" t="str">
            <v>Pierre PENEL</v>
          </cell>
        </row>
        <row r="960">
          <cell r="L960" t="str">
            <v>Pierre PENEL</v>
          </cell>
        </row>
        <row r="961">
          <cell r="L961" t="str">
            <v>Pierre PENEL</v>
          </cell>
        </row>
        <row r="962">
          <cell r="L962" t="str">
            <v>Pierre PENEL</v>
          </cell>
        </row>
        <row r="963">
          <cell r="L963" t="str">
            <v>Pierre PENEL</v>
          </cell>
        </row>
        <row r="964">
          <cell r="L964" t="str">
            <v>Pierre PENEL</v>
          </cell>
        </row>
        <row r="965">
          <cell r="L965" t="str">
            <v>Pierre PENEL</v>
          </cell>
        </row>
        <row r="966">
          <cell r="L966" t="str">
            <v>Pierre PENEL</v>
          </cell>
        </row>
        <row r="967">
          <cell r="L967" t="str">
            <v>Pierre PENEL</v>
          </cell>
        </row>
        <row r="968">
          <cell r="L968" t="str">
            <v>Eric POREE</v>
          </cell>
        </row>
        <row r="969">
          <cell r="L969" t="str">
            <v>Eric POREE</v>
          </cell>
        </row>
        <row r="970">
          <cell r="L970" t="str">
            <v>Eric POREE</v>
          </cell>
        </row>
        <row r="971">
          <cell r="L971" t="str">
            <v>Eric POREE</v>
          </cell>
        </row>
        <row r="972">
          <cell r="L972" t="str">
            <v>Eric POREE</v>
          </cell>
        </row>
        <row r="973">
          <cell r="L973" t="str">
            <v>Eric POREE</v>
          </cell>
        </row>
        <row r="974">
          <cell r="L974" t="str">
            <v>Eric POREE</v>
          </cell>
        </row>
        <row r="975">
          <cell r="L975" t="str">
            <v>Eric POREE</v>
          </cell>
        </row>
        <row r="976">
          <cell r="L976" t="str">
            <v>Eric POREE</v>
          </cell>
        </row>
        <row r="977">
          <cell r="L977" t="str">
            <v>Eric POREE</v>
          </cell>
        </row>
        <row r="978">
          <cell r="L978" t="str">
            <v>Eric POREE</v>
          </cell>
        </row>
        <row r="979">
          <cell r="L979" t="str">
            <v>Eric POREE</v>
          </cell>
        </row>
        <row r="980">
          <cell r="L980" t="str">
            <v>Eric POREE</v>
          </cell>
        </row>
        <row r="981">
          <cell r="L981" t="str">
            <v>Eric POREE</v>
          </cell>
        </row>
        <row r="982">
          <cell r="L982" t="str">
            <v>Eric POREE</v>
          </cell>
        </row>
        <row r="983">
          <cell r="L983" t="str">
            <v>Eric POREE</v>
          </cell>
        </row>
        <row r="984">
          <cell r="L984" t="str">
            <v>Eric POREE</v>
          </cell>
        </row>
        <row r="985">
          <cell r="L985" t="str">
            <v>Eric POREE</v>
          </cell>
        </row>
        <row r="986">
          <cell r="L986" t="str">
            <v>Eric POREE</v>
          </cell>
        </row>
        <row r="987">
          <cell r="L987" t="str">
            <v>Eric POREE</v>
          </cell>
        </row>
        <row r="988">
          <cell r="L988" t="str">
            <v>Eric POREE</v>
          </cell>
        </row>
        <row r="989">
          <cell r="L989" t="str">
            <v>Eric POREE</v>
          </cell>
        </row>
        <row r="990">
          <cell r="L990" t="str">
            <v>Eric POREE</v>
          </cell>
        </row>
        <row r="991">
          <cell r="L991" t="str">
            <v>Eric POREE</v>
          </cell>
        </row>
        <row r="992">
          <cell r="L992" t="str">
            <v>Eric POREE</v>
          </cell>
        </row>
        <row r="993">
          <cell r="L993" t="str">
            <v>Eric POREE</v>
          </cell>
        </row>
        <row r="994">
          <cell r="L994" t="str">
            <v>Eric POREE</v>
          </cell>
        </row>
        <row r="995">
          <cell r="L995" t="str">
            <v>Pierre PENEL</v>
          </cell>
        </row>
        <row r="996">
          <cell r="L996" t="str">
            <v>Pierre PENEL</v>
          </cell>
        </row>
        <row r="997">
          <cell r="L997" t="str">
            <v>Pierre PENEL</v>
          </cell>
        </row>
        <row r="998">
          <cell r="L998" t="str">
            <v>Eric POREE</v>
          </cell>
        </row>
        <row r="999">
          <cell r="L999" t="str">
            <v>Eric POREE</v>
          </cell>
        </row>
        <row r="1000">
          <cell r="L1000" t="str">
            <v>Eric POREE</v>
          </cell>
        </row>
        <row r="1001">
          <cell r="L1001" t="str">
            <v>Eric POREE</v>
          </cell>
        </row>
        <row r="1002">
          <cell r="L1002" t="str">
            <v>Eric POREE</v>
          </cell>
        </row>
        <row r="1003">
          <cell r="L1003" t="str">
            <v>Eric POREE</v>
          </cell>
        </row>
        <row r="1004">
          <cell r="L1004" t="str">
            <v>Eric POREE</v>
          </cell>
        </row>
        <row r="1005">
          <cell r="L1005" t="str">
            <v>Eric POREE</v>
          </cell>
        </row>
        <row r="1006">
          <cell r="L1006" t="str">
            <v>Eric POREE</v>
          </cell>
        </row>
        <row r="1007">
          <cell r="L1007" t="str">
            <v>Eric POREE</v>
          </cell>
        </row>
        <row r="1008">
          <cell r="L1008" t="str">
            <v>Eric POREE</v>
          </cell>
        </row>
        <row r="1009">
          <cell r="L1009" t="str">
            <v>Eric POREE</v>
          </cell>
        </row>
        <row r="1010">
          <cell r="L1010" t="str">
            <v>Eric POREE</v>
          </cell>
        </row>
        <row r="1011">
          <cell r="L1011" t="str">
            <v>Eric POREE</v>
          </cell>
        </row>
        <row r="1012">
          <cell r="L1012" t="str">
            <v>Eric POREE</v>
          </cell>
        </row>
        <row r="1013">
          <cell r="L1013" t="str">
            <v>Eric POREE</v>
          </cell>
        </row>
        <row r="1014">
          <cell r="L1014" t="str">
            <v>Eric POREE</v>
          </cell>
        </row>
        <row r="1015">
          <cell r="L1015" t="str">
            <v>Eric POREE</v>
          </cell>
        </row>
        <row r="1016">
          <cell r="L1016" t="str">
            <v>Eric POREE</v>
          </cell>
        </row>
        <row r="1017">
          <cell r="L1017" t="str">
            <v>Eric POREE</v>
          </cell>
        </row>
        <row r="1018">
          <cell r="L1018" t="str">
            <v>Eric POREE</v>
          </cell>
        </row>
        <row r="1019">
          <cell r="L1019" t="str">
            <v>Eric POREE</v>
          </cell>
        </row>
        <row r="1020">
          <cell r="L1020" t="str">
            <v>Eric POREE</v>
          </cell>
        </row>
        <row r="1021">
          <cell r="L1021" t="str">
            <v>Eric POREE</v>
          </cell>
        </row>
        <row r="1022">
          <cell r="L1022" t="str">
            <v>Eric POREE</v>
          </cell>
        </row>
        <row r="1023">
          <cell r="L1023" t="str">
            <v>Eric POREE</v>
          </cell>
        </row>
        <row r="1024">
          <cell r="L1024" t="str">
            <v>Eric POREE</v>
          </cell>
        </row>
        <row r="1025">
          <cell r="L1025" t="str">
            <v>Eric POREE</v>
          </cell>
        </row>
        <row r="1026">
          <cell r="L1026" t="str">
            <v>Eric POREE</v>
          </cell>
        </row>
        <row r="1027">
          <cell r="L1027" t="str">
            <v>Eric POREE</v>
          </cell>
        </row>
        <row r="1028">
          <cell r="L1028" t="str">
            <v>Eric POREE</v>
          </cell>
        </row>
        <row r="1029">
          <cell r="L1029" t="str">
            <v>Eric POREE</v>
          </cell>
        </row>
        <row r="1030">
          <cell r="L1030" t="str">
            <v>Eric POREE</v>
          </cell>
        </row>
        <row r="1031">
          <cell r="L1031" t="str">
            <v>Eric POREE</v>
          </cell>
        </row>
        <row r="1032">
          <cell r="L1032" t="str">
            <v>Eric POREE</v>
          </cell>
        </row>
        <row r="1033">
          <cell r="L1033" t="str">
            <v>Eric POREE</v>
          </cell>
        </row>
        <row r="1034">
          <cell r="L1034" t="str">
            <v>Eric POREE</v>
          </cell>
        </row>
        <row r="1035">
          <cell r="L1035" t="str">
            <v>Eric POREE</v>
          </cell>
        </row>
        <row r="1036">
          <cell r="L1036" t="str">
            <v>Eric POREE</v>
          </cell>
        </row>
        <row r="1037">
          <cell r="L1037" t="str">
            <v>Eric POREE</v>
          </cell>
        </row>
        <row r="1038">
          <cell r="L1038" t="str">
            <v>Eric POREE</v>
          </cell>
        </row>
        <row r="1039">
          <cell r="L1039" t="str">
            <v>Eric POREE</v>
          </cell>
        </row>
        <row r="1040">
          <cell r="L1040" t="str">
            <v>Eric POREE</v>
          </cell>
        </row>
        <row r="1041">
          <cell r="L1041" t="str">
            <v>Eric POREE</v>
          </cell>
        </row>
        <row r="1042">
          <cell r="L1042" t="str">
            <v>Eric POREE</v>
          </cell>
        </row>
        <row r="1043">
          <cell r="L1043" t="str">
            <v>Eric POREE</v>
          </cell>
        </row>
        <row r="1044">
          <cell r="L1044" t="str">
            <v>Eric POREE</v>
          </cell>
        </row>
        <row r="1045">
          <cell r="L1045" t="str">
            <v>Eric POREE</v>
          </cell>
        </row>
        <row r="1046">
          <cell r="L1046" t="str">
            <v>Eric POREE</v>
          </cell>
        </row>
        <row r="1047">
          <cell r="L1047" t="str">
            <v>Eric POREE</v>
          </cell>
        </row>
        <row r="1048">
          <cell r="L1048" t="str">
            <v>Eric POREE</v>
          </cell>
        </row>
        <row r="1049">
          <cell r="L1049" t="str">
            <v>Eric POREE</v>
          </cell>
        </row>
        <row r="1050">
          <cell r="L1050" t="str">
            <v>Eric POREE</v>
          </cell>
        </row>
        <row r="1051">
          <cell r="L1051" t="str">
            <v>Eric POREE</v>
          </cell>
        </row>
        <row r="1052">
          <cell r="L1052" t="str">
            <v>Eric POREE</v>
          </cell>
        </row>
        <row r="1053">
          <cell r="L1053" t="str">
            <v>Eric POREE</v>
          </cell>
        </row>
        <row r="1054">
          <cell r="L1054" t="str">
            <v>Eric POREE</v>
          </cell>
        </row>
        <row r="1055">
          <cell r="L1055" t="str">
            <v>Eric POREE</v>
          </cell>
        </row>
        <row r="1056">
          <cell r="L1056" t="str">
            <v>Eric POREE</v>
          </cell>
        </row>
        <row r="1057">
          <cell r="L1057" t="str">
            <v>Eric POREE</v>
          </cell>
        </row>
        <row r="1058">
          <cell r="L1058" t="str">
            <v>Eric POREE</v>
          </cell>
        </row>
        <row r="1059">
          <cell r="L1059" t="str">
            <v>Eric POREE</v>
          </cell>
        </row>
        <row r="1060">
          <cell r="L1060" t="str">
            <v>Eric POREE</v>
          </cell>
        </row>
        <row r="1061">
          <cell r="L1061" t="str">
            <v>Eric POREE</v>
          </cell>
        </row>
        <row r="1062">
          <cell r="L1062" t="str">
            <v>David LAM</v>
          </cell>
        </row>
        <row r="1063">
          <cell r="L1063" t="str">
            <v>David LAM</v>
          </cell>
        </row>
        <row r="1064">
          <cell r="L1064" t="str">
            <v>David LAM</v>
          </cell>
        </row>
        <row r="1065">
          <cell r="L1065" t="str">
            <v>David LAM</v>
          </cell>
        </row>
        <row r="1066">
          <cell r="L1066" t="str">
            <v>Romain HUREL</v>
          </cell>
        </row>
        <row r="1067">
          <cell r="L1067" t="str">
            <v>Romain HUREL</v>
          </cell>
        </row>
        <row r="1068">
          <cell r="L1068" t="str">
            <v>Romain HUREL</v>
          </cell>
        </row>
        <row r="1069">
          <cell r="L1069" t="str">
            <v>Romain HUREL</v>
          </cell>
        </row>
        <row r="1070">
          <cell r="L1070" t="str">
            <v>Romain HUREL</v>
          </cell>
        </row>
        <row r="1071">
          <cell r="L1071" t="str">
            <v>Romain HUREL</v>
          </cell>
        </row>
        <row r="1072">
          <cell r="L1072" t="str">
            <v>Romain HUREL</v>
          </cell>
        </row>
        <row r="1073">
          <cell r="L1073" t="str">
            <v>Romain HUREL</v>
          </cell>
        </row>
        <row r="1074">
          <cell r="L1074" t="str">
            <v>Eric POREE</v>
          </cell>
        </row>
        <row r="1075">
          <cell r="L1075" t="str">
            <v>Romain HUREL</v>
          </cell>
        </row>
        <row r="1076">
          <cell r="L1076" t="str">
            <v>David LAM</v>
          </cell>
        </row>
        <row r="1077">
          <cell r="L1077" t="str">
            <v>Arnaud  Robert BINET</v>
          </cell>
        </row>
        <row r="1078">
          <cell r="L1078" t="str">
            <v>Arnaud  Robert BINET</v>
          </cell>
        </row>
        <row r="1079">
          <cell r="L1079" t="str">
            <v>Eric POREE</v>
          </cell>
        </row>
        <row r="1080">
          <cell r="L1080" t="str">
            <v>Eric POREE</v>
          </cell>
        </row>
        <row r="1081">
          <cell r="L1081" t="str">
            <v>Arnaud  Robert BINET</v>
          </cell>
        </row>
        <row r="1082">
          <cell r="L1082" t="str">
            <v>Arnaud  Robert BINET</v>
          </cell>
        </row>
        <row r="1083">
          <cell r="L1083" t="str">
            <v>Arnaud  Robert BINET</v>
          </cell>
        </row>
        <row r="1084">
          <cell r="L1084" t="str">
            <v>Arnaud  Robert BINET</v>
          </cell>
        </row>
        <row r="1085">
          <cell r="L1085" t="str">
            <v>Arnaud  Robert BINET</v>
          </cell>
        </row>
        <row r="1086">
          <cell r="L1086" t="str">
            <v>Arnaud  Robert BINET</v>
          </cell>
        </row>
        <row r="1087">
          <cell r="L1087" t="str">
            <v>David LAM</v>
          </cell>
        </row>
        <row r="1088">
          <cell r="L1088" t="str">
            <v>David LAM</v>
          </cell>
        </row>
        <row r="1089">
          <cell r="L1089" t="str">
            <v>Arnaud  Robert BINET</v>
          </cell>
        </row>
        <row r="1090">
          <cell r="L1090" t="str">
            <v>Arnaud  Robert BINET</v>
          </cell>
        </row>
        <row r="1091">
          <cell r="L1091" t="str">
            <v>David LAM</v>
          </cell>
        </row>
        <row r="1092">
          <cell r="L1092" t="str">
            <v>David LAM</v>
          </cell>
        </row>
        <row r="1093">
          <cell r="L1093" t="str">
            <v>Arnaud  Robert BINET</v>
          </cell>
        </row>
        <row r="1094">
          <cell r="L1094" t="str">
            <v>Romain HUREL</v>
          </cell>
        </row>
        <row r="1095">
          <cell r="L1095" t="str">
            <v>Bruno RIDEREAU</v>
          </cell>
        </row>
        <row r="1096">
          <cell r="L1096" t="str">
            <v>Eric POREE</v>
          </cell>
        </row>
        <row r="1097">
          <cell r="L1097" t="str">
            <v>Eric POREE</v>
          </cell>
        </row>
        <row r="1098">
          <cell r="L1098" t="str">
            <v>Eric POREE</v>
          </cell>
        </row>
        <row r="1099">
          <cell r="L1099" t="str">
            <v>Eric POREE</v>
          </cell>
        </row>
        <row r="1100">
          <cell r="L1100" t="str">
            <v>Eric POREE</v>
          </cell>
        </row>
        <row r="1101">
          <cell r="L1101" t="str">
            <v>Eric POREE</v>
          </cell>
        </row>
        <row r="1102">
          <cell r="L1102" t="str">
            <v>Eric POREE</v>
          </cell>
        </row>
        <row r="1103">
          <cell r="L1103" t="str">
            <v>Eric POREE</v>
          </cell>
        </row>
        <row r="1104">
          <cell r="L1104" t="str">
            <v>Eric POREE</v>
          </cell>
        </row>
        <row r="1105">
          <cell r="L1105" t="str">
            <v>Romain HUREL</v>
          </cell>
        </row>
        <row r="1106">
          <cell r="L1106" t="str">
            <v>David LAM</v>
          </cell>
        </row>
        <row r="1107">
          <cell r="L1107" t="str">
            <v>David LAM</v>
          </cell>
        </row>
        <row r="1108">
          <cell r="L1108" t="str">
            <v>David LAM</v>
          </cell>
        </row>
        <row r="1109">
          <cell r="L1109" t="str">
            <v>David LAM</v>
          </cell>
        </row>
        <row r="1110">
          <cell r="L1110" t="str">
            <v>David LAM</v>
          </cell>
        </row>
        <row r="1111">
          <cell r="L1111" t="str">
            <v>Romain HUREL</v>
          </cell>
        </row>
        <row r="1112">
          <cell r="L1112" t="str">
            <v>Romain HUREL</v>
          </cell>
        </row>
        <row r="1113">
          <cell r="L1113" t="str">
            <v>Romain HUREL</v>
          </cell>
        </row>
        <row r="1114">
          <cell r="L1114" t="str">
            <v>Romain HUREL</v>
          </cell>
        </row>
        <row r="1115">
          <cell r="L1115" t="str">
            <v>Romain HUREL</v>
          </cell>
        </row>
        <row r="1116">
          <cell r="L1116" t="str">
            <v>Romain HUREL</v>
          </cell>
        </row>
        <row r="1117">
          <cell r="L1117" t="str">
            <v>Romain HUREL</v>
          </cell>
        </row>
        <row r="1118">
          <cell r="L1118" t="str">
            <v>Romain HUREL</v>
          </cell>
        </row>
        <row r="1119">
          <cell r="L1119" t="str">
            <v>David LAM</v>
          </cell>
        </row>
        <row r="1120">
          <cell r="L1120" t="str">
            <v>David LAM</v>
          </cell>
        </row>
        <row r="1121">
          <cell r="L1121" t="str">
            <v>David LAM</v>
          </cell>
        </row>
        <row r="1122">
          <cell r="L1122" t="str">
            <v>David LAM</v>
          </cell>
        </row>
        <row r="1123">
          <cell r="L1123" t="str">
            <v>David LAM</v>
          </cell>
        </row>
        <row r="1124">
          <cell r="L1124" t="str">
            <v>David LAM</v>
          </cell>
        </row>
        <row r="1125">
          <cell r="L1125" t="str">
            <v>David LAM</v>
          </cell>
        </row>
        <row r="1126">
          <cell r="L1126" t="str">
            <v>David LAM</v>
          </cell>
        </row>
        <row r="1127">
          <cell r="L1127" t="str">
            <v>Arnaud  Robert BINET</v>
          </cell>
        </row>
        <row r="1128">
          <cell r="L1128" t="str">
            <v>Eric POREE</v>
          </cell>
        </row>
        <row r="1129">
          <cell r="L1129" t="str">
            <v>Eric POREE</v>
          </cell>
        </row>
        <row r="1130">
          <cell r="L1130" t="str">
            <v>Eric POREE</v>
          </cell>
        </row>
        <row r="1131">
          <cell r="L1131" t="str">
            <v>Eric POREE</v>
          </cell>
        </row>
        <row r="1132">
          <cell r="L1132" t="str">
            <v>Eric POREE</v>
          </cell>
        </row>
        <row r="1133">
          <cell r="L1133" t="str">
            <v>Eric POREE</v>
          </cell>
        </row>
        <row r="1134">
          <cell r="L1134" t="str">
            <v>Arnaud  Robert BINET</v>
          </cell>
        </row>
        <row r="1135">
          <cell r="L1135" t="str">
            <v>Arnaud  Robert BINET</v>
          </cell>
        </row>
        <row r="1136">
          <cell r="L1136" t="str">
            <v>Arnaud  Robert BINET</v>
          </cell>
        </row>
        <row r="1137">
          <cell r="L1137" t="str">
            <v>Arnaud  Robert BINET</v>
          </cell>
        </row>
        <row r="1138">
          <cell r="L1138" t="str">
            <v>Arnaud  Robert BINET</v>
          </cell>
        </row>
        <row r="1139">
          <cell r="L1139" t="str">
            <v>Arnaud  Robert BINET</v>
          </cell>
        </row>
        <row r="1140">
          <cell r="L1140" t="str">
            <v>Arnaud  Robert BINET</v>
          </cell>
        </row>
        <row r="1141">
          <cell r="L1141" t="str">
            <v>Arnaud  Robert BINET</v>
          </cell>
        </row>
        <row r="1142">
          <cell r="L1142" t="str">
            <v>Arnaud  Robert BINET</v>
          </cell>
        </row>
        <row r="1143">
          <cell r="L1143" t="str">
            <v>Arnaud  Robert BINET</v>
          </cell>
        </row>
        <row r="1144">
          <cell r="L1144" t="str">
            <v>Arnaud  Robert BINET</v>
          </cell>
        </row>
        <row r="1145">
          <cell r="L1145" t="str">
            <v>Eric POREE</v>
          </cell>
        </row>
        <row r="1146">
          <cell r="L1146" t="str">
            <v>Eric POREE</v>
          </cell>
        </row>
        <row r="1147">
          <cell r="L1147" t="str">
            <v>Eric POREE</v>
          </cell>
        </row>
        <row r="1148">
          <cell r="L1148" t="str">
            <v>Eric POREE</v>
          </cell>
        </row>
        <row r="1149">
          <cell r="L1149" t="str">
            <v>Eric POREE</v>
          </cell>
        </row>
        <row r="1150">
          <cell r="L1150" t="str">
            <v>Eric POREE</v>
          </cell>
        </row>
        <row r="1151">
          <cell r="L1151" t="str">
            <v>Arnaud  Robert BINET</v>
          </cell>
        </row>
        <row r="1152">
          <cell r="L1152" t="str">
            <v>Arnaud  Robert BINET</v>
          </cell>
        </row>
        <row r="1153">
          <cell r="L1153" t="str">
            <v>Eric POREE</v>
          </cell>
        </row>
        <row r="1154">
          <cell r="L1154" t="str">
            <v>Eric POREE</v>
          </cell>
        </row>
        <row r="1155">
          <cell r="L1155" t="str">
            <v>Eric POREE</v>
          </cell>
        </row>
        <row r="1156">
          <cell r="L1156" t="str">
            <v>Eric POREE</v>
          </cell>
        </row>
        <row r="1157">
          <cell r="L1157" t="str">
            <v>Eric POREE</v>
          </cell>
        </row>
        <row r="1158">
          <cell r="L1158" t="str">
            <v>Eric POREE</v>
          </cell>
        </row>
        <row r="1159">
          <cell r="L1159" t="str">
            <v>Eric POREE</v>
          </cell>
        </row>
        <row r="1160">
          <cell r="L1160" t="str">
            <v>Eric POREE</v>
          </cell>
        </row>
        <row r="1161">
          <cell r="L1161" t="str">
            <v>Eric POREE</v>
          </cell>
        </row>
        <row r="1162">
          <cell r="L1162" t="str">
            <v>Eric POREE</v>
          </cell>
        </row>
        <row r="1163">
          <cell r="L1163" t="str">
            <v>Arnaud  Robert BINET</v>
          </cell>
        </row>
        <row r="1164">
          <cell r="L1164" t="str">
            <v>Eric POREE</v>
          </cell>
        </row>
        <row r="1165">
          <cell r="L1165" t="str">
            <v>Eric POREE</v>
          </cell>
        </row>
        <row r="1166">
          <cell r="L1166" t="str">
            <v>Eric POREE</v>
          </cell>
        </row>
        <row r="1167">
          <cell r="L1167" t="str">
            <v>Eric POREE</v>
          </cell>
        </row>
        <row r="1168">
          <cell r="L1168" t="str">
            <v>Arnaud  Robert BINET</v>
          </cell>
        </row>
        <row r="1169">
          <cell r="L1169" t="str">
            <v>Arnaud  Robert BINET</v>
          </cell>
        </row>
        <row r="1170">
          <cell r="L1170" t="str">
            <v>Arnaud  Robert BINET</v>
          </cell>
        </row>
        <row r="1171">
          <cell r="L1171" t="str">
            <v>Jean Philippe LANGEVIN</v>
          </cell>
        </row>
        <row r="1172">
          <cell r="L1172" t="str">
            <v>Jean Philippe LANGEVIN</v>
          </cell>
        </row>
        <row r="1173">
          <cell r="L1173" t="str">
            <v>Jean Philippe LANGEVIN</v>
          </cell>
        </row>
        <row r="1174">
          <cell r="L1174" t="str">
            <v>Pierre PENEL</v>
          </cell>
        </row>
        <row r="1175">
          <cell r="L1175" t="str">
            <v>Jean Philippe LANGEVIN</v>
          </cell>
        </row>
        <row r="1176">
          <cell r="L1176" t="str">
            <v>Jean Philippe LANGEVIN</v>
          </cell>
        </row>
        <row r="1177">
          <cell r="L1177" t="str">
            <v>Jean Philippe LANGEVIN</v>
          </cell>
        </row>
        <row r="1178">
          <cell r="L1178" t="str">
            <v>Jean Philippe LANGEVIN</v>
          </cell>
        </row>
        <row r="1179">
          <cell r="L1179" t="str">
            <v>Jean Philippe LANGEVIN</v>
          </cell>
        </row>
        <row r="1180">
          <cell r="L1180" t="str">
            <v>Jean Philippe LANGEVIN</v>
          </cell>
        </row>
        <row r="1181">
          <cell r="L1181" t="str">
            <v>Jean Philippe LANGEVIN</v>
          </cell>
        </row>
        <row r="1182">
          <cell r="L1182" t="str">
            <v>Jean Philippe LANGEVIN</v>
          </cell>
        </row>
        <row r="1183">
          <cell r="L1183" t="str">
            <v>Jean Philippe LANGEVIN</v>
          </cell>
        </row>
        <row r="1184">
          <cell r="L1184" t="str">
            <v>Jean Philippe LANGEVIN</v>
          </cell>
        </row>
        <row r="1185">
          <cell r="L1185" t="str">
            <v>Jean Philippe LANGEVIN</v>
          </cell>
        </row>
        <row r="1186">
          <cell r="L1186" t="str">
            <v>Jean Philippe LANGEVIN</v>
          </cell>
        </row>
        <row r="1187">
          <cell r="L1187" t="str">
            <v>Jean Philippe LANGEVIN</v>
          </cell>
        </row>
        <row r="1188">
          <cell r="L1188" t="str">
            <v>Jean Philippe LANGEVIN</v>
          </cell>
        </row>
        <row r="1189">
          <cell r="L1189" t="str">
            <v>Jean Philippe LANGEVIN</v>
          </cell>
        </row>
        <row r="1190">
          <cell r="L1190" t="str">
            <v>Jean Philippe LANGEVIN</v>
          </cell>
        </row>
        <row r="1191">
          <cell r="L1191" t="str">
            <v>Jean Philippe LANGEVIN</v>
          </cell>
        </row>
        <row r="1192">
          <cell r="L1192" t="str">
            <v>Jean Philippe LANGEVIN</v>
          </cell>
        </row>
        <row r="1193">
          <cell r="L1193" t="str">
            <v>Jean Philippe LANGEVIN</v>
          </cell>
        </row>
        <row r="1194">
          <cell r="L1194" t="str">
            <v>Jean Philippe LANGEVIN</v>
          </cell>
        </row>
        <row r="1195">
          <cell r="L1195" t="str">
            <v>Jean Philippe LANGEVIN</v>
          </cell>
        </row>
        <row r="1196">
          <cell r="L1196" t="str">
            <v>Jean Philippe LANGEVIN</v>
          </cell>
        </row>
        <row r="1197">
          <cell r="L1197" t="str">
            <v>Jean Philippe LANGEVIN</v>
          </cell>
        </row>
        <row r="1198">
          <cell r="L1198" t="str">
            <v>Jean Philippe LANGEVIN</v>
          </cell>
        </row>
        <row r="1199">
          <cell r="L1199" t="str">
            <v>Jean Philippe LANGEVIN</v>
          </cell>
        </row>
        <row r="1200">
          <cell r="L1200" t="str">
            <v>Jean Philippe LANGEVIN</v>
          </cell>
        </row>
        <row r="1201">
          <cell r="L1201" t="str">
            <v>Jean Philippe LANGEVIN</v>
          </cell>
        </row>
        <row r="1202">
          <cell r="L1202" t="str">
            <v>Jean Philippe LANGEVIN</v>
          </cell>
        </row>
        <row r="1203">
          <cell r="L1203" t="str">
            <v>Jean Philippe LANGEVIN</v>
          </cell>
        </row>
        <row r="1204">
          <cell r="L1204" t="str">
            <v>Jean Philippe LANGEVIN</v>
          </cell>
        </row>
        <row r="1205">
          <cell r="L1205" t="str">
            <v>Eric POREE</v>
          </cell>
        </row>
        <row r="1206">
          <cell r="L1206" t="str">
            <v>Eric POREE</v>
          </cell>
        </row>
        <row r="1207">
          <cell r="L1207" t="str">
            <v>Eric POREE</v>
          </cell>
        </row>
        <row r="1208">
          <cell r="L1208" t="str">
            <v>Eric POREE</v>
          </cell>
        </row>
        <row r="1209">
          <cell r="L1209" t="str">
            <v>Eric POREE</v>
          </cell>
        </row>
        <row r="1210">
          <cell r="L1210" t="str">
            <v>Eric POREE</v>
          </cell>
        </row>
        <row r="1211">
          <cell r="L1211" t="str">
            <v>Eric POREE</v>
          </cell>
        </row>
        <row r="1212">
          <cell r="L1212" t="str">
            <v>Eric POREE</v>
          </cell>
        </row>
        <row r="1213">
          <cell r="L1213" t="str">
            <v>Arnaud  Robert BINET</v>
          </cell>
        </row>
        <row r="1214">
          <cell r="L1214" t="str">
            <v>Arnaud  Robert BINET</v>
          </cell>
        </row>
        <row r="1215">
          <cell r="L1215" t="str">
            <v>Arnaud  Robert BINET</v>
          </cell>
        </row>
        <row r="1216">
          <cell r="L1216" t="str">
            <v>Arnaud  Robert BINET</v>
          </cell>
        </row>
        <row r="1217">
          <cell r="L1217" t="str">
            <v>Eric POREE</v>
          </cell>
        </row>
        <row r="1218">
          <cell r="L1218" t="str">
            <v>Eric POREE</v>
          </cell>
        </row>
        <row r="1219">
          <cell r="L1219" t="str">
            <v>Eric POREE</v>
          </cell>
        </row>
        <row r="1220">
          <cell r="L1220" t="str">
            <v>Eric POREE</v>
          </cell>
        </row>
        <row r="1221">
          <cell r="L1221" t="str">
            <v>Eric POREE</v>
          </cell>
        </row>
        <row r="1222">
          <cell r="L1222" t="str">
            <v>Eric POREE</v>
          </cell>
        </row>
        <row r="1223">
          <cell r="L1223" t="str">
            <v>Arnaud  Robert BINET</v>
          </cell>
        </row>
        <row r="1224">
          <cell r="L1224" t="str">
            <v>Arnaud  Robert BINET</v>
          </cell>
        </row>
        <row r="1225">
          <cell r="L1225" t="str">
            <v>Arnaud  Robert BINET</v>
          </cell>
        </row>
        <row r="1226">
          <cell r="L1226" t="str">
            <v>Arnaud  Robert BINET</v>
          </cell>
        </row>
        <row r="1227">
          <cell r="L1227" t="str">
            <v>Arnaud  Robert BINET</v>
          </cell>
        </row>
        <row r="1228">
          <cell r="L1228" t="str">
            <v>Arnaud  Robert BINET</v>
          </cell>
        </row>
        <row r="1229">
          <cell r="L1229" t="str">
            <v>Arnaud  Robert BINET</v>
          </cell>
        </row>
        <row r="1230">
          <cell r="L1230" t="str">
            <v>Arnaud  Robert BINET</v>
          </cell>
        </row>
        <row r="1231">
          <cell r="L1231" t="str">
            <v>Eric POREE</v>
          </cell>
        </row>
        <row r="1232">
          <cell r="L1232" t="str">
            <v>Arnaud  Robert BINET</v>
          </cell>
        </row>
        <row r="1233">
          <cell r="L1233" t="str">
            <v>Benoit JAMET</v>
          </cell>
        </row>
        <row r="1234">
          <cell r="L1234" t="str">
            <v>Arnaud  Robert BINET</v>
          </cell>
        </row>
        <row r="1235">
          <cell r="L1235" t="str">
            <v>Arnaud  Robert BINET</v>
          </cell>
        </row>
        <row r="1236">
          <cell r="L1236" t="str">
            <v>Arnaud  Robert BINET</v>
          </cell>
        </row>
        <row r="1237">
          <cell r="L1237" t="str">
            <v>Arnaud  Robert BINET</v>
          </cell>
        </row>
        <row r="1238">
          <cell r="L1238" t="str">
            <v>Benoit JAMET</v>
          </cell>
        </row>
        <row r="1239">
          <cell r="L1239" t="str">
            <v>Arnaud  Robert BINET</v>
          </cell>
        </row>
        <row r="1240">
          <cell r="L1240" t="str">
            <v>Arnaud  Robert BINET</v>
          </cell>
        </row>
        <row r="1241">
          <cell r="L1241" t="str">
            <v>Arnaud  Robert BINET</v>
          </cell>
        </row>
        <row r="1242">
          <cell r="L1242" t="str">
            <v>Arnaud  Robert BINET</v>
          </cell>
        </row>
        <row r="1243">
          <cell r="L1243" t="str">
            <v>Arnaud  Robert BINET</v>
          </cell>
        </row>
        <row r="1244">
          <cell r="L1244" t="str">
            <v>Arnaud  Robert BINET</v>
          </cell>
        </row>
        <row r="1245">
          <cell r="L1245" t="str">
            <v>Arnaud  Robert BINET</v>
          </cell>
        </row>
        <row r="1246">
          <cell r="L1246" t="str">
            <v>Arnaud  Robert BINET</v>
          </cell>
        </row>
        <row r="1247">
          <cell r="L1247" t="str">
            <v>Eric POREE</v>
          </cell>
        </row>
        <row r="1248">
          <cell r="L1248" t="str">
            <v>Eric POREE</v>
          </cell>
        </row>
        <row r="1249">
          <cell r="L1249" t="str">
            <v>Benoit JAMET</v>
          </cell>
        </row>
        <row r="1250">
          <cell r="L1250" t="str">
            <v>Eric POREE</v>
          </cell>
        </row>
        <row r="1251">
          <cell r="L1251" t="str">
            <v>Eric POREE</v>
          </cell>
        </row>
        <row r="1252">
          <cell r="L1252" t="str">
            <v>Eric POREE</v>
          </cell>
        </row>
        <row r="1253">
          <cell r="L1253" t="str">
            <v>Arnaud  Robert BINET</v>
          </cell>
        </row>
        <row r="1254">
          <cell r="L1254" t="str">
            <v>Arnaud  Robert BINET</v>
          </cell>
        </row>
        <row r="1255">
          <cell r="L1255" t="str">
            <v>Arnaud  Robert BINET</v>
          </cell>
        </row>
        <row r="1256">
          <cell r="L1256" t="str">
            <v>Arnaud  Robert BINET</v>
          </cell>
        </row>
        <row r="1257">
          <cell r="L1257" t="str">
            <v>Benoit JAMET</v>
          </cell>
        </row>
        <row r="1258">
          <cell r="L1258" t="str">
            <v>Benoit JAMET</v>
          </cell>
        </row>
        <row r="1259">
          <cell r="L1259" t="str">
            <v>Arnaud BELLOIS</v>
          </cell>
        </row>
        <row r="1260">
          <cell r="L1260" t="str">
            <v>Arnaud BELLOIS</v>
          </cell>
        </row>
        <row r="1261">
          <cell r="L1261" t="str">
            <v>Arnaud BELLOIS</v>
          </cell>
        </row>
        <row r="1262">
          <cell r="L1262" t="str">
            <v>Arnaud BELLOIS</v>
          </cell>
        </row>
        <row r="1263">
          <cell r="L1263" t="str">
            <v>Alexandre PARQUET</v>
          </cell>
        </row>
        <row r="1264">
          <cell r="L1264" t="str">
            <v>Alexandre PARQUET</v>
          </cell>
        </row>
        <row r="1265">
          <cell r="L1265" t="str">
            <v>Arnaud BELLOIS</v>
          </cell>
        </row>
        <row r="1266">
          <cell r="L1266" t="str">
            <v>Arnaud BELLOIS</v>
          </cell>
        </row>
        <row r="1267">
          <cell r="L1267" t="str">
            <v>Arnaud POIRIER</v>
          </cell>
        </row>
        <row r="1268">
          <cell r="L1268" t="str">
            <v>Romain LORY</v>
          </cell>
        </row>
        <row r="1269">
          <cell r="L1269" t="str">
            <v>Arnaud  Robert BINET</v>
          </cell>
        </row>
        <row r="1270">
          <cell r="L1270" t="str">
            <v>Arnaud  Robert BINET</v>
          </cell>
        </row>
        <row r="1271">
          <cell r="L1271" t="str">
            <v>Arnaud BELLOIS</v>
          </cell>
        </row>
        <row r="1272">
          <cell r="L1272" t="str">
            <v>Arnaud BELLOIS</v>
          </cell>
        </row>
        <row r="1273">
          <cell r="L1273" t="str">
            <v>Arnaud BELLOIS</v>
          </cell>
        </row>
        <row r="1274">
          <cell r="L1274" t="str">
            <v>Eric POREE</v>
          </cell>
        </row>
        <row r="1275">
          <cell r="L1275" t="str">
            <v>Eric POREE</v>
          </cell>
        </row>
        <row r="1276">
          <cell r="L1276"/>
        </row>
        <row r="1277">
          <cell r="L1277" t="str">
            <v>Laurent CHAMPAGNE</v>
          </cell>
        </row>
        <row r="1278">
          <cell r="L1278" t="str">
            <v>Romain BERTRAND</v>
          </cell>
        </row>
        <row r="1279">
          <cell r="L1279" t="str">
            <v>Franck POIRIER</v>
          </cell>
        </row>
        <row r="1280">
          <cell r="L1280" t="str">
            <v>Arnaud  Robert BINET</v>
          </cell>
        </row>
        <row r="1281">
          <cell r="L1281" t="str">
            <v>Arnaud  Robert BINET</v>
          </cell>
        </row>
        <row r="1282">
          <cell r="L1282" t="str">
            <v>Eric POREE</v>
          </cell>
        </row>
        <row r="1283">
          <cell r="L1283" t="str">
            <v>Eric POREE</v>
          </cell>
        </row>
        <row r="1284">
          <cell r="L1284" t="str">
            <v>Arnaud  Robert BINET</v>
          </cell>
        </row>
        <row r="1285">
          <cell r="L1285" t="str">
            <v>Arnaud  Robert BINET</v>
          </cell>
        </row>
        <row r="1286">
          <cell r="L1286" t="str">
            <v>Benoit JAMET</v>
          </cell>
        </row>
        <row r="1287">
          <cell r="L1287" t="str">
            <v>Benoit JAMET</v>
          </cell>
        </row>
        <row r="1288">
          <cell r="L1288" t="str">
            <v>Arnaud  Robert BINET</v>
          </cell>
        </row>
        <row r="1289">
          <cell r="L1289" t="str">
            <v>Cyril GADENGA</v>
          </cell>
        </row>
        <row r="1290">
          <cell r="L1290" t="str">
            <v>Cyril GADENGA</v>
          </cell>
        </row>
        <row r="1291">
          <cell r="L1291" t="str">
            <v>Arnaud  Robert BINET</v>
          </cell>
        </row>
        <row r="1292">
          <cell r="L1292" t="str">
            <v>Arnaud  Robert BINET</v>
          </cell>
        </row>
        <row r="1293">
          <cell r="L1293" t="str">
            <v>Jean Philippe LANGEVIN</v>
          </cell>
        </row>
        <row r="1294">
          <cell r="L1294" t="str">
            <v>Jean Philippe LANGEVIN</v>
          </cell>
        </row>
        <row r="1295">
          <cell r="L1295" t="str">
            <v>Jean Philippe LANGEVIN</v>
          </cell>
        </row>
        <row r="1296">
          <cell r="L1296" t="str">
            <v>Jean Philippe LANGEVIN</v>
          </cell>
        </row>
        <row r="1297">
          <cell r="L1297" t="str">
            <v>Arnaud  Robert BINET</v>
          </cell>
        </row>
        <row r="1298">
          <cell r="L1298" t="str">
            <v>Arnaud  Robert BINET</v>
          </cell>
        </row>
        <row r="1299">
          <cell r="L1299" t="str">
            <v>Arnaud  Robert BINET</v>
          </cell>
        </row>
        <row r="1300">
          <cell r="L1300" t="str">
            <v>Eric POREE</v>
          </cell>
        </row>
        <row r="1301">
          <cell r="L1301" t="str">
            <v>Eric POREE</v>
          </cell>
        </row>
        <row r="1302">
          <cell r="L1302" t="str">
            <v>Arnaud  Robert BINET</v>
          </cell>
        </row>
        <row r="1303">
          <cell r="L1303" t="str">
            <v>Jean Philippe LANGEVIN</v>
          </cell>
        </row>
        <row r="1304">
          <cell r="L1304" t="str">
            <v>Jean Philippe LANGEVIN</v>
          </cell>
        </row>
        <row r="1305">
          <cell r="L1305" t="str">
            <v>Arnaud  Robert BINET</v>
          </cell>
        </row>
        <row r="1306">
          <cell r="L1306" t="str">
            <v>Arnaud  Robert BINET</v>
          </cell>
        </row>
        <row r="1307">
          <cell r="L1307" t="str">
            <v>Arnaud  Robert BINET</v>
          </cell>
        </row>
        <row r="1308">
          <cell r="L1308" t="str">
            <v>Arnaud  Robert BINET</v>
          </cell>
        </row>
        <row r="1309">
          <cell r="L1309" t="str">
            <v>Arnaud  Robert BINET</v>
          </cell>
        </row>
        <row r="1310">
          <cell r="L1310" t="str">
            <v>Arnaud  Robert BINET</v>
          </cell>
        </row>
        <row r="1311">
          <cell r="L1311" t="str">
            <v>Arnaud  Robert BINET</v>
          </cell>
        </row>
        <row r="1312">
          <cell r="L1312" t="str">
            <v>Arnaud  Robert BINET</v>
          </cell>
        </row>
        <row r="1313">
          <cell r="L1313" t="str">
            <v>Arnaud  Robert BINET</v>
          </cell>
        </row>
        <row r="1314">
          <cell r="L1314" t="str">
            <v>Arnaud  Robert BINET</v>
          </cell>
        </row>
        <row r="1315">
          <cell r="L1315" t="str">
            <v>Arnaud  Robert BINET</v>
          </cell>
        </row>
        <row r="1316">
          <cell r="L1316" t="str">
            <v>Arnaud  Robert BINET</v>
          </cell>
        </row>
        <row r="1317">
          <cell r="L1317" t="str">
            <v>Arnaud  Robert BINET</v>
          </cell>
        </row>
        <row r="1318">
          <cell r="L1318" t="str">
            <v>Arnaud  Robert BINET</v>
          </cell>
        </row>
        <row r="1319">
          <cell r="L1319" t="str">
            <v>Eric POREE</v>
          </cell>
        </row>
        <row r="1320">
          <cell r="L1320" t="str">
            <v>Eric POREE</v>
          </cell>
        </row>
        <row r="1321">
          <cell r="L1321" t="str">
            <v>Arnaud  Robert BINET</v>
          </cell>
        </row>
        <row r="1322">
          <cell r="L1322" t="str">
            <v>Arnaud  Robert BINET</v>
          </cell>
        </row>
        <row r="1323">
          <cell r="L1323" t="str">
            <v>Arnaud  Robert BINET</v>
          </cell>
        </row>
        <row r="1324">
          <cell r="L1324" t="str">
            <v>Arnaud  Robert BINET</v>
          </cell>
        </row>
        <row r="1325">
          <cell r="L1325" t="str">
            <v>Arnaud  Robert BINET</v>
          </cell>
        </row>
        <row r="1326">
          <cell r="L1326" t="str">
            <v>Arnaud  Robert BINET</v>
          </cell>
        </row>
        <row r="1327">
          <cell r="L1327" t="str">
            <v>Eric POREE</v>
          </cell>
        </row>
        <row r="1328">
          <cell r="L1328" t="str">
            <v>Eric POREE</v>
          </cell>
        </row>
        <row r="1329">
          <cell r="L1329" t="str">
            <v>Eric POREE</v>
          </cell>
        </row>
        <row r="1330">
          <cell r="L1330" t="str">
            <v>Eric POREE</v>
          </cell>
        </row>
        <row r="1331">
          <cell r="L1331" t="str">
            <v>Eric POREE</v>
          </cell>
        </row>
        <row r="1332">
          <cell r="L1332" t="str">
            <v>Jean Philippe LANGEVIN</v>
          </cell>
        </row>
        <row r="1333">
          <cell r="L1333" t="str">
            <v>Arnaud  Robert BINET</v>
          </cell>
        </row>
        <row r="1334">
          <cell r="L1334" t="str">
            <v>Arnaud  Robert BINET</v>
          </cell>
        </row>
        <row r="1335">
          <cell r="L1335" t="str">
            <v>Arnaud  Robert BINET</v>
          </cell>
        </row>
        <row r="1336">
          <cell r="L1336" t="str">
            <v>Arnaud  Robert BINET</v>
          </cell>
        </row>
        <row r="1337">
          <cell r="L1337" t="str">
            <v>Jean Philippe LANGEVIN</v>
          </cell>
        </row>
        <row r="1338">
          <cell r="L1338" t="str">
            <v>Jean Philippe LANGEVIN</v>
          </cell>
        </row>
        <row r="1339">
          <cell r="L1339" t="str">
            <v>Jean Philippe LANGEVIN</v>
          </cell>
        </row>
        <row r="1340">
          <cell r="L1340" t="str">
            <v>Jean Philippe LANGEVIN</v>
          </cell>
        </row>
        <row r="1341">
          <cell r="L1341" t="str">
            <v>Jean Philippe LANGEVIN</v>
          </cell>
        </row>
        <row r="1342">
          <cell r="L1342" t="str">
            <v>Jean Philippe LANGEVIN</v>
          </cell>
        </row>
        <row r="1343">
          <cell r="L1343" t="str">
            <v>Jean Philippe LANGEVIN</v>
          </cell>
        </row>
        <row r="1344">
          <cell r="L1344" t="str">
            <v>Eric POREE</v>
          </cell>
        </row>
        <row r="1345">
          <cell r="L1345" t="str">
            <v>Eric POREE</v>
          </cell>
        </row>
        <row r="1346">
          <cell r="L1346" t="str">
            <v>Eric POREE</v>
          </cell>
        </row>
        <row r="1347">
          <cell r="L1347" t="str">
            <v>Eric POREE</v>
          </cell>
        </row>
        <row r="1348">
          <cell r="L1348" t="str">
            <v>Eric POREE</v>
          </cell>
        </row>
        <row r="1349">
          <cell r="L1349" t="str">
            <v>Eric POREE</v>
          </cell>
        </row>
        <row r="1350">
          <cell r="L1350" t="str">
            <v>Eric POREE</v>
          </cell>
        </row>
        <row r="1351">
          <cell r="L1351" t="str">
            <v>Eric POREE</v>
          </cell>
        </row>
        <row r="1352">
          <cell r="L1352" t="str">
            <v>Jean Philippe LANGEVIN</v>
          </cell>
        </row>
        <row r="1353">
          <cell r="L1353" t="str">
            <v>Jean Philippe LANGEVIN</v>
          </cell>
        </row>
        <row r="1354">
          <cell r="L1354" t="str">
            <v>Jean Philippe LANGEVIN</v>
          </cell>
        </row>
        <row r="1355">
          <cell r="L1355" t="str">
            <v>Jean Philippe LANGEVIN</v>
          </cell>
        </row>
        <row r="1356">
          <cell r="L1356" t="str">
            <v>Eric POREE</v>
          </cell>
        </row>
        <row r="1357">
          <cell r="L1357" t="str">
            <v>Eric POREE</v>
          </cell>
        </row>
        <row r="1358">
          <cell r="L1358" t="str">
            <v>Arnaud  Robert BINET</v>
          </cell>
        </row>
        <row r="1359">
          <cell r="L1359" t="str">
            <v>Arnaud  Robert BINET</v>
          </cell>
        </row>
        <row r="1360">
          <cell r="L1360" t="str">
            <v>Arnaud  Robert BINET</v>
          </cell>
        </row>
        <row r="1361">
          <cell r="L1361" t="str">
            <v>Arnaud  Robert BINET</v>
          </cell>
        </row>
        <row r="1362">
          <cell r="L1362"/>
        </row>
        <row r="1363">
          <cell r="L1363" t="str">
            <v>Arnaud  Robert BINET</v>
          </cell>
        </row>
        <row r="1364">
          <cell r="L1364" t="str">
            <v>Arnaud  Robert BINET</v>
          </cell>
        </row>
        <row r="1365">
          <cell r="L1365" t="str">
            <v>Arnaud  Robert BINET</v>
          </cell>
        </row>
        <row r="1366">
          <cell r="L1366" t="str">
            <v>Arnaud  Robert BINET</v>
          </cell>
        </row>
        <row r="1367">
          <cell r="L1367" t="str">
            <v>Arnaud  Robert BINET</v>
          </cell>
        </row>
        <row r="1368">
          <cell r="L1368" t="str">
            <v>Arnaud  Robert BINET</v>
          </cell>
        </row>
        <row r="1369">
          <cell r="L1369" t="str">
            <v>Arnaud  Robert BINET</v>
          </cell>
        </row>
        <row r="1370">
          <cell r="L1370" t="str">
            <v>Arnaud  Robert BINET</v>
          </cell>
        </row>
        <row r="1371">
          <cell r="L1371" t="str">
            <v>Arnaud  Robert BINET</v>
          </cell>
        </row>
        <row r="1372">
          <cell r="L1372" t="str">
            <v>Eric POREE</v>
          </cell>
        </row>
        <row r="1373">
          <cell r="L1373" t="str">
            <v>Eric POREE</v>
          </cell>
        </row>
        <row r="1374">
          <cell r="L1374" t="str">
            <v>Eric POREE</v>
          </cell>
        </row>
        <row r="1375">
          <cell r="L1375" t="str">
            <v>Arnaud  Robert BINET</v>
          </cell>
        </row>
        <row r="1376">
          <cell r="L1376" t="str">
            <v>Arnaud  Robert BINET</v>
          </cell>
        </row>
        <row r="1377">
          <cell r="L1377" t="str">
            <v>Florent BOURDON</v>
          </cell>
        </row>
        <row r="1378">
          <cell r="L1378" t="str">
            <v>Eric POREE</v>
          </cell>
        </row>
        <row r="1379">
          <cell r="L1379" t="str">
            <v>Eric POREE</v>
          </cell>
        </row>
        <row r="1380">
          <cell r="L1380" t="str">
            <v>Eric POREE</v>
          </cell>
        </row>
        <row r="1381">
          <cell r="L1381" t="str">
            <v>Eric POREE</v>
          </cell>
        </row>
        <row r="1382">
          <cell r="L1382" t="str">
            <v>Eric POREE</v>
          </cell>
        </row>
        <row r="1383">
          <cell r="L1383" t="str">
            <v>Eric POREE</v>
          </cell>
        </row>
        <row r="1384">
          <cell r="L1384" t="str">
            <v>Eric POREE</v>
          </cell>
        </row>
        <row r="1385">
          <cell r="L1385" t="str">
            <v>Eric POREE</v>
          </cell>
        </row>
        <row r="1386">
          <cell r="L1386" t="str">
            <v>Arnaud  Robert BINET</v>
          </cell>
        </row>
        <row r="1387">
          <cell r="L1387" t="str">
            <v>Arnaud  Robert BINET</v>
          </cell>
        </row>
        <row r="1388">
          <cell r="L1388" t="str">
            <v>Eric POREE</v>
          </cell>
        </row>
        <row r="1389">
          <cell r="L1389" t="str">
            <v>Eric POREE</v>
          </cell>
        </row>
        <row r="1390">
          <cell r="L1390" t="str">
            <v>Eric POREE</v>
          </cell>
        </row>
        <row r="1391">
          <cell r="L1391" t="str">
            <v>Eric POREE</v>
          </cell>
        </row>
        <row r="1392">
          <cell r="L1392" t="str">
            <v>Jean Philippe LANGEVIN</v>
          </cell>
        </row>
        <row r="1393">
          <cell r="L1393" t="str">
            <v>Jean Philippe LANGEVIN</v>
          </cell>
        </row>
        <row r="1394">
          <cell r="L1394" t="str">
            <v>Jean Philippe LANGEVIN</v>
          </cell>
        </row>
        <row r="1395">
          <cell r="L1395" t="str">
            <v>Jean Philippe LANGEVIN</v>
          </cell>
        </row>
        <row r="1396">
          <cell r="L1396" t="str">
            <v>Jean Philippe LANGEVIN</v>
          </cell>
        </row>
        <row r="1397">
          <cell r="L1397" t="str">
            <v>Jean Philippe LANGEVIN</v>
          </cell>
        </row>
        <row r="1398">
          <cell r="L1398" t="str">
            <v>Jean Philippe LANGEVIN</v>
          </cell>
        </row>
        <row r="1399">
          <cell r="L1399" t="str">
            <v>Jean Philippe LANGEVIN</v>
          </cell>
        </row>
        <row r="1400">
          <cell r="L1400" t="str">
            <v>Jean Philippe LANGEVIN</v>
          </cell>
        </row>
        <row r="1401">
          <cell r="L1401" t="str">
            <v>Jean Philippe LANGEVIN</v>
          </cell>
        </row>
        <row r="1402">
          <cell r="L1402" t="str">
            <v>Jean Philippe LANGEVIN</v>
          </cell>
        </row>
        <row r="1403">
          <cell r="L1403" t="str">
            <v>Jean Philippe LANGEVIN</v>
          </cell>
        </row>
        <row r="1404">
          <cell r="L1404" t="str">
            <v>Jean Philippe LANGEVIN</v>
          </cell>
        </row>
        <row r="1405">
          <cell r="L1405" t="str">
            <v>Jean Philippe LANGEVIN</v>
          </cell>
        </row>
        <row r="1406">
          <cell r="L1406" t="str">
            <v>Jean Philippe LANGEVIN</v>
          </cell>
        </row>
        <row r="1407">
          <cell r="L1407" t="str">
            <v>Jean Philippe LANGEVIN</v>
          </cell>
        </row>
        <row r="1408">
          <cell r="L1408" t="str">
            <v>Jean Philippe LANGEVIN</v>
          </cell>
        </row>
        <row r="1409">
          <cell r="L1409" t="str">
            <v>Jean Philippe LANGEVIN</v>
          </cell>
        </row>
        <row r="1410">
          <cell r="L1410" t="str">
            <v>Arnaud  Robert BINET</v>
          </cell>
        </row>
        <row r="1411">
          <cell r="L1411" t="str">
            <v>Arnaud  Robert BINET</v>
          </cell>
        </row>
        <row r="1412">
          <cell r="L1412" t="str">
            <v>Arnaud  Robert BINET</v>
          </cell>
        </row>
        <row r="1413">
          <cell r="L1413" t="str">
            <v>Eric POREE</v>
          </cell>
        </row>
        <row r="1414">
          <cell r="L1414" t="str">
            <v>Eric POREE</v>
          </cell>
        </row>
        <row r="1415">
          <cell r="L1415" t="str">
            <v>Eric POREE</v>
          </cell>
        </row>
        <row r="1416">
          <cell r="L1416" t="str">
            <v>Eric POREE</v>
          </cell>
        </row>
        <row r="1417">
          <cell r="L1417" t="str">
            <v>Arnaud  Robert BINET</v>
          </cell>
        </row>
        <row r="1418">
          <cell r="L1418" t="str">
            <v>Arnaud  Robert BINET</v>
          </cell>
        </row>
        <row r="1419">
          <cell r="L1419" t="str">
            <v>Arnaud  Robert BINET</v>
          </cell>
        </row>
        <row r="1420">
          <cell r="L1420" t="str">
            <v>Arnaud  Robert BINET</v>
          </cell>
        </row>
        <row r="1421">
          <cell r="L1421" t="str">
            <v>Jean Philippe LANGEVIN</v>
          </cell>
        </row>
        <row r="1422">
          <cell r="L1422" t="str">
            <v>Jean Philippe LANGEVIN</v>
          </cell>
        </row>
        <row r="1423">
          <cell r="L1423" t="str">
            <v>Jean Philippe LANGEVIN</v>
          </cell>
        </row>
        <row r="1424">
          <cell r="L1424" t="str">
            <v>Jean Philippe LANGEVIN</v>
          </cell>
        </row>
        <row r="1425">
          <cell r="L1425" t="str">
            <v>Jean Philippe LANGEVIN</v>
          </cell>
        </row>
        <row r="1426">
          <cell r="L1426" t="str">
            <v>Jean Philippe LANGEVIN</v>
          </cell>
        </row>
        <row r="1427">
          <cell r="L1427" t="str">
            <v>Eric POREE</v>
          </cell>
        </row>
        <row r="1428">
          <cell r="L1428" t="str">
            <v>Eric POREE</v>
          </cell>
        </row>
        <row r="1429">
          <cell r="L1429" t="str">
            <v>Eric POREE</v>
          </cell>
        </row>
        <row r="1430">
          <cell r="L1430" t="str">
            <v>Eric POREE</v>
          </cell>
        </row>
        <row r="1431">
          <cell r="L1431" t="str">
            <v>Eric POREE</v>
          </cell>
        </row>
        <row r="1432">
          <cell r="L1432" t="str">
            <v>Arnaud  Robert BINET</v>
          </cell>
        </row>
        <row r="1433">
          <cell r="L1433" t="str">
            <v>Arnaud  Robert BINET</v>
          </cell>
        </row>
        <row r="1434">
          <cell r="L1434" t="str">
            <v>Arnaud  Robert BINET</v>
          </cell>
        </row>
        <row r="1435">
          <cell r="L1435" t="str">
            <v>Arnaud  Robert BINET</v>
          </cell>
        </row>
        <row r="1436">
          <cell r="L1436" t="str">
            <v>Eric POREE</v>
          </cell>
        </row>
        <row r="1437">
          <cell r="L1437" t="str">
            <v>Eric POREE</v>
          </cell>
        </row>
        <row r="1438">
          <cell r="L1438" t="str">
            <v>Arnaud  Robert BINET</v>
          </cell>
        </row>
        <row r="1439">
          <cell r="L1439" t="str">
            <v>Arnaud  Robert BINET</v>
          </cell>
        </row>
        <row r="1440">
          <cell r="L1440" t="str">
            <v>Eric POREE</v>
          </cell>
        </row>
        <row r="1441">
          <cell r="L1441" t="str">
            <v>Eric POREE</v>
          </cell>
        </row>
        <row r="1442">
          <cell r="L1442" t="str">
            <v>Arnaud  Robert BINET</v>
          </cell>
        </row>
        <row r="1443">
          <cell r="L1443" t="str">
            <v>Arnaud  Robert BINET</v>
          </cell>
        </row>
        <row r="1444">
          <cell r="L1444" t="str">
            <v>Eric POREE</v>
          </cell>
        </row>
        <row r="1445">
          <cell r="L1445" t="str">
            <v>Eric POREE</v>
          </cell>
        </row>
        <row r="1446">
          <cell r="L1446" t="str">
            <v>Eric POREE</v>
          </cell>
        </row>
        <row r="1447">
          <cell r="L1447" t="str">
            <v>Eric POREE</v>
          </cell>
        </row>
        <row r="1448">
          <cell r="L1448" t="str">
            <v>Eric POREE</v>
          </cell>
        </row>
        <row r="1449">
          <cell r="L1449" t="str">
            <v>Arnaud  Robert BINET</v>
          </cell>
        </row>
        <row r="1450">
          <cell r="L1450" t="str">
            <v>Arnaud  Robert BINET</v>
          </cell>
        </row>
        <row r="1451">
          <cell r="L1451" t="str">
            <v>Arnaud  Robert BINET</v>
          </cell>
        </row>
        <row r="1452">
          <cell r="L1452" t="str">
            <v>Arnaud  Robert BINET</v>
          </cell>
        </row>
        <row r="1453">
          <cell r="L1453" t="str">
            <v>Arnaud  Robert BINET</v>
          </cell>
        </row>
        <row r="1454">
          <cell r="L1454" t="str">
            <v>Arnaud  Robert BINET</v>
          </cell>
        </row>
        <row r="1455">
          <cell r="L1455" t="str">
            <v>Arnaud  Robert BINET</v>
          </cell>
        </row>
        <row r="1456">
          <cell r="L1456" t="str">
            <v>Arnaud  Robert BINET</v>
          </cell>
        </row>
        <row r="1457">
          <cell r="L1457" t="str">
            <v>Eric POREE</v>
          </cell>
        </row>
        <row r="1458">
          <cell r="L1458" t="str">
            <v>Arnaud  Robert BINET</v>
          </cell>
        </row>
        <row r="1459">
          <cell r="L1459" t="str">
            <v>Eric POREE</v>
          </cell>
        </row>
        <row r="1460">
          <cell r="L1460" t="str">
            <v>Eric POREE</v>
          </cell>
        </row>
        <row r="1461">
          <cell r="L1461" t="str">
            <v>Eric POREE</v>
          </cell>
        </row>
        <row r="1462">
          <cell r="L1462" t="str">
            <v>Eric POREE</v>
          </cell>
        </row>
        <row r="1463">
          <cell r="L1463" t="str">
            <v>Eric POREE</v>
          </cell>
        </row>
        <row r="1464">
          <cell r="L1464" t="str">
            <v>Eric POREE</v>
          </cell>
        </row>
        <row r="1465">
          <cell r="L1465" t="str">
            <v>Eric POREE</v>
          </cell>
        </row>
        <row r="1466">
          <cell r="L1466" t="str">
            <v>Eric POREE</v>
          </cell>
        </row>
        <row r="1467">
          <cell r="L1467" t="str">
            <v>Eric POREE</v>
          </cell>
        </row>
        <row r="1468">
          <cell r="L1468" t="str">
            <v>Eric POREE</v>
          </cell>
        </row>
        <row r="1469">
          <cell r="L1469" t="str">
            <v>Eric POREE</v>
          </cell>
        </row>
        <row r="1470">
          <cell r="L1470" t="str">
            <v>Eric POREE</v>
          </cell>
        </row>
        <row r="1471">
          <cell r="L1471" t="str">
            <v>Eric POREE</v>
          </cell>
        </row>
        <row r="1472">
          <cell r="L1472" t="str">
            <v>Eric POREE</v>
          </cell>
        </row>
        <row r="1473">
          <cell r="L1473" t="str">
            <v>Eric POREE</v>
          </cell>
        </row>
        <row r="1474">
          <cell r="L1474" t="str">
            <v>Eric POREE</v>
          </cell>
        </row>
        <row r="1475">
          <cell r="L1475" t="str">
            <v>Arnaud  Robert BINET</v>
          </cell>
        </row>
        <row r="1476">
          <cell r="L1476" t="str">
            <v>Arnaud  Robert BINET</v>
          </cell>
        </row>
        <row r="1477">
          <cell r="L1477" t="str">
            <v>Arnaud  Robert BINET</v>
          </cell>
        </row>
        <row r="1478">
          <cell r="L1478" t="str">
            <v>Arnaud  Robert BINET</v>
          </cell>
        </row>
        <row r="1479">
          <cell r="L1479" t="str">
            <v>Eric POREE</v>
          </cell>
        </row>
        <row r="1480">
          <cell r="L1480" t="str">
            <v>Eric POREE</v>
          </cell>
        </row>
        <row r="1481">
          <cell r="L1481" t="str">
            <v>Eric POREE</v>
          </cell>
        </row>
        <row r="1482">
          <cell r="L1482" t="str">
            <v>Eric POREE</v>
          </cell>
        </row>
        <row r="1483">
          <cell r="L1483" t="str">
            <v>Eric POREE</v>
          </cell>
        </row>
        <row r="1484">
          <cell r="L1484" t="str">
            <v>Eric POREE</v>
          </cell>
        </row>
        <row r="1485">
          <cell r="L1485" t="str">
            <v>Arnaud  Robert BINET</v>
          </cell>
        </row>
        <row r="1486">
          <cell r="L1486" t="str">
            <v>Arnaud  Robert BINET</v>
          </cell>
        </row>
        <row r="1487">
          <cell r="L1487" t="str">
            <v>Arnaud  Robert BINET</v>
          </cell>
        </row>
        <row r="1488">
          <cell r="L1488" t="str">
            <v>Arnaud  Robert BINET</v>
          </cell>
        </row>
        <row r="1489">
          <cell r="L1489" t="str">
            <v>Arnaud  Robert BINET</v>
          </cell>
        </row>
        <row r="1490">
          <cell r="L1490" t="str">
            <v>Arnaud  Robert BINET</v>
          </cell>
        </row>
        <row r="1491">
          <cell r="L1491" t="str">
            <v>Arnaud  Robert BINET</v>
          </cell>
        </row>
        <row r="1492">
          <cell r="L1492" t="str">
            <v>Arnaud  Robert BINET</v>
          </cell>
        </row>
        <row r="1493">
          <cell r="L1493" t="str">
            <v>Arnaud  Robert BINET</v>
          </cell>
        </row>
        <row r="1494">
          <cell r="L1494" t="str">
            <v>Arnaud  Robert BINET</v>
          </cell>
        </row>
        <row r="1495">
          <cell r="L1495" t="str">
            <v>Eric POREE</v>
          </cell>
        </row>
        <row r="1496">
          <cell r="L1496" t="str">
            <v>Eric POREE</v>
          </cell>
        </row>
        <row r="1497">
          <cell r="L1497" t="str">
            <v>Eric POREE</v>
          </cell>
        </row>
        <row r="1498">
          <cell r="L1498" t="str">
            <v>Eric POREE</v>
          </cell>
        </row>
        <row r="1499">
          <cell r="L1499" t="str">
            <v>Eric POREE</v>
          </cell>
        </row>
        <row r="1500">
          <cell r="L1500" t="str">
            <v>Eric POREE</v>
          </cell>
        </row>
        <row r="1501">
          <cell r="L1501" t="str">
            <v>Eric POREE</v>
          </cell>
        </row>
        <row r="1502">
          <cell r="L1502" t="str">
            <v>Eric POREE</v>
          </cell>
        </row>
        <row r="1503">
          <cell r="L1503" t="str">
            <v>Eric POREE</v>
          </cell>
        </row>
        <row r="1504">
          <cell r="L1504" t="str">
            <v>Eric POREE</v>
          </cell>
        </row>
        <row r="1505">
          <cell r="L1505" t="str">
            <v>Eric POREE</v>
          </cell>
        </row>
        <row r="1506">
          <cell r="L1506" t="str">
            <v>Eric POREE</v>
          </cell>
        </row>
        <row r="1507">
          <cell r="L1507" t="str">
            <v>Eric POREE</v>
          </cell>
        </row>
        <row r="1508">
          <cell r="L1508" t="str">
            <v>Eric POREE</v>
          </cell>
        </row>
        <row r="1509">
          <cell r="L1509" t="str">
            <v>Jean Philippe LANGEVIN</v>
          </cell>
        </row>
        <row r="1510">
          <cell r="L1510" t="str">
            <v>Eric POREE</v>
          </cell>
        </row>
        <row r="1511">
          <cell r="L1511" t="str">
            <v>Arnaud  Robert BINET</v>
          </cell>
        </row>
        <row r="1512">
          <cell r="L1512" t="str">
            <v>Arnaud  Robert BINET</v>
          </cell>
        </row>
        <row r="1513">
          <cell r="L1513" t="str">
            <v>Arnaud  Robert BINET</v>
          </cell>
        </row>
        <row r="1514">
          <cell r="L1514" t="str">
            <v>Arnaud  Robert BINET</v>
          </cell>
        </row>
        <row r="1515">
          <cell r="L1515" t="str">
            <v>Arnaud  Robert BINET</v>
          </cell>
        </row>
        <row r="1516">
          <cell r="L1516" t="str">
            <v>Arnaud  Robert BINET</v>
          </cell>
        </row>
        <row r="1517">
          <cell r="L1517" t="str">
            <v>Arnaud  Robert BINET</v>
          </cell>
        </row>
        <row r="1518">
          <cell r="L1518" t="str">
            <v>Arnaud  Robert BINET</v>
          </cell>
        </row>
        <row r="1519">
          <cell r="L1519" t="str">
            <v>Arnaud  Robert BINET</v>
          </cell>
        </row>
        <row r="1520">
          <cell r="L1520" t="str">
            <v>Eric POREE</v>
          </cell>
        </row>
        <row r="1521">
          <cell r="L1521" t="str">
            <v>Eric POREE</v>
          </cell>
        </row>
        <row r="1522">
          <cell r="L1522" t="str">
            <v>Eric POREE</v>
          </cell>
        </row>
        <row r="1523">
          <cell r="L1523" t="str">
            <v>Romain HUREL</v>
          </cell>
        </row>
        <row r="1524">
          <cell r="L1524" t="str">
            <v>Romain HUREL</v>
          </cell>
        </row>
        <row r="1525">
          <cell r="L1525" t="str">
            <v>Romain HUREL</v>
          </cell>
        </row>
        <row r="1526">
          <cell r="L1526" t="str">
            <v>Romain HUREL</v>
          </cell>
        </row>
        <row r="1527">
          <cell r="L1527" t="str">
            <v>Romain HUREL</v>
          </cell>
        </row>
        <row r="1528">
          <cell r="L1528" t="str">
            <v>David LAM</v>
          </cell>
        </row>
        <row r="1529">
          <cell r="L1529" t="str">
            <v>David LAM</v>
          </cell>
        </row>
        <row r="1530">
          <cell r="L1530" t="str">
            <v>Eric POREE</v>
          </cell>
        </row>
        <row r="1531">
          <cell r="L1531" t="str">
            <v>Romain HUREL</v>
          </cell>
        </row>
        <row r="1532">
          <cell r="L1532" t="str">
            <v>Bruno RIDEREAU</v>
          </cell>
        </row>
        <row r="1533">
          <cell r="L1533" t="str">
            <v>David LAM</v>
          </cell>
        </row>
        <row r="1534">
          <cell r="L1534" t="str">
            <v>David LAM</v>
          </cell>
        </row>
        <row r="1535">
          <cell r="L1535" t="str">
            <v>David LAM</v>
          </cell>
        </row>
        <row r="1536">
          <cell r="L1536" t="str">
            <v>Eric POREE</v>
          </cell>
        </row>
        <row r="1537">
          <cell r="L1537" t="str">
            <v>Eric POREE</v>
          </cell>
        </row>
        <row r="1538">
          <cell r="L1538" t="str">
            <v>Eric POREE</v>
          </cell>
        </row>
        <row r="1539">
          <cell r="L1539" t="str">
            <v>Eric POREE</v>
          </cell>
        </row>
        <row r="1540">
          <cell r="L1540" t="str">
            <v>Eric POREE</v>
          </cell>
        </row>
        <row r="1541">
          <cell r="L1541" t="str">
            <v>Eric POREE</v>
          </cell>
        </row>
        <row r="1542">
          <cell r="L1542" t="str">
            <v>Jean Philippe LANGEVIN</v>
          </cell>
        </row>
        <row r="1543">
          <cell r="L1543" t="str">
            <v>Jean Philippe LANGEVIN</v>
          </cell>
        </row>
        <row r="1544">
          <cell r="L1544" t="str">
            <v>Jean Philippe LANGEVIN</v>
          </cell>
        </row>
        <row r="1545">
          <cell r="L1545" t="str">
            <v>Jean Philippe LANGEVIN</v>
          </cell>
        </row>
        <row r="1546">
          <cell r="L1546" t="str">
            <v>Arnaud  Robert BINET</v>
          </cell>
        </row>
        <row r="1547">
          <cell r="L1547" t="str">
            <v>Arnaud  Robert BINET</v>
          </cell>
        </row>
        <row r="1548">
          <cell r="L1548" t="str">
            <v>Arnaud  Robert BINET</v>
          </cell>
        </row>
        <row r="1549">
          <cell r="L1549" t="str">
            <v>Arnaud  Robert BINET</v>
          </cell>
        </row>
        <row r="1550">
          <cell r="L1550" t="str">
            <v>Arnaud  Robert BINET</v>
          </cell>
        </row>
        <row r="1551">
          <cell r="L1551" t="str">
            <v>Arnaud  Robert BINET</v>
          </cell>
        </row>
        <row r="1552">
          <cell r="L1552" t="str">
            <v>Arnaud  Robert BINET</v>
          </cell>
        </row>
        <row r="1553">
          <cell r="L1553" t="str">
            <v>Arnaud  Robert BINET</v>
          </cell>
        </row>
        <row r="1554">
          <cell r="L1554" t="str">
            <v>Arnaud  Robert BINET</v>
          </cell>
        </row>
        <row r="1555">
          <cell r="L1555" t="str">
            <v>Arnaud  Robert BINET</v>
          </cell>
        </row>
        <row r="1556">
          <cell r="L1556" t="str">
            <v>Arnaud  Robert BINET</v>
          </cell>
        </row>
        <row r="1557">
          <cell r="L1557" t="str">
            <v>Arnaud  Robert BINET</v>
          </cell>
        </row>
        <row r="1558">
          <cell r="L1558" t="str">
            <v>Jean Philippe LANGEVIN</v>
          </cell>
        </row>
        <row r="1559">
          <cell r="L1559" t="str">
            <v>Jean Philippe LANGEVIN</v>
          </cell>
        </row>
        <row r="1560">
          <cell r="L1560" t="str">
            <v>Jean Philippe LANGEVIN</v>
          </cell>
        </row>
        <row r="1561">
          <cell r="L1561" t="str">
            <v>Jean Philippe LANGEVIN</v>
          </cell>
        </row>
        <row r="1562">
          <cell r="L1562" t="str">
            <v>Eric POREE</v>
          </cell>
        </row>
        <row r="1563">
          <cell r="L1563" t="str">
            <v>Eric POREE</v>
          </cell>
        </row>
        <row r="1564">
          <cell r="L1564" t="str">
            <v>Eric POREE</v>
          </cell>
        </row>
        <row r="1565">
          <cell r="L1565"/>
        </row>
        <row r="1566">
          <cell r="L1566" t="str">
            <v>Eric POREE</v>
          </cell>
        </row>
        <row r="1567">
          <cell r="L1567" t="str">
            <v>Arnaud  Robert BINET</v>
          </cell>
        </row>
        <row r="1568">
          <cell r="L1568" t="str">
            <v>Arnaud  Robert BINET</v>
          </cell>
        </row>
        <row r="1569">
          <cell r="L1569" t="str">
            <v>Arnaud  Robert BINET</v>
          </cell>
        </row>
        <row r="1570">
          <cell r="L1570" t="str">
            <v>Eric POREE</v>
          </cell>
        </row>
        <row r="1571">
          <cell r="L1571" t="str">
            <v>Eric POREE</v>
          </cell>
        </row>
        <row r="1572">
          <cell r="L1572" t="str">
            <v>Eric POREE</v>
          </cell>
        </row>
        <row r="1573">
          <cell r="L1573" t="str">
            <v>Eric POREE</v>
          </cell>
        </row>
        <row r="1574">
          <cell r="L1574" t="str">
            <v>Eric POREE</v>
          </cell>
        </row>
        <row r="1575">
          <cell r="L1575" t="str">
            <v>Eric POREE</v>
          </cell>
        </row>
        <row r="1576">
          <cell r="L1576" t="str">
            <v>David LAM</v>
          </cell>
        </row>
        <row r="1577">
          <cell r="L1577" t="str">
            <v>David LAM</v>
          </cell>
        </row>
        <row r="1578">
          <cell r="L1578" t="str">
            <v>Arnaud  Robert BINET</v>
          </cell>
        </row>
        <row r="1579">
          <cell r="L1579" t="str">
            <v>Arnaud  Robert BINET</v>
          </cell>
        </row>
        <row r="1580">
          <cell r="L1580" t="str">
            <v>Arnaud  Robert BINET</v>
          </cell>
        </row>
        <row r="1581">
          <cell r="L1581" t="str">
            <v>Arnaud  Robert BINET</v>
          </cell>
        </row>
        <row r="1582">
          <cell r="L1582" t="str">
            <v>Arnaud  Robert BINET</v>
          </cell>
        </row>
        <row r="1583">
          <cell r="L1583" t="str">
            <v>Arnaud  Robert BINET</v>
          </cell>
        </row>
        <row r="1584">
          <cell r="L1584" t="str">
            <v>Arnaud  Robert BINET</v>
          </cell>
        </row>
        <row r="1585">
          <cell r="L1585" t="str">
            <v>Arnaud  Robert BINET</v>
          </cell>
        </row>
        <row r="1586">
          <cell r="L1586" t="str">
            <v>Arnaud  Robert BINET</v>
          </cell>
        </row>
        <row r="1587">
          <cell r="L1587" t="str">
            <v>Eric POREE</v>
          </cell>
        </row>
        <row r="1588">
          <cell r="L1588" t="str">
            <v>Arnaud  Robert BINET</v>
          </cell>
        </row>
        <row r="1589">
          <cell r="L1589" t="str">
            <v>Arnaud  Robert BINET</v>
          </cell>
        </row>
        <row r="1590">
          <cell r="L1590" t="str">
            <v>Eric POREE</v>
          </cell>
        </row>
        <row r="1591">
          <cell r="L1591" t="str">
            <v>Eric POREE</v>
          </cell>
        </row>
        <row r="1592">
          <cell r="L1592" t="str">
            <v>Eric POREE</v>
          </cell>
        </row>
        <row r="1593">
          <cell r="L1593" t="str">
            <v>Eric POREE</v>
          </cell>
        </row>
        <row r="1594">
          <cell r="L1594" t="str">
            <v>Eric POREE</v>
          </cell>
        </row>
        <row r="1595">
          <cell r="L1595" t="str">
            <v>Eric POREE</v>
          </cell>
        </row>
        <row r="1596">
          <cell r="L1596" t="str">
            <v>Arnaud  Robert BINET</v>
          </cell>
        </row>
        <row r="1597">
          <cell r="L1597" t="str">
            <v>Arnaud  Robert BINET</v>
          </cell>
        </row>
        <row r="1598">
          <cell r="L1598" t="str">
            <v>Jean Philippe LANGEVIN</v>
          </cell>
        </row>
        <row r="1599">
          <cell r="L1599" t="str">
            <v>Jean Philippe LANGEVIN</v>
          </cell>
        </row>
        <row r="1600">
          <cell r="L1600" t="str">
            <v>Yann DUFOUR</v>
          </cell>
        </row>
        <row r="1601">
          <cell r="L1601"/>
        </row>
        <row r="1602">
          <cell r="L1602" t="str">
            <v>Pascal LETACQ</v>
          </cell>
        </row>
        <row r="1603">
          <cell r="L1603" t="str">
            <v>David LAM</v>
          </cell>
        </row>
        <row r="1604">
          <cell r="L1604" t="str">
            <v>David LAM</v>
          </cell>
        </row>
        <row r="1605">
          <cell r="L1605" t="str">
            <v>Romain HUREL</v>
          </cell>
        </row>
        <row r="1606">
          <cell r="L1606" t="str">
            <v>Romain HUREL</v>
          </cell>
        </row>
        <row r="1607">
          <cell r="L1607" t="str">
            <v>Arnaud  Robert BINET</v>
          </cell>
        </row>
        <row r="1608">
          <cell r="L1608" t="str">
            <v>Arnaud  Robert BINET</v>
          </cell>
        </row>
        <row r="1609">
          <cell r="L1609" t="str">
            <v>Arnaud  Robert BINET</v>
          </cell>
        </row>
        <row r="1610">
          <cell r="L1610" t="str">
            <v>Arnaud  Robert BINET</v>
          </cell>
        </row>
        <row r="1611">
          <cell r="L1611" t="str">
            <v>Arnaud  Robert BINET</v>
          </cell>
        </row>
        <row r="1612">
          <cell r="L1612" t="str">
            <v>Arnaud  Robert BINET</v>
          </cell>
        </row>
        <row r="1613">
          <cell r="L1613" t="str">
            <v>Arnaud  Robert BINET</v>
          </cell>
        </row>
        <row r="1614">
          <cell r="L1614" t="str">
            <v>Eric POREE</v>
          </cell>
        </row>
        <row r="1615">
          <cell r="L1615" t="str">
            <v>Eric POREE</v>
          </cell>
        </row>
        <row r="1616">
          <cell r="L1616" t="str">
            <v>Arnaud  Robert BINET</v>
          </cell>
        </row>
        <row r="1617">
          <cell r="L1617" t="str">
            <v>Arnaud  Robert BINET</v>
          </cell>
        </row>
        <row r="1618">
          <cell r="L1618" t="str">
            <v>Arnaud  Robert BINET</v>
          </cell>
        </row>
        <row r="1619">
          <cell r="L1619" t="str">
            <v>Arnaud  Robert BINET</v>
          </cell>
        </row>
        <row r="1620">
          <cell r="L1620" t="str">
            <v>Arnaud  Robert BINET</v>
          </cell>
        </row>
        <row r="1621">
          <cell r="L1621" t="str">
            <v>Arnaud  Robert BINET</v>
          </cell>
        </row>
        <row r="1622">
          <cell r="L1622" t="str">
            <v>Arnaud  Robert BINET</v>
          </cell>
        </row>
        <row r="1623">
          <cell r="L1623" t="str">
            <v>Jean Philippe LANGEVIN</v>
          </cell>
        </row>
        <row r="1624">
          <cell r="L1624" t="str">
            <v>Jean Philippe LANGEVIN</v>
          </cell>
        </row>
        <row r="1625">
          <cell r="L1625" t="str">
            <v>Arnaud  Robert BINET</v>
          </cell>
        </row>
        <row r="1626">
          <cell r="L1626" t="str">
            <v>Arnaud  Robert BINET</v>
          </cell>
        </row>
        <row r="1627">
          <cell r="L1627" t="str">
            <v>Arnaud  Robert BINET</v>
          </cell>
        </row>
        <row r="1628">
          <cell r="L1628" t="str">
            <v>Arnaud  Robert BINET</v>
          </cell>
        </row>
        <row r="1629">
          <cell r="L1629" t="str">
            <v>Arnaud  Robert BINET</v>
          </cell>
        </row>
        <row r="1630">
          <cell r="L1630" t="str">
            <v>Arnaud  Robert BINET</v>
          </cell>
        </row>
        <row r="1631">
          <cell r="L1631" t="str">
            <v>Arnaud  Robert BINET</v>
          </cell>
        </row>
        <row r="1632">
          <cell r="L1632" t="str">
            <v>Arnaud  Robert BINET</v>
          </cell>
        </row>
        <row r="1633">
          <cell r="L1633" t="str">
            <v>Arnaud  Robert BINET</v>
          </cell>
        </row>
        <row r="1634">
          <cell r="L1634" t="str">
            <v>Arnaud  Robert BINET</v>
          </cell>
        </row>
        <row r="1635">
          <cell r="L1635" t="str">
            <v>Arnaud  Robert BINET</v>
          </cell>
        </row>
        <row r="1636">
          <cell r="L1636" t="str">
            <v>Arnaud  Robert BINET</v>
          </cell>
        </row>
        <row r="1637">
          <cell r="L1637" t="str">
            <v>Arnaud  Robert BINET</v>
          </cell>
        </row>
        <row r="1638">
          <cell r="L1638" t="str">
            <v>Arnaud  Robert BINET</v>
          </cell>
        </row>
        <row r="1639">
          <cell r="L1639" t="str">
            <v>Arnaud  Robert BINET</v>
          </cell>
        </row>
        <row r="1640">
          <cell r="L1640" t="str">
            <v>Arnaud  Robert BINET</v>
          </cell>
        </row>
        <row r="1641">
          <cell r="L1641" t="str">
            <v>Arnaud  Robert BINET</v>
          </cell>
        </row>
        <row r="1642">
          <cell r="L1642" t="str">
            <v>Arnaud  Robert BINET</v>
          </cell>
        </row>
        <row r="1643">
          <cell r="L1643" t="str">
            <v>Arnaud  Robert BINET</v>
          </cell>
        </row>
        <row r="1644">
          <cell r="L1644" t="str">
            <v>Arnaud  Robert BINET</v>
          </cell>
        </row>
        <row r="1645">
          <cell r="L1645" t="str">
            <v>Arnaud  Robert BINET</v>
          </cell>
        </row>
        <row r="1646">
          <cell r="L1646" t="str">
            <v>Arnaud  Robert BINET</v>
          </cell>
        </row>
        <row r="1647">
          <cell r="L1647" t="str">
            <v>Eric POREE</v>
          </cell>
        </row>
        <row r="1648">
          <cell r="L1648" t="str">
            <v>Eric POREE</v>
          </cell>
        </row>
        <row r="1649">
          <cell r="L1649" t="str">
            <v>Romain HUREL</v>
          </cell>
        </row>
        <row r="1650">
          <cell r="L1650" t="str">
            <v>Romain HUREL</v>
          </cell>
        </row>
        <row r="1651">
          <cell r="L1651" t="str">
            <v>Jean Philippe LANGEVIN</v>
          </cell>
        </row>
        <row r="1652">
          <cell r="L1652" t="str">
            <v>Jean Philippe LANGEVIN</v>
          </cell>
        </row>
        <row r="1653">
          <cell r="L1653" t="str">
            <v>Joel MARY</v>
          </cell>
        </row>
        <row r="1654">
          <cell r="L1654" t="str">
            <v>Eric POREE</v>
          </cell>
        </row>
        <row r="1655">
          <cell r="L1655" t="str">
            <v>Eric POREE</v>
          </cell>
        </row>
        <row r="1656">
          <cell r="L1656" t="str">
            <v>Sebastien LE ROY</v>
          </cell>
        </row>
        <row r="1657">
          <cell r="L1657" t="str">
            <v>Sebastien LE ROY</v>
          </cell>
        </row>
        <row r="1658">
          <cell r="L1658" t="str">
            <v>Joel MARY</v>
          </cell>
        </row>
        <row r="1659">
          <cell r="L1659" t="str">
            <v>Sebastien MIGEOT</v>
          </cell>
        </row>
        <row r="1660">
          <cell r="L1660" t="str">
            <v>Sebastien MIGEOT</v>
          </cell>
        </row>
        <row r="1661">
          <cell r="L1661" t="str">
            <v>Jeremy MORICE</v>
          </cell>
        </row>
        <row r="1662">
          <cell r="L1662" t="str">
            <v>Jeremy MORICE</v>
          </cell>
        </row>
        <row r="1663">
          <cell r="L1663" t="str">
            <v>Pierre PENEL</v>
          </cell>
        </row>
        <row r="1664">
          <cell r="L1664" t="str">
            <v>Frederic AUBERT</v>
          </cell>
        </row>
        <row r="1665">
          <cell r="L1665" t="str">
            <v>Frederic AUBERT</v>
          </cell>
        </row>
        <row r="1666">
          <cell r="L1666" t="str">
            <v>Frederic AUBERT</v>
          </cell>
        </row>
        <row r="1667">
          <cell r="L1667" t="str">
            <v>Frederic AUBERT</v>
          </cell>
        </row>
        <row r="1668">
          <cell r="L1668" t="str">
            <v>Frederic AUBERT</v>
          </cell>
        </row>
        <row r="1669">
          <cell r="L1669" t="str">
            <v>Frederic AUBERT</v>
          </cell>
        </row>
        <row r="1670">
          <cell r="L1670" t="str">
            <v>Frederic AUBERT</v>
          </cell>
        </row>
        <row r="1671">
          <cell r="L1671" t="str">
            <v>Jean Philippe LANGEVIN</v>
          </cell>
        </row>
        <row r="1672">
          <cell r="L1672"/>
        </row>
        <row r="1673">
          <cell r="L1673" t="str">
            <v>Jean Philippe LANGEVIN</v>
          </cell>
        </row>
        <row r="1674">
          <cell r="L1674" t="str">
            <v>Jean Philippe LANGEVIN</v>
          </cell>
        </row>
        <row r="1675">
          <cell r="L1675" t="str">
            <v>Jean Philippe LANGEVIN</v>
          </cell>
        </row>
        <row r="1676">
          <cell r="L1676" t="str">
            <v>Jean Philippe LANGEVIN</v>
          </cell>
        </row>
        <row r="1677">
          <cell r="L1677" t="str">
            <v>Jean Philippe LANGEVIN</v>
          </cell>
        </row>
        <row r="1678">
          <cell r="L1678" t="str">
            <v>Jean Philippe LANGEVIN</v>
          </cell>
        </row>
        <row r="1679">
          <cell r="L1679" t="str">
            <v>Jean Philippe LANGEVIN</v>
          </cell>
        </row>
        <row r="1680">
          <cell r="L1680" t="str">
            <v>Jean Philippe LANGEVIN</v>
          </cell>
        </row>
        <row r="1681">
          <cell r="L1681" t="str">
            <v>Jean Philippe LANGEVIN</v>
          </cell>
        </row>
        <row r="1682">
          <cell r="L1682" t="str">
            <v>Jean Philippe LANGEVIN</v>
          </cell>
        </row>
        <row r="1683">
          <cell r="L1683" t="str">
            <v>Jean Philippe LANGEVIN</v>
          </cell>
        </row>
        <row r="1684">
          <cell r="L1684" t="str">
            <v>Arnaud BELLOIS</v>
          </cell>
        </row>
        <row r="1685">
          <cell r="L1685" t="str">
            <v>Jean Philippe LANGEVIN</v>
          </cell>
        </row>
        <row r="1686">
          <cell r="L1686" t="str">
            <v>Z. ANDRIATSIMIALOMANANARIVO</v>
          </cell>
        </row>
        <row r="1687">
          <cell r="L1687" t="str">
            <v>Sebastien MIGEOT</v>
          </cell>
        </row>
        <row r="1688">
          <cell r="L1688" t="str">
            <v>Frederic AUBERT</v>
          </cell>
        </row>
        <row r="1689">
          <cell r="L1689" t="str">
            <v>Frederic AUBERT</v>
          </cell>
        </row>
        <row r="1690">
          <cell r="L1690" t="str">
            <v>Samuel ROUSSEL</v>
          </cell>
        </row>
        <row r="1691">
          <cell r="L1691" t="str">
            <v>Samuel ROUSSEL</v>
          </cell>
        </row>
        <row r="1692">
          <cell r="L1692" t="str">
            <v>Samuel ROUSSEL</v>
          </cell>
        </row>
        <row r="1693">
          <cell r="L1693" t="str">
            <v>Sebastien LE ROY</v>
          </cell>
        </row>
        <row r="1694">
          <cell r="L1694" t="str">
            <v>Sebastien LE ROY</v>
          </cell>
        </row>
        <row r="1695">
          <cell r="L1695" t="str">
            <v>Sebastien LE ROY</v>
          </cell>
        </row>
        <row r="1696">
          <cell r="L1696" t="str">
            <v>Sebastien LE ROY</v>
          </cell>
        </row>
        <row r="1697">
          <cell r="L1697" t="str">
            <v>Jeremy MORICE</v>
          </cell>
        </row>
        <row r="1698">
          <cell r="L1698" t="str">
            <v>Jeremy MORICE</v>
          </cell>
        </row>
        <row r="1699">
          <cell r="L1699" t="str">
            <v>Samuel ROUSSEL</v>
          </cell>
        </row>
        <row r="1700">
          <cell r="L1700" t="str">
            <v>Samuel ROUSSEL</v>
          </cell>
        </row>
        <row r="1701">
          <cell r="L1701" t="str">
            <v>Samuel ROUSSEL</v>
          </cell>
        </row>
        <row r="1702">
          <cell r="L1702" t="str">
            <v>Jerome TOURY</v>
          </cell>
        </row>
        <row r="1703">
          <cell r="L1703" t="str">
            <v>Eric POREE</v>
          </cell>
        </row>
        <row r="1704">
          <cell r="L1704" t="str">
            <v>David LAM</v>
          </cell>
        </row>
        <row r="1705">
          <cell r="L1705" t="str">
            <v>David LAM</v>
          </cell>
        </row>
        <row r="1706">
          <cell r="L1706" t="str">
            <v>David LAM</v>
          </cell>
        </row>
        <row r="1707">
          <cell r="L1707" t="str">
            <v>Romain HUREL</v>
          </cell>
        </row>
        <row r="1708">
          <cell r="L1708"/>
        </row>
        <row r="1709">
          <cell r="L1709" t="str">
            <v>Jerome FAUVEL</v>
          </cell>
        </row>
        <row r="1710">
          <cell r="L1710" t="str">
            <v>Romain HUREL</v>
          </cell>
        </row>
        <row r="1711">
          <cell r="L1711" t="str">
            <v>Yann DUFOUR</v>
          </cell>
        </row>
        <row r="1712">
          <cell r="L1712" t="str">
            <v>David LAM</v>
          </cell>
        </row>
        <row r="1713">
          <cell r="L1713"/>
        </row>
        <row r="1714">
          <cell r="L1714"/>
        </row>
        <row r="1715">
          <cell r="L1715" t="str">
            <v>Romain HUREL</v>
          </cell>
        </row>
        <row r="1716">
          <cell r="L1716" t="str">
            <v>Samuel ROUSSEL</v>
          </cell>
        </row>
        <row r="1717">
          <cell r="L1717" t="str">
            <v>Samuel ROUSSEL</v>
          </cell>
        </row>
        <row r="1718">
          <cell r="L1718" t="str">
            <v>Samuel ROUSSEL</v>
          </cell>
        </row>
        <row r="1719">
          <cell r="L1719" t="str">
            <v>Samuel ROUSSEL</v>
          </cell>
        </row>
        <row r="1720">
          <cell r="L1720" t="str">
            <v>Jerome TOURY</v>
          </cell>
        </row>
        <row r="1721">
          <cell r="L1721" t="str">
            <v>Jean Philippe LANGEVIN</v>
          </cell>
        </row>
        <row r="1722">
          <cell r="L1722" t="str">
            <v>Jean Philippe LANGEVIN</v>
          </cell>
        </row>
        <row r="1723">
          <cell r="L1723" t="str">
            <v>Jean Philippe LANGEVIN</v>
          </cell>
        </row>
        <row r="1724">
          <cell r="L1724" t="str">
            <v>Joel MARY</v>
          </cell>
        </row>
        <row r="1725">
          <cell r="L1725" t="str">
            <v>Sebastien LE ROY</v>
          </cell>
        </row>
        <row r="1726">
          <cell r="L1726" t="str">
            <v>Laurent GARNIER</v>
          </cell>
        </row>
        <row r="1727">
          <cell r="L1727" t="str">
            <v>Frederic AUBERT</v>
          </cell>
        </row>
        <row r="1728">
          <cell r="L1728" t="str">
            <v>Mehdi CHALME</v>
          </cell>
        </row>
        <row r="1729">
          <cell r="L1729" t="str">
            <v>Sebastien LE ROY</v>
          </cell>
        </row>
        <row r="1730">
          <cell r="L1730" t="str">
            <v>Jerome TOURY</v>
          </cell>
        </row>
        <row r="1731">
          <cell r="L1731" t="str">
            <v>Jerome TOURY</v>
          </cell>
        </row>
        <row r="1732">
          <cell r="L1732" t="str">
            <v>Samuel ROUSSEL</v>
          </cell>
        </row>
        <row r="1733">
          <cell r="L1733" t="str">
            <v>Samuel ROUSSEL</v>
          </cell>
        </row>
        <row r="1734">
          <cell r="L1734" t="str">
            <v>Sebastien LE ROY</v>
          </cell>
        </row>
        <row r="1735">
          <cell r="L1735" t="str">
            <v>Emilien SIMON</v>
          </cell>
        </row>
        <row r="1736">
          <cell r="L1736" t="str">
            <v>Sebastien LE ROY</v>
          </cell>
        </row>
        <row r="1737">
          <cell r="L1737" t="str">
            <v>David LAM</v>
          </cell>
        </row>
        <row r="1738">
          <cell r="L1738" t="str">
            <v>Jeremy MORICE</v>
          </cell>
        </row>
        <row r="1739">
          <cell r="L1739" t="str">
            <v>Samuel ROUSSEL</v>
          </cell>
        </row>
        <row r="1740">
          <cell r="L1740" t="str">
            <v>Laurent GARNIER</v>
          </cell>
        </row>
        <row r="1741">
          <cell r="L1741" t="str">
            <v>Mehdi CHALME</v>
          </cell>
        </row>
        <row r="1742">
          <cell r="L1742" t="str">
            <v>Arnaud  Robert BINET</v>
          </cell>
        </row>
        <row r="1743">
          <cell r="L1743" t="str">
            <v>Mehdi CHALME</v>
          </cell>
        </row>
        <row r="1744">
          <cell r="L1744" t="str">
            <v>David LAM</v>
          </cell>
        </row>
        <row r="1745">
          <cell r="L1745" t="str">
            <v>Mehdi CHALME</v>
          </cell>
        </row>
        <row r="1746">
          <cell r="L1746" t="str">
            <v>Mehdi CHALME</v>
          </cell>
        </row>
        <row r="1747">
          <cell r="L1747" t="str">
            <v>David LAM</v>
          </cell>
        </row>
        <row r="1748">
          <cell r="L1748" t="str">
            <v>Samuel ROUSSEL</v>
          </cell>
        </row>
        <row r="1749">
          <cell r="L1749" t="str">
            <v>Mehdi CHALME</v>
          </cell>
        </row>
        <row r="1750">
          <cell r="L1750" t="str">
            <v>David LAM</v>
          </cell>
        </row>
        <row r="1751">
          <cell r="L1751" t="str">
            <v>Mehdi CHALME</v>
          </cell>
        </row>
        <row r="1752">
          <cell r="L1752" t="str">
            <v>Mehdi CHALME</v>
          </cell>
        </row>
        <row r="1753">
          <cell r="L1753" t="str">
            <v>Sebastien LE ROY</v>
          </cell>
        </row>
        <row r="1754">
          <cell r="L1754" t="str">
            <v>Sebastien LE ROY</v>
          </cell>
        </row>
        <row r="1755">
          <cell r="L1755" t="str">
            <v>Jerome GABARD</v>
          </cell>
        </row>
        <row r="1756">
          <cell r="L1756" t="str">
            <v>Florent BOURDON</v>
          </cell>
        </row>
        <row r="1757">
          <cell r="L1757" t="str">
            <v>Bruno TRUBERT</v>
          </cell>
        </row>
        <row r="1758">
          <cell r="L1758" t="str">
            <v>Gaetan FRAPSAUCE</v>
          </cell>
        </row>
        <row r="1759">
          <cell r="L1759" t="str">
            <v>Stephane VIDAL</v>
          </cell>
        </row>
        <row r="1760">
          <cell r="L1760" t="str">
            <v>Arnaud  Robert BINET</v>
          </cell>
        </row>
        <row r="1761">
          <cell r="L1761" t="str">
            <v>Arnaud  Robert BINET</v>
          </cell>
        </row>
        <row r="1762">
          <cell r="L1762" t="str">
            <v>Laurent GARNIER</v>
          </cell>
        </row>
        <row r="1763">
          <cell r="L1763" t="str">
            <v>Samuel ROUSSEL</v>
          </cell>
        </row>
        <row r="1764">
          <cell r="L1764" t="str">
            <v>Jean Philippe LANGEVIN</v>
          </cell>
        </row>
        <row r="1765">
          <cell r="L1765" t="str">
            <v>Romain HUREL</v>
          </cell>
        </row>
        <row r="1766">
          <cell r="L1766" t="str">
            <v>David LAM</v>
          </cell>
        </row>
        <row r="1767">
          <cell r="L1767" t="str">
            <v>Mehdi CHALME</v>
          </cell>
        </row>
        <row r="1768">
          <cell r="L1768" t="str">
            <v>Mehdi CHALME</v>
          </cell>
        </row>
        <row r="1769">
          <cell r="L1769" t="str">
            <v>David LAM</v>
          </cell>
        </row>
        <row r="1770">
          <cell r="L1770" t="str">
            <v>Samuel ROUSSEL</v>
          </cell>
        </row>
        <row r="1771">
          <cell r="L1771" t="str">
            <v>Mehdi CHALME</v>
          </cell>
        </row>
        <row r="1772">
          <cell r="L1772" t="str">
            <v>Mehdi CHALME</v>
          </cell>
        </row>
        <row r="1773">
          <cell r="L1773" t="str">
            <v>David LAM</v>
          </cell>
        </row>
        <row r="1774">
          <cell r="L1774" t="str">
            <v>Samuel ROUSSEL</v>
          </cell>
        </row>
        <row r="1775">
          <cell r="L1775" t="str">
            <v>Mehdi CHALME</v>
          </cell>
        </row>
        <row r="1776">
          <cell r="L1776" t="str">
            <v>David LAM</v>
          </cell>
        </row>
        <row r="1777">
          <cell r="L1777" t="str">
            <v>Mehdi CHALME</v>
          </cell>
        </row>
        <row r="1778">
          <cell r="L1778" t="str">
            <v>Samuel ROUSSEL</v>
          </cell>
        </row>
        <row r="1779">
          <cell r="L1779" t="str">
            <v>David LAM</v>
          </cell>
        </row>
        <row r="1780">
          <cell r="L1780" t="str">
            <v>David LAM</v>
          </cell>
        </row>
        <row r="1781">
          <cell r="L1781" t="str">
            <v>Samuel ROUSSEL</v>
          </cell>
        </row>
        <row r="1782">
          <cell r="L1782" t="str">
            <v>Jeremy MORICE</v>
          </cell>
        </row>
        <row r="1783">
          <cell r="L1783" t="str">
            <v>Jerome TOURY</v>
          </cell>
        </row>
        <row r="1784">
          <cell r="L1784" t="str">
            <v>Laurent GARNIER</v>
          </cell>
        </row>
        <row r="1785">
          <cell r="L1785" t="str">
            <v>Joel MARY</v>
          </cell>
        </row>
        <row r="1786">
          <cell r="L1786" t="str">
            <v>Joel MARY</v>
          </cell>
        </row>
        <row r="1787">
          <cell r="L1787" t="str">
            <v>Joel MARY</v>
          </cell>
        </row>
        <row r="1788">
          <cell r="L1788" t="str">
            <v>Samuel ROUSSEL</v>
          </cell>
        </row>
        <row r="1789">
          <cell r="L1789" t="str">
            <v>Pierre PENEL</v>
          </cell>
        </row>
        <row r="1790">
          <cell r="L1790" t="str">
            <v>Pierre PENEL</v>
          </cell>
        </row>
        <row r="1791">
          <cell r="L1791" t="str">
            <v>Samuel ROUSSEL</v>
          </cell>
        </row>
        <row r="1792">
          <cell r="L1792" t="str">
            <v>David LAM</v>
          </cell>
        </row>
        <row r="1793">
          <cell r="L1793" t="str">
            <v>Eric POREE</v>
          </cell>
        </row>
        <row r="1794">
          <cell r="L1794" t="str">
            <v>Sebastien MIGEOT</v>
          </cell>
        </row>
        <row r="1795">
          <cell r="L1795" t="str">
            <v>Laurent GARNIER</v>
          </cell>
        </row>
        <row r="1796">
          <cell r="L1796" t="str">
            <v>Frederic AUBERT</v>
          </cell>
        </row>
        <row r="1797">
          <cell r="L1797" t="str">
            <v>Sebastien LE ROY</v>
          </cell>
        </row>
        <row r="1798">
          <cell r="L1798" t="str">
            <v>Sebastien LE ROY</v>
          </cell>
        </row>
        <row r="1799">
          <cell r="L1799" t="str">
            <v>Pierre PENEL</v>
          </cell>
        </row>
        <row r="1800">
          <cell r="L1800" t="str">
            <v>Sebastien LE ROY</v>
          </cell>
        </row>
        <row r="1801">
          <cell r="L1801" t="str">
            <v>Sebastien LE ROY</v>
          </cell>
        </row>
        <row r="1802">
          <cell r="L1802" t="str">
            <v>Laurent GARNIER</v>
          </cell>
        </row>
        <row r="1803">
          <cell r="L1803" t="str">
            <v>Laurent GARNIER</v>
          </cell>
        </row>
        <row r="1804">
          <cell r="L1804" t="str">
            <v>Laurent GARNIER</v>
          </cell>
        </row>
        <row r="1805">
          <cell r="L1805" t="str">
            <v>Laurent GARNIER</v>
          </cell>
        </row>
        <row r="1806">
          <cell r="L1806" t="str">
            <v>Laurent GARNIER</v>
          </cell>
        </row>
        <row r="1807">
          <cell r="L1807" t="str">
            <v>Laurent GARNIER</v>
          </cell>
        </row>
        <row r="1808">
          <cell r="L1808" t="str">
            <v>Laurent GARNIER</v>
          </cell>
        </row>
        <row r="1809">
          <cell r="L1809" t="str">
            <v>Laurent GARNIER</v>
          </cell>
        </row>
        <row r="1810">
          <cell r="L1810" t="str">
            <v>Laurent GARNIER</v>
          </cell>
        </row>
        <row r="1811">
          <cell r="L1811" t="str">
            <v>Laurent GARNIER</v>
          </cell>
        </row>
        <row r="1812">
          <cell r="L1812" t="str">
            <v>Mehdi CHALME</v>
          </cell>
        </row>
        <row r="1813">
          <cell r="L1813" t="str">
            <v>David LAM</v>
          </cell>
        </row>
        <row r="1814">
          <cell r="L1814" t="str">
            <v>Mehdi CHALME</v>
          </cell>
        </row>
        <row r="1815">
          <cell r="L1815" t="str">
            <v>Jeremy MORICE</v>
          </cell>
        </row>
        <row r="1816">
          <cell r="L1816" t="str">
            <v>Jeremy MORICE</v>
          </cell>
        </row>
        <row r="1817">
          <cell r="L1817" t="str">
            <v>Samuel ROUSSEL</v>
          </cell>
        </row>
        <row r="1818">
          <cell r="L1818" t="str">
            <v>Samuel ROUSSEL</v>
          </cell>
        </row>
        <row r="1819">
          <cell r="L1819" t="str">
            <v>Samuel ROUSSEL</v>
          </cell>
        </row>
        <row r="1820">
          <cell r="L1820" t="str">
            <v>Jeremy MORICE</v>
          </cell>
        </row>
        <row r="1821">
          <cell r="L1821" t="str">
            <v>Jeremy MORICE</v>
          </cell>
        </row>
        <row r="1822">
          <cell r="L1822" t="str">
            <v>Pierre PENEL</v>
          </cell>
        </row>
        <row r="1823">
          <cell r="L1823" t="str">
            <v>Alexis VALLEE</v>
          </cell>
        </row>
        <row r="1824">
          <cell r="L1824" t="str">
            <v>Alexis VALLEE</v>
          </cell>
        </row>
        <row r="1825">
          <cell r="L1825" t="str">
            <v>Jerome TOURY</v>
          </cell>
        </row>
        <row r="1826">
          <cell r="L1826" t="str">
            <v>Jerome TOURY</v>
          </cell>
        </row>
        <row r="1827">
          <cell r="L1827" t="str">
            <v>Joel MARY</v>
          </cell>
        </row>
        <row r="1828">
          <cell r="L1828" t="str">
            <v>Eric POREE</v>
          </cell>
        </row>
        <row r="1829">
          <cell r="L1829" t="str">
            <v>Mehdi CHALME</v>
          </cell>
        </row>
        <row r="1830">
          <cell r="L1830" t="str">
            <v>Mehdi CHALME</v>
          </cell>
        </row>
        <row r="1831">
          <cell r="L1831" t="str">
            <v>David LAM</v>
          </cell>
        </row>
        <row r="1832">
          <cell r="L1832" t="str">
            <v>David LAM</v>
          </cell>
        </row>
        <row r="1833">
          <cell r="L1833" t="str">
            <v>Jeremy MORICE</v>
          </cell>
        </row>
        <row r="1834">
          <cell r="L1834" t="str">
            <v>Jeremy MORICE</v>
          </cell>
        </row>
        <row r="1835">
          <cell r="L1835" t="str">
            <v>Samuel ROUSSEL</v>
          </cell>
        </row>
        <row r="1836">
          <cell r="L1836" t="str">
            <v>Samuel ROUSSEL</v>
          </cell>
        </row>
        <row r="1837">
          <cell r="L1837" t="str">
            <v>Sebastien MIGEOT</v>
          </cell>
        </row>
        <row r="1838">
          <cell r="L1838" t="str">
            <v>Joel MARY</v>
          </cell>
        </row>
        <row r="1839">
          <cell r="L1839" t="str">
            <v>Jean Philippe LANGEVIN</v>
          </cell>
        </row>
        <row r="1840">
          <cell r="L1840"/>
        </row>
        <row r="1841">
          <cell r="L1841" t="str">
            <v>Samuel ROUSSEL</v>
          </cell>
        </row>
        <row r="1842">
          <cell r="L1842" t="str">
            <v>Arnaud  Robert BINET</v>
          </cell>
        </row>
        <row r="1843">
          <cell r="L1843" t="str">
            <v>Jerome TOURY</v>
          </cell>
        </row>
        <row r="1844">
          <cell r="L1844" t="str">
            <v>Laurent GARNIER</v>
          </cell>
        </row>
        <row r="1845">
          <cell r="L1845" t="str">
            <v>Samuel ROUSSEL</v>
          </cell>
        </row>
        <row r="1846">
          <cell r="L1846" t="str">
            <v>Laurent GARNIER</v>
          </cell>
        </row>
        <row r="1847">
          <cell r="L1847" t="str">
            <v>Mehdi CHALME</v>
          </cell>
        </row>
        <row r="1848">
          <cell r="L1848" t="str">
            <v>Mehdi CHALME</v>
          </cell>
        </row>
        <row r="1849">
          <cell r="L1849" t="str">
            <v>Mehdi CHALME</v>
          </cell>
        </row>
        <row r="1850">
          <cell r="L1850" t="str">
            <v>Samuel ROUSSEL</v>
          </cell>
        </row>
        <row r="1851">
          <cell r="L1851" t="str">
            <v>Samuel ROUSSEL</v>
          </cell>
        </row>
        <row r="1852">
          <cell r="L1852" t="str">
            <v>Sebastien MIGEOT</v>
          </cell>
        </row>
        <row r="1853">
          <cell r="L1853" t="str">
            <v>Alexis VALLEE</v>
          </cell>
        </row>
        <row r="1854">
          <cell r="L1854" t="str">
            <v>Benoit JAMET</v>
          </cell>
        </row>
        <row r="1855">
          <cell r="L1855" t="str">
            <v>Benoit JAMET</v>
          </cell>
        </row>
        <row r="1856">
          <cell r="L1856" t="str">
            <v>Benoit JAMET</v>
          </cell>
        </row>
        <row r="1857">
          <cell r="L1857" t="str">
            <v>Laurent GARNIER</v>
          </cell>
        </row>
        <row r="1858">
          <cell r="L1858" t="str">
            <v>Laurent GARNIER</v>
          </cell>
        </row>
        <row r="1859">
          <cell r="L1859" t="str">
            <v>Laurent GARNIER</v>
          </cell>
        </row>
        <row r="1860">
          <cell r="L1860" t="str">
            <v>Benoit JAMET</v>
          </cell>
        </row>
        <row r="1861">
          <cell r="L1861" t="str">
            <v>Bruno RIDEREAU</v>
          </cell>
        </row>
        <row r="1862">
          <cell r="L1862" t="str">
            <v>Eric POREE</v>
          </cell>
        </row>
        <row r="1863">
          <cell r="L1863" t="str">
            <v>Benoit JAMET</v>
          </cell>
        </row>
        <row r="1864">
          <cell r="L1864" t="str">
            <v>Eric POREE</v>
          </cell>
        </row>
        <row r="1865">
          <cell r="L1865" t="str">
            <v>Benoit JAMET</v>
          </cell>
        </row>
        <row r="1866">
          <cell r="L1866" t="str">
            <v>Eric POREE</v>
          </cell>
        </row>
        <row r="1867">
          <cell r="L1867" t="str">
            <v>Benoit JAMET</v>
          </cell>
        </row>
        <row r="1868">
          <cell r="L1868" t="str">
            <v>Eric POREE</v>
          </cell>
        </row>
        <row r="1869">
          <cell r="L1869" t="str">
            <v>Benoit JAMET</v>
          </cell>
        </row>
        <row r="1870">
          <cell r="L1870" t="str">
            <v>Eric POREE</v>
          </cell>
        </row>
        <row r="1871">
          <cell r="L1871" t="str">
            <v>Nicolas DELMAS</v>
          </cell>
        </row>
        <row r="1872">
          <cell r="L1872" t="str">
            <v>Thomas POREE</v>
          </cell>
        </row>
        <row r="1873">
          <cell r="L1873" t="str">
            <v>Arnaud  Robert BINET</v>
          </cell>
        </row>
        <row r="1874">
          <cell r="L1874" t="str">
            <v>Arnaud  Robert BINET</v>
          </cell>
        </row>
        <row r="1875">
          <cell r="L1875" t="str">
            <v>Laurent GARNIER</v>
          </cell>
        </row>
        <row r="1876">
          <cell r="L1876" t="str">
            <v>Laurent GARNIER</v>
          </cell>
        </row>
        <row r="1877">
          <cell r="L1877" t="str">
            <v>Arnaud  Robert BINET</v>
          </cell>
        </row>
        <row r="1878">
          <cell r="L1878" t="str">
            <v>Arnaud  Robert BINET</v>
          </cell>
        </row>
        <row r="1879">
          <cell r="L1879"/>
        </row>
        <row r="1880">
          <cell r="L1880" t="str">
            <v>Arnaud  Robert BINET</v>
          </cell>
        </row>
        <row r="1881">
          <cell r="L1881" t="str">
            <v>Arnaud  Robert BINET</v>
          </cell>
        </row>
        <row r="1882">
          <cell r="L1882" t="str">
            <v>Arnaud  Robert BINET</v>
          </cell>
        </row>
        <row r="1883">
          <cell r="L1883" t="str">
            <v>Thomas POREE</v>
          </cell>
        </row>
        <row r="1884">
          <cell r="L1884" t="str">
            <v>Sebastien LE ROY</v>
          </cell>
        </row>
        <row r="1885">
          <cell r="L1885" t="str">
            <v>Jerome TOURY</v>
          </cell>
        </row>
        <row r="1886">
          <cell r="L1886" t="str">
            <v>Sebastien LE ROY</v>
          </cell>
        </row>
        <row r="1887">
          <cell r="L1887" t="str">
            <v>Laurent GARNIER</v>
          </cell>
        </row>
        <row r="1888">
          <cell r="L1888" t="str">
            <v>Jerome TOURY</v>
          </cell>
        </row>
        <row r="1889">
          <cell r="L1889" t="str">
            <v>Samuel ROUSSEL</v>
          </cell>
        </row>
        <row r="1890">
          <cell r="L1890" t="str">
            <v>Sebastien RADOUL</v>
          </cell>
        </row>
        <row r="1891">
          <cell r="L1891" t="str">
            <v>Sebastien MIGEOT</v>
          </cell>
        </row>
        <row r="1892">
          <cell r="L1892" t="str">
            <v>Laurent GARNIER</v>
          </cell>
        </row>
        <row r="1893">
          <cell r="L1893" t="str">
            <v>Agnes COLLET</v>
          </cell>
        </row>
        <row r="1894">
          <cell r="L1894" t="str">
            <v>Agnes COLLET</v>
          </cell>
        </row>
        <row r="1895">
          <cell r="L1895" t="str">
            <v>Joel MARY</v>
          </cell>
        </row>
        <row r="1896">
          <cell r="L1896" t="str">
            <v>Laurent GARNIER</v>
          </cell>
        </row>
        <row r="1897">
          <cell r="L1897" t="str">
            <v>Joel MARY</v>
          </cell>
        </row>
        <row r="1898">
          <cell r="L1898" t="str">
            <v>Joel MARY</v>
          </cell>
        </row>
        <row r="1899">
          <cell r="L1899" t="str">
            <v>Joel MARY</v>
          </cell>
        </row>
        <row r="1900">
          <cell r="L1900" t="str">
            <v>Eric POREE</v>
          </cell>
        </row>
        <row r="1901">
          <cell r="L1901" t="str">
            <v>Jerome TOURY</v>
          </cell>
        </row>
        <row r="1902">
          <cell r="L1902" t="str">
            <v>Jerome TOURY</v>
          </cell>
        </row>
        <row r="1903">
          <cell r="L1903" t="str">
            <v>Arnaud  Robert BINET</v>
          </cell>
        </row>
        <row r="1904">
          <cell r="L1904" t="str">
            <v>Arnaud  Robert BINET</v>
          </cell>
        </row>
        <row r="1905">
          <cell r="L1905" t="str">
            <v>Arnaud  Robert BINET</v>
          </cell>
        </row>
        <row r="1906">
          <cell r="L1906" t="str">
            <v>Mehdi CHALME</v>
          </cell>
        </row>
        <row r="1907">
          <cell r="L1907" t="str">
            <v>David LAM</v>
          </cell>
        </row>
        <row r="1908">
          <cell r="L1908" t="str">
            <v>Samuel ROUSSEL</v>
          </cell>
        </row>
        <row r="1909">
          <cell r="L1909" t="str">
            <v>David LAM</v>
          </cell>
        </row>
        <row r="1910">
          <cell r="L1910" t="str">
            <v>Jeremy MORICE</v>
          </cell>
        </row>
        <row r="1911">
          <cell r="L1911" t="str">
            <v>Jeremy MORICE</v>
          </cell>
        </row>
        <row r="1912">
          <cell r="L1912" t="str">
            <v>Jean Philippe LANGEVIN</v>
          </cell>
        </row>
        <row r="1913">
          <cell r="L1913" t="str">
            <v>Pierre PENEL</v>
          </cell>
        </row>
        <row r="1914">
          <cell r="L1914" t="str">
            <v>Pierre PENEL</v>
          </cell>
        </row>
        <row r="1915">
          <cell r="L1915" t="str">
            <v>Pierre PENEL</v>
          </cell>
        </row>
        <row r="1916">
          <cell r="L1916" t="str">
            <v>Pierre PENEL</v>
          </cell>
        </row>
        <row r="1917">
          <cell r="L1917" t="str">
            <v>Pierre PENEL</v>
          </cell>
        </row>
        <row r="1918">
          <cell r="L1918" t="str">
            <v>Pierre PENEL</v>
          </cell>
        </row>
        <row r="1919">
          <cell r="L1919" t="str">
            <v>Pierre PENEL</v>
          </cell>
        </row>
        <row r="1920">
          <cell r="L1920" t="str">
            <v>Pierre PENEL</v>
          </cell>
        </row>
        <row r="1921">
          <cell r="L1921" t="str">
            <v>Pierre PENEL</v>
          </cell>
        </row>
        <row r="1922">
          <cell r="L1922" t="str">
            <v>Pierre PENEL</v>
          </cell>
        </row>
        <row r="1923">
          <cell r="L1923" t="str">
            <v>Pierre PENEL</v>
          </cell>
        </row>
        <row r="1924">
          <cell r="L1924" t="str">
            <v>Pierre PENEL</v>
          </cell>
        </row>
        <row r="1925">
          <cell r="L1925" t="str">
            <v>Pierre PENEL</v>
          </cell>
        </row>
        <row r="1926">
          <cell r="L1926" t="str">
            <v>Pierre PENEL</v>
          </cell>
        </row>
        <row r="1927">
          <cell r="L1927" t="str">
            <v>Pierre PENEL</v>
          </cell>
        </row>
        <row r="1928">
          <cell r="L1928" t="str">
            <v>Pierre PENEL</v>
          </cell>
        </row>
        <row r="1929">
          <cell r="L1929" t="str">
            <v>Pierre PENEL</v>
          </cell>
        </row>
        <row r="1930">
          <cell r="L1930" t="str">
            <v>Pierre PENEL</v>
          </cell>
        </row>
        <row r="1931">
          <cell r="L1931" t="str">
            <v>Pierre PENEL</v>
          </cell>
        </row>
        <row r="1932">
          <cell r="L1932" t="str">
            <v>Pierre PENEL</v>
          </cell>
        </row>
        <row r="1933">
          <cell r="L1933" t="str">
            <v>Pierre PENEL</v>
          </cell>
        </row>
        <row r="1934">
          <cell r="L1934" t="str">
            <v>Pierre PENEL</v>
          </cell>
        </row>
        <row r="1935">
          <cell r="L1935" t="str">
            <v>Arnaud  Robert BINET</v>
          </cell>
        </row>
        <row r="1936">
          <cell r="L1936" t="str">
            <v>Arnaud  Robert BINET</v>
          </cell>
        </row>
        <row r="1937">
          <cell r="L1937" t="str">
            <v>Arnaud  Robert BINET</v>
          </cell>
        </row>
        <row r="1938">
          <cell r="L1938" t="str">
            <v>Arnaud  Robert BINET</v>
          </cell>
        </row>
        <row r="1939">
          <cell r="L1939" t="str">
            <v>Arnaud  Robert BINET</v>
          </cell>
        </row>
        <row r="1940">
          <cell r="L1940" t="str">
            <v>Arnaud  Robert BINET</v>
          </cell>
        </row>
        <row r="1941">
          <cell r="L1941" t="str">
            <v>Arnaud  Robert BINET</v>
          </cell>
        </row>
        <row r="1942">
          <cell r="L1942" t="str">
            <v>Sebastien MIGEOT</v>
          </cell>
        </row>
        <row r="1943">
          <cell r="L1943" t="str">
            <v>Sebastien MIGEOT</v>
          </cell>
        </row>
        <row r="1944">
          <cell r="L1944" t="str">
            <v>Bruno TRUBERT</v>
          </cell>
        </row>
        <row r="1945">
          <cell r="L1945" t="str">
            <v>Sebastien MIGEOT</v>
          </cell>
        </row>
        <row r="1946">
          <cell r="L1946" t="str">
            <v>Arnaud  Robert BINET</v>
          </cell>
        </row>
        <row r="1947">
          <cell r="L1947" t="str">
            <v>Jean Philippe LANGEVIN</v>
          </cell>
        </row>
        <row r="1948">
          <cell r="L1948" t="str">
            <v>Jean Philippe LANGEVIN</v>
          </cell>
        </row>
        <row r="1949">
          <cell r="L1949" t="str">
            <v>Jeremy MORICE</v>
          </cell>
        </row>
        <row r="1950">
          <cell r="L1950" t="str">
            <v>Jeremy MORICE</v>
          </cell>
        </row>
        <row r="1951">
          <cell r="L1951" t="str">
            <v>Jeremy MORICE</v>
          </cell>
        </row>
        <row r="1952">
          <cell r="L1952" t="str">
            <v>Eric POREE</v>
          </cell>
        </row>
        <row r="1953">
          <cell r="L1953" t="str">
            <v>Eric POREE</v>
          </cell>
        </row>
        <row r="1954">
          <cell r="L1954" t="str">
            <v>Eric POREE</v>
          </cell>
        </row>
        <row r="1955">
          <cell r="L1955" t="str">
            <v>Eric POREE</v>
          </cell>
        </row>
        <row r="1956">
          <cell r="L1956" t="str">
            <v>Eric POREE</v>
          </cell>
        </row>
        <row r="1957">
          <cell r="L1957" t="str">
            <v>Eric POREE</v>
          </cell>
        </row>
        <row r="1958">
          <cell r="L1958" t="str">
            <v>Eric POREE</v>
          </cell>
        </row>
        <row r="1959">
          <cell r="L1959" t="str">
            <v>Eric POREE</v>
          </cell>
        </row>
        <row r="1960">
          <cell r="L1960" t="str">
            <v>Eric POREE</v>
          </cell>
        </row>
        <row r="1961">
          <cell r="L1961" t="str">
            <v>Eric POREE</v>
          </cell>
        </row>
        <row r="1962">
          <cell r="L1962" t="str">
            <v>Eric POREE</v>
          </cell>
        </row>
        <row r="1963">
          <cell r="L1963" t="str">
            <v>Eric POREE</v>
          </cell>
        </row>
        <row r="1964">
          <cell r="L1964" t="str">
            <v>Eric POREE</v>
          </cell>
        </row>
        <row r="1965">
          <cell r="L1965"/>
        </row>
        <row r="1966">
          <cell r="L1966" t="str">
            <v>Eric POREE</v>
          </cell>
        </row>
        <row r="1967">
          <cell r="L1967" t="str">
            <v>Eric POREE</v>
          </cell>
        </row>
        <row r="1968">
          <cell r="L1968" t="str">
            <v>Eric POREE</v>
          </cell>
        </row>
        <row r="1969">
          <cell r="L1969" t="str">
            <v>Eric POREE</v>
          </cell>
        </row>
        <row r="1970">
          <cell r="L1970" t="str">
            <v>Sebastien LE ROY</v>
          </cell>
        </row>
        <row r="1971">
          <cell r="L1971" t="str">
            <v>Eric POREE</v>
          </cell>
        </row>
        <row r="1972">
          <cell r="L1972" t="str">
            <v>Agnes COLLET</v>
          </cell>
        </row>
        <row r="1973">
          <cell r="L1973" t="str">
            <v>Dominique GUIRAUD</v>
          </cell>
        </row>
        <row r="1974">
          <cell r="L1974" t="str">
            <v>Joel MARY</v>
          </cell>
        </row>
        <row r="1975">
          <cell r="L1975" t="str">
            <v>Samuel ROUSSEL</v>
          </cell>
        </row>
        <row r="1976">
          <cell r="L1976" t="str">
            <v>Samuel ROUSSEL</v>
          </cell>
        </row>
        <row r="1977">
          <cell r="L1977" t="str">
            <v>Frederic AUBERT</v>
          </cell>
        </row>
        <row r="1978">
          <cell r="L1978" t="str">
            <v>Jerome TOURY</v>
          </cell>
        </row>
        <row r="1979">
          <cell r="L1979" t="str">
            <v>Jerome TOURY</v>
          </cell>
        </row>
        <row r="1980">
          <cell r="L1980" t="str">
            <v>Samuel ROUSSEL</v>
          </cell>
        </row>
        <row r="1981">
          <cell r="L1981" t="str">
            <v>Samuel ROUSSEL</v>
          </cell>
        </row>
        <row r="1982">
          <cell r="L1982" t="str">
            <v>Jerome TOURY</v>
          </cell>
        </row>
        <row r="1983">
          <cell r="L1983" t="str">
            <v>Jerome TOURY</v>
          </cell>
        </row>
        <row r="1984">
          <cell r="L1984" t="str">
            <v>Sebastien MIGEOT</v>
          </cell>
        </row>
        <row r="1985">
          <cell r="L1985" t="str">
            <v>Pierre PENEL</v>
          </cell>
        </row>
        <row r="1986">
          <cell r="L1986" t="str">
            <v>Frederic AUBERT</v>
          </cell>
        </row>
        <row r="1987">
          <cell r="L1987" t="str">
            <v>Laurent GARNIER</v>
          </cell>
        </row>
        <row r="1988">
          <cell r="L1988" t="str">
            <v>Frederic AUBERT</v>
          </cell>
        </row>
        <row r="1989">
          <cell r="L1989" t="str">
            <v>Frederic AUBERT</v>
          </cell>
        </row>
        <row r="1990">
          <cell r="L1990" t="str">
            <v>Sebastien MIGEOT</v>
          </cell>
        </row>
        <row r="1991">
          <cell r="L1991" t="str">
            <v>Jerome TOURY</v>
          </cell>
        </row>
        <row r="1992">
          <cell r="L1992" t="str">
            <v>Thierry CAUCHARD</v>
          </cell>
        </row>
        <row r="1993">
          <cell r="L1993" t="str">
            <v>Jerome TOURY</v>
          </cell>
        </row>
        <row r="1994">
          <cell r="L1994" t="str">
            <v>Jerome TOURY</v>
          </cell>
        </row>
        <row r="1995">
          <cell r="L1995" t="str">
            <v>Eric POREE</v>
          </cell>
        </row>
        <row r="1996">
          <cell r="L1996" t="str">
            <v>Mehdi CHALME</v>
          </cell>
        </row>
        <row r="1997">
          <cell r="L1997" t="str">
            <v>Romain HUREL</v>
          </cell>
        </row>
        <row r="1998">
          <cell r="L1998" t="str">
            <v>Mehdi CHALME</v>
          </cell>
        </row>
        <row r="1999">
          <cell r="L1999" t="str">
            <v>Mehdi CHALME</v>
          </cell>
        </row>
        <row r="2000">
          <cell r="L2000" t="str">
            <v>Samuel ROUSSEL</v>
          </cell>
        </row>
        <row r="2001">
          <cell r="L2001" t="str">
            <v>Samuel ROUSSEL</v>
          </cell>
        </row>
        <row r="2002">
          <cell r="L2002" t="str">
            <v>Mehdi CHALME</v>
          </cell>
        </row>
        <row r="2003">
          <cell r="L2003" t="str">
            <v>Romain HUREL</v>
          </cell>
        </row>
        <row r="2004">
          <cell r="L2004" t="str">
            <v>Jeremy MORICE</v>
          </cell>
        </row>
        <row r="2005">
          <cell r="L2005" t="str">
            <v>Sebastien LE ROY</v>
          </cell>
        </row>
        <row r="2006">
          <cell r="L2006" t="str">
            <v>Sebastien LE ROY</v>
          </cell>
        </row>
        <row r="2007">
          <cell r="L2007" t="str">
            <v>Sebastien MIGEOT</v>
          </cell>
        </row>
        <row r="2008">
          <cell r="L2008" t="str">
            <v>Sebastien MIGEOT</v>
          </cell>
        </row>
        <row r="2009">
          <cell r="L2009" t="str">
            <v>Jean Philippe LANGEVIN</v>
          </cell>
        </row>
        <row r="2010">
          <cell r="L2010" t="str">
            <v>Jean Philippe LANGEVIN</v>
          </cell>
        </row>
        <row r="2011">
          <cell r="L2011" t="str">
            <v>Jean Philippe LANGEVIN</v>
          </cell>
        </row>
        <row r="2012">
          <cell r="L2012" t="str">
            <v>Jean Philippe LANGEVIN</v>
          </cell>
        </row>
        <row r="2013">
          <cell r="L2013" t="str">
            <v>Jean Philippe LANGEVIN</v>
          </cell>
        </row>
        <row r="2014">
          <cell r="L2014" t="str">
            <v>Jean Philippe LANGEVIN</v>
          </cell>
        </row>
        <row r="2015">
          <cell r="L2015"/>
        </row>
        <row r="2016">
          <cell r="L2016" t="str">
            <v>Jean Philippe LANGEVIN</v>
          </cell>
        </row>
        <row r="2017">
          <cell r="L2017" t="str">
            <v>Jean Philippe LANGEVIN</v>
          </cell>
        </row>
        <row r="2018">
          <cell r="L2018" t="str">
            <v>Jean Philippe LANGEVIN</v>
          </cell>
        </row>
        <row r="2019">
          <cell r="L2019" t="str">
            <v>Jean Philippe LANGEVIN</v>
          </cell>
        </row>
        <row r="2020">
          <cell r="L2020" t="str">
            <v>Jean Philippe LANGEVIN</v>
          </cell>
        </row>
        <row r="2021">
          <cell r="L2021" t="str">
            <v>Jean Philippe LANGEVIN</v>
          </cell>
        </row>
        <row r="2022">
          <cell r="L2022" t="str">
            <v>Jean Philippe LANGEVIN</v>
          </cell>
        </row>
        <row r="2023">
          <cell r="L2023" t="str">
            <v>Jean Philippe LANGEVIN</v>
          </cell>
        </row>
        <row r="2024">
          <cell r="L2024" t="str">
            <v>Jean Philippe LANGEVIN</v>
          </cell>
        </row>
        <row r="2025">
          <cell r="L2025" t="str">
            <v>Jean Philippe LANGEVIN</v>
          </cell>
        </row>
        <row r="2026">
          <cell r="L2026" t="str">
            <v>Agnes COLLET</v>
          </cell>
        </row>
        <row r="2027">
          <cell r="L2027" t="str">
            <v>Agnes COLLET</v>
          </cell>
        </row>
        <row r="2028">
          <cell r="L2028" t="str">
            <v>Laurent GARNIER</v>
          </cell>
        </row>
        <row r="2029">
          <cell r="L2029" t="str">
            <v>Joel MARY</v>
          </cell>
        </row>
        <row r="2030">
          <cell r="L2030" t="str">
            <v>Eric POREE</v>
          </cell>
        </row>
        <row r="2031">
          <cell r="L2031" t="str">
            <v>Laurent GARNIER</v>
          </cell>
        </row>
        <row r="2032">
          <cell r="L2032" t="str">
            <v>Jerome TOURY</v>
          </cell>
        </row>
        <row r="2033">
          <cell r="L2033" t="str">
            <v>Samuel ROUSSEL</v>
          </cell>
        </row>
        <row r="2034">
          <cell r="L2034" t="str">
            <v>Laurent GARNIER</v>
          </cell>
        </row>
        <row r="2035">
          <cell r="L2035" t="str">
            <v>Sebastien LE ROY</v>
          </cell>
        </row>
        <row r="2036">
          <cell r="L2036" t="str">
            <v>Samuel ROUSSEL</v>
          </cell>
        </row>
        <row r="2037">
          <cell r="L2037" t="str">
            <v>Pierre PENEL</v>
          </cell>
        </row>
        <row r="2038">
          <cell r="L2038" t="str">
            <v>Joel MARY</v>
          </cell>
        </row>
        <row r="2039">
          <cell r="L2039" t="str">
            <v>Mehdi CHALME</v>
          </cell>
        </row>
        <row r="2040">
          <cell r="L2040" t="str">
            <v>Mehdi CHALME</v>
          </cell>
        </row>
        <row r="2041">
          <cell r="L2041" t="str">
            <v>Sebastien LE ROY</v>
          </cell>
        </row>
        <row r="2042">
          <cell r="L2042" t="str">
            <v>Sebastien MIGEOT</v>
          </cell>
        </row>
        <row r="2043">
          <cell r="L2043" t="str">
            <v>Sebastien MIGEOT</v>
          </cell>
        </row>
        <row r="2044">
          <cell r="L2044" t="str">
            <v>Sebastien MIGEOT</v>
          </cell>
        </row>
        <row r="2045">
          <cell r="L2045" t="str">
            <v>Sebastien LE ROY</v>
          </cell>
        </row>
        <row r="2046">
          <cell r="L2046" t="str">
            <v>Agnes COLLET</v>
          </cell>
        </row>
        <row r="2047">
          <cell r="L2047" t="str">
            <v>Sebastien LE ROY</v>
          </cell>
        </row>
        <row r="2048">
          <cell r="L2048" t="str">
            <v>Agnes COLLET</v>
          </cell>
        </row>
        <row r="2049">
          <cell r="L2049" t="str">
            <v>Agnes COLLET</v>
          </cell>
        </row>
        <row r="2050">
          <cell r="L2050" t="str">
            <v>Mehdi CHALME</v>
          </cell>
        </row>
        <row r="2051">
          <cell r="L2051" t="str">
            <v>Laurent GARNIER</v>
          </cell>
        </row>
        <row r="2052">
          <cell r="L2052" t="str">
            <v>Jerome TOURY</v>
          </cell>
        </row>
        <row r="2053">
          <cell r="L2053" t="str">
            <v>Jerome TOURY</v>
          </cell>
        </row>
        <row r="2054">
          <cell r="L2054" t="str">
            <v>Pierre PENEL</v>
          </cell>
        </row>
        <row r="2055">
          <cell r="L2055" t="str">
            <v>Sebastien MIGEOT</v>
          </cell>
        </row>
        <row r="2056">
          <cell r="L2056" t="str">
            <v>Jerome TOURY</v>
          </cell>
        </row>
        <row r="2057">
          <cell r="L2057" t="str">
            <v>Pierre PENEL</v>
          </cell>
        </row>
        <row r="2058">
          <cell r="L2058" t="str">
            <v>Jean Philippe LANGEVIN</v>
          </cell>
        </row>
        <row r="2059">
          <cell r="L2059" t="str">
            <v>Frederic AUBERT</v>
          </cell>
        </row>
        <row r="2060">
          <cell r="L2060" t="str">
            <v>Frederic AUBERT</v>
          </cell>
        </row>
        <row r="2061">
          <cell r="L2061" t="str">
            <v>Frederic AUBERT</v>
          </cell>
        </row>
        <row r="2062">
          <cell r="L2062" t="str">
            <v>Jerome TOURY</v>
          </cell>
        </row>
        <row r="2063">
          <cell r="L2063" t="str">
            <v>Jerome TOURY</v>
          </cell>
        </row>
        <row r="2064">
          <cell r="L2064" t="str">
            <v>Jerome TOURY</v>
          </cell>
        </row>
        <row r="2065">
          <cell r="L2065" t="str">
            <v>Sebastien MIGEOT</v>
          </cell>
        </row>
        <row r="2066">
          <cell r="L2066" t="str">
            <v>Jeremy MORICE</v>
          </cell>
        </row>
        <row r="2067">
          <cell r="L2067" t="str">
            <v>Joel MARY</v>
          </cell>
        </row>
        <row r="2068">
          <cell r="L2068" t="str">
            <v>Jean Philippe LANGEVIN</v>
          </cell>
        </row>
        <row r="2069">
          <cell r="L2069" t="str">
            <v>Jean Philippe LANGEVIN</v>
          </cell>
        </row>
        <row r="2070">
          <cell r="L2070" t="str">
            <v>Jean Philippe LANGEVIN</v>
          </cell>
        </row>
        <row r="2071">
          <cell r="L2071" t="str">
            <v>Pierre PENEL</v>
          </cell>
        </row>
        <row r="2072">
          <cell r="L2072" t="str">
            <v>Pierre PENEL</v>
          </cell>
        </row>
        <row r="2073">
          <cell r="L2073" t="str">
            <v>Pierre PENEL</v>
          </cell>
        </row>
        <row r="2074">
          <cell r="L2074" t="str">
            <v>Pierre PENEL</v>
          </cell>
        </row>
        <row r="2075">
          <cell r="L2075" t="str">
            <v>Pierre PENEL</v>
          </cell>
        </row>
        <row r="2076">
          <cell r="L2076" t="str">
            <v>Pierre PENEL</v>
          </cell>
        </row>
        <row r="2077">
          <cell r="L2077" t="str">
            <v>Pierre PENEL</v>
          </cell>
        </row>
        <row r="2078">
          <cell r="L2078" t="str">
            <v>Pierre PENEL</v>
          </cell>
        </row>
        <row r="2079">
          <cell r="L2079" t="str">
            <v>Z. ANDRIATSIMIALOMANANARIVO</v>
          </cell>
        </row>
        <row r="2080">
          <cell r="L2080" t="str">
            <v>Romain MOUILLSEAUX</v>
          </cell>
        </row>
        <row r="2081">
          <cell r="L2081" t="str">
            <v>Pierre PENEL</v>
          </cell>
        </row>
        <row r="2082">
          <cell r="L2082" t="str">
            <v>Pierre PENEL</v>
          </cell>
        </row>
        <row r="2083">
          <cell r="L2083" t="str">
            <v>Laurent GARNIER</v>
          </cell>
        </row>
        <row r="2084">
          <cell r="L2084" t="str">
            <v>Laurent GARNIER</v>
          </cell>
        </row>
        <row r="2085">
          <cell r="L2085" t="str">
            <v>Sebastien MIGEOT</v>
          </cell>
        </row>
        <row r="2086">
          <cell r="L2086" t="str">
            <v>Eric POREE</v>
          </cell>
        </row>
        <row r="2087">
          <cell r="L2087" t="str">
            <v>Mehdi CHALME</v>
          </cell>
        </row>
        <row r="2088">
          <cell r="L2088" t="str">
            <v>Joel MARY</v>
          </cell>
        </row>
        <row r="2089">
          <cell r="L2089" t="str">
            <v>Eric POREE</v>
          </cell>
        </row>
        <row r="2090">
          <cell r="L2090" t="str">
            <v>David LAM</v>
          </cell>
        </row>
        <row r="2091">
          <cell r="L2091" t="str">
            <v>Samuel ROUSSEL</v>
          </cell>
        </row>
        <row r="2092">
          <cell r="L2092" t="str">
            <v>Arnaud  Robert BINET</v>
          </cell>
        </row>
        <row r="2093">
          <cell r="L2093" t="str">
            <v>Joel MARY</v>
          </cell>
        </row>
        <row r="2094">
          <cell r="L2094" t="str">
            <v>Jerome TOURY</v>
          </cell>
        </row>
        <row r="2095">
          <cell r="L2095"/>
        </row>
        <row r="2096">
          <cell r="L2096" t="str">
            <v>Samuel ROUSSEL</v>
          </cell>
        </row>
        <row r="2097">
          <cell r="L2097" t="str">
            <v>Eric POREE</v>
          </cell>
        </row>
        <row r="2098">
          <cell r="L2098" t="str">
            <v>Jerome TOURY</v>
          </cell>
        </row>
        <row r="2099">
          <cell r="L2099" t="str">
            <v>Eric POREE</v>
          </cell>
        </row>
        <row r="2100">
          <cell r="L2100" t="str">
            <v>Jerome TOURY</v>
          </cell>
        </row>
        <row r="2101">
          <cell r="L2101" t="str">
            <v>Jerome TOURY</v>
          </cell>
        </row>
        <row r="2102">
          <cell r="L2102" t="str">
            <v>Jerome TOURY</v>
          </cell>
        </row>
        <row r="2103">
          <cell r="L2103" t="str">
            <v>Joel MARY</v>
          </cell>
        </row>
        <row r="2104">
          <cell r="L2104" t="str">
            <v>Agnes COLLET</v>
          </cell>
        </row>
        <row r="2105">
          <cell r="L2105" t="str">
            <v>Agnes COLLET</v>
          </cell>
        </row>
        <row r="2106">
          <cell r="L2106" t="str">
            <v>Jerome TOURY</v>
          </cell>
        </row>
        <row r="2107">
          <cell r="L2107" t="str">
            <v>Sebastien LE ROY</v>
          </cell>
        </row>
        <row r="2108">
          <cell r="L2108" t="str">
            <v>Arnaud  Robert BINET</v>
          </cell>
        </row>
        <row r="2109">
          <cell r="L2109" t="str">
            <v>Arnaud  Robert BINET</v>
          </cell>
        </row>
        <row r="2110">
          <cell r="L2110" t="str">
            <v>Pierre PENEL</v>
          </cell>
        </row>
        <row r="2111">
          <cell r="L2111" t="str">
            <v>Pierre PENEL</v>
          </cell>
        </row>
        <row r="2112">
          <cell r="L2112" t="str">
            <v>Pierre PENEL</v>
          </cell>
        </row>
        <row r="2113">
          <cell r="L2113" t="str">
            <v>Pierre PENEL</v>
          </cell>
        </row>
        <row r="2114">
          <cell r="L2114" t="str">
            <v>Pierre PENEL</v>
          </cell>
        </row>
        <row r="2115">
          <cell r="L2115" t="str">
            <v>Pierre PENEL</v>
          </cell>
        </row>
        <row r="2116">
          <cell r="L2116" t="str">
            <v>Pierre PENEL</v>
          </cell>
        </row>
        <row r="2117">
          <cell r="L2117" t="str">
            <v>Pierre PENEL</v>
          </cell>
        </row>
        <row r="2118">
          <cell r="L2118" t="str">
            <v>Joel MARY</v>
          </cell>
        </row>
        <row r="2119">
          <cell r="L2119" t="str">
            <v>Pierre PENEL</v>
          </cell>
        </row>
        <row r="2120">
          <cell r="L2120" t="str">
            <v>Sebastien MIGEOT</v>
          </cell>
        </row>
        <row r="2121">
          <cell r="L2121" t="str">
            <v>Jeremy MORICE</v>
          </cell>
        </row>
        <row r="2122">
          <cell r="L2122" t="str">
            <v>Jeremy MORICE</v>
          </cell>
        </row>
        <row r="2123">
          <cell r="L2123" t="str">
            <v>Romain HUREL</v>
          </cell>
        </row>
        <row r="2124">
          <cell r="L2124" t="str">
            <v>Joel MARY</v>
          </cell>
        </row>
        <row r="2125">
          <cell r="L2125" t="str">
            <v>Eric POREE</v>
          </cell>
        </row>
        <row r="2126">
          <cell r="L2126" t="str">
            <v>Joel MARY</v>
          </cell>
        </row>
        <row r="2127">
          <cell r="L2127" t="str">
            <v>Sebastien MIGEOT</v>
          </cell>
        </row>
        <row r="2128">
          <cell r="L2128" t="str">
            <v>Frederic AUBERT</v>
          </cell>
        </row>
        <row r="2129">
          <cell r="L2129" t="str">
            <v>Frederic AUBERT</v>
          </cell>
        </row>
        <row r="2130">
          <cell r="L2130" t="str">
            <v>Jean Philippe LANGEVIN</v>
          </cell>
        </row>
        <row r="2131">
          <cell r="L2131" t="str">
            <v>Jean Philippe LANGEVIN</v>
          </cell>
        </row>
        <row r="2132">
          <cell r="L2132" t="str">
            <v>Arnaud  Robert BINET</v>
          </cell>
        </row>
        <row r="2133">
          <cell r="L2133" t="str">
            <v>Arnaud  Robert BINET</v>
          </cell>
        </row>
        <row r="2134">
          <cell r="L2134" t="str">
            <v>Mehdi CHALME</v>
          </cell>
        </row>
        <row r="2135">
          <cell r="L2135" t="str">
            <v>Romain HUREL</v>
          </cell>
        </row>
        <row r="2136">
          <cell r="L2136" t="str">
            <v>Romain HUREL</v>
          </cell>
        </row>
        <row r="2137">
          <cell r="L2137" t="str">
            <v>Samuel ROUSSEL</v>
          </cell>
        </row>
        <row r="2138">
          <cell r="L2138"/>
        </row>
        <row r="2139">
          <cell r="L2139" t="str">
            <v>Joel MARY</v>
          </cell>
        </row>
        <row r="2140">
          <cell r="L2140" t="str">
            <v>Joel MARY</v>
          </cell>
        </row>
        <row r="2141">
          <cell r="L2141" t="str">
            <v>Laurent GARNIER</v>
          </cell>
        </row>
        <row r="2142">
          <cell r="L2142" t="str">
            <v>Agnes COLLET</v>
          </cell>
        </row>
        <row r="2143">
          <cell r="L2143" t="str">
            <v>Samuel ROUSSEL</v>
          </cell>
        </row>
        <row r="2144">
          <cell r="L2144" t="str">
            <v>Pierre PENEL</v>
          </cell>
        </row>
        <row r="2145">
          <cell r="L2145" t="str">
            <v>Sebastien LE ROY</v>
          </cell>
        </row>
        <row r="2146">
          <cell r="L2146" t="str">
            <v>Sebastien LE ROY</v>
          </cell>
        </row>
        <row r="2147">
          <cell r="L2147" t="str">
            <v>Samuel ROUSSEL</v>
          </cell>
        </row>
        <row r="2148">
          <cell r="L2148" t="str">
            <v>Mehdi CHALME</v>
          </cell>
        </row>
        <row r="2149">
          <cell r="L2149" t="str">
            <v>Joel MARY</v>
          </cell>
        </row>
        <row r="2150">
          <cell r="L2150"/>
        </row>
        <row r="2151">
          <cell r="L2151"/>
        </row>
        <row r="2152">
          <cell r="L2152" t="str">
            <v>Romain HUREL</v>
          </cell>
        </row>
        <row r="2153">
          <cell r="L2153" t="str">
            <v>Romain HUREL</v>
          </cell>
        </row>
        <row r="2154">
          <cell r="L2154" t="str">
            <v>David LAM</v>
          </cell>
        </row>
        <row r="2155">
          <cell r="L2155" t="str">
            <v>David LAM</v>
          </cell>
        </row>
        <row r="2156">
          <cell r="L2156" t="str">
            <v>David LAM</v>
          </cell>
        </row>
        <row r="2157">
          <cell r="L2157" t="str">
            <v>David LAM</v>
          </cell>
        </row>
        <row r="2158">
          <cell r="L2158" t="str">
            <v>Sebastien MIGEOT</v>
          </cell>
        </row>
        <row r="2159">
          <cell r="L2159" t="str">
            <v>Jeremy MORICE</v>
          </cell>
        </row>
        <row r="2160">
          <cell r="L2160" t="str">
            <v>Sebastien LE ROY</v>
          </cell>
        </row>
        <row r="2161">
          <cell r="L2161" t="str">
            <v>Sebastien LE ROY</v>
          </cell>
        </row>
        <row r="2162">
          <cell r="L2162" t="str">
            <v>Sebastien LE ROY</v>
          </cell>
        </row>
        <row r="2163">
          <cell r="L2163" t="str">
            <v>Pierre PENEL</v>
          </cell>
        </row>
        <row r="2164">
          <cell r="L2164" t="str">
            <v>Frederic AUBERT</v>
          </cell>
        </row>
        <row r="2165">
          <cell r="L2165" t="str">
            <v>Jeremy MORICE</v>
          </cell>
        </row>
        <row r="2166">
          <cell r="L2166" t="str">
            <v>Jeremy MORICE</v>
          </cell>
        </row>
        <row r="2167">
          <cell r="L2167" t="str">
            <v>Sebastien MIGEOT</v>
          </cell>
        </row>
        <row r="2168">
          <cell r="L2168" t="str">
            <v>Antoine DILARD</v>
          </cell>
        </row>
        <row r="2169">
          <cell r="L2169" t="str">
            <v>Jerome TOURY</v>
          </cell>
        </row>
        <row r="2170">
          <cell r="L2170" t="str">
            <v>Laurent GARNIER</v>
          </cell>
        </row>
        <row r="2171">
          <cell r="L2171" t="str">
            <v>Laurent GARNIER</v>
          </cell>
        </row>
        <row r="2172">
          <cell r="L2172" t="str">
            <v>Samuel ROUSSEL</v>
          </cell>
        </row>
        <row r="2173">
          <cell r="L2173" t="str">
            <v>Mehdi CHALME</v>
          </cell>
        </row>
        <row r="2174">
          <cell r="L2174" t="str">
            <v>David LAM</v>
          </cell>
        </row>
        <row r="2175">
          <cell r="L2175" t="str">
            <v>Mehdi CHALME</v>
          </cell>
        </row>
        <row r="2176">
          <cell r="L2176" t="str">
            <v>David LAM</v>
          </cell>
        </row>
        <row r="2177">
          <cell r="L2177" t="str">
            <v>Samuel ROUSSEL</v>
          </cell>
        </row>
        <row r="2178">
          <cell r="L2178" t="str">
            <v>Mehdi CHALME</v>
          </cell>
        </row>
        <row r="2179">
          <cell r="L2179" t="str">
            <v>David LAM</v>
          </cell>
        </row>
        <row r="2180">
          <cell r="L2180" t="str">
            <v>Mehdi CHALME</v>
          </cell>
        </row>
        <row r="2181">
          <cell r="L2181" t="str">
            <v>Mehdi CHALME</v>
          </cell>
        </row>
        <row r="2182">
          <cell r="L2182" t="str">
            <v>David LAM</v>
          </cell>
        </row>
        <row r="2183">
          <cell r="L2183" t="str">
            <v>Samuel ROUSSEL</v>
          </cell>
        </row>
        <row r="2184">
          <cell r="L2184" t="str">
            <v>Sebastien MIGEOT</v>
          </cell>
        </row>
        <row r="2185">
          <cell r="L2185" t="str">
            <v>Joel MARY</v>
          </cell>
        </row>
        <row r="2186">
          <cell r="L2186" t="str">
            <v>Jeremy MORICE</v>
          </cell>
        </row>
        <row r="2187">
          <cell r="L2187" t="str">
            <v>Sebastien LE ROY</v>
          </cell>
        </row>
        <row r="2188">
          <cell r="L2188" t="str">
            <v>Jean Philippe LANGEVIN</v>
          </cell>
        </row>
        <row r="2189">
          <cell r="L2189" t="str">
            <v>Sebastien MIGEOT</v>
          </cell>
        </row>
        <row r="2190">
          <cell r="L2190" t="str">
            <v>Samuel ROUSSEL</v>
          </cell>
        </row>
        <row r="2191">
          <cell r="L2191" t="str">
            <v>Arnaud  Robert BINET</v>
          </cell>
        </row>
        <row r="2192">
          <cell r="L2192" t="str">
            <v>Eric POREE</v>
          </cell>
        </row>
        <row r="2193">
          <cell r="L2193" t="str">
            <v>Arnaud  Robert BINET</v>
          </cell>
        </row>
        <row r="2194">
          <cell r="L2194" t="str">
            <v>Arnaud  Robert BINET</v>
          </cell>
        </row>
        <row r="2195">
          <cell r="L2195" t="str">
            <v>Arnaud  Robert BINET</v>
          </cell>
        </row>
        <row r="2196">
          <cell r="L2196" t="str">
            <v>Arnaud  Robert BINET</v>
          </cell>
        </row>
        <row r="2197">
          <cell r="L2197" t="str">
            <v>Arnaud  Robert BINET</v>
          </cell>
        </row>
        <row r="2198">
          <cell r="L2198" t="str">
            <v>Arnaud  Robert BINET</v>
          </cell>
        </row>
        <row r="2199">
          <cell r="L2199" t="str">
            <v>Arnaud  Robert BINET</v>
          </cell>
        </row>
        <row r="2200">
          <cell r="L2200" t="str">
            <v>Arnaud  Robert BINET</v>
          </cell>
        </row>
        <row r="2201">
          <cell r="L2201" t="str">
            <v>Arnaud  Robert BINET</v>
          </cell>
        </row>
        <row r="2202">
          <cell r="L2202" t="str">
            <v>Arnaud  Robert BINET</v>
          </cell>
        </row>
        <row r="2203">
          <cell r="L2203" t="str">
            <v>Arnaud  Robert BINET</v>
          </cell>
        </row>
        <row r="2204">
          <cell r="L2204" t="str">
            <v>Arnaud  Robert BINET</v>
          </cell>
        </row>
        <row r="2205">
          <cell r="L2205" t="str">
            <v>Arnaud  Robert BINET</v>
          </cell>
        </row>
        <row r="2206">
          <cell r="L2206" t="str">
            <v>Arnaud  Robert BINET</v>
          </cell>
        </row>
        <row r="2207">
          <cell r="L2207" t="str">
            <v>Arnaud  Robert BINET</v>
          </cell>
        </row>
        <row r="2208">
          <cell r="L2208" t="str">
            <v>Arnaud  Robert BINET</v>
          </cell>
        </row>
        <row r="2209">
          <cell r="L2209" t="str">
            <v>Arnaud  Robert BINET</v>
          </cell>
        </row>
        <row r="2210">
          <cell r="L2210" t="str">
            <v>Arnaud  Robert BINET</v>
          </cell>
        </row>
        <row r="2211">
          <cell r="L2211" t="str">
            <v>Laurent GARNIER</v>
          </cell>
        </row>
        <row r="2212">
          <cell r="L2212" t="str">
            <v>Joel MARY</v>
          </cell>
        </row>
        <row r="2213">
          <cell r="L2213" t="str">
            <v>Samuel ROUSSEL</v>
          </cell>
        </row>
        <row r="2214">
          <cell r="L2214" t="str">
            <v>Laurent GARNIER</v>
          </cell>
        </row>
        <row r="2215">
          <cell r="L2215" t="str">
            <v>Jean Philippe LANGEVIN</v>
          </cell>
        </row>
        <row r="2216">
          <cell r="L2216" t="str">
            <v>Jerome TOURY</v>
          </cell>
        </row>
        <row r="2217">
          <cell r="L2217" t="str">
            <v>Joel MARY</v>
          </cell>
        </row>
        <row r="2218">
          <cell r="L2218" t="str">
            <v>Joel MARY</v>
          </cell>
        </row>
        <row r="2219">
          <cell r="L2219" t="str">
            <v>Joel MARY</v>
          </cell>
        </row>
        <row r="2220">
          <cell r="L2220" t="str">
            <v>Joel MARY</v>
          </cell>
        </row>
        <row r="2221">
          <cell r="L2221" t="str">
            <v>Joel MARY</v>
          </cell>
        </row>
        <row r="2222">
          <cell r="L2222" t="str">
            <v>Joel MARY</v>
          </cell>
        </row>
        <row r="2223">
          <cell r="L2223" t="str">
            <v>Joel MARY</v>
          </cell>
        </row>
        <row r="2224">
          <cell r="L2224" t="str">
            <v>Jerome TOURY</v>
          </cell>
        </row>
        <row r="2225">
          <cell r="L2225" t="str">
            <v>Jerome TOURY</v>
          </cell>
        </row>
        <row r="2226">
          <cell r="L2226" t="str">
            <v>Samuel ROUSSEL</v>
          </cell>
        </row>
        <row r="2227">
          <cell r="L2227" t="str">
            <v>Sebastien MIGEOT</v>
          </cell>
        </row>
        <row r="2228">
          <cell r="L2228" t="str">
            <v>Laurent GARNIER</v>
          </cell>
        </row>
        <row r="2229">
          <cell r="L2229" t="str">
            <v>Laurent GARNIER</v>
          </cell>
        </row>
        <row r="2230">
          <cell r="L2230" t="str">
            <v>Arnaud  Robert BINET</v>
          </cell>
        </row>
        <row r="2231">
          <cell r="L2231" t="str">
            <v>Joel MARY</v>
          </cell>
        </row>
        <row r="2232">
          <cell r="L2232" t="str">
            <v>Joel MARY</v>
          </cell>
        </row>
        <row r="2233">
          <cell r="L2233" t="str">
            <v>Sebastien MIGEOT</v>
          </cell>
        </row>
        <row r="2234">
          <cell r="L2234" t="str">
            <v>Sebastien MIGEOT</v>
          </cell>
        </row>
        <row r="2235">
          <cell r="L2235" t="str">
            <v>Sebastien MIGEOT</v>
          </cell>
        </row>
        <row r="2236">
          <cell r="L2236" t="str">
            <v>Samuel ROUSSEL</v>
          </cell>
        </row>
        <row r="2237">
          <cell r="L2237" t="str">
            <v>Samuel ROUSSEL</v>
          </cell>
        </row>
        <row r="2238">
          <cell r="L2238" t="str">
            <v>Samuel ROUSSEL</v>
          </cell>
        </row>
        <row r="2239">
          <cell r="L2239" t="str">
            <v>Laurent GARNIER</v>
          </cell>
        </row>
        <row r="2240">
          <cell r="L2240" t="str">
            <v>Laurent GARNIER</v>
          </cell>
        </row>
        <row r="2241">
          <cell r="L2241" t="str">
            <v>Jeremy MORICE</v>
          </cell>
        </row>
        <row r="2242">
          <cell r="L2242" t="str">
            <v>Jeremy MORICE</v>
          </cell>
        </row>
        <row r="2243">
          <cell r="L2243" t="str">
            <v>Jeremy MORICE</v>
          </cell>
        </row>
        <row r="2244">
          <cell r="L2244" t="str">
            <v>Jeremy MORICE</v>
          </cell>
        </row>
        <row r="2245">
          <cell r="L2245" t="str">
            <v>Sebastien LE ROY</v>
          </cell>
        </row>
        <row r="2246">
          <cell r="L2246" t="str">
            <v>Joel MARY</v>
          </cell>
        </row>
        <row r="2247">
          <cell r="L2247" t="str">
            <v>Samuel ROUSSEL</v>
          </cell>
        </row>
        <row r="2248">
          <cell r="L2248" t="str">
            <v>Samuel ROUSSEL</v>
          </cell>
        </row>
        <row r="2249">
          <cell r="L2249" t="str">
            <v>Samuel ROUSSEL</v>
          </cell>
        </row>
        <row r="2250">
          <cell r="L2250" t="str">
            <v>Laurent GARNIER</v>
          </cell>
        </row>
        <row r="2251">
          <cell r="L2251" t="str">
            <v>Arnaud  Robert BINET</v>
          </cell>
        </row>
        <row r="2252">
          <cell r="L2252" t="str">
            <v>Arnaud  Robert BINET</v>
          </cell>
        </row>
        <row r="2253">
          <cell r="L2253" t="str">
            <v>Arnaud  Robert BINET</v>
          </cell>
        </row>
        <row r="2254">
          <cell r="L2254" t="str">
            <v>Bruno TRUBERT</v>
          </cell>
        </row>
        <row r="2255">
          <cell r="L2255" t="str">
            <v>Sebastien MIGEOT</v>
          </cell>
        </row>
        <row r="2256">
          <cell r="L2256" t="str">
            <v>Joel MARY</v>
          </cell>
        </row>
        <row r="2257">
          <cell r="L2257" t="str">
            <v>Pierre PENEL</v>
          </cell>
        </row>
        <row r="2258">
          <cell r="L2258" t="str">
            <v>Sebastien MIGEOT</v>
          </cell>
        </row>
        <row r="2259">
          <cell r="L2259" t="str">
            <v>Sebastien MIGEOT</v>
          </cell>
        </row>
        <row r="2260">
          <cell r="L2260" t="str">
            <v>Jerome FAUVEL</v>
          </cell>
        </row>
        <row r="2261">
          <cell r="L2261" t="str">
            <v>Pierre MASSART</v>
          </cell>
        </row>
        <row r="2262">
          <cell r="L2262" t="str">
            <v>Laurent TALLEC</v>
          </cell>
        </row>
        <row r="2263">
          <cell r="L2263" t="str">
            <v>Jerome GABARD</v>
          </cell>
        </row>
        <row r="2264">
          <cell r="L2264" t="str">
            <v>Regis PERIGOIS</v>
          </cell>
        </row>
        <row r="2265">
          <cell r="L2265" t="str">
            <v>Joffrey LEQUEUX</v>
          </cell>
        </row>
        <row r="2266">
          <cell r="L2266" t="str">
            <v>Fabien VERNICHON</v>
          </cell>
        </row>
        <row r="2267">
          <cell r="L2267" t="str">
            <v>Joel MARY</v>
          </cell>
        </row>
        <row r="2268">
          <cell r="L2268" t="str">
            <v>Samuel ROUSSEL</v>
          </cell>
        </row>
        <row r="2269">
          <cell r="L2269" t="str">
            <v>Arnaud  Robert BINET</v>
          </cell>
        </row>
        <row r="2270">
          <cell r="L2270" t="str">
            <v>Frederic AUBERT</v>
          </cell>
        </row>
        <row r="2271">
          <cell r="L2271" t="str">
            <v>Frederic AUBERT</v>
          </cell>
        </row>
        <row r="2272">
          <cell r="L2272" t="str">
            <v>Laurent GARNIER</v>
          </cell>
        </row>
        <row r="2273">
          <cell r="L2273" t="str">
            <v>Sebastien LE ROY</v>
          </cell>
        </row>
        <row r="2274">
          <cell r="L2274" t="str">
            <v>Agnes COLLET</v>
          </cell>
        </row>
        <row r="2275">
          <cell r="L2275" t="str">
            <v>Mathieu DELATTRE</v>
          </cell>
        </row>
        <row r="2276">
          <cell r="L2276" t="str">
            <v>Samuel ROUSSEL</v>
          </cell>
        </row>
        <row r="2277">
          <cell r="L2277" t="str">
            <v>Samuel ROUSSEL</v>
          </cell>
        </row>
        <row r="2278">
          <cell r="L2278" t="str">
            <v>Sebastien LE ROY</v>
          </cell>
        </row>
        <row r="2279">
          <cell r="L2279" t="str">
            <v>Agnes COLLET</v>
          </cell>
        </row>
        <row r="2280">
          <cell r="L2280" t="str">
            <v>Laurent GARNIER</v>
          </cell>
        </row>
        <row r="2281">
          <cell r="L2281" t="str">
            <v>Frederic AUBERT</v>
          </cell>
        </row>
        <row r="2282">
          <cell r="L2282" t="str">
            <v>Sebastien LE ROY</v>
          </cell>
        </row>
        <row r="2283">
          <cell r="L2283" t="str">
            <v>Sebastien LE ROY</v>
          </cell>
        </row>
        <row r="2284">
          <cell r="L2284" t="str">
            <v>Sebastien LE ROY</v>
          </cell>
        </row>
        <row r="2285">
          <cell r="L2285" t="str">
            <v>Sebastien LE ROY</v>
          </cell>
        </row>
        <row r="2286">
          <cell r="L2286" t="str">
            <v>Sebastien LE ROY</v>
          </cell>
        </row>
        <row r="2287">
          <cell r="L2287" t="str">
            <v>Laurent GARNIER</v>
          </cell>
        </row>
        <row r="2288">
          <cell r="L2288" t="str">
            <v>Laurent GARNIER</v>
          </cell>
        </row>
        <row r="2289">
          <cell r="L2289" t="str">
            <v>Laurent GARNIER</v>
          </cell>
        </row>
        <row r="2290">
          <cell r="L2290" t="str">
            <v>Laurent GARNIER</v>
          </cell>
        </row>
        <row r="2291">
          <cell r="L2291" t="str">
            <v>Jerome TOURY</v>
          </cell>
        </row>
        <row r="2292">
          <cell r="L2292" t="str">
            <v>Jerome TOURY</v>
          </cell>
        </row>
        <row r="2293">
          <cell r="L2293" t="str">
            <v>Eric POREE</v>
          </cell>
        </row>
        <row r="2294">
          <cell r="L2294" t="str">
            <v>Samuel ROUSSEL</v>
          </cell>
        </row>
        <row r="2295">
          <cell r="L2295" t="str">
            <v>Laurent GARNIER</v>
          </cell>
        </row>
        <row r="2296">
          <cell r="L2296" t="str">
            <v>Sebastien LE ROY</v>
          </cell>
        </row>
        <row r="2297">
          <cell r="L2297" t="str">
            <v>Sebastien LE ROY</v>
          </cell>
        </row>
        <row r="2298">
          <cell r="L2298" t="str">
            <v>David LAM</v>
          </cell>
        </row>
        <row r="2299">
          <cell r="L2299" t="str">
            <v>Sebastien MIGEOT</v>
          </cell>
        </row>
        <row r="2300">
          <cell r="L2300" t="str">
            <v>Laurent GARNIER</v>
          </cell>
        </row>
        <row r="2301">
          <cell r="L2301" t="str">
            <v>Joel MARY</v>
          </cell>
        </row>
        <row r="2302">
          <cell r="L2302" t="str">
            <v>Samuel ROUSSEL</v>
          </cell>
        </row>
        <row r="2303">
          <cell r="L2303" t="str">
            <v>Arnaud  Robert BINET</v>
          </cell>
        </row>
        <row r="2304">
          <cell r="L2304" t="str">
            <v>Laurent GARNIER</v>
          </cell>
        </row>
        <row r="2305">
          <cell r="L2305" t="str">
            <v>Samuel ROUSSEL</v>
          </cell>
        </row>
        <row r="2306">
          <cell r="L2306" t="str">
            <v>Arnaud  Robert BINET</v>
          </cell>
        </row>
        <row r="2307">
          <cell r="L2307" t="str">
            <v>Arnaud  Robert BINET</v>
          </cell>
        </row>
        <row r="2308">
          <cell r="L2308" t="str">
            <v>Sebastien MIGEOT</v>
          </cell>
        </row>
        <row r="2309">
          <cell r="L2309" t="str">
            <v>Sebastien LE ROY</v>
          </cell>
        </row>
        <row r="2310">
          <cell r="L2310" t="str">
            <v>Sebastien LE ROY</v>
          </cell>
        </row>
        <row r="2311">
          <cell r="L2311" t="str">
            <v>Sebastien LE ROY</v>
          </cell>
        </row>
        <row r="2312">
          <cell r="L2312" t="str">
            <v>Sebastien LE ROY</v>
          </cell>
        </row>
        <row r="2313">
          <cell r="L2313" t="str">
            <v>Sebastien LE ROY</v>
          </cell>
        </row>
        <row r="2314">
          <cell r="L2314" t="str">
            <v>Sebastien LE ROY</v>
          </cell>
        </row>
        <row r="2315">
          <cell r="L2315" t="str">
            <v>Laurent GARNIER</v>
          </cell>
        </row>
        <row r="2316">
          <cell r="L2316" t="str">
            <v>Frederic AUBERT</v>
          </cell>
        </row>
        <row r="2317">
          <cell r="L2317" t="str">
            <v>Frederic AUBERT</v>
          </cell>
        </row>
        <row r="2318">
          <cell r="L2318" t="str">
            <v>David LAM</v>
          </cell>
        </row>
        <row r="2319">
          <cell r="L2319" t="str">
            <v>David LAM</v>
          </cell>
        </row>
        <row r="2320">
          <cell r="L2320" t="str">
            <v>Bruno TRUBERT</v>
          </cell>
        </row>
        <row r="2321">
          <cell r="L2321" t="str">
            <v>Bruno TRUBERT</v>
          </cell>
        </row>
        <row r="2322">
          <cell r="L2322" t="str">
            <v>Bruno TRUBERT</v>
          </cell>
        </row>
        <row r="2323">
          <cell r="L2323" t="str">
            <v>Thomas POREE</v>
          </cell>
        </row>
        <row r="2324">
          <cell r="L2324" t="str">
            <v>Joel MARY</v>
          </cell>
        </row>
        <row r="2325">
          <cell r="L2325" t="str">
            <v>Joel MARY</v>
          </cell>
        </row>
        <row r="2326">
          <cell r="L2326" t="str">
            <v>Jeremy MORICE</v>
          </cell>
        </row>
        <row r="2327">
          <cell r="L2327" t="str">
            <v>Eric POREE</v>
          </cell>
        </row>
        <row r="2328">
          <cell r="L2328" t="str">
            <v>Samuel ROUSSEL</v>
          </cell>
        </row>
        <row r="2329">
          <cell r="L2329" t="str">
            <v>Eric POREE</v>
          </cell>
        </row>
        <row r="2330">
          <cell r="L2330" t="str">
            <v>Eric POREE</v>
          </cell>
        </row>
        <row r="2331">
          <cell r="L2331" t="str">
            <v>Frederic AUBERT</v>
          </cell>
        </row>
        <row r="2332">
          <cell r="L2332" t="str">
            <v>Frederic AUBERT</v>
          </cell>
        </row>
        <row r="2333">
          <cell r="L2333" t="str">
            <v>Sebastien LE ROY</v>
          </cell>
        </row>
        <row r="2334">
          <cell r="L2334" t="str">
            <v>Samuel ROUSSEL</v>
          </cell>
        </row>
        <row r="2335">
          <cell r="L2335" t="str">
            <v>Eric POREE</v>
          </cell>
        </row>
        <row r="2336">
          <cell r="L2336" t="str">
            <v>Laurent GARNIER</v>
          </cell>
        </row>
        <row r="2337">
          <cell r="L2337" t="str">
            <v>Jerome TOURY</v>
          </cell>
        </row>
        <row r="2338">
          <cell r="L2338" t="str">
            <v>Sebastien LE ROY</v>
          </cell>
        </row>
        <row r="2339">
          <cell r="L2339" t="str">
            <v>Frederic AUBERT</v>
          </cell>
        </row>
        <row r="2340">
          <cell r="L2340" t="str">
            <v>Jean Philippe LANGEVIN</v>
          </cell>
        </row>
        <row r="2341">
          <cell r="L2341" t="str">
            <v>Laurent GARNIER</v>
          </cell>
        </row>
        <row r="2342">
          <cell r="L2342" t="str">
            <v>Didier POIGNANT</v>
          </cell>
        </row>
        <row r="2343">
          <cell r="L2343" t="str">
            <v>Sebastien MIGEOT</v>
          </cell>
        </row>
        <row r="2344">
          <cell r="L2344" t="str">
            <v>Laurent GARNIER</v>
          </cell>
        </row>
        <row r="2345">
          <cell r="L2345" t="str">
            <v>Joel MARY</v>
          </cell>
        </row>
        <row r="2346">
          <cell r="L2346" t="str">
            <v>Jeremy MORICE</v>
          </cell>
        </row>
        <row r="2347">
          <cell r="L2347" t="str">
            <v>Joel MARY</v>
          </cell>
        </row>
        <row r="2348">
          <cell r="L2348" t="str">
            <v>Laurent GARNIER</v>
          </cell>
        </row>
        <row r="2349">
          <cell r="L2349" t="str">
            <v>Sebastien LE ROY</v>
          </cell>
        </row>
        <row r="2350">
          <cell r="L2350" t="str">
            <v>Laurent GARNIER</v>
          </cell>
        </row>
        <row r="2351">
          <cell r="L2351" t="str">
            <v>Mehdi CHALME</v>
          </cell>
        </row>
        <row r="2352">
          <cell r="L2352" t="str">
            <v>Laurent GARNIER</v>
          </cell>
        </row>
        <row r="2353">
          <cell r="L2353" t="str">
            <v>Laurent GARNIER</v>
          </cell>
        </row>
        <row r="2354">
          <cell r="L2354" t="str">
            <v>Mehdi CHALME</v>
          </cell>
        </row>
        <row r="2355">
          <cell r="L2355" t="str">
            <v>Sebastien MIGEOT</v>
          </cell>
        </row>
        <row r="2356">
          <cell r="L2356" t="str">
            <v>Laurent GARNIER</v>
          </cell>
        </row>
        <row r="2357">
          <cell r="L2357" t="str">
            <v>Sebastien LE ROY</v>
          </cell>
        </row>
        <row r="2358">
          <cell r="L2358" t="str">
            <v>Mehdi CHALME</v>
          </cell>
        </row>
        <row r="2359">
          <cell r="L2359" t="str">
            <v>Laurent GARNIER</v>
          </cell>
        </row>
        <row r="2360">
          <cell r="L2360" t="str">
            <v>Arnaud  Robert BINET</v>
          </cell>
        </row>
        <row r="2361">
          <cell r="L2361" t="str">
            <v>Sebastien MIGEOT</v>
          </cell>
        </row>
        <row r="2362">
          <cell r="L2362" t="str">
            <v>Sebastien LE ROY</v>
          </cell>
        </row>
        <row r="2363">
          <cell r="L2363" t="str">
            <v>Mehdi CHALME</v>
          </cell>
        </row>
        <row r="2364">
          <cell r="L2364" t="str">
            <v>Mehdi CHALME</v>
          </cell>
        </row>
        <row r="2365">
          <cell r="L2365" t="str">
            <v>Sebastien LE ROY</v>
          </cell>
        </row>
        <row r="2366">
          <cell r="L2366" t="str">
            <v>Mehdi CHALME</v>
          </cell>
        </row>
        <row r="2367">
          <cell r="L2367" t="str">
            <v>Mehdi CHALME</v>
          </cell>
        </row>
        <row r="2368">
          <cell r="L2368" t="str">
            <v>Sebastien LE ROY</v>
          </cell>
        </row>
        <row r="2369">
          <cell r="L2369" t="str">
            <v>Mehdi CHALME</v>
          </cell>
        </row>
        <row r="2370">
          <cell r="L2370" t="str">
            <v>Sebastien MIGEOT</v>
          </cell>
        </row>
        <row r="2371">
          <cell r="L2371" t="str">
            <v>Sebastien MIGEOT</v>
          </cell>
        </row>
        <row r="2372">
          <cell r="L2372" t="str">
            <v>Mehdi CHALME</v>
          </cell>
        </row>
        <row r="2373">
          <cell r="L2373" t="str">
            <v>Mehdi CHALME</v>
          </cell>
        </row>
        <row r="2374">
          <cell r="L2374" t="str">
            <v>Sebastien LE ROY</v>
          </cell>
        </row>
        <row r="2375">
          <cell r="L2375" t="str">
            <v>Sebastien MIGEOT</v>
          </cell>
        </row>
        <row r="2376">
          <cell r="L2376" t="str">
            <v>Sebastien LE ROY</v>
          </cell>
        </row>
        <row r="2377">
          <cell r="L2377" t="str">
            <v>Mehdi CHALME</v>
          </cell>
        </row>
        <row r="2378">
          <cell r="L2378" t="str">
            <v>Sebastien MIGEOT</v>
          </cell>
        </row>
        <row r="2379">
          <cell r="L2379" t="str">
            <v>Sebastien MIGEOT</v>
          </cell>
        </row>
        <row r="2380">
          <cell r="L2380" t="str">
            <v>Jeremy MORICE</v>
          </cell>
        </row>
        <row r="2381">
          <cell r="L2381" t="str">
            <v>Laurent GARNIER</v>
          </cell>
        </row>
        <row r="2382">
          <cell r="L2382" t="str">
            <v>Jeremy MORICE</v>
          </cell>
        </row>
        <row r="2383">
          <cell r="L2383" t="str">
            <v>Sebastien MIGEOT</v>
          </cell>
        </row>
        <row r="2384">
          <cell r="L2384" t="str">
            <v>Sebastien MIGEOT</v>
          </cell>
        </row>
        <row r="2385">
          <cell r="L2385" t="str">
            <v>Samuel ROUSSEL</v>
          </cell>
        </row>
        <row r="2386">
          <cell r="L2386" t="str">
            <v>Sebastien MIGEOT</v>
          </cell>
        </row>
        <row r="2387">
          <cell r="L2387" t="str">
            <v>Sebastien LE ROY</v>
          </cell>
        </row>
        <row r="2388">
          <cell r="L2388" t="str">
            <v>Laurent GARNIER</v>
          </cell>
        </row>
        <row r="2389">
          <cell r="L2389" t="str">
            <v>Agnes COLLET</v>
          </cell>
        </row>
        <row r="2390">
          <cell r="L2390" t="str">
            <v>Frederic AUBERT</v>
          </cell>
        </row>
        <row r="2391">
          <cell r="L2391" t="str">
            <v>Sebastien LE ROY</v>
          </cell>
        </row>
        <row r="2392">
          <cell r="L2392" t="str">
            <v>Samuel ROUSSEL</v>
          </cell>
        </row>
        <row r="2393">
          <cell r="L2393" t="str">
            <v>Sebastien LE ROY</v>
          </cell>
        </row>
        <row r="2394">
          <cell r="L2394" t="str">
            <v>Sebastien MIGEOT</v>
          </cell>
        </row>
        <row r="2395">
          <cell r="L2395" t="str">
            <v>Sebastien MIGEOT</v>
          </cell>
        </row>
        <row r="2396">
          <cell r="L2396" t="str">
            <v>Sebastien MIGEOT</v>
          </cell>
        </row>
        <row r="2397">
          <cell r="L2397" t="str">
            <v>Jeremy MORICE</v>
          </cell>
        </row>
        <row r="2398">
          <cell r="L2398" t="str">
            <v>Jeremy MORICE</v>
          </cell>
        </row>
        <row r="2399">
          <cell r="L2399" t="str">
            <v>Laurent GARNIER</v>
          </cell>
        </row>
        <row r="2400">
          <cell r="L2400" t="str">
            <v>Sebastien MIGEOT</v>
          </cell>
        </row>
        <row r="2401">
          <cell r="L2401" t="str">
            <v>Sebastien LE ROY</v>
          </cell>
        </row>
        <row r="2402">
          <cell r="L2402" t="str">
            <v>Sebastien LE ROY</v>
          </cell>
        </row>
        <row r="2403">
          <cell r="L2403" t="str">
            <v>Frederic AUBERT</v>
          </cell>
        </row>
        <row r="2404">
          <cell r="L2404" t="str">
            <v>Frederic AUBERT</v>
          </cell>
        </row>
        <row r="2405">
          <cell r="L2405" t="str">
            <v>Sebastien MIGEOT</v>
          </cell>
        </row>
        <row r="2406">
          <cell r="L2406" t="str">
            <v>Sebastien MIGEOT</v>
          </cell>
        </row>
        <row r="2407">
          <cell r="L2407" t="str">
            <v>Sebastien MIGEOT</v>
          </cell>
        </row>
        <row r="2408">
          <cell r="L2408" t="str">
            <v>Laurent GARNIER</v>
          </cell>
        </row>
        <row r="2409">
          <cell r="L2409" t="str">
            <v>Sebastien MIGEOT</v>
          </cell>
        </row>
        <row r="2410">
          <cell r="L2410" t="str">
            <v>Jerome TOURY</v>
          </cell>
        </row>
        <row r="2411">
          <cell r="L2411" t="str">
            <v>Sebastien MIGEOT</v>
          </cell>
        </row>
        <row r="2412">
          <cell r="L2412" t="str">
            <v>Laurent GARNIER</v>
          </cell>
        </row>
        <row r="2413">
          <cell r="L2413" t="str">
            <v>Sebastien MIGEOT</v>
          </cell>
        </row>
        <row r="2414">
          <cell r="L2414" t="str">
            <v>Laurent GARNIER</v>
          </cell>
        </row>
        <row r="2415">
          <cell r="L2415" t="str">
            <v>Sebastien MIGEOT</v>
          </cell>
        </row>
        <row r="2416">
          <cell r="L2416" t="str">
            <v>Sebastien MIGEOT</v>
          </cell>
        </row>
        <row r="2417">
          <cell r="L2417" t="str">
            <v>Laurent GARNIER</v>
          </cell>
        </row>
        <row r="2418">
          <cell r="L2418" t="str">
            <v>Sebastien MIGEOT</v>
          </cell>
        </row>
        <row r="2419">
          <cell r="L2419" t="str">
            <v>Sebastien MIGEOT</v>
          </cell>
        </row>
        <row r="2420">
          <cell r="L2420" t="str">
            <v>Laurent GARNIER</v>
          </cell>
        </row>
        <row r="2421">
          <cell r="L2421" t="str">
            <v>Sebastien MIGEOT</v>
          </cell>
        </row>
        <row r="2422">
          <cell r="L2422" t="str">
            <v>Laurent GARNIER</v>
          </cell>
        </row>
        <row r="2423">
          <cell r="L2423" t="str">
            <v>Sebastien MIGEOT</v>
          </cell>
        </row>
        <row r="2424">
          <cell r="L2424" t="str">
            <v>Sebastien LE ROY</v>
          </cell>
        </row>
        <row r="2425">
          <cell r="L2425" t="str">
            <v>Sebastien LE ROY</v>
          </cell>
        </row>
        <row r="2426">
          <cell r="L2426" t="str">
            <v>Sebastien MIGEOT</v>
          </cell>
        </row>
        <row r="2427">
          <cell r="L2427" t="str">
            <v>Laurent GARNIER</v>
          </cell>
        </row>
        <row r="2428">
          <cell r="L2428" t="str">
            <v>Sebastien LE ROY</v>
          </cell>
        </row>
        <row r="2429">
          <cell r="L2429" t="str">
            <v>Sebastien MIGEOT</v>
          </cell>
        </row>
        <row r="2430">
          <cell r="L2430" t="str">
            <v>Sebastien MIGEOT</v>
          </cell>
        </row>
        <row r="2431">
          <cell r="L2431" t="str">
            <v>Laurent GARNIER</v>
          </cell>
        </row>
        <row r="2432">
          <cell r="L2432" t="str">
            <v>Sebastien MIGEOT</v>
          </cell>
        </row>
        <row r="2433">
          <cell r="L2433" t="str">
            <v>Sebastien MIGEOT</v>
          </cell>
        </row>
        <row r="2434">
          <cell r="L2434" t="str">
            <v>Sebastien MIGEOT</v>
          </cell>
        </row>
        <row r="2435">
          <cell r="L2435" t="str">
            <v>Laurent GARNIER</v>
          </cell>
        </row>
        <row r="2436">
          <cell r="L2436" t="str">
            <v>Sebastien MIGEOT</v>
          </cell>
        </row>
        <row r="2437">
          <cell r="L2437" t="str">
            <v>Sebastien LE ROY</v>
          </cell>
        </row>
        <row r="2438">
          <cell r="L2438" t="str">
            <v>Jerome TOURY</v>
          </cell>
        </row>
        <row r="2439">
          <cell r="L2439" t="str">
            <v>Samuel ROUSSEL</v>
          </cell>
        </row>
        <row r="2440">
          <cell r="L2440" t="str">
            <v>Stephane BARRET</v>
          </cell>
        </row>
        <row r="2441">
          <cell r="L2441" t="str">
            <v>Joel MARY</v>
          </cell>
        </row>
        <row r="2442">
          <cell r="L2442" t="str">
            <v>Laurent GARNIER</v>
          </cell>
        </row>
        <row r="2443">
          <cell r="L2443" t="str">
            <v>Agnes COLLET</v>
          </cell>
        </row>
        <row r="2444">
          <cell r="L2444" t="str">
            <v>Jerome FAUVEL</v>
          </cell>
        </row>
        <row r="2445">
          <cell r="L2445" t="str">
            <v>Arnaud BELLOIS</v>
          </cell>
        </row>
        <row r="2446">
          <cell r="L2446" t="str">
            <v>Arnaud BELLOIS</v>
          </cell>
        </row>
        <row r="2447">
          <cell r="L2447" t="str">
            <v>Pierre DUQUESNE</v>
          </cell>
        </row>
        <row r="2448">
          <cell r="L2448" t="str">
            <v>Pierre DUQUESNE</v>
          </cell>
        </row>
        <row r="2449">
          <cell r="L2449" t="str">
            <v>Pierre DUQUESNE</v>
          </cell>
        </row>
        <row r="2450">
          <cell r="L2450" t="str">
            <v>Pierre DUQUESNE</v>
          </cell>
        </row>
        <row r="2451">
          <cell r="L2451" t="str">
            <v>Pierre DUQUESNE</v>
          </cell>
        </row>
        <row r="2452">
          <cell r="L2452" t="str">
            <v>Pierre DUQUESNE</v>
          </cell>
        </row>
        <row r="2453">
          <cell r="L2453" t="str">
            <v>Arnaud BELLOIS</v>
          </cell>
        </row>
        <row r="2454">
          <cell r="L2454" t="str">
            <v>Thomas LHOMME</v>
          </cell>
        </row>
        <row r="2455">
          <cell r="L2455" t="str">
            <v>Thomas LHOMME</v>
          </cell>
        </row>
        <row r="2456">
          <cell r="L2456" t="str">
            <v>Aurelien LANGLOIS</v>
          </cell>
        </row>
        <row r="2457">
          <cell r="L2457" t="str">
            <v>Fabrice DUVAL</v>
          </cell>
        </row>
        <row r="2458">
          <cell r="L2458" t="str">
            <v>Thomas LHOMME</v>
          </cell>
        </row>
        <row r="2459">
          <cell r="L2459" t="str">
            <v>Thomas LHOMME</v>
          </cell>
        </row>
        <row r="2460">
          <cell r="L2460" t="str">
            <v>Thomas LHOMME</v>
          </cell>
        </row>
        <row r="2461">
          <cell r="L2461" t="str">
            <v>Arnaud BELLOIS</v>
          </cell>
        </row>
        <row r="2462">
          <cell r="L2462" t="str">
            <v>Thomas LHOMME</v>
          </cell>
        </row>
        <row r="2463">
          <cell r="L2463" t="str">
            <v>Pierre DUQUESNE</v>
          </cell>
        </row>
        <row r="2464">
          <cell r="L2464" t="str">
            <v>Pierre DUQUESNE</v>
          </cell>
        </row>
        <row r="2465">
          <cell r="L2465" t="str">
            <v>Pierre DUQUESNE</v>
          </cell>
        </row>
        <row r="2466">
          <cell r="L2466" t="str">
            <v>Pierre DUQUESNE</v>
          </cell>
        </row>
        <row r="2467">
          <cell r="L2467" t="str">
            <v>Pierre DUQUESNE</v>
          </cell>
        </row>
        <row r="2468">
          <cell r="L2468" t="str">
            <v>Pierre DUQUESNE</v>
          </cell>
        </row>
        <row r="2469">
          <cell r="L2469" t="str">
            <v>Pierre DUQUESNE</v>
          </cell>
        </row>
        <row r="2470">
          <cell r="L2470" t="str">
            <v>Pierre DUQUESNE</v>
          </cell>
        </row>
        <row r="2471">
          <cell r="L2471" t="str">
            <v>Pierre DUQUESNE</v>
          </cell>
        </row>
        <row r="2472">
          <cell r="L2472" t="str">
            <v>Alexandre PARQUET</v>
          </cell>
        </row>
        <row r="2473">
          <cell r="L2473" t="str">
            <v>Alexandre PARQUET</v>
          </cell>
        </row>
        <row r="2474">
          <cell r="L2474" t="str">
            <v>Jerome FAUVEL</v>
          </cell>
        </row>
        <row r="2475">
          <cell r="L2475" t="str">
            <v>Axel CAUFOURIER</v>
          </cell>
        </row>
        <row r="2476">
          <cell r="L2476" t="str">
            <v>Jerome FAUVEL</v>
          </cell>
        </row>
        <row r="2477">
          <cell r="L2477" t="str">
            <v>Herve COURANT</v>
          </cell>
        </row>
        <row r="2478">
          <cell r="L2478" t="str">
            <v>Jerome FAUVEL</v>
          </cell>
        </row>
        <row r="2479">
          <cell r="L2479" t="str">
            <v>Herve COURANT</v>
          </cell>
        </row>
        <row r="2480">
          <cell r="L2480" t="str">
            <v>Nicolas MALLEGOL</v>
          </cell>
        </row>
        <row r="2481">
          <cell r="L2481" t="str">
            <v>Arnaud BELLOIS</v>
          </cell>
        </row>
        <row r="2482">
          <cell r="L2482" t="str">
            <v>Jerome FAUVEL</v>
          </cell>
        </row>
        <row r="2483">
          <cell r="L2483" t="str">
            <v>Arnaud BELLOIS</v>
          </cell>
        </row>
        <row r="2484">
          <cell r="L2484" t="str">
            <v>Jerome FAUVEL</v>
          </cell>
        </row>
        <row r="2485">
          <cell r="L2485" t="str">
            <v>Christophe JACQUES</v>
          </cell>
        </row>
        <row r="2486">
          <cell r="L2486" t="str">
            <v>Christophe JACQUES</v>
          </cell>
        </row>
        <row r="2487">
          <cell r="L2487" t="str">
            <v>Christophe JACQUES</v>
          </cell>
        </row>
        <row r="2488">
          <cell r="L2488" t="str">
            <v>Jerome FAUVEL</v>
          </cell>
        </row>
        <row r="2489">
          <cell r="L2489" t="str">
            <v>Jerome FAUVEL</v>
          </cell>
        </row>
        <row r="2490">
          <cell r="L2490" t="str">
            <v>Axel CAUFOURIER</v>
          </cell>
        </row>
        <row r="2491">
          <cell r="L2491" t="str">
            <v>Axel CAUFOURIER</v>
          </cell>
        </row>
        <row r="2492">
          <cell r="L2492" t="str">
            <v>Axel CAUFOURIER</v>
          </cell>
        </row>
        <row r="2493">
          <cell r="L2493" t="str">
            <v>Axel CAUFOURIER</v>
          </cell>
        </row>
        <row r="2494">
          <cell r="L2494" t="str">
            <v>Axel CAUFOURIER</v>
          </cell>
        </row>
        <row r="2495">
          <cell r="L2495" t="str">
            <v>Axel CAUFOURIER</v>
          </cell>
        </row>
        <row r="2496">
          <cell r="L2496" t="str">
            <v>Axel CAUFOURIER</v>
          </cell>
        </row>
        <row r="2497">
          <cell r="L2497" t="str">
            <v>Axel CAUFOURIER</v>
          </cell>
        </row>
        <row r="2498">
          <cell r="L2498" t="str">
            <v>Axel CAUFOURIER</v>
          </cell>
        </row>
        <row r="2499">
          <cell r="L2499" t="str">
            <v>Axel CAUFOURIER</v>
          </cell>
        </row>
        <row r="2500">
          <cell r="L2500" t="str">
            <v>Fabien VERNICHON</v>
          </cell>
        </row>
        <row r="2501">
          <cell r="L2501" t="str">
            <v>Jeremy TREHET</v>
          </cell>
        </row>
        <row r="2502">
          <cell r="L2502" t="str">
            <v>Axel CAUFOURIER</v>
          </cell>
        </row>
        <row r="2503">
          <cell r="L2503" t="str">
            <v>Axel CAUFOURIER</v>
          </cell>
        </row>
        <row r="2504">
          <cell r="L2504" t="str">
            <v>Jerome FAUVEL</v>
          </cell>
        </row>
        <row r="2505">
          <cell r="L2505" t="str">
            <v>Herve COURANT</v>
          </cell>
        </row>
        <row r="2506">
          <cell r="L2506" t="str">
            <v>Jerome FAUVEL</v>
          </cell>
        </row>
        <row r="2507">
          <cell r="L2507" t="str">
            <v>Herve COURANT</v>
          </cell>
        </row>
        <row r="2508">
          <cell r="L2508" t="str">
            <v>Axel CAUFOURIER</v>
          </cell>
        </row>
        <row r="2509">
          <cell r="L2509" t="str">
            <v>Axel CAUFOURIER</v>
          </cell>
        </row>
        <row r="2510">
          <cell r="L2510" t="str">
            <v>Axel CAUFOURIER</v>
          </cell>
        </row>
        <row r="2511">
          <cell r="L2511" t="str">
            <v>Axel CAUFOURIER</v>
          </cell>
        </row>
        <row r="2512">
          <cell r="L2512" t="str">
            <v>Nicolas MALLEGOL</v>
          </cell>
        </row>
        <row r="2513">
          <cell r="L2513" t="str">
            <v>Cedric HURE</v>
          </cell>
        </row>
        <row r="2514">
          <cell r="L2514" t="str">
            <v>Herve COURANT</v>
          </cell>
        </row>
        <row r="2515">
          <cell r="L2515" t="str">
            <v>Herve COURANT</v>
          </cell>
        </row>
        <row r="2516">
          <cell r="L2516" t="str">
            <v>Herve COURANT</v>
          </cell>
        </row>
        <row r="2517">
          <cell r="L2517" t="str">
            <v>Herve COURANT</v>
          </cell>
        </row>
        <row r="2518">
          <cell r="L2518" t="str">
            <v>Jerome FAUVEL</v>
          </cell>
        </row>
        <row r="2519">
          <cell r="L2519" t="str">
            <v>Herve COURANT</v>
          </cell>
        </row>
        <row r="2520">
          <cell r="L2520" t="str">
            <v>Jerome FAUVEL</v>
          </cell>
        </row>
        <row r="2521">
          <cell r="L2521" t="str">
            <v>Jerome FAUVEL</v>
          </cell>
        </row>
        <row r="2522">
          <cell r="L2522" t="str">
            <v>Jerome FAUVEL</v>
          </cell>
        </row>
        <row r="2523">
          <cell r="L2523" t="str">
            <v>Jerome FAUVEL</v>
          </cell>
        </row>
        <row r="2524">
          <cell r="L2524" t="str">
            <v>Jerome FAUVEL</v>
          </cell>
        </row>
        <row r="2525">
          <cell r="L2525" t="str">
            <v>Jerome FAUVEL</v>
          </cell>
        </row>
        <row r="2526">
          <cell r="L2526" t="str">
            <v>Jerome FAUVEL</v>
          </cell>
        </row>
        <row r="2527">
          <cell r="L2527" t="str">
            <v>Jerome FAUVEL</v>
          </cell>
        </row>
        <row r="2528">
          <cell r="L2528" t="str">
            <v>Herve COURANT</v>
          </cell>
        </row>
        <row r="2529">
          <cell r="L2529" t="str">
            <v>Nicolas MALLEGOL</v>
          </cell>
        </row>
        <row r="2530">
          <cell r="L2530" t="str">
            <v>Alexandre PARQUET</v>
          </cell>
        </row>
        <row r="2531">
          <cell r="L2531" t="str">
            <v>Alexandre PARQUET</v>
          </cell>
        </row>
        <row r="2532">
          <cell r="L2532" t="str">
            <v>Pierrick BRISSET</v>
          </cell>
        </row>
        <row r="2533">
          <cell r="L2533" t="str">
            <v>Mehdi CHALME</v>
          </cell>
        </row>
        <row r="2534">
          <cell r="L2534" t="str">
            <v>Mehdi CHALME</v>
          </cell>
        </row>
        <row r="2535">
          <cell r="L2535" t="str">
            <v>Samuel ROUSSEL</v>
          </cell>
        </row>
        <row r="2536">
          <cell r="L2536" t="str">
            <v>Frederic AUBERT</v>
          </cell>
        </row>
        <row r="2537">
          <cell r="L2537" t="str">
            <v>Laurent GARNIER</v>
          </cell>
        </row>
        <row r="2538">
          <cell r="L2538" t="str">
            <v>Sebastien LE ROY</v>
          </cell>
        </row>
        <row r="2539">
          <cell r="L2539" t="str">
            <v>Joel MARY</v>
          </cell>
        </row>
        <row r="2540">
          <cell r="L2540" t="str">
            <v>Frederic AUBERT</v>
          </cell>
        </row>
        <row r="2541">
          <cell r="L2541" t="str">
            <v>Joel MARY</v>
          </cell>
        </row>
        <row r="2542">
          <cell r="L2542" t="str">
            <v>Joel MARY</v>
          </cell>
        </row>
        <row r="2543">
          <cell r="L2543" t="str">
            <v>Samuel ROUSSEL</v>
          </cell>
        </row>
        <row r="2544">
          <cell r="L2544" t="str">
            <v>Samuel ROUSSEL</v>
          </cell>
        </row>
        <row r="2545">
          <cell r="L2545" t="str">
            <v>Samuel ROUSSEL</v>
          </cell>
        </row>
        <row r="2546">
          <cell r="L2546" t="str">
            <v>Arnaud  Robert BINET</v>
          </cell>
        </row>
        <row r="2547">
          <cell r="L2547" t="str">
            <v>Eric POREE</v>
          </cell>
        </row>
        <row r="2548">
          <cell r="L2548" t="str">
            <v>Samuel ROUSSEL</v>
          </cell>
        </row>
        <row r="2549">
          <cell r="L2549" t="str">
            <v>Samuel ROUSSEL</v>
          </cell>
        </row>
        <row r="2550">
          <cell r="L2550" t="str">
            <v>Samuel ROUSSEL</v>
          </cell>
        </row>
        <row r="2551">
          <cell r="L2551" t="str">
            <v>Samuel ROUSSEL</v>
          </cell>
        </row>
        <row r="2552">
          <cell r="L2552" t="str">
            <v>Agnes COLLET</v>
          </cell>
        </row>
        <row r="2553">
          <cell r="L2553" t="str">
            <v>Eric POREE</v>
          </cell>
        </row>
        <row r="2554">
          <cell r="L2554" t="str">
            <v>Sebastien MIGEOT</v>
          </cell>
        </row>
        <row r="2555">
          <cell r="L2555" t="str">
            <v>Sebastien MIGEOT</v>
          </cell>
        </row>
        <row r="2556">
          <cell r="L2556" t="str">
            <v>Samuel ROUSSEL</v>
          </cell>
        </row>
        <row r="2557">
          <cell r="L2557" t="str">
            <v>Samuel ROUSSEL</v>
          </cell>
        </row>
        <row r="2558">
          <cell r="L2558" t="str">
            <v>Samuel ROUSSEL</v>
          </cell>
        </row>
        <row r="2559">
          <cell r="L2559" t="str">
            <v>Samuel ROUSSEL</v>
          </cell>
        </row>
        <row r="2560">
          <cell r="L2560" t="str">
            <v>Samuel ROUSSEL</v>
          </cell>
        </row>
        <row r="2561">
          <cell r="L2561" t="str">
            <v>Samuel ROUSSEL</v>
          </cell>
        </row>
        <row r="2562">
          <cell r="L2562" t="str">
            <v>Frederic SUCRE</v>
          </cell>
        </row>
        <row r="2563">
          <cell r="L2563" t="str">
            <v>Samuel ROUSSEL</v>
          </cell>
        </row>
        <row r="2564">
          <cell r="L2564" t="str">
            <v>Pierre PENEL</v>
          </cell>
        </row>
        <row r="2565">
          <cell r="L2565" t="str">
            <v>Samuel ROUSSEL</v>
          </cell>
        </row>
        <row r="2566">
          <cell r="L2566" t="str">
            <v>Sebastien LE ROY</v>
          </cell>
        </row>
        <row r="2567">
          <cell r="L2567" t="str">
            <v>Arnaud  Robert BINET</v>
          </cell>
        </row>
        <row r="2568">
          <cell r="L2568" t="str">
            <v>David LAM</v>
          </cell>
        </row>
        <row r="2569">
          <cell r="L2569" t="str">
            <v>David LAM</v>
          </cell>
        </row>
        <row r="2570">
          <cell r="L2570" t="str">
            <v>Eric POREE</v>
          </cell>
        </row>
        <row r="2571">
          <cell r="L2571" t="str">
            <v>Laurent GARNIER</v>
          </cell>
        </row>
        <row r="2572">
          <cell r="L2572" t="str">
            <v>Thomas POREE</v>
          </cell>
        </row>
        <row r="2573">
          <cell r="L2573" t="str">
            <v>Eric POREE</v>
          </cell>
        </row>
        <row r="2574">
          <cell r="L2574" t="str">
            <v>Romain HUREL</v>
          </cell>
        </row>
        <row r="2575">
          <cell r="L2575" t="str">
            <v>Agnes COLLET</v>
          </cell>
        </row>
        <row r="2576">
          <cell r="L2576" t="str">
            <v>Romain HUREL</v>
          </cell>
        </row>
        <row r="2577">
          <cell r="L2577" t="str">
            <v>Agnes COLLET</v>
          </cell>
        </row>
        <row r="2578">
          <cell r="L2578" t="str">
            <v>Eric POREE</v>
          </cell>
        </row>
        <row r="2579">
          <cell r="L2579" t="str">
            <v>Romain HUREL</v>
          </cell>
        </row>
        <row r="2580">
          <cell r="L2580" t="str">
            <v>Agnes COLLET</v>
          </cell>
        </row>
        <row r="2581">
          <cell r="L2581" t="str">
            <v>Eric POREE</v>
          </cell>
        </row>
        <row r="2582">
          <cell r="L2582" t="str">
            <v>Romain HUREL</v>
          </cell>
        </row>
        <row r="2583">
          <cell r="L2583" t="str">
            <v>Agnes COLLET</v>
          </cell>
        </row>
        <row r="2584">
          <cell r="L2584" t="str">
            <v>Romain HUREL</v>
          </cell>
        </row>
        <row r="2585">
          <cell r="L2585" t="str">
            <v>Agnes COLLET</v>
          </cell>
        </row>
        <row r="2586">
          <cell r="L2586" t="str">
            <v>Eric POREE</v>
          </cell>
        </row>
        <row r="2587">
          <cell r="L2587" t="str">
            <v>Romain HUREL</v>
          </cell>
        </row>
        <row r="2588">
          <cell r="L2588" t="str">
            <v>Agnes COLLET</v>
          </cell>
        </row>
        <row r="2589">
          <cell r="L2589" t="str">
            <v>Eric POREE</v>
          </cell>
        </row>
        <row r="2590">
          <cell r="L2590" t="str">
            <v>Eric POREE</v>
          </cell>
        </row>
        <row r="2591">
          <cell r="L2591" t="str">
            <v>Eric POREE</v>
          </cell>
        </row>
        <row r="2592">
          <cell r="L2592" t="str">
            <v>Eric POREE</v>
          </cell>
        </row>
        <row r="2593">
          <cell r="L2593" t="str">
            <v>Eric POREE</v>
          </cell>
        </row>
        <row r="2594">
          <cell r="L2594" t="str">
            <v>Eric POREE</v>
          </cell>
        </row>
        <row r="2595">
          <cell r="L2595" t="str">
            <v>Eric POREE</v>
          </cell>
        </row>
        <row r="2596">
          <cell r="L2596" t="str">
            <v>Eric POREE</v>
          </cell>
        </row>
        <row r="2597">
          <cell r="L2597" t="str">
            <v>Frederic AUBERT</v>
          </cell>
        </row>
        <row r="2598">
          <cell r="L2598" t="str">
            <v>Jean Philippe LANGEVIN</v>
          </cell>
        </row>
        <row r="2599">
          <cell r="L2599" t="str">
            <v>Jean Philippe LANGEVIN</v>
          </cell>
        </row>
        <row r="2600">
          <cell r="L2600" t="str">
            <v>Joel MARY</v>
          </cell>
        </row>
        <row r="2601">
          <cell r="L2601" t="str">
            <v>Joel MARY</v>
          </cell>
        </row>
        <row r="2602">
          <cell r="L2602" t="str">
            <v>Eric POREE</v>
          </cell>
        </row>
        <row r="2603">
          <cell r="L2603" t="str">
            <v>Sebastien MIGEOT</v>
          </cell>
        </row>
        <row r="2604">
          <cell r="L2604" t="str">
            <v>Joel MARY</v>
          </cell>
        </row>
        <row r="2605">
          <cell r="L2605" t="str">
            <v>Arnaud  Robert BINET</v>
          </cell>
        </row>
        <row r="2606">
          <cell r="L2606" t="str">
            <v>Arnaud  Robert BINET</v>
          </cell>
        </row>
        <row r="2607">
          <cell r="L2607" t="str">
            <v>Arnaud  Robert BINET</v>
          </cell>
        </row>
        <row r="2608">
          <cell r="L2608" t="str">
            <v>Arnaud  Robert BINET</v>
          </cell>
        </row>
        <row r="2609">
          <cell r="L2609" t="str">
            <v>Arnaud  Robert BINET</v>
          </cell>
        </row>
        <row r="2610">
          <cell r="L2610" t="str">
            <v>Agnes COLLET</v>
          </cell>
        </row>
        <row r="2611">
          <cell r="L2611" t="str">
            <v>Agnes COLLET</v>
          </cell>
        </row>
        <row r="2612">
          <cell r="L2612" t="str">
            <v>Agnes COLLET</v>
          </cell>
        </row>
        <row r="2613">
          <cell r="L2613" t="str">
            <v>Agnes COLLET</v>
          </cell>
        </row>
        <row r="2614">
          <cell r="L2614" t="str">
            <v>Agnes COLLET</v>
          </cell>
        </row>
        <row r="2615">
          <cell r="L2615" t="str">
            <v>Arnaud  Robert BINET</v>
          </cell>
        </row>
        <row r="2616">
          <cell r="L2616" t="str">
            <v>Romain HUREL</v>
          </cell>
        </row>
        <row r="2617">
          <cell r="L2617" t="str">
            <v>Romain HUREL</v>
          </cell>
        </row>
        <row r="2618">
          <cell r="L2618" t="str">
            <v>Mehdi CHALME</v>
          </cell>
        </row>
        <row r="2619">
          <cell r="L2619" t="str">
            <v>Jerome TOURY</v>
          </cell>
        </row>
        <row r="2620">
          <cell r="L2620" t="str">
            <v>Samuel ROUSSEL</v>
          </cell>
        </row>
        <row r="2621">
          <cell r="L2621" t="str">
            <v>Eric POREE</v>
          </cell>
        </row>
        <row r="2622">
          <cell r="L2622" t="str">
            <v>Eric POREE</v>
          </cell>
        </row>
        <row r="2623">
          <cell r="L2623" t="str">
            <v>Eric POREE</v>
          </cell>
        </row>
        <row r="2624">
          <cell r="L2624" t="str">
            <v>Eric POREE</v>
          </cell>
        </row>
        <row r="2625">
          <cell r="L2625" t="str">
            <v>Laurent GARNIER</v>
          </cell>
        </row>
        <row r="2626">
          <cell r="L2626" t="str">
            <v>Jerome TOURY</v>
          </cell>
        </row>
        <row r="2627">
          <cell r="L2627" t="str">
            <v>Laurent GARNIER</v>
          </cell>
        </row>
        <row r="2628">
          <cell r="L2628" t="str">
            <v>Jerome TOURY</v>
          </cell>
        </row>
        <row r="2629">
          <cell r="L2629" t="str">
            <v>David LAM</v>
          </cell>
        </row>
        <row r="2630">
          <cell r="L2630" t="str">
            <v>David LAM</v>
          </cell>
        </row>
        <row r="2631">
          <cell r="L2631" t="str">
            <v>Laurent GARNIER</v>
          </cell>
        </row>
        <row r="2632">
          <cell r="L2632" t="str">
            <v>David LAM</v>
          </cell>
        </row>
        <row r="2633">
          <cell r="L2633" t="str">
            <v>Samuel ROUSSEL</v>
          </cell>
        </row>
        <row r="2634">
          <cell r="L2634" t="str">
            <v>Laurent GARNIER</v>
          </cell>
        </row>
        <row r="2635">
          <cell r="L2635" t="str">
            <v>David LAM</v>
          </cell>
        </row>
        <row r="2636">
          <cell r="L2636" t="str">
            <v>Laurent GARNIER</v>
          </cell>
        </row>
        <row r="2637">
          <cell r="L2637" t="str">
            <v>Frederic AUBERT</v>
          </cell>
        </row>
        <row r="2638">
          <cell r="L2638" t="str">
            <v>David LAM</v>
          </cell>
        </row>
        <row r="2639">
          <cell r="L2639" t="str">
            <v>Samuel ROUSSEL</v>
          </cell>
        </row>
        <row r="2640">
          <cell r="L2640" t="str">
            <v>Laurent GARNIER</v>
          </cell>
        </row>
        <row r="2641">
          <cell r="L2641" t="str">
            <v>Laurent GARNIER</v>
          </cell>
        </row>
        <row r="2642">
          <cell r="L2642" t="str">
            <v>David LAM</v>
          </cell>
        </row>
        <row r="2643">
          <cell r="L2643" t="str">
            <v>Pierre PENEL</v>
          </cell>
        </row>
        <row r="2644">
          <cell r="L2644" t="str">
            <v>Pierre PENEL</v>
          </cell>
        </row>
        <row r="2645">
          <cell r="L2645" t="str">
            <v>Joel MARY</v>
          </cell>
        </row>
        <row r="2646">
          <cell r="L2646" t="str">
            <v>Joel MARY</v>
          </cell>
        </row>
        <row r="2647">
          <cell r="L2647"/>
        </row>
        <row r="2648">
          <cell r="L2648"/>
        </row>
        <row r="2649">
          <cell r="L2649" t="str">
            <v>Arnaud  Robert BINET</v>
          </cell>
        </row>
        <row r="2650">
          <cell r="L2650" t="str">
            <v>David LAM</v>
          </cell>
        </row>
        <row r="2651">
          <cell r="L2651" t="str">
            <v>Samuel ROUSSEL</v>
          </cell>
        </row>
        <row r="2652">
          <cell r="L2652" t="str">
            <v>Samuel ROUSSEL</v>
          </cell>
        </row>
        <row r="2653">
          <cell r="L2653" t="str">
            <v>Samuel ROUSSEL</v>
          </cell>
        </row>
        <row r="2654">
          <cell r="L2654" t="str">
            <v>Joel MARY</v>
          </cell>
        </row>
        <row r="2655">
          <cell r="L2655" t="str">
            <v>Laurent GARNIER</v>
          </cell>
        </row>
        <row r="2656">
          <cell r="L2656" t="str">
            <v>Jeremy MORICE</v>
          </cell>
        </row>
        <row r="2657">
          <cell r="L2657" t="str">
            <v>Joel MARY</v>
          </cell>
        </row>
        <row r="2658">
          <cell r="L2658" t="str">
            <v>Joel MARY</v>
          </cell>
        </row>
        <row r="2659">
          <cell r="L2659" t="str">
            <v>Jeremy MORICE</v>
          </cell>
        </row>
        <row r="2660">
          <cell r="L2660" t="str">
            <v>Sebastien MIGEOT</v>
          </cell>
        </row>
        <row r="2661">
          <cell r="L2661" t="str">
            <v>Joel MARY</v>
          </cell>
        </row>
        <row r="2662">
          <cell r="L2662" t="str">
            <v>Romain HUREL</v>
          </cell>
        </row>
        <row r="2663">
          <cell r="L2663" t="str">
            <v>Joel MARY</v>
          </cell>
        </row>
        <row r="2664">
          <cell r="L2664" t="str">
            <v>Samuel ROUSSEL</v>
          </cell>
        </row>
        <row r="2665">
          <cell r="L2665" t="str">
            <v>Sebastien LE ROY</v>
          </cell>
        </row>
        <row r="2666">
          <cell r="L2666" t="str">
            <v>Sebastien LE ROY</v>
          </cell>
        </row>
        <row r="2667">
          <cell r="L2667" t="str">
            <v>Jeremy MORICE</v>
          </cell>
        </row>
        <row r="2668">
          <cell r="L2668" t="str">
            <v>Sebastien LE ROY</v>
          </cell>
        </row>
        <row r="2669">
          <cell r="L2669" t="str">
            <v>Sebastien LE ROY</v>
          </cell>
        </row>
        <row r="2670">
          <cell r="L2670" t="str">
            <v>Jeremy MORICE</v>
          </cell>
        </row>
        <row r="2671">
          <cell r="L2671" t="str">
            <v>Laurent GARNIER</v>
          </cell>
        </row>
        <row r="2672">
          <cell r="L2672" t="str">
            <v>Mehdi CHALME</v>
          </cell>
        </row>
        <row r="2673">
          <cell r="L2673" t="str">
            <v>Sebastien MIGEOT</v>
          </cell>
        </row>
        <row r="2674">
          <cell r="L2674" t="str">
            <v>Frederic AUBERT</v>
          </cell>
        </row>
        <row r="2675">
          <cell r="L2675" t="str">
            <v>David LAM</v>
          </cell>
        </row>
        <row r="2676">
          <cell r="L2676" t="str">
            <v>Sebastien LE ROY</v>
          </cell>
        </row>
        <row r="2677">
          <cell r="L2677" t="str">
            <v>Laurent GARNIER</v>
          </cell>
        </row>
        <row r="2678">
          <cell r="L2678" t="str">
            <v>Laurent GARNIER</v>
          </cell>
        </row>
        <row r="2679">
          <cell r="L2679" t="str">
            <v>Laurent GARNIER</v>
          </cell>
        </row>
        <row r="2680">
          <cell r="L2680" t="str">
            <v>Laurent GARNIER</v>
          </cell>
        </row>
        <row r="2681">
          <cell r="L2681" t="str">
            <v>Laurent GARNIER</v>
          </cell>
        </row>
        <row r="2682">
          <cell r="L2682" t="str">
            <v>Laurent GARNIER</v>
          </cell>
        </row>
        <row r="2683">
          <cell r="L2683" t="str">
            <v>Laurent GARNIER</v>
          </cell>
        </row>
        <row r="2684">
          <cell r="L2684" t="str">
            <v>Laurent GARNIER</v>
          </cell>
        </row>
        <row r="2685">
          <cell r="L2685" t="str">
            <v>Laurent GARNIER</v>
          </cell>
        </row>
        <row r="2686">
          <cell r="L2686" t="str">
            <v>Laurent GARNIER</v>
          </cell>
        </row>
        <row r="2687">
          <cell r="L2687" t="str">
            <v>Laurent GARNIER</v>
          </cell>
        </row>
        <row r="2688">
          <cell r="L2688" t="str">
            <v>Laurent GARNIER</v>
          </cell>
        </row>
        <row r="2689">
          <cell r="L2689" t="str">
            <v>Laurent GARNIER</v>
          </cell>
        </row>
        <row r="2690">
          <cell r="L2690" t="str">
            <v>Laurent GARNIER</v>
          </cell>
        </row>
        <row r="2691">
          <cell r="L2691" t="str">
            <v>Laurent GARNIER</v>
          </cell>
        </row>
        <row r="2692">
          <cell r="L2692" t="str">
            <v>Thomas POREE</v>
          </cell>
        </row>
        <row r="2693">
          <cell r="L2693" t="str">
            <v>Laurent GARNIER</v>
          </cell>
        </row>
        <row r="2694">
          <cell r="L2694" t="str">
            <v>Thomas POREE</v>
          </cell>
        </row>
        <row r="2695">
          <cell r="L2695" t="str">
            <v>Thomas POREE</v>
          </cell>
        </row>
        <row r="2696">
          <cell r="L2696" t="str">
            <v>Laurent GARNIER</v>
          </cell>
        </row>
        <row r="2697">
          <cell r="L2697" t="str">
            <v>Thomas POREE</v>
          </cell>
        </row>
        <row r="2698">
          <cell r="L2698" t="str">
            <v>Sebastien MIGEOT</v>
          </cell>
        </row>
        <row r="2699">
          <cell r="L2699" t="str">
            <v>Sebastien MIGEOT</v>
          </cell>
        </row>
        <row r="2700">
          <cell r="L2700" t="str">
            <v>Sebastien MIGEOT</v>
          </cell>
        </row>
        <row r="2701">
          <cell r="L2701" t="str">
            <v>Mehdi CHALME</v>
          </cell>
        </row>
        <row r="2702">
          <cell r="L2702" t="str">
            <v>Jeremy MORICE</v>
          </cell>
        </row>
        <row r="2703">
          <cell r="L2703" t="str">
            <v>Romain HUREL</v>
          </cell>
        </row>
        <row r="2704">
          <cell r="L2704" t="str">
            <v>Romain HUREL</v>
          </cell>
        </row>
        <row r="2705">
          <cell r="L2705"/>
        </row>
        <row r="2706">
          <cell r="L2706" t="str">
            <v>Romain HUREL</v>
          </cell>
        </row>
        <row r="2707">
          <cell r="L2707" t="str">
            <v>Romain HUREL</v>
          </cell>
        </row>
        <row r="2708">
          <cell r="L2708" t="str">
            <v>Mehdi CHALME</v>
          </cell>
        </row>
        <row r="2709">
          <cell r="L2709" t="str">
            <v>Eric POREE</v>
          </cell>
        </row>
        <row r="2710">
          <cell r="L2710" t="str">
            <v>Mehdi CHALME</v>
          </cell>
        </row>
        <row r="2711">
          <cell r="L2711" t="str">
            <v>Mehdi CHALME</v>
          </cell>
        </row>
        <row r="2712">
          <cell r="L2712" t="str">
            <v>Joel MARY</v>
          </cell>
        </row>
        <row r="2713">
          <cell r="L2713" t="str">
            <v>Romain HUREL</v>
          </cell>
        </row>
        <row r="2714">
          <cell r="L2714" t="str">
            <v>Romain HUREL</v>
          </cell>
        </row>
        <row r="2715">
          <cell r="L2715" t="str">
            <v>Mehdi CHALME</v>
          </cell>
        </row>
        <row r="2716">
          <cell r="L2716" t="str">
            <v>Sebastien LE ROY</v>
          </cell>
        </row>
        <row r="2717">
          <cell r="L2717"/>
        </row>
        <row r="2718">
          <cell r="L2718" t="str">
            <v>Mehdi CHALME</v>
          </cell>
        </row>
        <row r="2719">
          <cell r="L2719"/>
        </row>
        <row r="2720">
          <cell r="L2720"/>
        </row>
        <row r="2721">
          <cell r="L2721"/>
        </row>
        <row r="2722">
          <cell r="L2722" t="str">
            <v>Mehdi CHALME</v>
          </cell>
        </row>
        <row r="2723">
          <cell r="L2723"/>
        </row>
        <row r="2724">
          <cell r="L2724"/>
        </row>
        <row r="2725">
          <cell r="L2725"/>
        </row>
        <row r="2726">
          <cell r="L2726"/>
        </row>
        <row r="2727">
          <cell r="L2727"/>
        </row>
        <row r="2728">
          <cell r="L2728"/>
        </row>
        <row r="2729">
          <cell r="L2729" t="str">
            <v>Sebastien LE ROY</v>
          </cell>
        </row>
        <row r="2730">
          <cell r="L2730" t="str">
            <v>Samuel ROUSSEL</v>
          </cell>
        </row>
        <row r="2731">
          <cell r="L2731" t="str">
            <v>Samuel ROUSSEL</v>
          </cell>
        </row>
        <row r="2732">
          <cell r="L2732" t="str">
            <v>Mehdi CHALME</v>
          </cell>
        </row>
        <row r="2733">
          <cell r="L2733" t="str">
            <v>David LAM</v>
          </cell>
        </row>
        <row r="2734">
          <cell r="L2734" t="str">
            <v>Samuel ROUSSEL</v>
          </cell>
        </row>
        <row r="2735">
          <cell r="L2735" t="str">
            <v>Romain HUREL</v>
          </cell>
        </row>
        <row r="2736">
          <cell r="L2736" t="str">
            <v>Romain HUREL</v>
          </cell>
        </row>
        <row r="2737">
          <cell r="L2737" t="str">
            <v>Romain HUREL</v>
          </cell>
        </row>
        <row r="2738">
          <cell r="L2738" t="str">
            <v>Romain HUREL</v>
          </cell>
        </row>
        <row r="2739">
          <cell r="L2739" t="str">
            <v>Romain HUREL</v>
          </cell>
        </row>
        <row r="2740">
          <cell r="L2740" t="str">
            <v>Romain HUREL</v>
          </cell>
        </row>
        <row r="2741">
          <cell r="L2741" t="str">
            <v>Romain HUREL</v>
          </cell>
        </row>
        <row r="2742">
          <cell r="L2742" t="str">
            <v>Romain HUREL</v>
          </cell>
        </row>
        <row r="2743">
          <cell r="L2743" t="str">
            <v>Romain HUREL</v>
          </cell>
        </row>
        <row r="2744">
          <cell r="L2744" t="str">
            <v>Romain HUREL</v>
          </cell>
        </row>
        <row r="2745">
          <cell r="L2745" t="str">
            <v>Romain HUREL</v>
          </cell>
        </row>
        <row r="2746">
          <cell r="L2746" t="str">
            <v>Romain HUREL</v>
          </cell>
        </row>
        <row r="2747">
          <cell r="L2747" t="str">
            <v>Jeremy MORICE</v>
          </cell>
        </row>
        <row r="2748">
          <cell r="L2748" t="str">
            <v>Samuel ROUSSEL</v>
          </cell>
        </row>
        <row r="2749">
          <cell r="L2749" t="str">
            <v>Mehdi CHALME</v>
          </cell>
        </row>
        <row r="2750">
          <cell r="L2750" t="str">
            <v>David LAM</v>
          </cell>
        </row>
        <row r="2751">
          <cell r="L2751" t="str">
            <v>Joel MARY</v>
          </cell>
        </row>
        <row r="2752">
          <cell r="L2752" t="str">
            <v>Laurent GARNIER</v>
          </cell>
        </row>
        <row r="2753">
          <cell r="L2753" t="str">
            <v>Sebastien LE ROY</v>
          </cell>
        </row>
        <row r="2754">
          <cell r="L2754" t="str">
            <v>Jerome TOURY</v>
          </cell>
        </row>
        <row r="2755">
          <cell r="L2755" t="str">
            <v>Jeremy MORICE</v>
          </cell>
        </row>
        <row r="2756">
          <cell r="L2756" t="str">
            <v>Alexis VALLEE</v>
          </cell>
        </row>
        <row r="2757">
          <cell r="L2757" t="str">
            <v>Jeremy MORICE</v>
          </cell>
        </row>
        <row r="2758">
          <cell r="L2758" t="str">
            <v>Agnes COLLET</v>
          </cell>
        </row>
        <row r="2759">
          <cell r="L2759" t="str">
            <v>Joel MARY</v>
          </cell>
        </row>
        <row r="2760">
          <cell r="L2760" t="str">
            <v>Joel MARY</v>
          </cell>
        </row>
        <row r="2761">
          <cell r="L2761" t="str">
            <v>Jeremy MORICE</v>
          </cell>
        </row>
        <row r="2762">
          <cell r="L2762" t="str">
            <v>Jeremy MORICE</v>
          </cell>
        </row>
        <row r="2763">
          <cell r="L2763" t="str">
            <v>Sebastien MIGEOT</v>
          </cell>
        </row>
        <row r="2764">
          <cell r="L2764" t="str">
            <v>Sebastien MIGEOT</v>
          </cell>
        </row>
        <row r="2765">
          <cell r="L2765"/>
        </row>
        <row r="2766">
          <cell r="L2766" t="str">
            <v>Joel MARY</v>
          </cell>
        </row>
        <row r="2767">
          <cell r="L2767" t="str">
            <v>Joel MARY</v>
          </cell>
        </row>
        <row r="2768">
          <cell r="L2768" t="str">
            <v>Jeremy MORICE</v>
          </cell>
        </row>
        <row r="2769">
          <cell r="L2769" t="str">
            <v>Jeremy MORICE</v>
          </cell>
        </row>
        <row r="2770">
          <cell r="L2770" t="str">
            <v>Joel MARY</v>
          </cell>
        </row>
        <row r="2771">
          <cell r="L2771" t="str">
            <v>Laurent GARNIER</v>
          </cell>
        </row>
        <row r="2772">
          <cell r="L2772" t="str">
            <v>Samuel ROUSSEL</v>
          </cell>
        </row>
        <row r="2773">
          <cell r="L2773" t="str">
            <v>Jerome TOURY</v>
          </cell>
        </row>
        <row r="2774">
          <cell r="L2774" t="str">
            <v>Sebastien LE ROY</v>
          </cell>
        </row>
        <row r="2775">
          <cell r="L2775" t="str">
            <v>Sebastien LE ROY</v>
          </cell>
        </row>
        <row r="2776">
          <cell r="L2776" t="str">
            <v>Jerome TOURY</v>
          </cell>
        </row>
        <row r="2777">
          <cell r="L2777" t="str">
            <v>Jeremy MORICE</v>
          </cell>
        </row>
        <row r="2778">
          <cell r="L2778" t="str">
            <v>Jerome TOURY</v>
          </cell>
        </row>
        <row r="2779">
          <cell r="L2779" t="str">
            <v>Jerome TOURY</v>
          </cell>
        </row>
        <row r="2780">
          <cell r="L2780" t="str">
            <v>Samuel ROUSSEL</v>
          </cell>
        </row>
        <row r="2781">
          <cell r="L2781" t="str">
            <v>Joel MARY</v>
          </cell>
        </row>
        <row r="2782">
          <cell r="L2782" t="str">
            <v>Eric POREE</v>
          </cell>
        </row>
        <row r="2783">
          <cell r="L2783" t="str">
            <v>Romain HUREL</v>
          </cell>
        </row>
        <row r="2784">
          <cell r="L2784" t="str">
            <v>Sebastien LE ROY</v>
          </cell>
        </row>
        <row r="2785">
          <cell r="L2785" t="str">
            <v>Laurent GARNIER</v>
          </cell>
        </row>
        <row r="2786">
          <cell r="L2786" t="str">
            <v>Samuel ROUSSEL</v>
          </cell>
        </row>
        <row r="2787">
          <cell r="L2787" t="str">
            <v>Mehdi CHALME</v>
          </cell>
        </row>
        <row r="2788">
          <cell r="L2788" t="str">
            <v>Arnaud  Robert BINET</v>
          </cell>
        </row>
        <row r="2789">
          <cell r="L2789" t="str">
            <v>Jeremy MORICE</v>
          </cell>
        </row>
        <row r="2790">
          <cell r="L2790" t="str">
            <v>Laurent GARNIER</v>
          </cell>
        </row>
        <row r="2791">
          <cell r="L2791" t="str">
            <v>Sebastien LE ROY</v>
          </cell>
        </row>
        <row r="2792">
          <cell r="L2792" t="str">
            <v>Jeremy MORICE</v>
          </cell>
        </row>
        <row r="2793">
          <cell r="L2793" t="str">
            <v>Sebastien LE ROY</v>
          </cell>
        </row>
        <row r="2794">
          <cell r="L2794" t="str">
            <v>Laurent GARNIER</v>
          </cell>
        </row>
        <row r="2795">
          <cell r="L2795" t="str">
            <v>Agnes COLLET</v>
          </cell>
        </row>
        <row r="2796">
          <cell r="L2796" t="str">
            <v>Jerome TOURY</v>
          </cell>
        </row>
        <row r="2797">
          <cell r="L2797" t="str">
            <v>Sebastien MIGEOT</v>
          </cell>
        </row>
        <row r="2798">
          <cell r="L2798" t="str">
            <v>Jeremy MORICE</v>
          </cell>
        </row>
        <row r="2799">
          <cell r="L2799" t="str">
            <v>Jeremy MORICE</v>
          </cell>
        </row>
        <row r="2800">
          <cell r="L2800" t="str">
            <v>Frederic AUBERT</v>
          </cell>
        </row>
        <row r="2801">
          <cell r="L2801" t="str">
            <v>Jerome TOURY</v>
          </cell>
        </row>
        <row r="2802">
          <cell r="L2802" t="str">
            <v>Joel MARY</v>
          </cell>
        </row>
        <row r="2803">
          <cell r="L2803" t="str">
            <v>Sebastien LE ROY</v>
          </cell>
        </row>
        <row r="2804">
          <cell r="L2804" t="str">
            <v>Jeremy MORICE</v>
          </cell>
        </row>
        <row r="2805">
          <cell r="L2805" t="str">
            <v>Arnaud  Robert BINET</v>
          </cell>
        </row>
        <row r="2806">
          <cell r="L2806" t="str">
            <v>Jeremy MORICE</v>
          </cell>
        </row>
        <row r="2807">
          <cell r="L2807" t="str">
            <v>Sebastien LE ROY</v>
          </cell>
        </row>
        <row r="2808">
          <cell r="L2808" t="str">
            <v>Laurent GARNIER</v>
          </cell>
        </row>
        <row r="2809">
          <cell r="L2809" t="str">
            <v>Agnes COLLET</v>
          </cell>
        </row>
        <row r="2810">
          <cell r="L2810" t="str">
            <v>Sebastien LE ROY</v>
          </cell>
        </row>
        <row r="2811">
          <cell r="L2811" t="str">
            <v>Samuel ROUSSEL</v>
          </cell>
        </row>
        <row r="2812">
          <cell r="L2812" t="str">
            <v>Jerome TOURY</v>
          </cell>
        </row>
        <row r="2813">
          <cell r="L2813" t="str">
            <v>Jerome TOURY</v>
          </cell>
        </row>
        <row r="2814">
          <cell r="L2814" t="str">
            <v>Jerome TOURY</v>
          </cell>
        </row>
        <row r="2815">
          <cell r="L2815" t="str">
            <v>Joel MARY</v>
          </cell>
        </row>
        <row r="2816">
          <cell r="L2816" t="str">
            <v>Sebastien LE ROY</v>
          </cell>
        </row>
        <row r="2817">
          <cell r="L2817" t="str">
            <v>Sebastien LE ROY</v>
          </cell>
        </row>
        <row r="2818">
          <cell r="L2818" t="str">
            <v>Sebastien LE ROY</v>
          </cell>
        </row>
        <row r="2819">
          <cell r="L2819" t="str">
            <v>Sebastien MIGEOT</v>
          </cell>
        </row>
        <row r="2820">
          <cell r="L2820" t="str">
            <v>Sebastien MIGEOT</v>
          </cell>
        </row>
        <row r="2821">
          <cell r="L2821" t="str">
            <v>Arnaud  Robert BINET</v>
          </cell>
        </row>
        <row r="2822">
          <cell r="L2822" t="str">
            <v>Laurent GARNIER</v>
          </cell>
        </row>
        <row r="2823">
          <cell r="L2823" t="str">
            <v>Joel MARY</v>
          </cell>
        </row>
        <row r="2824">
          <cell r="L2824" t="str">
            <v>Joel MARY</v>
          </cell>
        </row>
        <row r="2825">
          <cell r="L2825" t="str">
            <v>Frederic AUBERT</v>
          </cell>
        </row>
        <row r="2826">
          <cell r="L2826" t="str">
            <v>Jerome TOURY</v>
          </cell>
        </row>
        <row r="2827">
          <cell r="L2827" t="str">
            <v>Jerome TOURY</v>
          </cell>
        </row>
        <row r="2828">
          <cell r="L2828" t="str">
            <v>Jerome TOURY</v>
          </cell>
        </row>
        <row r="2829">
          <cell r="L2829" t="str">
            <v>Sebastien LE ROY</v>
          </cell>
        </row>
        <row r="2830">
          <cell r="L2830" t="str">
            <v>Joel MARY</v>
          </cell>
        </row>
        <row r="2831">
          <cell r="L2831" t="str">
            <v>Eric POREE</v>
          </cell>
        </row>
        <row r="2832">
          <cell r="L2832" t="str">
            <v>Eric POREE</v>
          </cell>
        </row>
        <row r="2833">
          <cell r="L2833" t="str">
            <v>Jeremy MORICE</v>
          </cell>
        </row>
        <row r="2834">
          <cell r="L2834" t="str">
            <v>Frederic AUBERT</v>
          </cell>
        </row>
        <row r="2835">
          <cell r="L2835" t="str">
            <v>Laurent GARNIER</v>
          </cell>
        </row>
        <row r="2836">
          <cell r="L2836" t="str">
            <v>Laurent GARNIER</v>
          </cell>
        </row>
        <row r="2837">
          <cell r="L2837" t="str">
            <v>Agnes COLLET</v>
          </cell>
        </row>
        <row r="2838">
          <cell r="L2838" t="str">
            <v>Laurent GARNIER</v>
          </cell>
        </row>
        <row r="2839">
          <cell r="L2839" t="str">
            <v>Jeremy MORICE</v>
          </cell>
        </row>
        <row r="2840">
          <cell r="L2840" t="str">
            <v>Jeremy MORICE</v>
          </cell>
        </row>
        <row r="2841">
          <cell r="L2841" t="str">
            <v>Samuel ROUSSEL</v>
          </cell>
        </row>
        <row r="2842">
          <cell r="L2842" t="str">
            <v>Joel MARY</v>
          </cell>
        </row>
        <row r="2843">
          <cell r="L2843" t="str">
            <v>Frederic AUBERT</v>
          </cell>
        </row>
        <row r="2844">
          <cell r="L2844" t="str">
            <v>Bruno RIDEREAU</v>
          </cell>
        </row>
        <row r="2845">
          <cell r="L2845" t="str">
            <v>Eric POREE</v>
          </cell>
        </row>
        <row r="2846">
          <cell r="L2846" t="str">
            <v>Joel MARY</v>
          </cell>
        </row>
        <row r="2847">
          <cell r="L2847" t="str">
            <v>Eric POREE</v>
          </cell>
        </row>
        <row r="2848">
          <cell r="L2848" t="str">
            <v>Jeremy MORICE</v>
          </cell>
        </row>
        <row r="2849">
          <cell r="L2849" t="str">
            <v>Arnaud  Robert BINET</v>
          </cell>
        </row>
        <row r="2850">
          <cell r="L2850" t="str">
            <v>Agnes COLLET</v>
          </cell>
        </row>
        <row r="2851">
          <cell r="L2851" t="str">
            <v>Laurent GARNIER</v>
          </cell>
        </row>
        <row r="2852">
          <cell r="L2852" t="str">
            <v>Arnaud  Robert BINET</v>
          </cell>
        </row>
        <row r="2853">
          <cell r="L2853" t="str">
            <v>Samuel ROUSSEL</v>
          </cell>
        </row>
        <row r="2854">
          <cell r="L2854" t="str">
            <v>Agnes COLLET</v>
          </cell>
        </row>
        <row r="2855">
          <cell r="L2855" t="str">
            <v>Agnes COLLET</v>
          </cell>
        </row>
        <row r="2856">
          <cell r="L2856" t="str">
            <v>Agnes COLLET</v>
          </cell>
        </row>
        <row r="2857">
          <cell r="L2857" t="str">
            <v>Agnes COLLET</v>
          </cell>
        </row>
        <row r="2858">
          <cell r="L2858" t="str">
            <v>Agnes COLLET</v>
          </cell>
        </row>
        <row r="2859">
          <cell r="L2859" t="str">
            <v>Agnes COLLET</v>
          </cell>
        </row>
        <row r="2860">
          <cell r="L2860" t="str">
            <v>Agnes COLLET</v>
          </cell>
        </row>
        <row r="2861">
          <cell r="L2861" t="str">
            <v>Agnes COLLET</v>
          </cell>
        </row>
        <row r="2862">
          <cell r="L2862" t="str">
            <v>Agnes COLLET</v>
          </cell>
        </row>
        <row r="2863">
          <cell r="L2863" t="str">
            <v>Frederic AUBERT</v>
          </cell>
        </row>
        <row r="2864">
          <cell r="L2864" t="str">
            <v>Agnes COLLET</v>
          </cell>
        </row>
        <row r="2865">
          <cell r="L2865" t="str">
            <v>Frederic AUBERT</v>
          </cell>
        </row>
        <row r="2866">
          <cell r="L2866" t="str">
            <v>Frederic AUBERT</v>
          </cell>
        </row>
        <row r="2867">
          <cell r="L2867" t="str">
            <v>Laurent GARNIER</v>
          </cell>
        </row>
        <row r="2868">
          <cell r="L2868" t="str">
            <v>Sebastien MIGEOT</v>
          </cell>
        </row>
        <row r="2869">
          <cell r="L2869" t="str">
            <v>Sebastien LE ROY</v>
          </cell>
        </row>
        <row r="2870">
          <cell r="L2870" t="str">
            <v>Sebastien LE ROY</v>
          </cell>
        </row>
        <row r="2871">
          <cell r="L2871" t="str">
            <v>Sebastien LE ROY</v>
          </cell>
        </row>
        <row r="2872">
          <cell r="L2872" t="str">
            <v>Jerome TOURY</v>
          </cell>
        </row>
        <row r="2873">
          <cell r="L2873" t="str">
            <v>Jerome TOURY</v>
          </cell>
        </row>
        <row r="2874">
          <cell r="L2874" t="str">
            <v>Agnes COLLET</v>
          </cell>
        </row>
        <row r="2875">
          <cell r="L2875" t="str">
            <v>Laurent GARNIER</v>
          </cell>
        </row>
        <row r="2876">
          <cell r="L2876" t="str">
            <v>Agnes COLLET</v>
          </cell>
        </row>
        <row r="2877">
          <cell r="L2877" t="str">
            <v>Laurent GARNIER</v>
          </cell>
        </row>
        <row r="2878">
          <cell r="L2878" t="str">
            <v>Agnes COLLET</v>
          </cell>
        </row>
        <row r="2879">
          <cell r="L2879" t="str">
            <v>Laurent GARNIER</v>
          </cell>
        </row>
        <row r="2880">
          <cell r="L2880" t="str">
            <v>Agnes COLLET</v>
          </cell>
        </row>
        <row r="2881">
          <cell r="L2881" t="str">
            <v>Agnes COLLET</v>
          </cell>
        </row>
        <row r="2882">
          <cell r="L2882" t="str">
            <v>Agnes COLLET</v>
          </cell>
        </row>
        <row r="2883">
          <cell r="L2883" t="str">
            <v>Agnes COLLET</v>
          </cell>
        </row>
        <row r="2884">
          <cell r="L2884" t="str">
            <v>Agnes COLLET</v>
          </cell>
        </row>
        <row r="2885">
          <cell r="L2885" t="str">
            <v>Agnes COLLET</v>
          </cell>
        </row>
        <row r="2886">
          <cell r="L2886" t="str">
            <v>Agnes COLLET</v>
          </cell>
        </row>
        <row r="2887">
          <cell r="L2887" t="str">
            <v>Sebastien LE ROY</v>
          </cell>
        </row>
        <row r="2888">
          <cell r="L2888" t="str">
            <v>Sebastien LE ROY</v>
          </cell>
        </row>
        <row r="2889">
          <cell r="L2889" t="str">
            <v>Agnes COLLET</v>
          </cell>
        </row>
        <row r="2890">
          <cell r="L2890" t="str">
            <v>Frederic AUBERT</v>
          </cell>
        </row>
        <row r="2891">
          <cell r="L2891" t="str">
            <v>Frederic AUBERT</v>
          </cell>
        </row>
        <row r="2892">
          <cell r="L2892" t="str">
            <v>Frederic AUBERT</v>
          </cell>
        </row>
        <row r="2893">
          <cell r="L2893" t="str">
            <v>Jerome TOURY</v>
          </cell>
        </row>
        <row r="2894">
          <cell r="L2894" t="str">
            <v>Jerome TOURY</v>
          </cell>
        </row>
        <row r="2895">
          <cell r="L2895" t="str">
            <v>Jerome TOURY</v>
          </cell>
        </row>
        <row r="2896">
          <cell r="L2896" t="str">
            <v>Jerome TOURY</v>
          </cell>
        </row>
        <row r="2897">
          <cell r="L2897" t="str">
            <v>Samuel ROUSSEL</v>
          </cell>
        </row>
        <row r="2898">
          <cell r="L2898" t="str">
            <v>Samuel ROUSSEL</v>
          </cell>
        </row>
        <row r="2899">
          <cell r="L2899" t="str">
            <v>Joel MARY</v>
          </cell>
        </row>
        <row r="2900">
          <cell r="L2900" t="str">
            <v>Sebastien LE ROY</v>
          </cell>
        </row>
        <row r="2901">
          <cell r="L2901" t="str">
            <v>Laurent GARNIER</v>
          </cell>
        </row>
        <row r="2902">
          <cell r="L2902" t="str">
            <v>Sebastien LE ROY</v>
          </cell>
        </row>
        <row r="2903">
          <cell r="L2903" t="str">
            <v>Sebastien LE ROY</v>
          </cell>
        </row>
        <row r="2904">
          <cell r="L2904" t="str">
            <v>Sebastien LE ROY</v>
          </cell>
        </row>
        <row r="2905">
          <cell r="L2905" t="str">
            <v>Sebastien LE ROY</v>
          </cell>
        </row>
        <row r="2906">
          <cell r="L2906" t="str">
            <v>Sebastien LE ROY</v>
          </cell>
        </row>
        <row r="2907">
          <cell r="L2907" t="str">
            <v>Sebastien LE ROY</v>
          </cell>
        </row>
        <row r="2908">
          <cell r="L2908" t="str">
            <v>Laurent GARNIER</v>
          </cell>
        </row>
        <row r="2909">
          <cell r="L2909" t="str">
            <v>Sebastien LE ROY</v>
          </cell>
        </row>
        <row r="2910">
          <cell r="L2910" t="str">
            <v>Laurent GARNIER</v>
          </cell>
        </row>
        <row r="2911">
          <cell r="L2911" t="str">
            <v>Sebastien LE ROY</v>
          </cell>
        </row>
        <row r="2912">
          <cell r="L2912" t="str">
            <v>Laurent GARNIER</v>
          </cell>
        </row>
        <row r="2913">
          <cell r="L2913" t="str">
            <v>Sebastien LE ROY</v>
          </cell>
        </row>
        <row r="2914">
          <cell r="L2914" t="str">
            <v>Laurent GARNIER</v>
          </cell>
        </row>
        <row r="2915">
          <cell r="L2915" t="str">
            <v>Agnes COLLET</v>
          </cell>
        </row>
        <row r="2916">
          <cell r="L2916" t="str">
            <v>Sebastien LE ROY</v>
          </cell>
        </row>
        <row r="2917">
          <cell r="L2917" t="str">
            <v>Agnes COLLET</v>
          </cell>
        </row>
        <row r="2918">
          <cell r="L2918" t="str">
            <v>Sebastien LE ROY</v>
          </cell>
        </row>
        <row r="2919">
          <cell r="L2919" t="str">
            <v>Agnes COLLET</v>
          </cell>
        </row>
        <row r="2920">
          <cell r="L2920" t="str">
            <v>Sebastien LE ROY</v>
          </cell>
        </row>
        <row r="2921">
          <cell r="L2921" t="str">
            <v>Laurent GARNIER</v>
          </cell>
        </row>
        <row r="2922">
          <cell r="L2922" t="str">
            <v>Agnes COLLET</v>
          </cell>
        </row>
        <row r="2923">
          <cell r="L2923" t="str">
            <v>Sebastien LE ROY</v>
          </cell>
        </row>
        <row r="2924">
          <cell r="L2924" t="str">
            <v>Laurent GARNIER</v>
          </cell>
        </row>
        <row r="2925">
          <cell r="L2925" t="str">
            <v>Agnes COLLET</v>
          </cell>
        </row>
        <row r="2926">
          <cell r="L2926" t="str">
            <v>Sebastien LE ROY</v>
          </cell>
        </row>
        <row r="2927">
          <cell r="L2927" t="str">
            <v>Sebastien LE ROY</v>
          </cell>
        </row>
        <row r="2928">
          <cell r="L2928" t="str">
            <v>Sebastien LE ROY</v>
          </cell>
        </row>
        <row r="2929">
          <cell r="L2929" t="str">
            <v>Laurent GARNIER</v>
          </cell>
        </row>
        <row r="2930">
          <cell r="L2930" t="str">
            <v>Sebastien LE ROY</v>
          </cell>
        </row>
        <row r="2931">
          <cell r="L2931" t="str">
            <v>Eric POREE</v>
          </cell>
        </row>
        <row r="2932">
          <cell r="L2932" t="str">
            <v>Laurent GARNIER</v>
          </cell>
        </row>
        <row r="2933">
          <cell r="L2933" t="str">
            <v>Sebastien MIGEOT</v>
          </cell>
        </row>
        <row r="2934">
          <cell r="L2934" t="str">
            <v>Agnes COLLET</v>
          </cell>
        </row>
        <row r="2935">
          <cell r="L2935" t="str">
            <v>Laurent GARNIER</v>
          </cell>
        </row>
        <row r="2936">
          <cell r="L2936" t="str">
            <v>Sebastien LE ROY</v>
          </cell>
        </row>
        <row r="2937">
          <cell r="L2937" t="str">
            <v>Frederic AUBERT</v>
          </cell>
        </row>
        <row r="2938">
          <cell r="L2938" t="str">
            <v>Eric POREE</v>
          </cell>
        </row>
        <row r="2939">
          <cell r="L2939" t="str">
            <v>Samuel ROUSSEL</v>
          </cell>
        </row>
        <row r="2940">
          <cell r="L2940" t="str">
            <v>Agnes COLLET</v>
          </cell>
        </row>
        <row r="2941">
          <cell r="L2941" t="str">
            <v>Jerome TOURY</v>
          </cell>
        </row>
        <row r="2942">
          <cell r="L2942" t="str">
            <v>Samuel ROUSSEL</v>
          </cell>
        </row>
        <row r="2943">
          <cell r="L2943" t="str">
            <v>Laurent GARNIER</v>
          </cell>
        </row>
        <row r="2944">
          <cell r="L2944" t="str">
            <v>Agnes COLLET</v>
          </cell>
        </row>
        <row r="2945">
          <cell r="L2945" t="str">
            <v>Jeremy MORICE</v>
          </cell>
        </row>
        <row r="2946">
          <cell r="L2946" t="str">
            <v>Jeremy MORICE</v>
          </cell>
        </row>
        <row r="2947">
          <cell r="L2947" t="str">
            <v>Jeremy MORICE</v>
          </cell>
        </row>
        <row r="2948">
          <cell r="L2948" t="str">
            <v>Jeremy MORICE</v>
          </cell>
        </row>
        <row r="2949">
          <cell r="L2949" t="str">
            <v>Jeremy MORICE</v>
          </cell>
        </row>
        <row r="2950">
          <cell r="L2950" t="str">
            <v>Jeremy MORICE</v>
          </cell>
        </row>
        <row r="2951">
          <cell r="L2951" t="str">
            <v>Jeremy MORICE</v>
          </cell>
        </row>
        <row r="2952">
          <cell r="L2952" t="str">
            <v>Laurent GARNIER</v>
          </cell>
        </row>
        <row r="2953">
          <cell r="L2953" t="str">
            <v>Jeremy MORICE</v>
          </cell>
        </row>
        <row r="2954">
          <cell r="L2954" t="str">
            <v>Jeremy MORICE</v>
          </cell>
        </row>
        <row r="2955">
          <cell r="L2955" t="str">
            <v>Jeremy MORICE</v>
          </cell>
        </row>
        <row r="2956">
          <cell r="L2956" t="str">
            <v>Jeremy MORICE</v>
          </cell>
        </row>
        <row r="2957">
          <cell r="L2957" t="str">
            <v>Jerome TOURY</v>
          </cell>
        </row>
        <row r="2958">
          <cell r="L2958" t="str">
            <v>Jerome TOURY</v>
          </cell>
        </row>
        <row r="2959">
          <cell r="L2959" t="str">
            <v>Eric POREE</v>
          </cell>
        </row>
        <row r="2960">
          <cell r="L2960" t="str">
            <v>Thierry CAUCHARD</v>
          </cell>
        </row>
        <row r="2961">
          <cell r="L2961" t="str">
            <v>Jeremy MORICE</v>
          </cell>
        </row>
        <row r="2962">
          <cell r="L2962" t="str">
            <v>Thierry CAUCHARD</v>
          </cell>
        </row>
        <row r="2963">
          <cell r="L2963" t="str">
            <v>Jerome TOURY</v>
          </cell>
        </row>
        <row r="2964">
          <cell r="L2964" t="str">
            <v>Jerome TOURY</v>
          </cell>
        </row>
        <row r="2965">
          <cell r="L2965" t="str">
            <v>Laurent GARNIER</v>
          </cell>
        </row>
        <row r="2966">
          <cell r="L2966" t="str">
            <v>Frederic AUBERT</v>
          </cell>
        </row>
        <row r="2967">
          <cell r="L2967" t="str">
            <v>Arnaud  Robert BINET</v>
          </cell>
        </row>
        <row r="2968">
          <cell r="L2968" t="str">
            <v>Joel MARY</v>
          </cell>
        </row>
        <row r="2969">
          <cell r="L2969" t="str">
            <v>Frederic AUBERT</v>
          </cell>
        </row>
        <row r="2970">
          <cell r="L2970" t="str">
            <v>Jerome TOURY</v>
          </cell>
        </row>
        <row r="2971">
          <cell r="L2971" t="str">
            <v>Jerome TOURY</v>
          </cell>
        </row>
        <row r="2972">
          <cell r="L2972" t="str">
            <v>Jerome TOURY</v>
          </cell>
        </row>
        <row r="2973">
          <cell r="L2973" t="str">
            <v>Frederic AUBERT</v>
          </cell>
        </row>
        <row r="2974">
          <cell r="L2974" t="str">
            <v>Frederic AUBERT</v>
          </cell>
        </row>
        <row r="2975">
          <cell r="L2975" t="str">
            <v>Jeremy MORICE</v>
          </cell>
        </row>
        <row r="2976">
          <cell r="L2976" t="str">
            <v>Agnes COLLET</v>
          </cell>
        </row>
        <row r="2977">
          <cell r="L2977" t="str">
            <v>Jerome TOURY</v>
          </cell>
        </row>
        <row r="2978">
          <cell r="L2978" t="str">
            <v>Bruno TRUBERT</v>
          </cell>
        </row>
        <row r="2979">
          <cell r="L2979" t="str">
            <v>Samuel ROUSSEL</v>
          </cell>
        </row>
        <row r="2980">
          <cell r="L2980" t="str">
            <v>Samuel ROUSSEL</v>
          </cell>
        </row>
        <row r="2981">
          <cell r="L2981" t="str">
            <v>Eric POREE</v>
          </cell>
        </row>
        <row r="2982">
          <cell r="L2982" t="str">
            <v>Eric POREE</v>
          </cell>
        </row>
        <row r="2983">
          <cell r="L2983" t="str">
            <v>Frederic AUBERT</v>
          </cell>
        </row>
        <row r="2984">
          <cell r="L2984" t="str">
            <v>Frederic AUBERT</v>
          </cell>
        </row>
        <row r="2985">
          <cell r="L2985" t="str">
            <v>Frederic AUBERT</v>
          </cell>
        </row>
        <row r="2986">
          <cell r="L2986" t="str">
            <v>Frederic AUBERT</v>
          </cell>
        </row>
        <row r="2987">
          <cell r="L2987" t="str">
            <v>Arnaud  Robert BINET</v>
          </cell>
        </row>
        <row r="2988">
          <cell r="L2988" t="str">
            <v>Arnaud  Robert BINET</v>
          </cell>
        </row>
        <row r="2989">
          <cell r="L2989" t="str">
            <v>Jeremy MORICE</v>
          </cell>
        </row>
        <row r="2990">
          <cell r="L2990" t="str">
            <v>Jeremy MORICE</v>
          </cell>
        </row>
        <row r="2991">
          <cell r="L2991" t="str">
            <v>Samuel ROUSSEL</v>
          </cell>
        </row>
        <row r="2992">
          <cell r="L2992" t="str">
            <v>Jerome TOURY</v>
          </cell>
        </row>
        <row r="2993">
          <cell r="L2993" t="str">
            <v>Jerome TOURY</v>
          </cell>
        </row>
        <row r="2994">
          <cell r="L2994" t="str">
            <v>Jerome TOURY</v>
          </cell>
        </row>
        <row r="2995">
          <cell r="L2995" t="str">
            <v>Jerome TOURY</v>
          </cell>
        </row>
        <row r="2996">
          <cell r="L2996" t="str">
            <v>Jerome TOURY</v>
          </cell>
        </row>
        <row r="2997">
          <cell r="L2997" t="str">
            <v>Jerome TOURY</v>
          </cell>
        </row>
        <row r="2998">
          <cell r="L2998" t="str">
            <v>Jerome TOURY</v>
          </cell>
        </row>
        <row r="2999">
          <cell r="L2999" t="str">
            <v>Jeremy MORICE</v>
          </cell>
        </row>
        <row r="3000">
          <cell r="L3000" t="str">
            <v>Jeremy MORICE</v>
          </cell>
        </row>
        <row r="3001">
          <cell r="L3001" t="str">
            <v>Jeremy MORICE</v>
          </cell>
        </row>
        <row r="3002">
          <cell r="L3002" t="str">
            <v>Laurent GARNIER</v>
          </cell>
        </row>
        <row r="3003">
          <cell r="L3003" t="str">
            <v>Sebastien MIGEOT</v>
          </cell>
        </row>
        <row r="3004">
          <cell r="L3004" t="str">
            <v>Jeremy MORICE</v>
          </cell>
        </row>
        <row r="3005">
          <cell r="L3005" t="str">
            <v>Jeremy MORICE</v>
          </cell>
        </row>
        <row r="3006">
          <cell r="L3006" t="str">
            <v>Jeremy MORICE</v>
          </cell>
        </row>
        <row r="3007">
          <cell r="L3007" t="str">
            <v>Jeremy MORICE</v>
          </cell>
        </row>
        <row r="3008">
          <cell r="L3008" t="str">
            <v>Jeremy MORICE</v>
          </cell>
        </row>
        <row r="3009">
          <cell r="L3009" t="str">
            <v>Jeremy MORICE</v>
          </cell>
        </row>
        <row r="3010">
          <cell r="L3010" t="str">
            <v>Jeremy MORICE</v>
          </cell>
        </row>
        <row r="3011">
          <cell r="L3011" t="str">
            <v>Jeremy MORICE</v>
          </cell>
        </row>
        <row r="3012">
          <cell r="L3012" t="str">
            <v>Laurent GARNIER</v>
          </cell>
        </row>
        <row r="3013">
          <cell r="L3013" t="str">
            <v>Laurent GARNIER</v>
          </cell>
        </row>
        <row r="3014">
          <cell r="L3014" t="str">
            <v>Laurent GARNIER</v>
          </cell>
        </row>
        <row r="3015">
          <cell r="L3015" t="str">
            <v>Frederic AUBERT</v>
          </cell>
        </row>
        <row r="3016">
          <cell r="L3016" t="str">
            <v>Frederic AUBERT</v>
          </cell>
        </row>
        <row r="3017">
          <cell r="L3017" t="str">
            <v>Jeremy MORICE</v>
          </cell>
        </row>
        <row r="3018">
          <cell r="L3018" t="str">
            <v>Jeremy MORICE</v>
          </cell>
        </row>
        <row r="3019">
          <cell r="L3019" t="str">
            <v>Samuel ROUSSEL</v>
          </cell>
        </row>
        <row r="3020">
          <cell r="L3020" t="str">
            <v>Jeremy MORICE</v>
          </cell>
        </row>
        <row r="3021">
          <cell r="L3021" t="str">
            <v>Samuel ROUSSEL</v>
          </cell>
        </row>
        <row r="3022">
          <cell r="L3022" t="str">
            <v>Arnaud  Robert BINET</v>
          </cell>
        </row>
        <row r="3023">
          <cell r="L3023" t="str">
            <v>Arnaud  Robert BINET</v>
          </cell>
        </row>
        <row r="3024">
          <cell r="L3024" t="str">
            <v>Jerome TOURY</v>
          </cell>
        </row>
        <row r="3025">
          <cell r="L3025" t="str">
            <v>Samuel ROUSSEL</v>
          </cell>
        </row>
        <row r="3026">
          <cell r="L3026" t="str">
            <v>Jeremy MORICE</v>
          </cell>
        </row>
        <row r="3027">
          <cell r="L3027" t="str">
            <v>Samuel ROUSSEL</v>
          </cell>
        </row>
        <row r="3028">
          <cell r="L3028" t="str">
            <v>Jeremy MORICE</v>
          </cell>
        </row>
        <row r="3029">
          <cell r="L3029" t="str">
            <v>Laurent GARNIER</v>
          </cell>
        </row>
        <row r="3030">
          <cell r="L3030" t="str">
            <v>Bruno RIDEREAU</v>
          </cell>
        </row>
        <row r="3031">
          <cell r="L3031" t="str">
            <v>Bruno RIDEREAU</v>
          </cell>
        </row>
        <row r="3032">
          <cell r="L3032" t="str">
            <v>Benoit JAMET</v>
          </cell>
        </row>
        <row r="3033">
          <cell r="L3033" t="str">
            <v>Bruno RIDEREAU</v>
          </cell>
        </row>
        <row r="3034">
          <cell r="L3034" t="str">
            <v>Bruno RIDEREAU</v>
          </cell>
        </row>
        <row r="3035">
          <cell r="L3035" t="str">
            <v>Benoit JAMET</v>
          </cell>
        </row>
        <row r="3036">
          <cell r="L3036" t="str">
            <v>Samuel ROUSSEL</v>
          </cell>
        </row>
        <row r="3037">
          <cell r="L3037" t="str">
            <v>Jeremy MORICE</v>
          </cell>
        </row>
        <row r="3038">
          <cell r="L3038" t="str">
            <v>Jerome TOURY</v>
          </cell>
        </row>
        <row r="3039">
          <cell r="L3039" t="str">
            <v>Jerome TOURY</v>
          </cell>
        </row>
        <row r="3040">
          <cell r="L3040" t="str">
            <v>Jerome TOURY</v>
          </cell>
        </row>
        <row r="3041">
          <cell r="L3041" t="str">
            <v>Jeremy MORICE</v>
          </cell>
        </row>
        <row r="3042">
          <cell r="L3042" t="str">
            <v>Eric POREE</v>
          </cell>
        </row>
        <row r="3043">
          <cell r="L3043" t="str">
            <v>Eric POREE</v>
          </cell>
        </row>
        <row r="3044">
          <cell r="L3044" t="str">
            <v>Frederic AUBERT</v>
          </cell>
        </row>
        <row r="3045">
          <cell r="L3045" t="str">
            <v>Joel MARY</v>
          </cell>
        </row>
        <row r="3046">
          <cell r="L3046" t="str">
            <v>Eric POREE</v>
          </cell>
        </row>
        <row r="3047">
          <cell r="L3047" t="str">
            <v>Sebastien MIGEOT</v>
          </cell>
        </row>
        <row r="3048">
          <cell r="L3048" t="str">
            <v>Sebastien MIGEOT</v>
          </cell>
        </row>
        <row r="3049">
          <cell r="L3049" t="str">
            <v>Agnes COLLET</v>
          </cell>
        </row>
        <row r="3050">
          <cell r="L3050" t="str">
            <v>Agnes COLLET</v>
          </cell>
        </row>
        <row r="3051">
          <cell r="L3051" t="str">
            <v>Sebastien MIGEOT</v>
          </cell>
        </row>
        <row r="3052">
          <cell r="L3052" t="str">
            <v>Jeremy MORICE</v>
          </cell>
        </row>
        <row r="3053">
          <cell r="L3053" t="str">
            <v>Samuel ROUSSEL</v>
          </cell>
        </row>
        <row r="3054">
          <cell r="L3054" t="str">
            <v>Jeremy MORICE</v>
          </cell>
        </row>
        <row r="3055">
          <cell r="L3055" t="str">
            <v>Jerome TOURY</v>
          </cell>
        </row>
        <row r="3056">
          <cell r="L3056" t="str">
            <v>Jerome TOURY</v>
          </cell>
        </row>
        <row r="3057">
          <cell r="L3057" t="str">
            <v>Laurent GARNIER</v>
          </cell>
        </row>
        <row r="3058">
          <cell r="L3058" t="str">
            <v>Joel MARY</v>
          </cell>
        </row>
        <row r="3059">
          <cell r="L3059" t="str">
            <v>Laurent GARNIER</v>
          </cell>
        </row>
        <row r="3060">
          <cell r="L3060" t="str">
            <v>Joel MARY</v>
          </cell>
        </row>
        <row r="3061">
          <cell r="L3061" t="str">
            <v>Jerome TOURY</v>
          </cell>
        </row>
        <row r="3062">
          <cell r="L3062" t="str">
            <v>Jerome TOURY</v>
          </cell>
        </row>
        <row r="3063">
          <cell r="L3063" t="str">
            <v>Agnes COLLET</v>
          </cell>
        </row>
        <row r="3064">
          <cell r="L3064" t="str">
            <v>Agnes COLLET</v>
          </cell>
        </row>
        <row r="3065">
          <cell r="L3065" t="str">
            <v>Laurent GARNIER</v>
          </cell>
        </row>
        <row r="3066">
          <cell r="L3066" t="str">
            <v>Bruno RIDEREAU</v>
          </cell>
        </row>
        <row r="3067">
          <cell r="L3067" t="str">
            <v>Jerome TOURY</v>
          </cell>
        </row>
        <row r="3068">
          <cell r="L3068" t="str">
            <v>Joel MARY</v>
          </cell>
        </row>
        <row r="3069">
          <cell r="L3069" t="str">
            <v>Jeremy MORICE</v>
          </cell>
        </row>
        <row r="3070">
          <cell r="L3070" t="str">
            <v>Jeremy MORICE</v>
          </cell>
        </row>
        <row r="3071">
          <cell r="L3071" t="str">
            <v>Jeremy MORICE</v>
          </cell>
        </row>
        <row r="3072">
          <cell r="L3072" t="str">
            <v>Jeremy MORICE</v>
          </cell>
        </row>
        <row r="3073">
          <cell r="L3073" t="str">
            <v>Jeremy MORICE</v>
          </cell>
        </row>
        <row r="3074">
          <cell r="L3074" t="str">
            <v>Jeremy MORICE</v>
          </cell>
        </row>
        <row r="3075">
          <cell r="L3075" t="str">
            <v>Jeremy MORICE</v>
          </cell>
        </row>
        <row r="3076">
          <cell r="L3076" t="str">
            <v>Jeremy MORICE</v>
          </cell>
        </row>
        <row r="3077">
          <cell r="L3077" t="str">
            <v>Frederic AUBERT</v>
          </cell>
        </row>
        <row r="3078">
          <cell r="L3078" t="str">
            <v>Jeremy MORICE</v>
          </cell>
        </row>
        <row r="3079">
          <cell r="L3079" t="str">
            <v>Joel MARY</v>
          </cell>
        </row>
        <row r="3080">
          <cell r="L3080" t="str">
            <v>Sebastien MIGEOT</v>
          </cell>
        </row>
        <row r="3081">
          <cell r="L3081" t="str">
            <v>Jerome TOURY</v>
          </cell>
        </row>
        <row r="3082">
          <cell r="L3082" t="str">
            <v>Agnes COLLET</v>
          </cell>
        </row>
        <row r="3083">
          <cell r="L3083" t="str">
            <v>Agnes COLLET</v>
          </cell>
        </row>
        <row r="3084">
          <cell r="L3084" t="str">
            <v>Agnes COLLET</v>
          </cell>
        </row>
        <row r="3085">
          <cell r="L3085" t="str">
            <v>Jeremy MORICE</v>
          </cell>
        </row>
        <row r="3086">
          <cell r="L3086" t="str">
            <v>Sebastien MIGEOT</v>
          </cell>
        </row>
        <row r="3087">
          <cell r="L3087" t="str">
            <v>Jerome TOURY</v>
          </cell>
        </row>
        <row r="3088">
          <cell r="L3088" t="str">
            <v>Samuel ROUSSEL</v>
          </cell>
        </row>
        <row r="3089">
          <cell r="L3089" t="str">
            <v>Samuel ROUSSEL</v>
          </cell>
        </row>
        <row r="3090">
          <cell r="L3090" t="str">
            <v>Jerome TOURY</v>
          </cell>
        </row>
        <row r="3091">
          <cell r="L3091" t="str">
            <v>Laurent GARNIER</v>
          </cell>
        </row>
        <row r="3092">
          <cell r="L3092" t="str">
            <v>Jerome TOURY</v>
          </cell>
        </row>
        <row r="3093">
          <cell r="L3093" t="str">
            <v>Jeremy MORICE</v>
          </cell>
        </row>
        <row r="3094">
          <cell r="L3094" t="str">
            <v>Sebastien MIGEOT</v>
          </cell>
        </row>
        <row r="3095">
          <cell r="L3095" t="str">
            <v>Laurent GARNIER</v>
          </cell>
        </row>
        <row r="3096">
          <cell r="L3096" t="str">
            <v>Jerome TOURY</v>
          </cell>
        </row>
        <row r="3097">
          <cell r="L3097" t="str">
            <v>Thierry CAUCHARD</v>
          </cell>
        </row>
        <row r="3098">
          <cell r="L3098" t="str">
            <v>Laurent GARNIER</v>
          </cell>
        </row>
        <row r="3099">
          <cell r="L3099" t="str">
            <v>Sebastien MIGEOT</v>
          </cell>
        </row>
        <row r="3100">
          <cell r="L3100" t="str">
            <v>Jeremy MORICE</v>
          </cell>
        </row>
        <row r="3101">
          <cell r="L3101" t="str">
            <v>Laurent GARNIER</v>
          </cell>
        </row>
        <row r="3102">
          <cell r="L3102" t="str">
            <v>Sebastien LE ROY</v>
          </cell>
        </row>
        <row r="3103">
          <cell r="L3103" t="str">
            <v>Jerome TOURY</v>
          </cell>
        </row>
        <row r="3104">
          <cell r="L3104" t="str">
            <v>Joel MARY</v>
          </cell>
        </row>
        <row r="3105">
          <cell r="L3105" t="str">
            <v>Laurent GARNIER</v>
          </cell>
        </row>
        <row r="3106">
          <cell r="L3106" t="str">
            <v>Agnes COLLET</v>
          </cell>
        </row>
        <row r="3107">
          <cell r="L3107" t="str">
            <v>Agnes COLLET</v>
          </cell>
        </row>
        <row r="3108">
          <cell r="L3108" t="str">
            <v>Agnes COLLET</v>
          </cell>
        </row>
        <row r="3109">
          <cell r="L3109" t="str">
            <v>Agnes COLLET</v>
          </cell>
        </row>
        <row r="3110">
          <cell r="L3110" t="str">
            <v>Laurent GARNIER</v>
          </cell>
        </row>
        <row r="3111">
          <cell r="L3111" t="str">
            <v>Agnes COLLET</v>
          </cell>
        </row>
        <row r="3112">
          <cell r="L3112" t="str">
            <v>Agnes COLLET</v>
          </cell>
        </row>
        <row r="3113">
          <cell r="L3113" t="str">
            <v>Laurent GARNIER</v>
          </cell>
        </row>
        <row r="3114">
          <cell r="L3114" t="str">
            <v>Agnes COLLET</v>
          </cell>
        </row>
        <row r="3115">
          <cell r="L3115" t="str">
            <v>Agnes COLLET</v>
          </cell>
        </row>
        <row r="3116">
          <cell r="L3116" t="str">
            <v>Agnes COLLET</v>
          </cell>
        </row>
        <row r="3117">
          <cell r="L3117" t="str">
            <v>Agnes COLLET</v>
          </cell>
        </row>
        <row r="3118">
          <cell r="L3118" t="str">
            <v>Agnes COLLET</v>
          </cell>
        </row>
        <row r="3119">
          <cell r="L3119" t="str">
            <v>Agnes COLLET</v>
          </cell>
        </row>
        <row r="3120">
          <cell r="L3120" t="str">
            <v>Laurent GARNIER</v>
          </cell>
        </row>
        <row r="3121">
          <cell r="L3121" t="str">
            <v>Agnes COLLET</v>
          </cell>
        </row>
        <row r="3122">
          <cell r="L3122" t="str">
            <v>Agnes COLLET</v>
          </cell>
        </row>
        <row r="3123">
          <cell r="L3123" t="str">
            <v>Laurent GARNIER</v>
          </cell>
        </row>
        <row r="3124">
          <cell r="L3124" t="str">
            <v>Agnes COLLET</v>
          </cell>
        </row>
        <row r="3125">
          <cell r="L3125" t="str">
            <v>Agnes COLLET</v>
          </cell>
        </row>
        <row r="3126">
          <cell r="L3126" t="str">
            <v>Agnes COLLET</v>
          </cell>
        </row>
        <row r="3127">
          <cell r="L3127" t="str">
            <v>Laurent GARNIER</v>
          </cell>
        </row>
        <row r="3128">
          <cell r="L3128" t="str">
            <v>Frederic AUBERT</v>
          </cell>
        </row>
        <row r="3129">
          <cell r="L3129" t="str">
            <v>Sebastien LE ROY</v>
          </cell>
        </row>
        <row r="3130">
          <cell r="L3130" t="str">
            <v>Joel MARY</v>
          </cell>
        </row>
        <row r="3131">
          <cell r="L3131" t="str">
            <v>Arnaud  Robert BINET</v>
          </cell>
        </row>
        <row r="3132">
          <cell r="L3132" t="str">
            <v>Arnaud  Robert BINET</v>
          </cell>
        </row>
        <row r="3133">
          <cell r="L3133" t="str">
            <v>Joel MARY</v>
          </cell>
        </row>
        <row r="3134">
          <cell r="L3134" t="str">
            <v>Joel MARY</v>
          </cell>
        </row>
        <row r="3135">
          <cell r="L3135" t="str">
            <v>Sebastien MIGEOT</v>
          </cell>
        </row>
        <row r="3136">
          <cell r="L3136" t="str">
            <v>Sebastien MIGEOT</v>
          </cell>
        </row>
        <row r="3137">
          <cell r="L3137" t="str">
            <v>Joel MARY</v>
          </cell>
        </row>
        <row r="3138">
          <cell r="L3138" t="str">
            <v>Sebastien MIGEOT</v>
          </cell>
        </row>
        <row r="3139">
          <cell r="L3139" t="str">
            <v>Samuel ROUSSEL</v>
          </cell>
        </row>
        <row r="3140">
          <cell r="L3140" t="str">
            <v>Samuel ROUSSEL</v>
          </cell>
        </row>
        <row r="3141">
          <cell r="L3141" t="str">
            <v>Jeremy MORICE</v>
          </cell>
        </row>
        <row r="3142">
          <cell r="L3142" t="str">
            <v>Arnaud  Robert BINET</v>
          </cell>
        </row>
        <row r="3143">
          <cell r="L3143" t="str">
            <v>Agnes COLLET</v>
          </cell>
        </row>
        <row r="3144">
          <cell r="L3144" t="str">
            <v>Laurent GARNIER</v>
          </cell>
        </row>
        <row r="3145">
          <cell r="L3145" t="str">
            <v>Jeremy MORICE</v>
          </cell>
        </row>
        <row r="3146">
          <cell r="L3146" t="str">
            <v>Sebastien LE ROY</v>
          </cell>
        </row>
        <row r="3147">
          <cell r="L3147" t="str">
            <v>Sebastien LE ROY</v>
          </cell>
        </row>
        <row r="3148">
          <cell r="L3148" t="str">
            <v>Arnaud  Robert BINET</v>
          </cell>
        </row>
        <row r="3149">
          <cell r="L3149" t="str">
            <v>Samuel ROUSSEL</v>
          </cell>
        </row>
        <row r="3150">
          <cell r="L3150" t="str">
            <v>Jeremy MORICE</v>
          </cell>
        </row>
        <row r="3151">
          <cell r="L3151" t="str">
            <v>Samuel ROUSSEL</v>
          </cell>
        </row>
        <row r="3152">
          <cell r="L3152" t="str">
            <v>Jeremy MORICE</v>
          </cell>
        </row>
        <row r="3153">
          <cell r="L3153" t="str">
            <v>Frederic AUBERT</v>
          </cell>
        </row>
        <row r="3154">
          <cell r="L3154" t="str">
            <v>Sebastien MIGEOT</v>
          </cell>
        </row>
        <row r="3155">
          <cell r="L3155" t="str">
            <v>Sebastien LE ROY</v>
          </cell>
        </row>
        <row r="3156">
          <cell r="L3156" t="str">
            <v>Sebastien LE ROY</v>
          </cell>
        </row>
        <row r="3157">
          <cell r="L3157" t="str">
            <v>Jeremy MORICE</v>
          </cell>
        </row>
        <row r="3158">
          <cell r="L3158" t="str">
            <v>Arnaud  Robert BINET</v>
          </cell>
        </row>
        <row r="3159">
          <cell r="L3159" t="str">
            <v>Romain HUREL</v>
          </cell>
        </row>
        <row r="3160">
          <cell r="L3160" t="str">
            <v>Arnaud  Robert BINET</v>
          </cell>
        </row>
        <row r="3161">
          <cell r="L3161" t="str">
            <v>Agnes COLLET</v>
          </cell>
        </row>
        <row r="3162">
          <cell r="L3162" t="str">
            <v>Samuel ROUSSEL</v>
          </cell>
        </row>
        <row r="3163">
          <cell r="L3163" t="str">
            <v>Sebastien LE ROY</v>
          </cell>
        </row>
        <row r="3164">
          <cell r="L3164" t="str">
            <v>Arnaud  Robert BINET</v>
          </cell>
        </row>
        <row r="3165">
          <cell r="L3165" t="str">
            <v>Jerome TOURY</v>
          </cell>
        </row>
        <row r="3166">
          <cell r="L3166" t="str">
            <v>Jerome TOURY</v>
          </cell>
        </row>
        <row r="3167">
          <cell r="L3167" t="str">
            <v>Arnaud  Robert BINET</v>
          </cell>
        </row>
        <row r="3168">
          <cell r="L3168" t="str">
            <v>Arnaud  Robert BINET</v>
          </cell>
        </row>
        <row r="3169">
          <cell r="L3169" t="str">
            <v>Sebastien MIGEOT</v>
          </cell>
        </row>
        <row r="3170">
          <cell r="L3170" t="str">
            <v>Laurent GARNIER</v>
          </cell>
        </row>
        <row r="3171">
          <cell r="L3171" t="str">
            <v>Laurent GARNIER</v>
          </cell>
        </row>
        <row r="3172">
          <cell r="L3172" t="str">
            <v>Thierry CAUCHARD</v>
          </cell>
        </row>
        <row r="3173">
          <cell r="L3173" t="str">
            <v>Laurent GARNIER</v>
          </cell>
        </row>
        <row r="3174">
          <cell r="L3174" t="str">
            <v>Joel MARY</v>
          </cell>
        </row>
        <row r="3175">
          <cell r="L3175" t="str">
            <v>Sebastien MIGEOT</v>
          </cell>
        </row>
        <row r="3176">
          <cell r="L3176" t="str">
            <v>Sebastien MIGEOT</v>
          </cell>
        </row>
        <row r="3177">
          <cell r="L3177" t="str">
            <v>Jeremy MORICE</v>
          </cell>
        </row>
        <row r="3178">
          <cell r="L3178" t="str">
            <v>Samuel ROUSSEL</v>
          </cell>
        </row>
        <row r="3179">
          <cell r="L3179" t="str">
            <v>Samuel ROUSSEL</v>
          </cell>
        </row>
        <row r="3180">
          <cell r="L3180" t="str">
            <v>Agnes COLLET</v>
          </cell>
        </row>
        <row r="3181">
          <cell r="L3181" t="str">
            <v>Thomas POREE</v>
          </cell>
        </row>
        <row r="3182">
          <cell r="L3182" t="str">
            <v>Bruno TRUBERT</v>
          </cell>
        </row>
        <row r="3183">
          <cell r="L3183" t="str">
            <v>Thomas POREE</v>
          </cell>
        </row>
        <row r="3184">
          <cell r="L3184" t="str">
            <v>Thomas POREE</v>
          </cell>
        </row>
        <row r="3185">
          <cell r="L3185" t="str">
            <v>Jerome TOURY</v>
          </cell>
        </row>
        <row r="3186">
          <cell r="L3186" t="str">
            <v>Jeremy MORICE</v>
          </cell>
        </row>
        <row r="3187">
          <cell r="L3187" t="str">
            <v>Arnaud  Robert BINET</v>
          </cell>
        </row>
        <row r="3188">
          <cell r="L3188" t="str">
            <v>Agnes COLLET</v>
          </cell>
        </row>
        <row r="3189">
          <cell r="L3189" t="str">
            <v>Sebastien MIGEOT</v>
          </cell>
        </row>
        <row r="3190">
          <cell r="L3190" t="str">
            <v>Samuel ROUSSEL</v>
          </cell>
        </row>
        <row r="3191">
          <cell r="L3191" t="str">
            <v>Samuel ROUSSEL</v>
          </cell>
        </row>
        <row r="3192">
          <cell r="L3192" t="str">
            <v>Samuel ROUSSEL</v>
          </cell>
        </row>
        <row r="3193">
          <cell r="L3193" t="str">
            <v>Joel MARY</v>
          </cell>
        </row>
        <row r="3194">
          <cell r="L3194" t="str">
            <v>Joel MARY</v>
          </cell>
        </row>
        <row r="3195">
          <cell r="L3195" t="str">
            <v>Joel MARY</v>
          </cell>
        </row>
        <row r="3196">
          <cell r="L3196" t="str">
            <v>Samuel ROUSSEL</v>
          </cell>
        </row>
        <row r="3197">
          <cell r="L3197" t="str">
            <v>Frederic AUBERT</v>
          </cell>
        </row>
        <row r="3198">
          <cell r="L3198" t="str">
            <v>Laurent GARNIER</v>
          </cell>
        </row>
        <row r="3199">
          <cell r="L3199" t="str">
            <v>Agnes COLLET</v>
          </cell>
        </row>
        <row r="3200">
          <cell r="L3200" t="str">
            <v>Agnes COLLET</v>
          </cell>
        </row>
        <row r="3201">
          <cell r="L3201" t="str">
            <v>Eric POREE</v>
          </cell>
        </row>
        <row r="3202">
          <cell r="L3202" t="str">
            <v>Joel MARY</v>
          </cell>
        </row>
        <row r="3203">
          <cell r="L3203" t="str">
            <v>Jeremy MORICE</v>
          </cell>
        </row>
        <row r="3204">
          <cell r="L3204" t="str">
            <v>Frederic AUBERT</v>
          </cell>
        </row>
        <row r="3205">
          <cell r="L3205" t="str">
            <v>Agnes COLLET</v>
          </cell>
        </row>
        <row r="3206">
          <cell r="L3206" t="str">
            <v>Agnes COLLET</v>
          </cell>
        </row>
        <row r="3207">
          <cell r="L3207" t="str">
            <v>Frederic AUBERT</v>
          </cell>
        </row>
        <row r="3208">
          <cell r="L3208" t="str">
            <v>Jeremy MORICE</v>
          </cell>
        </row>
        <row r="3209">
          <cell r="L3209" t="str">
            <v>Laurent GARNIER</v>
          </cell>
        </row>
        <row r="3210">
          <cell r="L3210" t="str">
            <v>Laurent GARNIER</v>
          </cell>
        </row>
        <row r="3211">
          <cell r="L3211" t="str">
            <v>Jerome TOURY</v>
          </cell>
        </row>
        <row r="3212">
          <cell r="L3212" t="str">
            <v>Samuel ROUSSEL</v>
          </cell>
        </row>
        <row r="3213">
          <cell r="L3213" t="str">
            <v>Samuel ROUSSEL</v>
          </cell>
        </row>
        <row r="3214">
          <cell r="L3214" t="str">
            <v>Jeremy MORICE</v>
          </cell>
        </row>
        <row r="3215">
          <cell r="L3215" t="str">
            <v>Jeremy MORICE</v>
          </cell>
        </row>
        <row r="3216">
          <cell r="L3216" t="str">
            <v>Laurent GARNIER</v>
          </cell>
        </row>
        <row r="3217">
          <cell r="L3217" t="str">
            <v>Olivier EHOUARNE</v>
          </cell>
        </row>
        <row r="3218">
          <cell r="L3218" t="str">
            <v>Antoine PION</v>
          </cell>
        </row>
        <row r="3219">
          <cell r="L3219" t="str">
            <v>Jeremy MORICE</v>
          </cell>
        </row>
        <row r="3220">
          <cell r="L3220" t="str">
            <v>Samuel ROUSSEL</v>
          </cell>
        </row>
        <row r="3221">
          <cell r="L3221" t="str">
            <v>Jerome TOURY</v>
          </cell>
        </row>
        <row r="3222">
          <cell r="L3222" t="str">
            <v>Arnaud  Robert BINET</v>
          </cell>
        </row>
        <row r="3223">
          <cell r="L3223" t="str">
            <v>Jeremy MORICE</v>
          </cell>
        </row>
        <row r="3224">
          <cell r="L3224" t="str">
            <v>Joel MARY</v>
          </cell>
        </row>
        <row r="3225">
          <cell r="L3225" t="str">
            <v>Frederic AUBERT</v>
          </cell>
        </row>
        <row r="3226">
          <cell r="L3226" t="str">
            <v>Sebastien MIGEOT</v>
          </cell>
        </row>
        <row r="3227">
          <cell r="L3227" t="str">
            <v>Sebastien LE ROY</v>
          </cell>
        </row>
        <row r="3228">
          <cell r="L3228" t="str">
            <v>Sebastien LE ROY</v>
          </cell>
        </row>
        <row r="3229">
          <cell r="L3229" t="str">
            <v>Eric POREE</v>
          </cell>
        </row>
        <row r="3230">
          <cell r="L3230" t="str">
            <v>Jeremy MORICE</v>
          </cell>
        </row>
        <row r="3231">
          <cell r="L3231" t="str">
            <v>Sebastien LE ROY</v>
          </cell>
        </row>
        <row r="3232">
          <cell r="L3232" t="str">
            <v>Samuel ROUSSEL</v>
          </cell>
        </row>
        <row r="3233">
          <cell r="L3233" t="str">
            <v>Samuel ROUSSEL</v>
          </cell>
        </row>
        <row r="3234">
          <cell r="L3234" t="str">
            <v>Samuel ROUSSEL</v>
          </cell>
        </row>
        <row r="3235">
          <cell r="L3235" t="str">
            <v>Samuel ROUSSEL</v>
          </cell>
        </row>
        <row r="3236">
          <cell r="L3236" t="str">
            <v>Sebastien MIGEOT</v>
          </cell>
        </row>
        <row r="3237">
          <cell r="L3237" t="str">
            <v>Sebastien MIGEOT</v>
          </cell>
        </row>
        <row r="3238">
          <cell r="L3238" t="str">
            <v>Jerome TOURY</v>
          </cell>
        </row>
        <row r="3239">
          <cell r="L3239" t="str">
            <v>Joel MARY</v>
          </cell>
        </row>
        <row r="3240">
          <cell r="L3240" t="str">
            <v>Jerome TOURY</v>
          </cell>
        </row>
        <row r="3241">
          <cell r="L3241" t="str">
            <v>Samuel ROUSSEL</v>
          </cell>
        </row>
        <row r="3242">
          <cell r="L3242" t="str">
            <v>Samuel ROUSSEL</v>
          </cell>
        </row>
        <row r="3243">
          <cell r="L3243" t="str">
            <v>Frederic AUBERT</v>
          </cell>
        </row>
        <row r="3244">
          <cell r="L3244" t="str">
            <v>Jerome TOURY</v>
          </cell>
        </row>
        <row r="3245">
          <cell r="L3245" t="str">
            <v>Jeremy MORICE</v>
          </cell>
        </row>
        <row r="3246">
          <cell r="L3246" t="str">
            <v>Jeremy MORICE</v>
          </cell>
        </row>
        <row r="3247">
          <cell r="L3247" t="str">
            <v>Jerome TOURY</v>
          </cell>
        </row>
        <row r="3248">
          <cell r="L3248" t="str">
            <v>Jeremy MORICE</v>
          </cell>
        </row>
        <row r="3249">
          <cell r="L3249" t="str">
            <v>Jerome TOURY</v>
          </cell>
        </row>
        <row r="3250">
          <cell r="L3250" t="str">
            <v>Jerome TOURY</v>
          </cell>
        </row>
        <row r="3251">
          <cell r="L3251" t="str">
            <v>Jerome TOURY</v>
          </cell>
        </row>
        <row r="3252">
          <cell r="L3252" t="str">
            <v>Joel MARY</v>
          </cell>
        </row>
        <row r="3253">
          <cell r="L3253" t="str">
            <v>Laurent GARNIER</v>
          </cell>
        </row>
        <row r="3254">
          <cell r="L3254" t="str">
            <v>Jerome TOURY</v>
          </cell>
        </row>
        <row r="3255">
          <cell r="L3255" t="str">
            <v>Samuel ROUSSEL</v>
          </cell>
        </row>
        <row r="3256">
          <cell r="L3256" t="str">
            <v>Jeremy MORICE</v>
          </cell>
        </row>
        <row r="3257">
          <cell r="L3257" t="str">
            <v>Pierre PENEL</v>
          </cell>
        </row>
        <row r="3258">
          <cell r="L3258" t="str">
            <v>Samuel ROUSSEL</v>
          </cell>
        </row>
        <row r="3259">
          <cell r="L3259" t="str">
            <v>Arnaud  Robert BINET</v>
          </cell>
        </row>
        <row r="3260">
          <cell r="L3260" t="str">
            <v>Jerome TOURY</v>
          </cell>
        </row>
        <row r="3261">
          <cell r="L3261" t="str">
            <v>Jeremy MORICE</v>
          </cell>
        </row>
        <row r="3262">
          <cell r="L3262" t="str">
            <v>Laurent GARNIER</v>
          </cell>
        </row>
        <row r="3263">
          <cell r="L3263" t="str">
            <v>Samuel ROUSSEL</v>
          </cell>
        </row>
        <row r="3264">
          <cell r="L3264" t="str">
            <v>Arnaud  Robert BINET</v>
          </cell>
        </row>
        <row r="3265">
          <cell r="L3265" t="str">
            <v>Samuel ROUSSEL</v>
          </cell>
        </row>
        <row r="3266">
          <cell r="L3266" t="str">
            <v>Samuel ROUSSEL</v>
          </cell>
        </row>
        <row r="3267">
          <cell r="L3267" t="str">
            <v>Laurent GARNIER</v>
          </cell>
        </row>
        <row r="3268">
          <cell r="L3268" t="str">
            <v>Samuel ROUSSEL</v>
          </cell>
        </row>
        <row r="3269">
          <cell r="L3269" t="str">
            <v>Sebastien LE ROY</v>
          </cell>
        </row>
        <row r="3270">
          <cell r="L3270" t="str">
            <v>Laurent GARNIER</v>
          </cell>
        </row>
        <row r="3271">
          <cell r="L3271" t="str">
            <v>Eric POREE</v>
          </cell>
        </row>
        <row r="3272">
          <cell r="L3272" t="str">
            <v>Jerome TOURY</v>
          </cell>
        </row>
        <row r="3273">
          <cell r="L3273" t="str">
            <v>Benoit JAMET</v>
          </cell>
        </row>
        <row r="3274">
          <cell r="L3274" t="str">
            <v>Benoit JAMET</v>
          </cell>
        </row>
        <row r="3275">
          <cell r="L3275" t="str">
            <v>Agnes COLLET</v>
          </cell>
        </row>
        <row r="3276">
          <cell r="L3276" t="str">
            <v>Sebastien LE ROY</v>
          </cell>
        </row>
        <row r="3277">
          <cell r="L3277" t="str">
            <v>Jerome TOURY</v>
          </cell>
        </row>
        <row r="3278">
          <cell r="L3278" t="str">
            <v>Laurent GARNIER</v>
          </cell>
        </row>
        <row r="3279">
          <cell r="L3279" t="str">
            <v>Jerome TOURY</v>
          </cell>
        </row>
        <row r="3280">
          <cell r="L3280" t="str">
            <v>Joel MARY</v>
          </cell>
        </row>
        <row r="3281">
          <cell r="L3281" t="str">
            <v>Sebastien LE ROY</v>
          </cell>
        </row>
        <row r="3282">
          <cell r="L3282" t="str">
            <v>Sebastien LE ROY</v>
          </cell>
        </row>
        <row r="3283">
          <cell r="L3283" t="str">
            <v>Joel MARY</v>
          </cell>
        </row>
        <row r="3284">
          <cell r="L3284" t="str">
            <v>Laurent GARNIER</v>
          </cell>
        </row>
        <row r="3285">
          <cell r="L3285" t="str">
            <v>Laurent GARNIER</v>
          </cell>
        </row>
        <row r="3286">
          <cell r="L3286" t="str">
            <v>Frederic AUBERT</v>
          </cell>
        </row>
        <row r="3287">
          <cell r="L3287" t="str">
            <v>Sebastien MIGEOT</v>
          </cell>
        </row>
        <row r="3288">
          <cell r="L3288" t="str">
            <v>Sebastien MIGEOT</v>
          </cell>
        </row>
        <row r="3289">
          <cell r="L3289" t="str">
            <v>Sebastien MIGEOT</v>
          </cell>
        </row>
        <row r="3290">
          <cell r="L3290" t="str">
            <v>Arnaud  Robert BINET</v>
          </cell>
        </row>
        <row r="3291">
          <cell r="L3291" t="str">
            <v>Samuel ROUSSEL</v>
          </cell>
        </row>
        <row r="3292">
          <cell r="L3292" t="str">
            <v>Arnaud  Robert BINET</v>
          </cell>
        </row>
        <row r="3293">
          <cell r="L3293" t="str">
            <v>Samuel ROUSSEL</v>
          </cell>
        </row>
        <row r="3294">
          <cell r="L3294" t="str">
            <v>Sebastien MIGEOT</v>
          </cell>
        </row>
        <row r="3295">
          <cell r="L3295" t="str">
            <v>Jerome TOURY</v>
          </cell>
        </row>
        <row r="3296">
          <cell r="L3296" t="str">
            <v>Jeremy MORICE</v>
          </cell>
        </row>
        <row r="3297">
          <cell r="L3297" t="str">
            <v>Laurent GARNIER</v>
          </cell>
        </row>
        <row r="3298">
          <cell r="L3298" t="str">
            <v>Jeremy MORICE</v>
          </cell>
        </row>
        <row r="3299">
          <cell r="L3299" t="str">
            <v>Frederic AUBERT</v>
          </cell>
        </row>
        <row r="3300">
          <cell r="L3300" t="str">
            <v>Frederic AUBERT</v>
          </cell>
        </row>
        <row r="3301">
          <cell r="L3301" t="str">
            <v>Sebastien LE ROY</v>
          </cell>
        </row>
        <row r="3302">
          <cell r="L3302" t="str">
            <v>Jerome TOURY</v>
          </cell>
        </row>
        <row r="3303">
          <cell r="L3303" t="str">
            <v>Sasa JOVANOVIC</v>
          </cell>
        </row>
        <row r="3304">
          <cell r="L3304" t="str">
            <v>Jean Luc DURIEUX</v>
          </cell>
        </row>
        <row r="3305">
          <cell r="L3305" t="str">
            <v>Jeremy MORICE</v>
          </cell>
        </row>
        <row r="3306">
          <cell r="L3306" t="str">
            <v>Sebastien LE ROY</v>
          </cell>
        </row>
        <row r="3307">
          <cell r="L3307" t="str">
            <v>Sebastien LE ROY</v>
          </cell>
        </row>
        <row r="3308">
          <cell r="L3308" t="str">
            <v>Joel MARY</v>
          </cell>
        </row>
        <row r="3309">
          <cell r="L3309" t="str">
            <v>Mehdi CHALME</v>
          </cell>
        </row>
        <row r="3310">
          <cell r="L3310" t="str">
            <v>Laurent GARNIER</v>
          </cell>
        </row>
        <row r="3311">
          <cell r="L3311" t="str">
            <v>Jeremy MORICE</v>
          </cell>
        </row>
        <row r="3312">
          <cell r="L3312" t="str">
            <v>Joel MARY</v>
          </cell>
        </row>
        <row r="3313">
          <cell r="L3313" t="str">
            <v>Laurent GARNIER</v>
          </cell>
        </row>
        <row r="3314">
          <cell r="L3314" t="str">
            <v>Samuel ROUSSEL</v>
          </cell>
        </row>
        <row r="3315">
          <cell r="L3315" t="str">
            <v>Samuel ROUSSEL</v>
          </cell>
        </row>
        <row r="3316">
          <cell r="L3316" t="str">
            <v>Jeremy MORICE</v>
          </cell>
        </row>
        <row r="3317">
          <cell r="L3317" t="str">
            <v>Arnaud  Robert BINET</v>
          </cell>
        </row>
        <row r="3318">
          <cell r="L3318" t="str">
            <v>Pierre PENEL</v>
          </cell>
        </row>
        <row r="3319">
          <cell r="L3319" t="str">
            <v>Jean Philippe LANGEVIN</v>
          </cell>
        </row>
        <row r="3320">
          <cell r="L3320" t="str">
            <v>Pierre PENEL</v>
          </cell>
        </row>
        <row r="3321">
          <cell r="L3321" t="str">
            <v>Pierre PENEL</v>
          </cell>
        </row>
        <row r="3322">
          <cell r="L3322" t="str">
            <v>Jean Philippe LANGEVIN</v>
          </cell>
        </row>
        <row r="3323">
          <cell r="L3323" t="str">
            <v>Z. ANDRIATSIMIALOMANANARIVO</v>
          </cell>
        </row>
        <row r="3324">
          <cell r="L3324" t="str">
            <v>Romain MOUILLSEAUX</v>
          </cell>
        </row>
        <row r="3325">
          <cell r="L3325" t="str">
            <v>Jean Philippe LANGEVIN</v>
          </cell>
        </row>
        <row r="3326">
          <cell r="L3326" t="str">
            <v>Jean Philippe LANGEVIN</v>
          </cell>
        </row>
        <row r="3327">
          <cell r="L3327" t="str">
            <v>Jean Philippe LANGEVIN</v>
          </cell>
        </row>
        <row r="3328">
          <cell r="L3328" t="str">
            <v>Jean Philippe LANGEVIN</v>
          </cell>
        </row>
        <row r="3329">
          <cell r="L3329" t="str">
            <v>Pierre PENEL</v>
          </cell>
        </row>
        <row r="3330">
          <cell r="L3330" t="str">
            <v>Jean Philippe LANGEVIN</v>
          </cell>
        </row>
        <row r="3331">
          <cell r="L3331" t="str">
            <v>Jean Philippe LANGEVIN</v>
          </cell>
        </row>
        <row r="3332">
          <cell r="L3332" t="str">
            <v>Jean Philippe LANGEVIN</v>
          </cell>
        </row>
        <row r="3333">
          <cell r="L3333" t="str">
            <v>Pierre PENEL</v>
          </cell>
        </row>
        <row r="3334">
          <cell r="L3334" t="str">
            <v>Jean Philippe LANGEVIN</v>
          </cell>
        </row>
        <row r="3335">
          <cell r="L3335" t="str">
            <v>Jean Philippe LANGEVIN</v>
          </cell>
        </row>
        <row r="3336">
          <cell r="L3336" t="str">
            <v>Jean Philippe LANGEVIN</v>
          </cell>
        </row>
        <row r="3337">
          <cell r="L3337" t="str">
            <v>Jean Philippe LANGEVIN</v>
          </cell>
        </row>
        <row r="3338">
          <cell r="L3338" t="str">
            <v>Jean Philippe LANGEVIN</v>
          </cell>
        </row>
        <row r="3339">
          <cell r="L3339" t="str">
            <v>Jean Philippe LANGEVIN</v>
          </cell>
        </row>
        <row r="3340">
          <cell r="L3340" t="str">
            <v>Pierre PENEL</v>
          </cell>
        </row>
        <row r="3341">
          <cell r="L3341" t="str">
            <v>Pierre PENEL</v>
          </cell>
        </row>
        <row r="3342">
          <cell r="L3342" t="str">
            <v>Pierre PENEL</v>
          </cell>
        </row>
        <row r="3343">
          <cell r="L3343" t="str">
            <v>Pierre PENEL</v>
          </cell>
        </row>
        <row r="3344">
          <cell r="L3344" t="str">
            <v>Pierre PENEL</v>
          </cell>
        </row>
        <row r="3345">
          <cell r="L3345" t="str">
            <v>Pierre PENEL</v>
          </cell>
        </row>
        <row r="3346">
          <cell r="L3346" t="str">
            <v>Pierre PENEL</v>
          </cell>
        </row>
        <row r="3347">
          <cell r="L3347" t="str">
            <v>Pierre PENEL</v>
          </cell>
        </row>
        <row r="3348">
          <cell r="L3348" t="str">
            <v>Pierre PENEL</v>
          </cell>
        </row>
        <row r="3349">
          <cell r="L3349" t="str">
            <v>Pierre PENEL</v>
          </cell>
        </row>
        <row r="3350">
          <cell r="L3350" t="str">
            <v>Pierre PENEL</v>
          </cell>
        </row>
        <row r="3351">
          <cell r="L3351" t="str">
            <v>Pierre PENEL</v>
          </cell>
        </row>
        <row r="3352">
          <cell r="L3352" t="str">
            <v>Pierre PENEL</v>
          </cell>
        </row>
        <row r="3353">
          <cell r="L3353" t="str">
            <v>Pierre PENEL</v>
          </cell>
        </row>
        <row r="3354">
          <cell r="L3354" t="str">
            <v>Pierre PENEL</v>
          </cell>
        </row>
        <row r="3355">
          <cell r="L3355" t="str">
            <v>Pierre PENEL</v>
          </cell>
        </row>
        <row r="3356">
          <cell r="L3356" t="str">
            <v>Pierre PENEL</v>
          </cell>
        </row>
        <row r="3357">
          <cell r="L3357" t="str">
            <v>Jean Philippe LANGEVIN</v>
          </cell>
        </row>
        <row r="3358">
          <cell r="L3358" t="str">
            <v>Pierre PENEL</v>
          </cell>
        </row>
        <row r="3359">
          <cell r="L3359" t="str">
            <v>Pierre PENEL</v>
          </cell>
        </row>
        <row r="3360">
          <cell r="L3360" t="str">
            <v>Pierre PENEL</v>
          </cell>
        </row>
        <row r="3361">
          <cell r="L3361" t="str">
            <v>Pierre PENEL</v>
          </cell>
        </row>
        <row r="3362">
          <cell r="L3362" t="str">
            <v>Jean Philippe LANGEVIN</v>
          </cell>
        </row>
        <row r="3363">
          <cell r="L3363" t="str">
            <v>Jean Philippe LANGEVIN</v>
          </cell>
        </row>
        <row r="3364">
          <cell r="L3364" t="str">
            <v>Jean Philippe LANGEVIN</v>
          </cell>
        </row>
        <row r="3365">
          <cell r="L3365" t="str">
            <v>Jean Philippe LANGEVIN</v>
          </cell>
        </row>
        <row r="3366">
          <cell r="L3366" t="str">
            <v>Sebastien MIGEOT</v>
          </cell>
        </row>
        <row r="3367">
          <cell r="L3367" t="str">
            <v>Arnaud  Robert BINET</v>
          </cell>
        </row>
        <row r="3368">
          <cell r="L3368" t="str">
            <v>Sebastien MIGEOT</v>
          </cell>
        </row>
        <row r="3369">
          <cell r="L3369" t="str">
            <v>Sebastien LE ROY</v>
          </cell>
        </row>
        <row r="3370">
          <cell r="L3370" t="str">
            <v>Sebastien LE ROY</v>
          </cell>
        </row>
        <row r="3371">
          <cell r="L3371" t="str">
            <v>Sebastien LE ROY</v>
          </cell>
        </row>
        <row r="3372">
          <cell r="L3372" t="str">
            <v>Sebastien LE ROY</v>
          </cell>
        </row>
        <row r="3373">
          <cell r="L3373" t="str">
            <v>Sebastien LE ROY</v>
          </cell>
        </row>
        <row r="3374">
          <cell r="L3374" t="str">
            <v>Sebastien LE ROY</v>
          </cell>
        </row>
        <row r="3375">
          <cell r="L3375" t="str">
            <v>Sebastien LE ROY</v>
          </cell>
        </row>
        <row r="3376">
          <cell r="L3376" t="str">
            <v>Sebastien LE ROY</v>
          </cell>
        </row>
        <row r="3377">
          <cell r="L3377" t="str">
            <v>Sebastien LE ROY</v>
          </cell>
        </row>
        <row r="3378">
          <cell r="L3378" t="str">
            <v>Sebastien LE ROY</v>
          </cell>
        </row>
        <row r="3379">
          <cell r="L3379" t="str">
            <v>Aurelien LANGLOIS</v>
          </cell>
        </row>
        <row r="3380">
          <cell r="L3380" t="str">
            <v>Christophe JACQUES</v>
          </cell>
        </row>
        <row r="3381">
          <cell r="L3381" t="str">
            <v>Jeremy MORICE</v>
          </cell>
        </row>
        <row r="3382">
          <cell r="L3382" t="str">
            <v>Nicolas MALLEGOL</v>
          </cell>
        </row>
        <row r="3383">
          <cell r="L3383" t="str">
            <v>Arnaud BELLOIS</v>
          </cell>
        </row>
        <row r="3384">
          <cell r="L3384" t="str">
            <v>Arnaud BELLOIS</v>
          </cell>
        </row>
        <row r="3385">
          <cell r="L3385" t="str">
            <v>Arnaud BELLOIS</v>
          </cell>
        </row>
        <row r="3386">
          <cell r="L3386" t="str">
            <v>Arnaud BELLOIS</v>
          </cell>
        </row>
        <row r="3387">
          <cell r="L3387" t="str">
            <v>Aurelien LANGLOIS</v>
          </cell>
        </row>
        <row r="3388">
          <cell r="L3388" t="str">
            <v>Jerome TOURY</v>
          </cell>
        </row>
        <row r="3389">
          <cell r="L3389" t="str">
            <v>Jerome TOURY</v>
          </cell>
        </row>
        <row r="3390">
          <cell r="L3390" t="str">
            <v>Samuel ROUSSEL</v>
          </cell>
        </row>
        <row r="3391">
          <cell r="L3391" t="str">
            <v>Agnes COLLET</v>
          </cell>
        </row>
        <row r="3392">
          <cell r="L3392" t="str">
            <v>Jerome TOURY</v>
          </cell>
        </row>
        <row r="3393">
          <cell r="L3393" t="str">
            <v>Agnes COLLET</v>
          </cell>
        </row>
        <row r="3394">
          <cell r="L3394" t="str">
            <v>Jerome TOURY</v>
          </cell>
        </row>
        <row r="3395">
          <cell r="L3395" t="str">
            <v>Sebastien MIGEOT</v>
          </cell>
        </row>
        <row r="3396">
          <cell r="L3396" t="str">
            <v>Samuel ROUSSEL</v>
          </cell>
        </row>
        <row r="3397">
          <cell r="L3397" t="str">
            <v>Samuel ROUSSEL</v>
          </cell>
        </row>
        <row r="3398">
          <cell r="L3398" t="str">
            <v>Sebastien MIGEOT</v>
          </cell>
        </row>
        <row r="3399">
          <cell r="L3399" t="str">
            <v>Laurent GARNIER</v>
          </cell>
        </row>
        <row r="3400">
          <cell r="L3400" t="str">
            <v>Sebastien MIGEOT</v>
          </cell>
        </row>
        <row r="3401">
          <cell r="L3401" t="str">
            <v>Sebastien LE ROY</v>
          </cell>
        </row>
        <row r="3402">
          <cell r="L3402" t="str">
            <v>Pierre PENEL</v>
          </cell>
        </row>
        <row r="3403">
          <cell r="L3403" t="str">
            <v>Samuel ROUSSEL</v>
          </cell>
        </row>
        <row r="3404">
          <cell r="L3404" t="str">
            <v>Sebastien LE ROY</v>
          </cell>
        </row>
        <row r="3405">
          <cell r="L3405" t="str">
            <v>Joel MARY</v>
          </cell>
        </row>
        <row r="3406">
          <cell r="L3406" t="str">
            <v>Joel MARY</v>
          </cell>
        </row>
        <row r="3407">
          <cell r="L3407" t="str">
            <v>Sebastien MIGEOT</v>
          </cell>
        </row>
        <row r="3408">
          <cell r="L3408" t="str">
            <v>Jeremy MORICE</v>
          </cell>
        </row>
        <row r="3409">
          <cell r="L3409" t="str">
            <v>Laurent GARNIER</v>
          </cell>
        </row>
        <row r="3410">
          <cell r="L3410" t="str">
            <v>Laurent GARNIER</v>
          </cell>
        </row>
        <row r="3411">
          <cell r="L3411" t="str">
            <v>Jeremy MORICE</v>
          </cell>
        </row>
        <row r="3412">
          <cell r="L3412" t="str">
            <v>Jeremy MORICE</v>
          </cell>
        </row>
        <row r="3413">
          <cell r="L3413" t="str">
            <v>Joel MARY</v>
          </cell>
        </row>
        <row r="3414">
          <cell r="L3414" t="str">
            <v>Laurent GARNIER</v>
          </cell>
        </row>
        <row r="3415">
          <cell r="L3415" t="str">
            <v>Jerome TOURY</v>
          </cell>
        </row>
        <row r="3416">
          <cell r="L3416" t="str">
            <v>Sebastien MIGEOT</v>
          </cell>
        </row>
        <row r="3417">
          <cell r="L3417" t="str">
            <v>Frederic AUBERT</v>
          </cell>
        </row>
        <row r="3418">
          <cell r="L3418" t="str">
            <v>Agnes COLLET</v>
          </cell>
        </row>
        <row r="3419">
          <cell r="L3419" t="str">
            <v>Jerome TOURY</v>
          </cell>
        </row>
        <row r="3420">
          <cell r="L3420" t="str">
            <v>Bruno TRUBERT</v>
          </cell>
        </row>
        <row r="3421">
          <cell r="L3421" t="str">
            <v>Jerome TOURY</v>
          </cell>
        </row>
        <row r="3422">
          <cell r="L3422" t="str">
            <v>Jerome TOURY</v>
          </cell>
        </row>
        <row r="3423">
          <cell r="L3423" t="str">
            <v>Jerome TOURY</v>
          </cell>
        </row>
        <row r="3424">
          <cell r="L3424" t="str">
            <v>Sebastien MIGEOT</v>
          </cell>
        </row>
        <row r="3425">
          <cell r="L3425" t="str">
            <v>Joel MARY</v>
          </cell>
        </row>
        <row r="3426">
          <cell r="L3426" t="str">
            <v>Laurent GARNIER</v>
          </cell>
        </row>
        <row r="3427">
          <cell r="L3427" t="str">
            <v>Jerome TOURY</v>
          </cell>
        </row>
        <row r="3428">
          <cell r="L3428" t="str">
            <v>Jerome TOURY</v>
          </cell>
        </row>
        <row r="3429">
          <cell r="L3429" t="str">
            <v>Laurent GARNIER</v>
          </cell>
        </row>
        <row r="3430">
          <cell r="L3430" t="str">
            <v>Joel MARY</v>
          </cell>
        </row>
        <row r="3431">
          <cell r="L3431" t="str">
            <v>Laurent GARNIER</v>
          </cell>
        </row>
        <row r="3432">
          <cell r="L3432" t="str">
            <v>Jerome TOURY</v>
          </cell>
        </row>
        <row r="3433">
          <cell r="L3433" t="str">
            <v>Frederic AUBERT</v>
          </cell>
        </row>
        <row r="3434">
          <cell r="L3434" t="str">
            <v>Arnaud  Robert BINET</v>
          </cell>
        </row>
        <row r="3435">
          <cell r="L3435" t="str">
            <v>Jerome TOURY</v>
          </cell>
        </row>
        <row r="3436">
          <cell r="L3436" t="str">
            <v>Jerome TOURY</v>
          </cell>
        </row>
        <row r="3437">
          <cell r="L3437" t="str">
            <v>Jerome TOURY</v>
          </cell>
        </row>
        <row r="3438">
          <cell r="L3438" t="str">
            <v>Jerome TOURY</v>
          </cell>
        </row>
        <row r="3439">
          <cell r="L3439" t="str">
            <v>Sebastien LE ROY</v>
          </cell>
        </row>
        <row r="3440">
          <cell r="L3440" t="str">
            <v>Sebastien MIGEOT</v>
          </cell>
        </row>
        <row r="3441">
          <cell r="L3441" t="str">
            <v>Joel MARY</v>
          </cell>
        </row>
        <row r="3442">
          <cell r="L3442" t="str">
            <v>Pierre PENEL</v>
          </cell>
        </row>
        <row r="3443">
          <cell r="L3443" t="str">
            <v>Pierre PENEL</v>
          </cell>
        </row>
        <row r="3444">
          <cell r="L3444" t="str">
            <v>Laurent GARNIER</v>
          </cell>
        </row>
        <row r="3445">
          <cell r="L3445" t="str">
            <v>Jerome TOURY</v>
          </cell>
        </row>
        <row r="3446">
          <cell r="L3446" t="str">
            <v>Joel MARY</v>
          </cell>
        </row>
        <row r="3447">
          <cell r="L3447" t="str">
            <v>Joel MARY</v>
          </cell>
        </row>
        <row r="3448">
          <cell r="L3448" t="str">
            <v>Agnes COLLET</v>
          </cell>
        </row>
        <row r="3449">
          <cell r="L3449" t="str">
            <v>Sebastien LE ROY</v>
          </cell>
        </row>
        <row r="3450">
          <cell r="L3450" t="str">
            <v>Sebastien LE ROY</v>
          </cell>
        </row>
        <row r="3451">
          <cell r="L3451" t="str">
            <v>Laurent GARNIER</v>
          </cell>
        </row>
        <row r="3452">
          <cell r="L3452" t="str">
            <v>Laurent GARNIER</v>
          </cell>
        </row>
        <row r="3453">
          <cell r="L3453" t="str">
            <v>Laurent GARNIER</v>
          </cell>
        </row>
        <row r="3454">
          <cell r="L3454" t="str">
            <v>Sebastien LE ROY</v>
          </cell>
        </row>
        <row r="3455">
          <cell r="L3455" t="str">
            <v>Frederic AUBERT</v>
          </cell>
        </row>
        <row r="3456">
          <cell r="L3456" t="str">
            <v>Joel MARY</v>
          </cell>
        </row>
        <row r="3457">
          <cell r="L3457" t="str">
            <v>Pierre PENEL</v>
          </cell>
        </row>
        <row r="3458">
          <cell r="L3458" t="str">
            <v>Jean Philippe LANGEVIN</v>
          </cell>
        </row>
        <row r="3459">
          <cell r="L3459" t="str">
            <v>Jean Philippe LANGEVIN</v>
          </cell>
        </row>
        <row r="3460">
          <cell r="L3460" t="str">
            <v>Jean Philippe LANGEVIN</v>
          </cell>
        </row>
        <row r="3461">
          <cell r="L3461" t="str">
            <v>Jean Philippe LANGEVIN</v>
          </cell>
        </row>
        <row r="3462">
          <cell r="L3462" t="str">
            <v>Jean Philippe LANGEVIN</v>
          </cell>
        </row>
        <row r="3463">
          <cell r="L3463" t="str">
            <v>Samuel ROUSSEL</v>
          </cell>
        </row>
        <row r="3464">
          <cell r="L3464" t="str">
            <v>Sebastien MIGEOT</v>
          </cell>
        </row>
        <row r="3465">
          <cell r="L3465" t="str">
            <v>Sebastien MIGEOT</v>
          </cell>
        </row>
        <row r="3466">
          <cell r="L3466" t="str">
            <v>Sebastien MIGEOT</v>
          </cell>
        </row>
        <row r="3467">
          <cell r="L3467" t="str">
            <v>Joel MARY</v>
          </cell>
        </row>
        <row r="3468">
          <cell r="L3468" t="str">
            <v>Jeremy MORICE</v>
          </cell>
        </row>
        <row r="3469">
          <cell r="L3469" t="str">
            <v>Agnes COLLET</v>
          </cell>
        </row>
        <row r="3470">
          <cell r="L3470" t="str">
            <v>Frederic AUBERT</v>
          </cell>
        </row>
        <row r="3471">
          <cell r="L3471" t="str">
            <v>Arnaud  Robert BINET</v>
          </cell>
        </row>
        <row r="3472">
          <cell r="L3472" t="str">
            <v>Laurent GARNIER</v>
          </cell>
        </row>
        <row r="3473">
          <cell r="L3473" t="str">
            <v>Jerome TOURY</v>
          </cell>
        </row>
        <row r="3474">
          <cell r="L3474" t="str">
            <v>Laurent GARNIER</v>
          </cell>
        </row>
        <row r="3475">
          <cell r="L3475" t="str">
            <v>Jeremy MORICE</v>
          </cell>
        </row>
        <row r="3476">
          <cell r="L3476" t="str">
            <v>Joel MARY</v>
          </cell>
        </row>
        <row r="3477">
          <cell r="L3477" t="str">
            <v>Samuel ROUSSEL</v>
          </cell>
        </row>
        <row r="3478">
          <cell r="L3478" t="str">
            <v>Joel MARY</v>
          </cell>
        </row>
        <row r="3479">
          <cell r="L3479" t="str">
            <v>Samuel ROUSSEL</v>
          </cell>
        </row>
        <row r="3480">
          <cell r="L3480" t="str">
            <v>Samuel ROUSSEL</v>
          </cell>
        </row>
        <row r="3481">
          <cell r="L3481" t="str">
            <v>Samuel ROUSSEL</v>
          </cell>
        </row>
        <row r="3482">
          <cell r="L3482" t="str">
            <v>Stephane VIDAL</v>
          </cell>
        </row>
        <row r="3483">
          <cell r="L3483" t="str">
            <v>Thierry CAUCHARD</v>
          </cell>
        </row>
        <row r="3484">
          <cell r="L3484" t="str">
            <v>Thierry CAUCHARD</v>
          </cell>
        </row>
        <row r="3485">
          <cell r="L3485" t="str">
            <v>Sebastien LE ROY</v>
          </cell>
        </row>
        <row r="3486">
          <cell r="L3486" t="str">
            <v>Laurent GARNIER</v>
          </cell>
        </row>
        <row r="3487">
          <cell r="L3487" t="str">
            <v>Sebastien LE ROY</v>
          </cell>
        </row>
        <row r="3488">
          <cell r="L3488" t="str">
            <v>Sebastien MIGEOT</v>
          </cell>
        </row>
        <row r="3489">
          <cell r="L3489" t="str">
            <v>Arnaud  Robert BINET</v>
          </cell>
        </row>
        <row r="3490">
          <cell r="L3490" t="str">
            <v>Jeremy MORICE</v>
          </cell>
        </row>
        <row r="3491">
          <cell r="L3491" t="str">
            <v>Eric POREE</v>
          </cell>
        </row>
        <row r="3492">
          <cell r="L3492" t="str">
            <v>Jeremy MORICE</v>
          </cell>
        </row>
        <row r="3493">
          <cell r="L3493" t="str">
            <v>Agnes COLLET</v>
          </cell>
        </row>
        <row r="3494">
          <cell r="L3494" t="str">
            <v>Laurent GARNIER</v>
          </cell>
        </row>
        <row r="3495">
          <cell r="L3495" t="str">
            <v>Agnes COLLET</v>
          </cell>
        </row>
        <row r="3496">
          <cell r="L3496" t="str">
            <v>Agnes COLLET</v>
          </cell>
        </row>
        <row r="3497">
          <cell r="L3497" t="str">
            <v>Samuel ROUSSEL</v>
          </cell>
        </row>
        <row r="3498">
          <cell r="L3498" t="str">
            <v>Sebastien LE ROY</v>
          </cell>
        </row>
        <row r="3499">
          <cell r="L3499" t="str">
            <v>Samuel ROUSSEL</v>
          </cell>
        </row>
        <row r="3500">
          <cell r="L3500" t="str">
            <v>Joel MARY</v>
          </cell>
        </row>
        <row r="3501">
          <cell r="L3501" t="str">
            <v>Joel MARY</v>
          </cell>
        </row>
        <row r="3502">
          <cell r="L3502" t="str">
            <v>Joel MARY</v>
          </cell>
        </row>
        <row r="3503">
          <cell r="L3503" t="str">
            <v>Benoit JAMET</v>
          </cell>
        </row>
        <row r="3504">
          <cell r="L3504" t="str">
            <v>Benoit JAMET</v>
          </cell>
        </row>
        <row r="3505">
          <cell r="L3505" t="str">
            <v>Laurent GARNIER</v>
          </cell>
        </row>
        <row r="3506">
          <cell r="L3506" t="str">
            <v>Laurent GARNIER</v>
          </cell>
        </row>
        <row r="3507">
          <cell r="L3507" t="str">
            <v>Jerome TOURY</v>
          </cell>
        </row>
        <row r="3508">
          <cell r="L3508" t="str">
            <v>Laurent GARNIER</v>
          </cell>
        </row>
        <row r="3509">
          <cell r="L3509" t="str">
            <v>Sebastien LE ROY</v>
          </cell>
        </row>
        <row r="3510">
          <cell r="L3510" t="str">
            <v>Laurent GARNIER</v>
          </cell>
        </row>
        <row r="3511">
          <cell r="L3511" t="str">
            <v>Sebastien MIGEOT</v>
          </cell>
        </row>
        <row r="3512">
          <cell r="L3512" t="str">
            <v>Arnaud  Robert BINET</v>
          </cell>
        </row>
        <row r="3513">
          <cell r="L3513" t="str">
            <v>Jeremy MORICE</v>
          </cell>
        </row>
        <row r="3514">
          <cell r="L3514" t="str">
            <v>Sebastien MIGEOT</v>
          </cell>
        </row>
        <row r="3515">
          <cell r="L3515" t="str">
            <v>Pierre PENEL</v>
          </cell>
        </row>
        <row r="3516">
          <cell r="L3516" t="str">
            <v>Jean Philippe LANGEVIN</v>
          </cell>
        </row>
        <row r="3517">
          <cell r="L3517" t="str">
            <v>Pierre PENEL</v>
          </cell>
        </row>
        <row r="3518">
          <cell r="L3518" t="str">
            <v>Pierre PENEL</v>
          </cell>
        </row>
        <row r="3519">
          <cell r="L3519" t="str">
            <v>Pierre PENEL</v>
          </cell>
        </row>
        <row r="3520">
          <cell r="L3520" t="str">
            <v>Pierre PENEL</v>
          </cell>
        </row>
        <row r="3521">
          <cell r="L3521" t="str">
            <v>Jean Philippe LANGEVIN</v>
          </cell>
        </row>
        <row r="3522">
          <cell r="L3522" t="str">
            <v>Frederic AUBERT</v>
          </cell>
        </row>
        <row r="3523">
          <cell r="L3523" t="str">
            <v>Sebastien LE ROY</v>
          </cell>
        </row>
        <row r="3524">
          <cell r="L3524" t="str">
            <v>Sebastien LE ROY</v>
          </cell>
        </row>
        <row r="3525">
          <cell r="L3525" t="str">
            <v>Samuel ROUSSEL</v>
          </cell>
        </row>
        <row r="3526">
          <cell r="L3526" t="str">
            <v>Laurent GARNIER</v>
          </cell>
        </row>
        <row r="3527">
          <cell r="L3527" t="str">
            <v>Eric POREE</v>
          </cell>
        </row>
        <row r="3528">
          <cell r="L3528" t="str">
            <v>Sebastien LE ROY</v>
          </cell>
        </row>
        <row r="3529">
          <cell r="L3529" t="str">
            <v>Jerome TOURY</v>
          </cell>
        </row>
        <row r="3530">
          <cell r="L3530" t="str">
            <v>Sebastien LE ROY</v>
          </cell>
        </row>
        <row r="3531">
          <cell r="L3531" t="str">
            <v>Laurent GARNIER</v>
          </cell>
        </row>
        <row r="3532">
          <cell r="L3532" t="str">
            <v>Samuel ROUSSEL</v>
          </cell>
        </row>
        <row r="3533">
          <cell r="L3533" t="str">
            <v>Sebastien LE ROY</v>
          </cell>
        </row>
        <row r="3534">
          <cell r="L3534" t="str">
            <v>Jerome TOURY</v>
          </cell>
        </row>
        <row r="3535">
          <cell r="L3535" t="str">
            <v>Sebastien MIGEOT</v>
          </cell>
        </row>
        <row r="3536">
          <cell r="L3536" t="str">
            <v>Joel MARY</v>
          </cell>
        </row>
        <row r="3537">
          <cell r="L3537" t="str">
            <v>Jeremy MORICE</v>
          </cell>
        </row>
        <row r="3538">
          <cell r="L3538" t="str">
            <v>Joel MARY</v>
          </cell>
        </row>
        <row r="3539">
          <cell r="L3539" t="str">
            <v>Jeremy MORICE</v>
          </cell>
        </row>
        <row r="3540">
          <cell r="L3540" t="str">
            <v>Sebastien LE ROY</v>
          </cell>
        </row>
        <row r="3541">
          <cell r="L3541" t="str">
            <v>Sebastien MIGEOT</v>
          </cell>
        </row>
        <row r="3542">
          <cell r="L3542" t="str">
            <v>Laurent GARNIER</v>
          </cell>
        </row>
        <row r="3543">
          <cell r="L3543"/>
        </row>
        <row r="3544">
          <cell r="L3544" t="str">
            <v>Sebastien LE ROY</v>
          </cell>
        </row>
        <row r="3545">
          <cell r="L3545" t="str">
            <v>Sebastien LE ROY</v>
          </cell>
        </row>
        <row r="3546">
          <cell r="L3546" t="str">
            <v>Samuel ROUSSEL</v>
          </cell>
        </row>
        <row r="3547">
          <cell r="L3547" t="str">
            <v>Pierre PENEL</v>
          </cell>
        </row>
        <row r="3548">
          <cell r="L3548" t="str">
            <v>Pierre PENEL</v>
          </cell>
        </row>
        <row r="3549">
          <cell r="L3549" t="str">
            <v>Pierre PENEL</v>
          </cell>
        </row>
        <row r="3550">
          <cell r="L3550" t="str">
            <v>Jean Philippe LANGEVIN</v>
          </cell>
        </row>
        <row r="3551">
          <cell r="L3551" t="str">
            <v>Jean Philippe LANGEVIN</v>
          </cell>
        </row>
        <row r="3552">
          <cell r="L3552" t="str">
            <v>Jean Philippe LANGEVIN</v>
          </cell>
        </row>
        <row r="3553">
          <cell r="L3553" t="str">
            <v>Pierre PENEL</v>
          </cell>
        </row>
        <row r="3554">
          <cell r="L3554" t="str">
            <v>Pierre PENEL</v>
          </cell>
        </row>
        <row r="3555">
          <cell r="L3555" t="str">
            <v>Jean Philippe LANGEVIN</v>
          </cell>
        </row>
        <row r="3556">
          <cell r="L3556" t="str">
            <v>Pierre PENEL</v>
          </cell>
        </row>
        <row r="3557">
          <cell r="L3557" t="str">
            <v>Jean Philippe LANGEVIN</v>
          </cell>
        </row>
        <row r="3558">
          <cell r="L3558" t="str">
            <v>Jean Philippe LANGEVIN</v>
          </cell>
        </row>
        <row r="3559">
          <cell r="L3559" t="str">
            <v>Joel MARY</v>
          </cell>
        </row>
        <row r="3560">
          <cell r="L3560" t="str">
            <v>Laurent GARNIER</v>
          </cell>
        </row>
        <row r="3561">
          <cell r="L3561" t="str">
            <v>Sebastien LE ROY</v>
          </cell>
        </row>
        <row r="3562">
          <cell r="L3562" t="str">
            <v>Jerome TOURY</v>
          </cell>
        </row>
        <row r="3563">
          <cell r="L3563" t="str">
            <v>Jeremy MORICE</v>
          </cell>
        </row>
        <row r="3564">
          <cell r="L3564" t="str">
            <v>Sebastien LE ROY</v>
          </cell>
        </row>
        <row r="3565">
          <cell r="L3565" t="str">
            <v>Sebastien LE ROY</v>
          </cell>
        </row>
        <row r="3566">
          <cell r="L3566" t="str">
            <v>Sebastien LE ROY</v>
          </cell>
        </row>
        <row r="3567">
          <cell r="L3567" t="str">
            <v>Sebastien MIGEOT</v>
          </cell>
        </row>
        <row r="3568">
          <cell r="L3568" t="str">
            <v>Laurent GARNIER</v>
          </cell>
        </row>
        <row r="3569">
          <cell r="L3569" t="str">
            <v>Agnes COLLET</v>
          </cell>
        </row>
        <row r="3570">
          <cell r="L3570" t="str">
            <v>Sebastien MIGEOT</v>
          </cell>
        </row>
        <row r="3571">
          <cell r="L3571" t="str">
            <v>Laurent GARNIER</v>
          </cell>
        </row>
        <row r="3572">
          <cell r="L3572" t="str">
            <v>Joel MARY</v>
          </cell>
        </row>
        <row r="3573">
          <cell r="L3573" t="str">
            <v>Jerome TOURY</v>
          </cell>
        </row>
        <row r="3574">
          <cell r="L3574" t="str">
            <v>Samuel ROUSSEL</v>
          </cell>
        </row>
        <row r="3575">
          <cell r="L3575" t="str">
            <v>Samuel ROUSSEL</v>
          </cell>
        </row>
        <row r="3576">
          <cell r="L3576" t="str">
            <v>Sebastien MIGEOT</v>
          </cell>
        </row>
        <row r="3577">
          <cell r="L3577" t="str">
            <v>Jerome TOURY</v>
          </cell>
        </row>
        <row r="3578">
          <cell r="L3578" t="str">
            <v>Laurent GARNIER</v>
          </cell>
        </row>
        <row r="3579">
          <cell r="L3579" t="str">
            <v>Laurent GARNIER</v>
          </cell>
        </row>
        <row r="3580">
          <cell r="L3580" t="str">
            <v>Joel MARY</v>
          </cell>
        </row>
        <row r="3581">
          <cell r="L3581" t="str">
            <v>Joel MARY</v>
          </cell>
        </row>
        <row r="3582">
          <cell r="L3582" t="str">
            <v>Laurent GARNIER</v>
          </cell>
        </row>
        <row r="3583">
          <cell r="L3583" t="str">
            <v>Joel MARY</v>
          </cell>
        </row>
        <row r="3584">
          <cell r="L3584" t="str">
            <v>Sebastien LE ROY</v>
          </cell>
        </row>
        <row r="3585">
          <cell r="L3585" t="str">
            <v>Sebastien LE ROY</v>
          </cell>
        </row>
        <row r="3586">
          <cell r="L3586" t="str">
            <v>Jeremy MORICE</v>
          </cell>
        </row>
        <row r="3587">
          <cell r="L3587" t="str">
            <v>Arnaud  Robert BINET</v>
          </cell>
        </row>
        <row r="3588">
          <cell r="L3588" t="str">
            <v>Eric POREE</v>
          </cell>
        </row>
        <row r="3589">
          <cell r="L3589" t="str">
            <v>Jerome TOURY</v>
          </cell>
        </row>
        <row r="3590">
          <cell r="L3590" t="str">
            <v>Sebastien LE ROY</v>
          </cell>
        </row>
        <row r="3591">
          <cell r="L3591" t="str">
            <v>Laurent GARNIER</v>
          </cell>
        </row>
        <row r="3592">
          <cell r="L3592" t="str">
            <v>Jerome TOURY</v>
          </cell>
        </row>
        <row r="3593">
          <cell r="L3593" t="str">
            <v>Jerome TOURY</v>
          </cell>
        </row>
        <row r="3594">
          <cell r="L3594" t="str">
            <v>Jerome TOURY</v>
          </cell>
        </row>
        <row r="3595">
          <cell r="L3595" t="str">
            <v>Frederic AUBERT</v>
          </cell>
        </row>
        <row r="3596">
          <cell r="L3596" t="str">
            <v>Frederic AUBERT</v>
          </cell>
        </row>
        <row r="3597">
          <cell r="L3597" t="str">
            <v>Jeremy MORICE</v>
          </cell>
        </row>
        <row r="3598">
          <cell r="L3598" t="str">
            <v>Jerome TOURY</v>
          </cell>
        </row>
        <row r="3599">
          <cell r="L3599" t="str">
            <v>Laurent GARNIER</v>
          </cell>
        </row>
        <row r="3600">
          <cell r="L3600"/>
        </row>
        <row r="3601">
          <cell r="L3601" t="str">
            <v>Sebastien LE ROY</v>
          </cell>
        </row>
        <row r="3602">
          <cell r="L3602" t="str">
            <v>Samuel ROUSSEL</v>
          </cell>
        </row>
        <row r="3603">
          <cell r="L3603" t="str">
            <v>Samuel ROUSSEL</v>
          </cell>
        </row>
        <row r="3604">
          <cell r="L3604" t="str">
            <v>Samuel ROUSSEL</v>
          </cell>
        </row>
        <row r="3605">
          <cell r="L3605" t="str">
            <v>Jerome TOURY</v>
          </cell>
        </row>
        <row r="3606">
          <cell r="L3606" t="str">
            <v>Jerome TOURY</v>
          </cell>
        </row>
        <row r="3607">
          <cell r="L3607" t="str">
            <v>Samuel ROUSSEL</v>
          </cell>
        </row>
        <row r="3608">
          <cell r="L3608" t="str">
            <v>Jerome TOURY</v>
          </cell>
        </row>
        <row r="3609">
          <cell r="L3609" t="str">
            <v>Joel MARY</v>
          </cell>
        </row>
        <row r="3610">
          <cell r="L3610" t="str">
            <v>Jerome TOURY</v>
          </cell>
        </row>
        <row r="3611">
          <cell r="L3611" t="str">
            <v>Jerome TOURY</v>
          </cell>
        </row>
        <row r="3612">
          <cell r="L3612" t="str">
            <v>Jerome TOURY</v>
          </cell>
        </row>
        <row r="3613">
          <cell r="L3613" t="str">
            <v>Jerome TOURY</v>
          </cell>
        </row>
        <row r="3614">
          <cell r="L3614" t="str">
            <v>Jerome TOURY</v>
          </cell>
        </row>
        <row r="3615">
          <cell r="L3615" t="str">
            <v>Jerome TOURY</v>
          </cell>
        </row>
        <row r="3616">
          <cell r="L3616" t="str">
            <v>Sebastien MIGEOT</v>
          </cell>
        </row>
        <row r="3617">
          <cell r="L3617" t="str">
            <v>Joel MARY</v>
          </cell>
        </row>
        <row r="3618">
          <cell r="L3618" t="str">
            <v>Arnaud  Robert BINET</v>
          </cell>
        </row>
        <row r="3619">
          <cell r="L3619" t="str">
            <v>Sebastien MIGEOT</v>
          </cell>
        </row>
        <row r="3620">
          <cell r="L3620" t="str">
            <v>Jerome TOURY</v>
          </cell>
        </row>
        <row r="3621">
          <cell r="L3621" t="str">
            <v>Jerome TOURY</v>
          </cell>
        </row>
        <row r="3622">
          <cell r="L3622" t="str">
            <v>Sebastien MIGEOT</v>
          </cell>
        </row>
        <row r="3623">
          <cell r="L3623" t="str">
            <v>Jerome TOURY</v>
          </cell>
        </row>
        <row r="3624">
          <cell r="L3624" t="str">
            <v>Arnaud  Robert BINET</v>
          </cell>
        </row>
        <row r="3625">
          <cell r="L3625" t="str">
            <v>Jeremy MORICE</v>
          </cell>
        </row>
        <row r="3626">
          <cell r="L3626" t="str">
            <v>Jeremy MORICE</v>
          </cell>
        </row>
        <row r="3627">
          <cell r="L3627" t="str">
            <v>Jerome TOURY</v>
          </cell>
        </row>
        <row r="3628">
          <cell r="L3628" t="str">
            <v>Jerome TOURY</v>
          </cell>
        </row>
        <row r="3629">
          <cell r="L3629" t="str">
            <v>Jeremy MORICE</v>
          </cell>
        </row>
        <row r="3630">
          <cell r="L3630" t="str">
            <v>Sebastien LE ROY</v>
          </cell>
        </row>
        <row r="3631">
          <cell r="L3631" t="str">
            <v>Sebastien MIGEOT</v>
          </cell>
        </row>
        <row r="3632">
          <cell r="L3632" t="str">
            <v>Joel MARY</v>
          </cell>
        </row>
        <row r="3633">
          <cell r="L3633" t="str">
            <v>Jean Philippe LANGEVIN</v>
          </cell>
        </row>
        <row r="3634">
          <cell r="L3634" t="str">
            <v>Jean Philippe LANGEVIN</v>
          </cell>
        </row>
        <row r="3635">
          <cell r="L3635" t="str">
            <v>Pierre PENEL</v>
          </cell>
        </row>
        <row r="3636">
          <cell r="L3636" t="str">
            <v>Jean Philippe LANGEVIN</v>
          </cell>
        </row>
        <row r="3637">
          <cell r="L3637" t="str">
            <v>Jean Philippe LANGEVIN</v>
          </cell>
        </row>
        <row r="3638">
          <cell r="L3638" t="str">
            <v>Jean Philippe LANGEVIN</v>
          </cell>
        </row>
        <row r="3639">
          <cell r="L3639" t="str">
            <v>Jean Philippe LANGEVIN</v>
          </cell>
        </row>
        <row r="3640">
          <cell r="L3640" t="str">
            <v>Pierre PENEL</v>
          </cell>
        </row>
        <row r="3641">
          <cell r="L3641" t="str">
            <v>Jeremy MORICE</v>
          </cell>
        </row>
        <row r="3642">
          <cell r="L3642" t="str">
            <v>Jeremy MORICE</v>
          </cell>
        </row>
        <row r="3643">
          <cell r="L3643" t="str">
            <v>Samuel ROUSSEL</v>
          </cell>
        </row>
        <row r="3644">
          <cell r="L3644" t="str">
            <v>Sebastien LE ROY</v>
          </cell>
        </row>
        <row r="3645">
          <cell r="L3645" t="str">
            <v>Sebastien LE ROY</v>
          </cell>
        </row>
        <row r="3646">
          <cell r="L3646" t="str">
            <v>Benoit JAMET</v>
          </cell>
        </row>
        <row r="3647">
          <cell r="L3647" t="str">
            <v>Benoit JAMET</v>
          </cell>
        </row>
        <row r="3648">
          <cell r="L3648" t="str">
            <v>Benoit JAMET</v>
          </cell>
        </row>
        <row r="3649">
          <cell r="L3649" t="str">
            <v>Benoit JAMET</v>
          </cell>
        </row>
        <row r="3650">
          <cell r="L3650" t="str">
            <v>Benoit JAMET</v>
          </cell>
        </row>
        <row r="3651">
          <cell r="L3651" t="str">
            <v>Jeremy MORICE</v>
          </cell>
        </row>
        <row r="3652">
          <cell r="L3652" t="str">
            <v>Jeremy MORICE</v>
          </cell>
        </row>
        <row r="3653">
          <cell r="L3653" t="str">
            <v>Arnaud  Robert BINET</v>
          </cell>
        </row>
        <row r="3654">
          <cell r="L3654" t="str">
            <v>Cyril GADENGA</v>
          </cell>
        </row>
        <row r="3655">
          <cell r="L3655" t="str">
            <v>Cyril GADENGA</v>
          </cell>
        </row>
        <row r="3656">
          <cell r="L3656" t="str">
            <v>Jerome TOURY</v>
          </cell>
        </row>
        <row r="3657">
          <cell r="L3657" t="str">
            <v>Jerome TOURY</v>
          </cell>
        </row>
        <row r="3658">
          <cell r="L3658" t="str">
            <v>Jerome TOURY</v>
          </cell>
        </row>
        <row r="3659">
          <cell r="L3659" t="str">
            <v>Samuel ROUSSEL</v>
          </cell>
        </row>
        <row r="3660">
          <cell r="L3660" t="str">
            <v>Samuel ROUSSEL</v>
          </cell>
        </row>
        <row r="3661">
          <cell r="L3661" t="str">
            <v>Samuel ROUSSEL</v>
          </cell>
        </row>
        <row r="3662">
          <cell r="L3662" t="str">
            <v>Joel MARY</v>
          </cell>
        </row>
        <row r="3663">
          <cell r="L3663" t="str">
            <v>Jerome TOURY</v>
          </cell>
        </row>
        <row r="3664">
          <cell r="L3664" t="str">
            <v>Jerome TOURY</v>
          </cell>
        </row>
        <row r="3665">
          <cell r="L3665" t="str">
            <v>Jerome TOURY</v>
          </cell>
        </row>
        <row r="3666">
          <cell r="L3666" t="str">
            <v>Jeremy MORICE</v>
          </cell>
        </row>
        <row r="3667">
          <cell r="L3667" t="str">
            <v>Sebastien LE ROY</v>
          </cell>
        </row>
        <row r="3668">
          <cell r="L3668" t="str">
            <v>Sebastien LE ROY</v>
          </cell>
        </row>
        <row r="3669">
          <cell r="L3669" t="str">
            <v>Jeremy MORICE</v>
          </cell>
        </row>
        <row r="3670">
          <cell r="L3670" t="str">
            <v>Samuel ROUSSEL</v>
          </cell>
        </row>
        <row r="3671">
          <cell r="L3671" t="str">
            <v>Samuel ROUSSEL</v>
          </cell>
        </row>
        <row r="3672">
          <cell r="L3672" t="str">
            <v>Samuel ROUSSEL</v>
          </cell>
        </row>
        <row r="3673">
          <cell r="L3673" t="str">
            <v>Frederic AUBERT</v>
          </cell>
        </row>
        <row r="3674">
          <cell r="L3674" t="str">
            <v>Frederic AUBERT</v>
          </cell>
        </row>
        <row r="3675">
          <cell r="L3675" t="str">
            <v>Sebastien LE ROY</v>
          </cell>
        </row>
        <row r="3676">
          <cell r="L3676" t="str">
            <v>Samuel ROUSSEL</v>
          </cell>
        </row>
        <row r="3677">
          <cell r="L3677" t="str">
            <v>Samuel ROUSSEL</v>
          </cell>
        </row>
        <row r="3678">
          <cell r="L3678" t="str">
            <v>Sebastien LE ROY</v>
          </cell>
        </row>
        <row r="3679">
          <cell r="L3679" t="str">
            <v>Laurent GARNIER</v>
          </cell>
        </row>
        <row r="3680">
          <cell r="L3680" t="str">
            <v>Sebastien LE ROY</v>
          </cell>
        </row>
        <row r="3681">
          <cell r="L3681" t="str">
            <v>Jerome TOURY</v>
          </cell>
        </row>
        <row r="3682">
          <cell r="L3682" t="str">
            <v>Sebastien LE ROY</v>
          </cell>
        </row>
        <row r="3683">
          <cell r="L3683" t="str">
            <v>Sebastien LE ROY</v>
          </cell>
        </row>
        <row r="3684">
          <cell r="L3684" t="str">
            <v>Sebastien MIGEOT</v>
          </cell>
        </row>
        <row r="3685">
          <cell r="L3685" t="str">
            <v>Sebastien MIGEOT</v>
          </cell>
        </row>
        <row r="3686">
          <cell r="L3686" t="str">
            <v>Sebastien MIGEOT</v>
          </cell>
        </row>
        <row r="3687">
          <cell r="L3687" t="str">
            <v>Alexis VALLEE</v>
          </cell>
        </row>
        <row r="3688">
          <cell r="L3688" t="str">
            <v>Pierre PENEL</v>
          </cell>
        </row>
        <row r="3689">
          <cell r="L3689" t="str">
            <v>Pierre PENEL</v>
          </cell>
        </row>
        <row r="3690">
          <cell r="L3690" t="str">
            <v>Pierre PENEL</v>
          </cell>
        </row>
        <row r="3691">
          <cell r="L3691" t="str">
            <v>Pierre PENEL</v>
          </cell>
        </row>
        <row r="3692">
          <cell r="L3692" t="str">
            <v>Pierre PENEL</v>
          </cell>
        </row>
        <row r="3693">
          <cell r="L3693" t="str">
            <v>Pierre PENEL</v>
          </cell>
        </row>
        <row r="3694">
          <cell r="L3694" t="str">
            <v>Joel MARY</v>
          </cell>
        </row>
        <row r="3695">
          <cell r="L3695" t="str">
            <v>Samuel ROUSSEL</v>
          </cell>
        </row>
        <row r="3696">
          <cell r="L3696" t="str">
            <v>Sebastien LE ROY</v>
          </cell>
        </row>
        <row r="3697">
          <cell r="L3697" t="str">
            <v>Jeremy MORICE</v>
          </cell>
        </row>
        <row r="3698">
          <cell r="L3698" t="str">
            <v>Laurent GARNIER</v>
          </cell>
        </row>
        <row r="3699">
          <cell r="L3699" t="str">
            <v>Arnaud  Robert BINET</v>
          </cell>
        </row>
        <row r="3700">
          <cell r="L3700" t="str">
            <v>Thierry CAUCHARD</v>
          </cell>
        </row>
        <row r="3701">
          <cell r="L3701" t="str">
            <v>Jerome TOURY</v>
          </cell>
        </row>
        <row r="3702">
          <cell r="L3702" t="str">
            <v>Jean Philippe LANGEVIN</v>
          </cell>
        </row>
        <row r="3703">
          <cell r="L3703" t="str">
            <v>Jean Philippe LANGEVIN</v>
          </cell>
        </row>
        <row r="3704">
          <cell r="L3704" t="str">
            <v>Jean Philippe LANGEVIN</v>
          </cell>
        </row>
        <row r="3705">
          <cell r="L3705" t="str">
            <v>Jean Philippe LANGEVIN</v>
          </cell>
        </row>
        <row r="3706">
          <cell r="L3706" t="str">
            <v>Jean Philippe LANGEVIN</v>
          </cell>
        </row>
        <row r="3707">
          <cell r="L3707" t="str">
            <v>Jeremy MORICE</v>
          </cell>
        </row>
        <row r="3708">
          <cell r="L3708" t="str">
            <v>Jeremy MORICE</v>
          </cell>
        </row>
        <row r="3709">
          <cell r="L3709" t="str">
            <v>Jeremy MORICE</v>
          </cell>
        </row>
        <row r="3710">
          <cell r="L3710" t="str">
            <v>Sebastien MIGEOT</v>
          </cell>
        </row>
        <row r="3711">
          <cell r="L3711" t="str">
            <v>Jeremy MORICE</v>
          </cell>
        </row>
        <row r="3712">
          <cell r="L3712" t="str">
            <v>Jeremy MORICE</v>
          </cell>
        </row>
        <row r="3713">
          <cell r="L3713" t="str">
            <v>Sebastien MIGEOT</v>
          </cell>
        </row>
        <row r="3714">
          <cell r="L3714" t="str">
            <v>Samuel ROUSSEL</v>
          </cell>
        </row>
        <row r="3715">
          <cell r="L3715" t="str">
            <v>Jerome TOURY</v>
          </cell>
        </row>
        <row r="3716">
          <cell r="L3716" t="str">
            <v>Agnes COLLET</v>
          </cell>
        </row>
        <row r="3717">
          <cell r="L3717" t="str">
            <v>Agnes COLLET</v>
          </cell>
        </row>
        <row r="3718">
          <cell r="L3718" t="str">
            <v>Sebastien LE ROY</v>
          </cell>
        </row>
        <row r="3719">
          <cell r="L3719" t="str">
            <v>Jerome TOURY</v>
          </cell>
        </row>
        <row r="3720">
          <cell r="L3720" t="str">
            <v>Jerome TOURY</v>
          </cell>
        </row>
        <row r="3721">
          <cell r="L3721" t="str">
            <v>Jerome TOURY</v>
          </cell>
        </row>
        <row r="3722">
          <cell r="L3722" t="str">
            <v>Sebastien LE ROY</v>
          </cell>
        </row>
        <row r="3723">
          <cell r="L3723" t="str">
            <v>Frederic AUBERT</v>
          </cell>
        </row>
        <row r="3724">
          <cell r="L3724" t="str">
            <v>Sebastien LE ROY</v>
          </cell>
        </row>
        <row r="3725">
          <cell r="L3725" t="str">
            <v>Laurent GARNIER</v>
          </cell>
        </row>
        <row r="3726">
          <cell r="L3726" t="str">
            <v>Jerome TOURY</v>
          </cell>
        </row>
        <row r="3727">
          <cell r="L3727" t="str">
            <v>Jerome TOURY</v>
          </cell>
        </row>
        <row r="3728">
          <cell r="L3728" t="str">
            <v>Sebastien LE ROY</v>
          </cell>
        </row>
        <row r="3729">
          <cell r="L3729" t="str">
            <v>Samuel ROUSSEL</v>
          </cell>
        </row>
        <row r="3730">
          <cell r="L3730" t="str">
            <v>Sebastien LE ROY</v>
          </cell>
        </row>
        <row r="3731">
          <cell r="L3731" t="str">
            <v>Frederic AUBERT</v>
          </cell>
        </row>
        <row r="3732">
          <cell r="L3732" t="str">
            <v>Frederic AUBERT</v>
          </cell>
        </row>
        <row r="3733">
          <cell r="L3733" t="str">
            <v>Sebastien MIGEOT</v>
          </cell>
        </row>
        <row r="3734">
          <cell r="L3734" t="str">
            <v>Laurent GARNIER</v>
          </cell>
        </row>
        <row r="3735">
          <cell r="L3735" t="str">
            <v>Jeremy MORICE</v>
          </cell>
        </row>
        <row r="3736">
          <cell r="L3736" t="str">
            <v>Sebastien MIGEOT</v>
          </cell>
        </row>
        <row r="3737">
          <cell r="L3737" t="str">
            <v>Samuel ROUSSEL</v>
          </cell>
        </row>
        <row r="3738">
          <cell r="L3738" t="str">
            <v>Jeremy MORICE</v>
          </cell>
        </row>
        <row r="3739">
          <cell r="L3739" t="str">
            <v>Arnaud MORICE</v>
          </cell>
        </row>
        <row r="3740">
          <cell r="L3740" t="str">
            <v>Remi CLIMENT</v>
          </cell>
        </row>
        <row r="3741">
          <cell r="L3741" t="str">
            <v>Florian BOUDET</v>
          </cell>
        </row>
        <row r="3742">
          <cell r="L3742" t="str">
            <v>Nicolas ERRE</v>
          </cell>
        </row>
        <row r="3743">
          <cell r="L3743" t="str">
            <v>Nicolas ERRE</v>
          </cell>
        </row>
        <row r="3744">
          <cell r="L3744" t="str">
            <v>Florian BOUDET</v>
          </cell>
        </row>
        <row r="3745">
          <cell r="L3745" t="str">
            <v>Remi CLIMENT</v>
          </cell>
        </row>
        <row r="3746">
          <cell r="L3746" t="str">
            <v>Patrick PEREZ</v>
          </cell>
        </row>
        <row r="3747">
          <cell r="L3747" t="str">
            <v>Nicolas ERRE</v>
          </cell>
        </row>
        <row r="3748">
          <cell r="L3748" t="str">
            <v>Florian BOUDET</v>
          </cell>
        </row>
        <row r="3749">
          <cell r="L3749" t="str">
            <v>Florian BOUDET</v>
          </cell>
        </row>
        <row r="3750">
          <cell r="L3750" t="str">
            <v>Remi CLIMENT</v>
          </cell>
        </row>
        <row r="3751">
          <cell r="L3751" t="str">
            <v>Remi CLIMENT</v>
          </cell>
        </row>
        <row r="3752">
          <cell r="L3752" t="str">
            <v>Remi CLIMENT</v>
          </cell>
        </row>
        <row r="3753">
          <cell r="L3753" t="str">
            <v>Nicolas ERRE</v>
          </cell>
        </row>
        <row r="3754">
          <cell r="L3754" t="str">
            <v>Arnaud MORICE</v>
          </cell>
        </row>
        <row r="3755">
          <cell r="L3755" t="str">
            <v>Florian BOUDET</v>
          </cell>
        </row>
        <row r="3756">
          <cell r="L3756" t="str">
            <v>Luc SENE</v>
          </cell>
        </row>
        <row r="3757">
          <cell r="L3757" t="str">
            <v>Luc SENE</v>
          </cell>
        </row>
        <row r="3758">
          <cell r="L3758" t="str">
            <v>Nicolas ERRE</v>
          </cell>
        </row>
        <row r="3759">
          <cell r="L3759" t="str">
            <v>Florian BOUDET</v>
          </cell>
        </row>
        <row r="3760">
          <cell r="L3760" t="str">
            <v>Florian BOUDET</v>
          </cell>
        </row>
        <row r="3761">
          <cell r="L3761" t="str">
            <v>Nicolas ERRE</v>
          </cell>
        </row>
        <row r="3762">
          <cell r="L3762" t="str">
            <v>Samuel ROUSSEL</v>
          </cell>
        </row>
        <row r="3763">
          <cell r="L3763" t="str">
            <v>Joel MARY</v>
          </cell>
        </row>
        <row r="3764">
          <cell r="L3764" t="str">
            <v>Joel MARY</v>
          </cell>
        </row>
        <row r="3765">
          <cell r="L3765" t="str">
            <v>Sebastien MIGEOT</v>
          </cell>
        </row>
        <row r="3766">
          <cell r="L3766" t="str">
            <v>Joel MARY</v>
          </cell>
        </row>
        <row r="3767">
          <cell r="L3767" t="str">
            <v>Sebastien LE ROY</v>
          </cell>
        </row>
        <row r="3768">
          <cell r="L3768" t="str">
            <v>Jerome TOURY</v>
          </cell>
        </row>
        <row r="3769">
          <cell r="L3769" t="str">
            <v>Jeremy MORICE</v>
          </cell>
        </row>
        <row r="3770">
          <cell r="L3770" t="str">
            <v>Samuel ROUSSEL</v>
          </cell>
        </row>
        <row r="3771">
          <cell r="L3771" t="str">
            <v>Laurent GARNIER</v>
          </cell>
        </row>
        <row r="3772">
          <cell r="L3772" t="str">
            <v>Arnaud  Robert BINET</v>
          </cell>
        </row>
        <row r="3773">
          <cell r="L3773" t="str">
            <v>Jerome TOURY</v>
          </cell>
        </row>
        <row r="3774">
          <cell r="L3774" t="str">
            <v>Eric POREE</v>
          </cell>
        </row>
        <row r="3775">
          <cell r="L3775" t="str">
            <v>Jeremy MORICE</v>
          </cell>
        </row>
        <row r="3776">
          <cell r="L3776" t="str">
            <v>Jeremy MORICE</v>
          </cell>
        </row>
        <row r="3777">
          <cell r="L3777" t="str">
            <v>Laurent GARNIER</v>
          </cell>
        </row>
        <row r="3778">
          <cell r="L3778" t="str">
            <v>Jeremy MORICE</v>
          </cell>
        </row>
        <row r="3779">
          <cell r="L3779" t="str">
            <v>Eric POREE</v>
          </cell>
        </row>
        <row r="3780">
          <cell r="L3780" t="str">
            <v>Samuel ROUSSEL</v>
          </cell>
        </row>
        <row r="3781">
          <cell r="L3781" t="str">
            <v>Arnaud  Robert BINET</v>
          </cell>
        </row>
        <row r="3782">
          <cell r="L3782" t="str">
            <v>Bruno RIDEREAU</v>
          </cell>
        </row>
        <row r="3783">
          <cell r="L3783" t="str">
            <v>Bruno RIDEREAU</v>
          </cell>
        </row>
        <row r="3784">
          <cell r="L3784" t="str">
            <v>Sebastien LE ROY</v>
          </cell>
        </row>
        <row r="3785">
          <cell r="L3785" t="str">
            <v>Agnes COLLET</v>
          </cell>
        </row>
        <row r="3786">
          <cell r="L3786" t="str">
            <v>Jeremy MORICE</v>
          </cell>
        </row>
        <row r="3787">
          <cell r="L3787" t="str">
            <v>Jeremy MORICE</v>
          </cell>
        </row>
        <row r="3788">
          <cell r="L3788" t="str">
            <v>Sebastien LE ROY</v>
          </cell>
        </row>
        <row r="3789">
          <cell r="L3789" t="str">
            <v>Laurent GARNIER</v>
          </cell>
        </row>
        <row r="3790">
          <cell r="L3790" t="str">
            <v>Agnes COLLET</v>
          </cell>
        </row>
        <row r="3791">
          <cell r="L3791" t="str">
            <v>Sebastien MIGEOT</v>
          </cell>
        </row>
        <row r="3792">
          <cell r="L3792" t="str">
            <v>Joel MARY</v>
          </cell>
        </row>
        <row r="3793">
          <cell r="L3793" t="str">
            <v>Laurent GARNIER</v>
          </cell>
        </row>
        <row r="3794">
          <cell r="L3794" t="str">
            <v>Agnes COLLET</v>
          </cell>
        </row>
        <row r="3795">
          <cell r="L3795" t="str">
            <v>Frederic AUBERT</v>
          </cell>
        </row>
        <row r="3796">
          <cell r="L3796" t="str">
            <v>Joel MARY</v>
          </cell>
        </row>
        <row r="3797">
          <cell r="L3797" t="str">
            <v>Laurent GARNIER</v>
          </cell>
        </row>
        <row r="3798">
          <cell r="L3798" t="str">
            <v>Agnes COLLET</v>
          </cell>
        </row>
        <row r="3799">
          <cell r="L3799" t="str">
            <v>Frederic AUBERT</v>
          </cell>
        </row>
        <row r="3800">
          <cell r="L3800" t="str">
            <v>Joel MARY</v>
          </cell>
        </row>
        <row r="3801">
          <cell r="L3801" t="str">
            <v>Joel MARY</v>
          </cell>
        </row>
        <row r="3802">
          <cell r="L3802" t="str">
            <v>Laurent GARNIER</v>
          </cell>
        </row>
        <row r="3803">
          <cell r="L3803" t="str">
            <v>Agnes COLLET</v>
          </cell>
        </row>
        <row r="3804">
          <cell r="L3804" t="str">
            <v>Jerome TOURY</v>
          </cell>
        </row>
        <row r="3805">
          <cell r="L3805" t="str">
            <v>Joel MARY</v>
          </cell>
        </row>
        <row r="3806">
          <cell r="L3806" t="str">
            <v>Joel MARY</v>
          </cell>
        </row>
        <row r="3807">
          <cell r="L3807" t="str">
            <v>Laurent GARNIER</v>
          </cell>
        </row>
        <row r="3808">
          <cell r="L3808" t="str">
            <v>Laurent GARNIER</v>
          </cell>
        </row>
        <row r="3809">
          <cell r="L3809" t="str">
            <v>Joel MARY</v>
          </cell>
        </row>
        <row r="3810">
          <cell r="L3810" t="str">
            <v>Joel MARY</v>
          </cell>
        </row>
        <row r="3811">
          <cell r="L3811" t="str">
            <v>Eric POREE</v>
          </cell>
        </row>
        <row r="3812">
          <cell r="L3812" t="str">
            <v>Eric POREE</v>
          </cell>
        </row>
        <row r="3813">
          <cell r="L3813" t="str">
            <v>Eric POREE</v>
          </cell>
        </row>
        <row r="3814">
          <cell r="L3814" t="str">
            <v>Frederic AUBERT</v>
          </cell>
        </row>
        <row r="3815">
          <cell r="L3815" t="str">
            <v>Frederic AUBERT</v>
          </cell>
        </row>
        <row r="3816">
          <cell r="L3816" t="str">
            <v>Joel MARY</v>
          </cell>
        </row>
        <row r="3817">
          <cell r="L3817" t="str">
            <v>Joel MARY</v>
          </cell>
        </row>
        <row r="3818">
          <cell r="L3818" t="str">
            <v>Laurent GARNIER</v>
          </cell>
        </row>
        <row r="3819">
          <cell r="L3819" t="str">
            <v>Sebastien MIGEOT</v>
          </cell>
        </row>
        <row r="3820">
          <cell r="L3820" t="str">
            <v>Laurent GARNIER</v>
          </cell>
        </row>
        <row r="3821">
          <cell r="L3821" t="str">
            <v>Sebastien MIGEOT</v>
          </cell>
        </row>
        <row r="3822">
          <cell r="L3822" t="str">
            <v>Sebastien LE ROY</v>
          </cell>
        </row>
        <row r="3823">
          <cell r="L3823" t="str">
            <v>Jeremy MORICE</v>
          </cell>
        </row>
        <row r="3824">
          <cell r="L3824"/>
        </row>
        <row r="3825">
          <cell r="L3825" t="str">
            <v>Joel MARY</v>
          </cell>
        </row>
        <row r="3826">
          <cell r="L3826" t="str">
            <v>Jeremy MORICE</v>
          </cell>
        </row>
        <row r="3827">
          <cell r="L3827" t="str">
            <v>Jeremy MORICE</v>
          </cell>
        </row>
        <row r="3828">
          <cell r="L3828" t="str">
            <v>Laurent GARNIER</v>
          </cell>
        </row>
        <row r="3829">
          <cell r="L3829" t="str">
            <v>Adel GAZZAH</v>
          </cell>
        </row>
        <row r="3830">
          <cell r="L3830" t="str">
            <v>Adel GAZZAH</v>
          </cell>
        </row>
        <row r="3831">
          <cell r="L3831" t="str">
            <v>Cédric LAMY</v>
          </cell>
        </row>
        <row r="3832">
          <cell r="L3832" t="str">
            <v>Cédric LAMY</v>
          </cell>
        </row>
        <row r="3833">
          <cell r="L3833" t="str">
            <v>Pierre CUILLE</v>
          </cell>
        </row>
        <row r="3834">
          <cell r="L3834" t="str">
            <v>Pierre CUILLE</v>
          </cell>
        </row>
        <row r="3835">
          <cell r="L3835" t="str">
            <v>Laurent DELBARE</v>
          </cell>
        </row>
        <row r="3836">
          <cell r="L3836" t="str">
            <v>Guillaume AUDIBERT</v>
          </cell>
        </row>
        <row r="3837">
          <cell r="L3837" t="str">
            <v>Guillaume AUDIBERT</v>
          </cell>
        </row>
        <row r="3838">
          <cell r="L3838" t="str">
            <v>Farid OUECHEN</v>
          </cell>
        </row>
        <row r="3839">
          <cell r="L3839" t="str">
            <v>Sandrine BERRIOT</v>
          </cell>
        </row>
        <row r="3840">
          <cell r="L3840" t="str">
            <v>Sandrine BERRIOT</v>
          </cell>
        </row>
        <row r="3841">
          <cell r="L3841" t="str">
            <v>Sandrine BERRIOT</v>
          </cell>
        </row>
        <row r="3842">
          <cell r="L3842" t="str">
            <v>Sandrine BERRIOT</v>
          </cell>
        </row>
        <row r="3843">
          <cell r="L3843" t="str">
            <v>Sandrine BERRIOT</v>
          </cell>
        </row>
        <row r="3844">
          <cell r="L3844" t="str">
            <v>Sandrine BERRIOT</v>
          </cell>
        </row>
        <row r="3845">
          <cell r="L3845" t="str">
            <v>Sandrine BERRIOT</v>
          </cell>
        </row>
        <row r="3846">
          <cell r="L3846" t="str">
            <v>Sandrine BERRIOT</v>
          </cell>
        </row>
        <row r="3847">
          <cell r="L3847" t="str">
            <v>Sandrine BERRIOT</v>
          </cell>
        </row>
        <row r="3848">
          <cell r="L3848" t="str">
            <v>Sandrine BERRIOT</v>
          </cell>
        </row>
        <row r="3849">
          <cell r="L3849" t="str">
            <v>Pierre CUILLE</v>
          </cell>
        </row>
        <row r="3850">
          <cell r="L3850" t="str">
            <v>Pierre CUILLE</v>
          </cell>
        </row>
        <row r="3851">
          <cell r="L3851" t="str">
            <v>Guillaume AUDIBERT</v>
          </cell>
        </row>
        <row r="3852">
          <cell r="L3852" t="str">
            <v>Guillaume AUDIBERT</v>
          </cell>
        </row>
        <row r="3853">
          <cell r="L3853" t="str">
            <v>Sandrine BERRIOT</v>
          </cell>
        </row>
        <row r="3854">
          <cell r="L3854" t="str">
            <v>Sandrine BERRIOT</v>
          </cell>
        </row>
        <row r="3855">
          <cell r="L3855" t="str">
            <v>Sandrine BERRIOT</v>
          </cell>
        </row>
        <row r="3856">
          <cell r="L3856" t="str">
            <v>Fabien WAGNER</v>
          </cell>
        </row>
        <row r="3857">
          <cell r="L3857" t="str">
            <v>Sandrine BERRIOT</v>
          </cell>
        </row>
        <row r="3858">
          <cell r="L3858" t="str">
            <v>Fabrice BRAGANTI</v>
          </cell>
        </row>
        <row r="3859">
          <cell r="L3859" t="str">
            <v>Jonathan SILVESTRE</v>
          </cell>
        </row>
        <row r="3860">
          <cell r="L3860" t="str">
            <v>Benoit LEONETTI</v>
          </cell>
        </row>
        <row r="3861">
          <cell r="L3861" t="str">
            <v>Benoit LEONETTI</v>
          </cell>
        </row>
        <row r="3862">
          <cell r="L3862" t="str">
            <v>Benoit LEONETTI</v>
          </cell>
        </row>
        <row r="3863">
          <cell r="L3863"/>
        </row>
        <row r="3864">
          <cell r="L3864" t="str">
            <v>Didier MAGANA</v>
          </cell>
        </row>
        <row r="3865">
          <cell r="L3865" t="str">
            <v>Frederic SPECKENS</v>
          </cell>
        </row>
        <row r="3866">
          <cell r="L3866" t="str">
            <v>Jacques Patrick CUINIER</v>
          </cell>
        </row>
        <row r="3867">
          <cell r="L3867" t="str">
            <v>Benoit LEONETTI</v>
          </cell>
        </row>
        <row r="3868">
          <cell r="L3868"/>
        </row>
        <row r="3869">
          <cell r="L3869" t="str">
            <v>Samuel ROUSSEL</v>
          </cell>
        </row>
        <row r="3870">
          <cell r="L3870" t="str">
            <v>Sebastien LE ROY</v>
          </cell>
        </row>
        <row r="3871">
          <cell r="L3871" t="str">
            <v>Samuel ROUSSEL</v>
          </cell>
        </row>
        <row r="3872">
          <cell r="L3872" t="str">
            <v>Samuel ROUSSEL</v>
          </cell>
        </row>
        <row r="3873">
          <cell r="L3873" t="str">
            <v>Sebastien LE ROY</v>
          </cell>
        </row>
        <row r="3874">
          <cell r="L3874" t="str">
            <v>Sebastien MIGEOT</v>
          </cell>
        </row>
        <row r="3875">
          <cell r="L3875" t="str">
            <v>Samuel ROUSSEL</v>
          </cell>
        </row>
        <row r="3876">
          <cell r="L3876" t="str">
            <v>Samuel ROUSSEL</v>
          </cell>
        </row>
        <row r="3877">
          <cell r="L3877" t="str">
            <v>Jeremy MORICE</v>
          </cell>
        </row>
        <row r="3878">
          <cell r="L3878" t="str">
            <v>Samuel ROUSSEL</v>
          </cell>
        </row>
        <row r="3879">
          <cell r="L3879" t="str">
            <v>Sebastien LE ROY</v>
          </cell>
        </row>
        <row r="3880">
          <cell r="L3880" t="str">
            <v>Sebastien LE ROY</v>
          </cell>
        </row>
        <row r="3881">
          <cell r="L3881" t="str">
            <v>Samuel ROUSSEL</v>
          </cell>
        </row>
        <row r="3882">
          <cell r="L3882" t="str">
            <v>Samuel ROUSSEL</v>
          </cell>
        </row>
        <row r="3883">
          <cell r="L3883" t="str">
            <v>Frederic AUBERT</v>
          </cell>
        </row>
        <row r="3884">
          <cell r="L3884" t="str">
            <v>Samuel ROUSSEL</v>
          </cell>
        </row>
        <row r="3885">
          <cell r="L3885" t="str">
            <v>Samuel ROUSSEL</v>
          </cell>
        </row>
        <row r="3886">
          <cell r="L3886" t="str">
            <v>Joel MARY</v>
          </cell>
        </row>
        <row r="3887">
          <cell r="L3887" t="str">
            <v>Joel MARY</v>
          </cell>
        </row>
        <row r="3888">
          <cell r="L3888" t="str">
            <v>Jeremy MORICE</v>
          </cell>
        </row>
        <row r="3889">
          <cell r="L3889" t="str">
            <v>Pierre PENEL</v>
          </cell>
        </row>
        <row r="3890">
          <cell r="L3890" t="str">
            <v>Jean Philippe LANGEVIN</v>
          </cell>
        </row>
        <row r="3891">
          <cell r="L3891" t="str">
            <v>Jean Philippe LANGEVIN</v>
          </cell>
        </row>
        <row r="3892">
          <cell r="L3892" t="str">
            <v>Jean Philippe LANGEVIN</v>
          </cell>
        </row>
        <row r="3893">
          <cell r="L3893" t="str">
            <v>Sebastien LE ROY</v>
          </cell>
        </row>
        <row r="3894">
          <cell r="L3894" t="str">
            <v>Pierre PENEL</v>
          </cell>
        </row>
        <row r="3895">
          <cell r="L3895" t="str">
            <v>Pierre PENEL</v>
          </cell>
        </row>
        <row r="3896">
          <cell r="L3896" t="str">
            <v>Pierre PENEL</v>
          </cell>
        </row>
        <row r="3897">
          <cell r="L3897" t="str">
            <v>Pierre PENEL</v>
          </cell>
        </row>
        <row r="3898">
          <cell r="L3898" t="str">
            <v>Pierre PENEL</v>
          </cell>
        </row>
        <row r="3899">
          <cell r="L3899" t="str">
            <v>Pierre PENEL</v>
          </cell>
        </row>
        <row r="3900">
          <cell r="L3900" t="str">
            <v>Jean Philippe LANGEVIN</v>
          </cell>
        </row>
        <row r="3901">
          <cell r="L3901" t="str">
            <v>Jean Philippe LANGEVIN</v>
          </cell>
        </row>
        <row r="3902">
          <cell r="L3902" t="str">
            <v>Jean Philippe LANGEVIN</v>
          </cell>
        </row>
        <row r="3903">
          <cell r="L3903" t="str">
            <v>Jean Philippe LANGEVIN</v>
          </cell>
        </row>
        <row r="3904">
          <cell r="L3904" t="str">
            <v>Jean Philippe LANGEVIN</v>
          </cell>
        </row>
        <row r="3905">
          <cell r="L3905" t="str">
            <v>Jean Philippe LANGEVIN</v>
          </cell>
        </row>
        <row r="3906">
          <cell r="L3906" t="str">
            <v>Jean Philippe LANGEVIN</v>
          </cell>
        </row>
        <row r="3907">
          <cell r="L3907" t="str">
            <v>Jean Philippe LANGEVIN</v>
          </cell>
        </row>
        <row r="3908">
          <cell r="L3908" t="str">
            <v>Jean Philippe LANGEVIN</v>
          </cell>
        </row>
        <row r="3909">
          <cell r="L3909" t="str">
            <v>Jean Philippe LANGEVIN</v>
          </cell>
        </row>
        <row r="3910">
          <cell r="L3910" t="str">
            <v>Jean Philippe LANGEVIN</v>
          </cell>
        </row>
        <row r="3911">
          <cell r="L3911" t="str">
            <v>Jean Philippe LANGEVIN</v>
          </cell>
        </row>
        <row r="3912">
          <cell r="L3912" t="str">
            <v>Jean Philippe LANGEVIN</v>
          </cell>
        </row>
        <row r="3913">
          <cell r="L3913" t="str">
            <v>Jean Philippe LANGEVIN</v>
          </cell>
        </row>
        <row r="3914">
          <cell r="L3914" t="str">
            <v>Joel MARY</v>
          </cell>
        </row>
        <row r="3915">
          <cell r="L3915" t="str">
            <v>Laurent GARNIER</v>
          </cell>
        </row>
        <row r="3916">
          <cell r="L3916" t="str">
            <v>Laurent GARNIER</v>
          </cell>
        </row>
        <row r="3917">
          <cell r="L3917" t="str">
            <v>Jerome TOURY</v>
          </cell>
        </row>
        <row r="3918">
          <cell r="L3918" t="str">
            <v>Joel MARY</v>
          </cell>
        </row>
        <row r="3919">
          <cell r="L3919" t="str">
            <v>Joel MARY</v>
          </cell>
        </row>
        <row r="3920">
          <cell r="L3920" t="str">
            <v>Joel MARY</v>
          </cell>
        </row>
        <row r="3921">
          <cell r="L3921" t="str">
            <v>Samuel ROUSSEL</v>
          </cell>
        </row>
        <row r="3922">
          <cell r="L3922" t="str">
            <v>Sebastien LE ROY</v>
          </cell>
        </row>
        <row r="3923">
          <cell r="L3923" t="str">
            <v>Eric POREE</v>
          </cell>
        </row>
        <row r="3924">
          <cell r="L3924" t="str">
            <v>Sebastien LE ROY</v>
          </cell>
        </row>
        <row r="3925">
          <cell r="L3925" t="str">
            <v>Samuel ROUSSEL</v>
          </cell>
        </row>
        <row r="3926">
          <cell r="L3926" t="str">
            <v>Samuel ROUSSEL</v>
          </cell>
        </row>
        <row r="3927">
          <cell r="L3927" t="str">
            <v>Samuel ROUSSEL</v>
          </cell>
        </row>
        <row r="3928">
          <cell r="L3928" t="str">
            <v>Jeremy MORICE</v>
          </cell>
        </row>
        <row r="3929">
          <cell r="L3929" t="str">
            <v>Jeremy MORICE</v>
          </cell>
        </row>
        <row r="3930">
          <cell r="L3930" t="str">
            <v>Samuel ROUSSEL</v>
          </cell>
        </row>
        <row r="3931">
          <cell r="L3931" t="str">
            <v>Sebastien LE ROY</v>
          </cell>
        </row>
        <row r="3932">
          <cell r="L3932" t="str">
            <v>Arnaud  Robert BINET</v>
          </cell>
        </row>
        <row r="3933">
          <cell r="L3933" t="str">
            <v>Bruno TRUBERT</v>
          </cell>
        </row>
        <row r="3934">
          <cell r="L3934" t="str">
            <v>Bruno TRUBERT</v>
          </cell>
        </row>
        <row r="3935">
          <cell r="L3935" t="str">
            <v>Bruno TRUBERT</v>
          </cell>
        </row>
        <row r="3936">
          <cell r="L3936" t="str">
            <v>Samuel ROUSSEL</v>
          </cell>
        </row>
        <row r="3937">
          <cell r="L3937" t="str">
            <v>Samuel ROUSSEL</v>
          </cell>
        </row>
        <row r="3938">
          <cell r="L3938" t="str">
            <v>Joel MARY</v>
          </cell>
        </row>
        <row r="3939">
          <cell r="L3939" t="str">
            <v>Joel MARY</v>
          </cell>
        </row>
        <row r="3940">
          <cell r="L3940" t="str">
            <v>Samuel ROUSSEL</v>
          </cell>
        </row>
        <row r="3941">
          <cell r="L3941" t="str">
            <v>Jerome TOURY</v>
          </cell>
        </row>
        <row r="3942">
          <cell r="L3942" t="str">
            <v>Sebastien MIGEOT</v>
          </cell>
        </row>
        <row r="3943">
          <cell r="L3943" t="str">
            <v>Laurent GARNIER</v>
          </cell>
        </row>
        <row r="3944">
          <cell r="L3944" t="str">
            <v>Sebastien LE ROY</v>
          </cell>
        </row>
        <row r="3945">
          <cell r="L3945" t="str">
            <v>Sebastien LE ROY</v>
          </cell>
        </row>
        <row r="3946">
          <cell r="L3946" t="str">
            <v>Joel MARY</v>
          </cell>
        </row>
        <row r="3947">
          <cell r="L3947" t="str">
            <v>Laurent GARNIER</v>
          </cell>
        </row>
        <row r="3948">
          <cell r="L3948" t="str">
            <v>Bruno TRUBERT</v>
          </cell>
        </row>
        <row r="3949">
          <cell r="L3949" t="str">
            <v>Jean Pierre SZELAG</v>
          </cell>
        </row>
        <row r="3950">
          <cell r="L3950" t="str">
            <v>Gerald MASSON</v>
          </cell>
        </row>
        <row r="3951">
          <cell r="L3951" t="str">
            <v>Anne Pascaline LESOIN</v>
          </cell>
        </row>
        <row r="3952">
          <cell r="L3952" t="str">
            <v>Ali AHBIZ</v>
          </cell>
        </row>
        <row r="3953">
          <cell r="L3953" t="str">
            <v>Stephane COUSSIN</v>
          </cell>
        </row>
        <row r="3954">
          <cell r="L3954" t="str">
            <v>Nicolas BAROTEAUX</v>
          </cell>
        </row>
        <row r="3955">
          <cell r="L3955" t="str">
            <v>Christophe LENGLET</v>
          </cell>
        </row>
        <row r="3956">
          <cell r="L3956" t="str">
            <v>Jean Pierre SZELAG</v>
          </cell>
        </row>
        <row r="3957">
          <cell r="L3957" t="str">
            <v>Regis Rene POLLET</v>
          </cell>
        </row>
        <row r="3958">
          <cell r="L3958" t="str">
            <v>Joel MARY</v>
          </cell>
        </row>
        <row r="3959">
          <cell r="L3959" t="str">
            <v>Eric POREE</v>
          </cell>
        </row>
        <row r="3960">
          <cell r="L3960" t="str">
            <v>Julien FOSSEY</v>
          </cell>
        </row>
        <row r="3961">
          <cell r="L3961" t="str">
            <v>Julien FOSSEY</v>
          </cell>
        </row>
        <row r="3962">
          <cell r="L3962" t="str">
            <v>Sebastien LE ROY</v>
          </cell>
        </row>
        <row r="3963">
          <cell r="L3963" t="str">
            <v>Laurent GARNIER</v>
          </cell>
        </row>
        <row r="3964">
          <cell r="L3964" t="str">
            <v>Jeremy MORICE</v>
          </cell>
        </row>
        <row r="3965">
          <cell r="L3965" t="str">
            <v>Jeremy MORICE</v>
          </cell>
        </row>
        <row r="3966">
          <cell r="L3966" t="str">
            <v>Sebastien MIGEOT</v>
          </cell>
        </row>
        <row r="3967">
          <cell r="L3967" t="str">
            <v>Jerome TOURY</v>
          </cell>
        </row>
        <row r="3968">
          <cell r="L3968" t="str">
            <v>Jerome TOURY</v>
          </cell>
        </row>
        <row r="3969">
          <cell r="L3969" t="str">
            <v>Jean Philippe LANGEVIN</v>
          </cell>
        </row>
        <row r="3970">
          <cell r="L3970" t="str">
            <v>Jean Philippe LANGEVIN</v>
          </cell>
        </row>
        <row r="3971">
          <cell r="L3971" t="str">
            <v>Alexandre DELAMARRE</v>
          </cell>
        </row>
        <row r="3972">
          <cell r="L3972" t="str">
            <v>Sebastien MIGEOT</v>
          </cell>
        </row>
        <row r="3973">
          <cell r="L3973" t="str">
            <v>Sebastien MIGEOT</v>
          </cell>
        </row>
        <row r="3974">
          <cell r="L3974" t="str">
            <v>Jeremy MORICE</v>
          </cell>
        </row>
        <row r="3975">
          <cell r="L3975" t="str">
            <v>Jeremy MORICE</v>
          </cell>
        </row>
        <row r="3976">
          <cell r="L3976" t="str">
            <v>Frederic AUBERT</v>
          </cell>
        </row>
        <row r="3977">
          <cell r="L3977" t="str">
            <v>Alexis VALLEE</v>
          </cell>
        </row>
        <row r="3978">
          <cell r="L3978" t="str">
            <v>Alexis VALLEE</v>
          </cell>
        </row>
        <row r="3979">
          <cell r="L3979" t="str">
            <v>Alexis VALLEE</v>
          </cell>
        </row>
        <row r="3980">
          <cell r="L3980" t="str">
            <v>Alexis VALLEE</v>
          </cell>
        </row>
        <row r="3981">
          <cell r="L3981" t="str">
            <v>Joel MARY</v>
          </cell>
        </row>
        <row r="3982">
          <cell r="L3982" t="str">
            <v>Laurent GARNIER</v>
          </cell>
        </row>
        <row r="3983">
          <cell r="L3983" t="str">
            <v>Laurent GARNIER</v>
          </cell>
        </row>
        <row r="3984">
          <cell r="L3984" t="str">
            <v>Jeremy MORICE</v>
          </cell>
        </row>
        <row r="3985">
          <cell r="L3985" t="str">
            <v>Eric POREE</v>
          </cell>
        </row>
        <row r="3986">
          <cell r="L3986" t="str">
            <v>Mehdi CHALME</v>
          </cell>
        </row>
        <row r="3987">
          <cell r="L3987" t="str">
            <v>Jerome TOURY</v>
          </cell>
        </row>
        <row r="3988">
          <cell r="L3988" t="str">
            <v>Jerome TOURY</v>
          </cell>
        </row>
        <row r="3989">
          <cell r="L3989" t="str">
            <v>Samuel ROUSSEL</v>
          </cell>
        </row>
        <row r="3990">
          <cell r="L3990" t="str">
            <v>Eric POREE</v>
          </cell>
        </row>
        <row r="3991">
          <cell r="L3991" t="str">
            <v>Jeremy MORICE</v>
          </cell>
        </row>
        <row r="3992">
          <cell r="L3992" t="str">
            <v>Eric POREE</v>
          </cell>
        </row>
        <row r="3993">
          <cell r="L3993" t="str">
            <v>Eric POREE</v>
          </cell>
        </row>
        <row r="3994">
          <cell r="L3994" t="str">
            <v>Eric POREE</v>
          </cell>
        </row>
        <row r="3995">
          <cell r="L3995" t="str">
            <v>Frederic AUBERT</v>
          </cell>
        </row>
        <row r="3996">
          <cell r="L3996" t="str">
            <v>Jerome TOURY</v>
          </cell>
        </row>
        <row r="3997">
          <cell r="L3997" t="str">
            <v>Jeremy MORICE</v>
          </cell>
        </row>
        <row r="3998">
          <cell r="L3998" t="str">
            <v>Laurent GARNIER</v>
          </cell>
        </row>
        <row r="3999">
          <cell r="L3999" t="str">
            <v>Sebastien MIGEOT</v>
          </cell>
        </row>
        <row r="4000">
          <cell r="L4000" t="str">
            <v>Samuel ROUSSEL</v>
          </cell>
        </row>
        <row r="4001">
          <cell r="L4001" t="str">
            <v>Sebastien MIGEOT</v>
          </cell>
        </row>
        <row r="4002">
          <cell r="L4002" t="str">
            <v>Jerome TOURY</v>
          </cell>
        </row>
        <row r="4003">
          <cell r="L4003" t="str">
            <v>Sebastien MIGEOT</v>
          </cell>
        </row>
        <row r="4004">
          <cell r="L4004" t="str">
            <v>Jerome TOURY</v>
          </cell>
        </row>
        <row r="4005">
          <cell r="L4005" t="str">
            <v>Jeremy MORICE</v>
          </cell>
        </row>
        <row r="4006">
          <cell r="L4006" t="str">
            <v>Jeremy MORICE</v>
          </cell>
        </row>
        <row r="4007">
          <cell r="L4007" t="str">
            <v>Jeremy MORICE</v>
          </cell>
        </row>
        <row r="4008">
          <cell r="L4008" t="str">
            <v>Laurent GARNIER</v>
          </cell>
        </row>
        <row r="4009">
          <cell r="L4009" t="str">
            <v>Jeremy MORICE</v>
          </cell>
        </row>
        <row r="4010">
          <cell r="L4010" t="str">
            <v>Jerome TOURY</v>
          </cell>
        </row>
        <row r="4011">
          <cell r="L4011" t="str">
            <v>Joel MARY</v>
          </cell>
        </row>
        <row r="4012">
          <cell r="L4012" t="str">
            <v>Frederic AUBERT</v>
          </cell>
        </row>
        <row r="4013">
          <cell r="L4013" t="str">
            <v>Frederic AUBERT</v>
          </cell>
        </row>
        <row r="4014">
          <cell r="L4014" t="str">
            <v>Frederic AUBERT</v>
          </cell>
        </row>
        <row r="4015">
          <cell r="L4015" t="str">
            <v>Frederic AUBERT</v>
          </cell>
        </row>
        <row r="4016">
          <cell r="L4016" t="str">
            <v>Frederic AUBERT</v>
          </cell>
        </row>
        <row r="4017">
          <cell r="L4017" t="str">
            <v>Frederic AUBERT</v>
          </cell>
        </row>
        <row r="4018">
          <cell r="L4018" t="str">
            <v>Jeremy MORICE</v>
          </cell>
        </row>
        <row r="4019">
          <cell r="L4019" t="str">
            <v>Jerome TOURY</v>
          </cell>
        </row>
        <row r="4020">
          <cell r="L4020" t="str">
            <v>Laurent GARNIER</v>
          </cell>
        </row>
        <row r="4021">
          <cell r="L4021" t="str">
            <v>Laurent GARNIER</v>
          </cell>
        </row>
        <row r="4022">
          <cell r="L4022" t="str">
            <v>Jeremy MORICE</v>
          </cell>
        </row>
        <row r="4023">
          <cell r="L4023" t="str">
            <v>Jeremy MORICE</v>
          </cell>
        </row>
        <row r="4024">
          <cell r="L4024" t="str">
            <v>Jeremy MORICE</v>
          </cell>
        </row>
        <row r="4025">
          <cell r="L4025" t="str">
            <v>Laurent GARNIER</v>
          </cell>
        </row>
        <row r="4026">
          <cell r="L4026" t="str">
            <v>Frederic AUBERT</v>
          </cell>
        </row>
        <row r="4027">
          <cell r="L4027" t="str">
            <v>Laurent GARNIER</v>
          </cell>
        </row>
        <row r="4028">
          <cell r="L4028" t="str">
            <v>Laurent GARNIER</v>
          </cell>
        </row>
        <row r="4029">
          <cell r="L4029" t="str">
            <v>Laurent GARNIER</v>
          </cell>
        </row>
        <row r="4030">
          <cell r="L4030" t="str">
            <v>Laurent GARNIER</v>
          </cell>
        </row>
        <row r="4031">
          <cell r="L4031" t="str">
            <v>Frederic AUBERT</v>
          </cell>
        </row>
        <row r="4032">
          <cell r="L4032" t="str">
            <v>Sebastien MIGEOT</v>
          </cell>
        </row>
        <row r="4033">
          <cell r="L4033" t="str">
            <v>Frederic AUBERT</v>
          </cell>
        </row>
        <row r="4034">
          <cell r="L4034" t="str">
            <v>Agnes COLLET</v>
          </cell>
        </row>
        <row r="4035">
          <cell r="L4035" t="str">
            <v>Joel MARY</v>
          </cell>
        </row>
        <row r="4036">
          <cell r="L4036" t="str">
            <v>Agnes COLLET</v>
          </cell>
        </row>
        <row r="4037">
          <cell r="L4037" t="str">
            <v>Laurent GARNIER</v>
          </cell>
        </row>
        <row r="4038">
          <cell r="L4038" t="str">
            <v>Laurent GARNIER</v>
          </cell>
        </row>
        <row r="4039">
          <cell r="L4039" t="str">
            <v>Frederic AUBERT</v>
          </cell>
        </row>
        <row r="4040">
          <cell r="L4040" t="str">
            <v>Frederic AUBERT</v>
          </cell>
        </row>
        <row r="4041">
          <cell r="L4041" t="str">
            <v>Frederic AUBERT</v>
          </cell>
        </row>
        <row r="4042">
          <cell r="L4042" t="str">
            <v>Sebastien MIGEOT</v>
          </cell>
        </row>
        <row r="4043">
          <cell r="L4043" t="str">
            <v>Jerome TOURY</v>
          </cell>
        </row>
        <row r="4044">
          <cell r="L4044" t="str">
            <v>Sebastien MIGEOT</v>
          </cell>
        </row>
        <row r="4045">
          <cell r="L4045" t="str">
            <v>Laurent GARNIER</v>
          </cell>
        </row>
        <row r="4046">
          <cell r="L4046" t="str">
            <v>Jerome TOURY</v>
          </cell>
        </row>
        <row r="4047">
          <cell r="L4047" t="str">
            <v>Jerome TOURY</v>
          </cell>
        </row>
        <row r="4048">
          <cell r="L4048" t="str">
            <v>Sebastien MIGEOT</v>
          </cell>
        </row>
        <row r="4049">
          <cell r="L4049" t="str">
            <v>Sebastien LE ROY</v>
          </cell>
        </row>
        <row r="4050">
          <cell r="L4050" t="str">
            <v>Jerome TOURY</v>
          </cell>
        </row>
        <row r="4051">
          <cell r="L4051" t="str">
            <v>Frederic AUBERT</v>
          </cell>
        </row>
        <row r="4052">
          <cell r="L4052" t="str">
            <v>Laurent GARNIER</v>
          </cell>
        </row>
        <row r="4053">
          <cell r="L4053" t="str">
            <v>Agnes COLLET</v>
          </cell>
        </row>
        <row r="4054">
          <cell r="L4054" t="str">
            <v>Frederic AUBERT</v>
          </cell>
        </row>
        <row r="4055">
          <cell r="L4055" t="str">
            <v>Frederic AUBERT</v>
          </cell>
        </row>
        <row r="4056">
          <cell r="L4056" t="str">
            <v>Jerome TOURY</v>
          </cell>
        </row>
        <row r="4057">
          <cell r="L4057" t="str">
            <v>Sebastien LE ROY</v>
          </cell>
        </row>
        <row r="4058">
          <cell r="L4058" t="str">
            <v>Sebastien LE ROY</v>
          </cell>
        </row>
        <row r="4059">
          <cell r="L4059" t="str">
            <v>Joel MARY</v>
          </cell>
        </row>
        <row r="4060">
          <cell r="L4060" t="str">
            <v>Frederic AUBERT</v>
          </cell>
        </row>
        <row r="4061">
          <cell r="L4061" t="str">
            <v>Eric POREE</v>
          </cell>
        </row>
        <row r="4062">
          <cell r="L4062" t="str">
            <v>Eric POREE</v>
          </cell>
        </row>
        <row r="4063">
          <cell r="L4063" t="str">
            <v>Laurent GARNIER</v>
          </cell>
        </row>
        <row r="4064">
          <cell r="L4064" t="str">
            <v>Jerome TOURY</v>
          </cell>
        </row>
        <row r="4065">
          <cell r="L4065" t="str">
            <v>Frederic AUBERT</v>
          </cell>
        </row>
        <row r="4066">
          <cell r="L4066" t="str">
            <v>Laurent GARNIER</v>
          </cell>
        </row>
        <row r="4067">
          <cell r="L4067" t="str">
            <v>Joel MARY</v>
          </cell>
        </row>
        <row r="4068">
          <cell r="L4068" t="str">
            <v>Laurent GARNIER</v>
          </cell>
        </row>
        <row r="4069">
          <cell r="L4069" t="str">
            <v>Joel MARY</v>
          </cell>
        </row>
        <row r="4070">
          <cell r="L4070" t="str">
            <v>Joel MARY</v>
          </cell>
        </row>
        <row r="4071">
          <cell r="L4071" t="str">
            <v>Laurent GARNIER</v>
          </cell>
        </row>
        <row r="4072">
          <cell r="L4072" t="str">
            <v>Frederic AUBERT</v>
          </cell>
        </row>
        <row r="4073">
          <cell r="L4073" t="str">
            <v>Jerome TOURY</v>
          </cell>
        </row>
        <row r="4074">
          <cell r="L4074" t="str">
            <v>Laurent GARNIER</v>
          </cell>
        </row>
        <row r="4075">
          <cell r="L4075" t="str">
            <v>Agnes COLLET</v>
          </cell>
        </row>
        <row r="4076">
          <cell r="L4076" t="str">
            <v>Jerome TOURY</v>
          </cell>
        </row>
        <row r="4077">
          <cell r="L4077" t="str">
            <v>Frederic AUBERT</v>
          </cell>
        </row>
        <row r="4078">
          <cell r="L4078" t="str">
            <v>Jeremy MORICE</v>
          </cell>
        </row>
        <row r="4079">
          <cell r="L4079" t="str">
            <v>Laurent GARNIER</v>
          </cell>
        </row>
        <row r="4080">
          <cell r="L4080" t="str">
            <v>Eric POREE</v>
          </cell>
        </row>
        <row r="4081">
          <cell r="L4081" t="str">
            <v>Laurent GARNIER</v>
          </cell>
        </row>
        <row r="4082">
          <cell r="L4082" t="str">
            <v>Sebastien MIGEOT</v>
          </cell>
        </row>
        <row r="4083">
          <cell r="L4083" t="str">
            <v>David LAM</v>
          </cell>
        </row>
        <row r="4084">
          <cell r="L4084" t="str">
            <v>Sebastien MIGEOT</v>
          </cell>
        </row>
        <row r="4085">
          <cell r="L4085" t="str">
            <v>Jerome TOURY</v>
          </cell>
        </row>
        <row r="4086">
          <cell r="L4086" t="str">
            <v>Agnes COLLET</v>
          </cell>
        </row>
        <row r="4087">
          <cell r="L4087" t="str">
            <v>Agnes COLLET</v>
          </cell>
        </row>
        <row r="4088">
          <cell r="L4088" t="str">
            <v>Sebastien LE ROY</v>
          </cell>
        </row>
        <row r="4089">
          <cell r="L4089" t="str">
            <v>Joel MARY</v>
          </cell>
        </row>
        <row r="4090">
          <cell r="L4090" t="str">
            <v>Joel MARY</v>
          </cell>
        </row>
        <row r="4091">
          <cell r="L4091" t="str">
            <v>Agnes COLLET</v>
          </cell>
        </row>
        <row r="4092">
          <cell r="L4092" t="str">
            <v>Jeremy MORICE</v>
          </cell>
        </row>
        <row r="4093">
          <cell r="L4093" t="str">
            <v>Jerome TOURY</v>
          </cell>
        </row>
        <row r="4094">
          <cell r="L4094" t="str">
            <v>Sebastien MIGEOT</v>
          </cell>
        </row>
        <row r="4095">
          <cell r="L4095" t="str">
            <v>Sebastien LE ROY</v>
          </cell>
        </row>
        <row r="4096">
          <cell r="L4096" t="str">
            <v>Benoit JAMET</v>
          </cell>
        </row>
        <row r="4097">
          <cell r="L4097" t="str">
            <v>Benoit JAMET</v>
          </cell>
        </row>
        <row r="4098">
          <cell r="L4098" t="str">
            <v>Frederic AUBERT</v>
          </cell>
        </row>
        <row r="4099">
          <cell r="L4099" t="str">
            <v>Frederic AUBERT</v>
          </cell>
        </row>
        <row r="4100">
          <cell r="L4100" t="str">
            <v>Jeremy MORICE</v>
          </cell>
        </row>
        <row r="4101">
          <cell r="L4101" t="str">
            <v>Jeremy MORICE</v>
          </cell>
        </row>
        <row r="4102">
          <cell r="L4102" t="str">
            <v>Frederic AUBERT</v>
          </cell>
        </row>
        <row r="4103">
          <cell r="L4103" t="str">
            <v>Arnaud  Robert BINET</v>
          </cell>
        </row>
        <row r="4104">
          <cell r="L4104" t="str">
            <v>Frederic AUBERT</v>
          </cell>
        </row>
        <row r="4105">
          <cell r="L4105" t="str">
            <v>Frederic AUBERT</v>
          </cell>
        </row>
        <row r="4106">
          <cell r="L4106" t="str">
            <v>Sebastien MIGEOT</v>
          </cell>
        </row>
        <row r="4107">
          <cell r="L4107" t="str">
            <v>Agnes COLLET</v>
          </cell>
        </row>
        <row r="4108">
          <cell r="L4108" t="str">
            <v>Sebastien MIGEOT</v>
          </cell>
        </row>
        <row r="4109">
          <cell r="L4109" t="str">
            <v>Sebastien MIGEOT</v>
          </cell>
        </row>
        <row r="4110">
          <cell r="L4110" t="str">
            <v>Samuel ROUSSEL</v>
          </cell>
        </row>
        <row r="4111">
          <cell r="L4111" t="str">
            <v>Sebastien MIGEOT</v>
          </cell>
        </row>
        <row r="4112">
          <cell r="L4112" t="str">
            <v>Frederic AUBERT</v>
          </cell>
        </row>
        <row r="4113">
          <cell r="L4113" t="str">
            <v>Frederic AUBERT</v>
          </cell>
        </row>
        <row r="4114">
          <cell r="L4114" t="str">
            <v>Frederic AUBERT</v>
          </cell>
        </row>
        <row r="4115">
          <cell r="L4115" t="str">
            <v>Frederic AUBERT</v>
          </cell>
        </row>
        <row r="4116">
          <cell r="L4116" t="str">
            <v>Frederic AUBERT</v>
          </cell>
        </row>
        <row r="4117">
          <cell r="L4117" t="str">
            <v>Frederic AUBERT</v>
          </cell>
        </row>
        <row r="4118">
          <cell r="L4118" t="str">
            <v>Sebastien MIGEOT</v>
          </cell>
        </row>
        <row r="4119">
          <cell r="L4119" t="str">
            <v>Sebastien MIGEOT</v>
          </cell>
        </row>
        <row r="4120">
          <cell r="L4120" t="str">
            <v>Sebastien MIGEOT</v>
          </cell>
        </row>
        <row r="4121">
          <cell r="L4121" t="str">
            <v>Frederic AUBERT</v>
          </cell>
        </row>
        <row r="4122">
          <cell r="L4122" t="str">
            <v>Sebastien LE ROY</v>
          </cell>
        </row>
        <row r="4123">
          <cell r="L4123" t="str">
            <v>Frederic AUBERT</v>
          </cell>
        </row>
        <row r="4124">
          <cell r="L4124" t="str">
            <v>Jerome TOURY</v>
          </cell>
        </row>
        <row r="4125">
          <cell r="L4125" t="str">
            <v>Jerome TOURY</v>
          </cell>
        </row>
        <row r="4126">
          <cell r="L4126" t="str">
            <v>Laurent GARNIER</v>
          </cell>
        </row>
        <row r="4127">
          <cell r="L4127" t="str">
            <v>Jerome TOURY</v>
          </cell>
        </row>
        <row r="4128">
          <cell r="L4128" t="str">
            <v>Bruno RIDEREAU</v>
          </cell>
        </row>
        <row r="4129">
          <cell r="L4129" t="str">
            <v>Laurent GARNIER</v>
          </cell>
        </row>
        <row r="4130">
          <cell r="L4130" t="str">
            <v>Sebastien MIGEOT</v>
          </cell>
        </row>
        <row r="4131">
          <cell r="L4131" t="str">
            <v>Bruno RIDEREAU</v>
          </cell>
        </row>
        <row r="4132">
          <cell r="L4132" t="str">
            <v>Laurent GARNIER</v>
          </cell>
        </row>
        <row r="4133">
          <cell r="L4133" t="str">
            <v>Jerome TOURY</v>
          </cell>
        </row>
        <row r="4134">
          <cell r="L4134" t="str">
            <v>Jeremy MORICE</v>
          </cell>
        </row>
        <row r="4135">
          <cell r="L4135" t="str">
            <v>Samuel ROUSSEL</v>
          </cell>
        </row>
        <row r="4136">
          <cell r="L4136" t="str">
            <v>Frederic AUBERT</v>
          </cell>
        </row>
        <row r="4137">
          <cell r="L4137" t="str">
            <v>Jeremy MORICE</v>
          </cell>
        </row>
        <row r="4138">
          <cell r="L4138" t="str">
            <v>Sebastien MIGEOT</v>
          </cell>
        </row>
        <row r="4139">
          <cell r="L4139" t="str">
            <v>Laurent GARNIER</v>
          </cell>
        </row>
        <row r="4140">
          <cell r="L4140" t="str">
            <v>Sebastien MIGEOT</v>
          </cell>
        </row>
        <row r="4141">
          <cell r="L4141" t="str">
            <v>Jerome TOURY</v>
          </cell>
        </row>
        <row r="4142">
          <cell r="L4142" t="str">
            <v>Jeremy MORICE</v>
          </cell>
        </row>
        <row r="4143">
          <cell r="L4143" t="str">
            <v>Arnaud  Robert BINET</v>
          </cell>
        </row>
        <row r="4144">
          <cell r="L4144" t="str">
            <v>Jeremy MORICE</v>
          </cell>
        </row>
        <row r="4145">
          <cell r="L4145" t="str">
            <v>Frederic AUBERT</v>
          </cell>
        </row>
        <row r="4146">
          <cell r="L4146" t="str">
            <v>Laurent GARNIER</v>
          </cell>
        </row>
        <row r="4147">
          <cell r="L4147" t="str">
            <v>Agnes COLLET</v>
          </cell>
        </row>
        <row r="4148">
          <cell r="L4148" t="str">
            <v>Joel MARY</v>
          </cell>
        </row>
        <row r="4149">
          <cell r="L4149" t="str">
            <v>Joel MARY</v>
          </cell>
        </row>
        <row r="4150">
          <cell r="L4150" t="str">
            <v>Joel MARY</v>
          </cell>
        </row>
        <row r="4151">
          <cell r="L4151" t="str">
            <v>Laurent GARNIER</v>
          </cell>
        </row>
        <row r="4152">
          <cell r="L4152" t="str">
            <v>Frederic AUBERT</v>
          </cell>
        </row>
        <row r="4153">
          <cell r="L4153" t="str">
            <v>Frederic AUBERT</v>
          </cell>
        </row>
        <row r="4154">
          <cell r="L4154" t="str">
            <v>Frederic AUBERT</v>
          </cell>
        </row>
        <row r="4155">
          <cell r="L4155" t="str">
            <v>Frederic AUBERT</v>
          </cell>
        </row>
        <row r="4156">
          <cell r="L4156" t="str">
            <v>Jeremy MORICE</v>
          </cell>
        </row>
        <row r="4157">
          <cell r="L4157" t="str">
            <v>Joel MARY</v>
          </cell>
        </row>
        <row r="4158">
          <cell r="L4158" t="str">
            <v>Agnes COLLET</v>
          </cell>
        </row>
        <row r="4159">
          <cell r="L4159" t="str">
            <v>Joel MARY</v>
          </cell>
        </row>
        <row r="4160">
          <cell r="L4160" t="str">
            <v>Agnes COLLET</v>
          </cell>
        </row>
        <row r="4161">
          <cell r="L4161" t="str">
            <v>Agnes COLLET</v>
          </cell>
        </row>
        <row r="4162">
          <cell r="L4162" t="str">
            <v>Sebastien MIGEOT</v>
          </cell>
        </row>
        <row r="4163">
          <cell r="L4163" t="str">
            <v>Laurent GARNIER</v>
          </cell>
        </row>
        <row r="4164">
          <cell r="L4164" t="str">
            <v>Romain HUREL</v>
          </cell>
        </row>
        <row r="4165">
          <cell r="L4165" t="str">
            <v>Sebastien LE ROY</v>
          </cell>
        </row>
        <row r="4166">
          <cell r="L4166" t="str">
            <v>Arnaud  Robert BINET</v>
          </cell>
        </row>
        <row r="4167">
          <cell r="L4167" t="str">
            <v>Eric POREE</v>
          </cell>
        </row>
        <row r="4168">
          <cell r="L4168" t="str">
            <v>Agnes COLLET</v>
          </cell>
        </row>
        <row r="4169">
          <cell r="L4169" t="str">
            <v>Arnaud  Robert BINET</v>
          </cell>
        </row>
        <row r="4170">
          <cell r="L4170" t="str">
            <v>Pierre PENEL</v>
          </cell>
        </row>
        <row r="4171">
          <cell r="L4171" t="str">
            <v>Jean Philippe LANGEVIN</v>
          </cell>
        </row>
        <row r="4172">
          <cell r="L4172" t="str">
            <v>Jean Philippe LANGEVIN</v>
          </cell>
        </row>
        <row r="4173">
          <cell r="L4173" t="str">
            <v>Jean Philippe LANGEVIN</v>
          </cell>
        </row>
        <row r="4174">
          <cell r="L4174" t="str">
            <v>Jean Philippe LANGEVIN</v>
          </cell>
        </row>
        <row r="4175">
          <cell r="L4175" t="str">
            <v>Jean Philippe LANGEVIN</v>
          </cell>
        </row>
        <row r="4176">
          <cell r="L4176" t="str">
            <v>Sebastien LE ROY</v>
          </cell>
        </row>
        <row r="4177">
          <cell r="L4177" t="str">
            <v>Arnaud  Robert BINET</v>
          </cell>
        </row>
        <row r="4178">
          <cell r="L4178" t="str">
            <v>Sebastien LE ROY</v>
          </cell>
        </row>
        <row r="4179">
          <cell r="L4179" t="str">
            <v>Joel MARY</v>
          </cell>
        </row>
        <row r="4180">
          <cell r="L4180" t="str">
            <v>Samuel ROUSSEL</v>
          </cell>
        </row>
        <row r="4181">
          <cell r="L4181" t="str">
            <v>Sebastien LE ROY</v>
          </cell>
        </row>
        <row r="4182">
          <cell r="L4182" t="str">
            <v>Joel MARY</v>
          </cell>
        </row>
        <row r="4183">
          <cell r="L4183" t="str">
            <v>Eric POREE</v>
          </cell>
        </row>
        <row r="4184">
          <cell r="L4184" t="str">
            <v>Sebastien LE ROY</v>
          </cell>
        </row>
        <row r="4185">
          <cell r="L4185" t="str">
            <v>Laurent GARNIER</v>
          </cell>
        </row>
        <row r="4186">
          <cell r="L4186" t="str">
            <v>Frederic AUBERT</v>
          </cell>
        </row>
        <row r="4187">
          <cell r="L4187" t="str">
            <v>Joel MARY</v>
          </cell>
        </row>
        <row r="4188">
          <cell r="L4188" t="str">
            <v>Bruno RIDEREAU</v>
          </cell>
        </row>
        <row r="4189">
          <cell r="L4189" t="str">
            <v>Bruno RIDEREAU</v>
          </cell>
        </row>
        <row r="4190">
          <cell r="L4190" t="str">
            <v>Frederic AUBERT</v>
          </cell>
        </row>
        <row r="4191">
          <cell r="L4191" t="str">
            <v>Frederic AUBERT</v>
          </cell>
        </row>
        <row r="4192">
          <cell r="L4192" t="str">
            <v>Jeremy MORICE</v>
          </cell>
        </row>
        <row r="4193">
          <cell r="L4193" t="str">
            <v>Fabien VERNICHON</v>
          </cell>
        </row>
        <row r="4194">
          <cell r="L4194" t="str">
            <v>Eric POREE</v>
          </cell>
        </row>
        <row r="4195">
          <cell r="L4195" t="str">
            <v>Frederic AUBERT</v>
          </cell>
        </row>
        <row r="4196">
          <cell r="L4196" t="str">
            <v>Frederic AUBERT</v>
          </cell>
        </row>
        <row r="4197">
          <cell r="L4197" t="str">
            <v>Samuel ROUSSEL</v>
          </cell>
        </row>
        <row r="4198">
          <cell r="L4198" t="str">
            <v>Agnes COLLET</v>
          </cell>
        </row>
        <row r="4199">
          <cell r="L4199" t="str">
            <v>Frederic AUBERT</v>
          </cell>
        </row>
        <row r="4200">
          <cell r="L4200" t="str">
            <v>Laurent GARNIER</v>
          </cell>
        </row>
        <row r="4201">
          <cell r="L4201" t="str">
            <v>Agnes COLLET</v>
          </cell>
        </row>
        <row r="4202">
          <cell r="L4202" t="str">
            <v>Arnaud  Robert BINET</v>
          </cell>
        </row>
        <row r="4203">
          <cell r="L4203" t="str">
            <v>Arnaud  Robert BINET</v>
          </cell>
        </row>
        <row r="4204">
          <cell r="L4204" t="str">
            <v>Arnaud  Robert BINET</v>
          </cell>
        </row>
        <row r="4205">
          <cell r="L4205" t="str">
            <v>Arnaud  Robert BINET</v>
          </cell>
        </row>
        <row r="4206">
          <cell r="L4206" t="str">
            <v>Arnaud  Robert BINET</v>
          </cell>
        </row>
        <row r="4207">
          <cell r="L4207" t="str">
            <v>Sebastien LE ROY</v>
          </cell>
        </row>
        <row r="4208">
          <cell r="L4208" t="str">
            <v>Frederic AUBERT</v>
          </cell>
        </row>
        <row r="4209">
          <cell r="L4209" t="str">
            <v>Jeremy MORICE</v>
          </cell>
        </row>
        <row r="4210">
          <cell r="L4210" t="str">
            <v>Sebastien MIGEOT</v>
          </cell>
        </row>
        <row r="4211">
          <cell r="L4211" t="str">
            <v>Jerome TOURY</v>
          </cell>
        </row>
        <row r="4212">
          <cell r="L4212" t="str">
            <v>Laurent GARNIER</v>
          </cell>
        </row>
        <row r="4213">
          <cell r="L4213" t="str">
            <v>Frederic AUBERT</v>
          </cell>
        </row>
        <row r="4214">
          <cell r="L4214" t="str">
            <v>Frederic AUBERT</v>
          </cell>
        </row>
        <row r="4215">
          <cell r="L4215" t="str">
            <v>Sebastien MIGEOT</v>
          </cell>
        </row>
        <row r="4216">
          <cell r="L4216" t="str">
            <v>Jerome TOURY</v>
          </cell>
        </row>
        <row r="4217">
          <cell r="L4217" t="str">
            <v>Jerome TOURY</v>
          </cell>
        </row>
        <row r="4218">
          <cell r="L4218" t="str">
            <v>Jerome TOURY</v>
          </cell>
        </row>
        <row r="4219">
          <cell r="L4219" t="str">
            <v>Jerome TOURY</v>
          </cell>
        </row>
        <row r="4220">
          <cell r="L4220" t="str">
            <v>Jerome TOURY</v>
          </cell>
        </row>
        <row r="4221">
          <cell r="L4221" t="str">
            <v>Benoit JAMET</v>
          </cell>
        </row>
        <row r="4222">
          <cell r="L4222" t="str">
            <v>Benoit JAMET</v>
          </cell>
        </row>
        <row r="4223">
          <cell r="L4223" t="str">
            <v>Arnaud BELLOIS</v>
          </cell>
        </row>
        <row r="4224">
          <cell r="L4224" t="str">
            <v>Arnaud BELLOIS</v>
          </cell>
        </row>
        <row r="4225">
          <cell r="L4225" t="str">
            <v>Arnaud BELLOIS</v>
          </cell>
        </row>
        <row r="4226">
          <cell r="L4226" t="str">
            <v>Arnaud BELLOIS</v>
          </cell>
        </row>
        <row r="4227">
          <cell r="L4227" t="str">
            <v>Alexandre PARQUET</v>
          </cell>
        </row>
        <row r="4228">
          <cell r="L4228" t="str">
            <v>Herve COURANT</v>
          </cell>
        </row>
        <row r="4229">
          <cell r="L4229" t="str">
            <v>Arnaud BELLOIS</v>
          </cell>
        </row>
        <row r="4230">
          <cell r="L4230" t="str">
            <v>Arnaud BELLOIS</v>
          </cell>
        </row>
        <row r="4231">
          <cell r="L4231" t="str">
            <v>Rudy GASTEAU</v>
          </cell>
        </row>
        <row r="4232">
          <cell r="L4232" t="str">
            <v>Arnaud POIRIER</v>
          </cell>
        </row>
        <row r="4233">
          <cell r="L4233" t="str">
            <v>Vincent BREMAND</v>
          </cell>
        </row>
        <row r="4234">
          <cell r="L4234" t="str">
            <v>Jerome TOURY</v>
          </cell>
        </row>
        <row r="4235">
          <cell r="L4235" t="str">
            <v>Jerome TOURY</v>
          </cell>
        </row>
        <row r="4236">
          <cell r="L4236" t="str">
            <v>Arnaud BELLOIS</v>
          </cell>
        </row>
        <row r="4237">
          <cell r="L4237" t="str">
            <v>Arnaud BELLOIS</v>
          </cell>
        </row>
        <row r="4238">
          <cell r="L4238" t="str">
            <v>Benoist MOUCHARD</v>
          </cell>
        </row>
        <row r="4239">
          <cell r="L4239" t="str">
            <v>Benoist MOUCHARD</v>
          </cell>
        </row>
        <row r="4240">
          <cell r="L4240" t="str">
            <v>Romain BERTRAND</v>
          </cell>
        </row>
        <row r="4241">
          <cell r="L4241" t="str">
            <v>Agnes COLLET</v>
          </cell>
        </row>
        <row r="4242">
          <cell r="L4242" t="str">
            <v>Frederic AUBERT</v>
          </cell>
        </row>
        <row r="4243">
          <cell r="L4243" t="str">
            <v>Frederic AUBERT</v>
          </cell>
        </row>
        <row r="4244">
          <cell r="L4244" t="str">
            <v>Arnaud  Robert BINET</v>
          </cell>
        </row>
        <row r="4245">
          <cell r="L4245" t="str">
            <v>Samuel ROUSSEL</v>
          </cell>
        </row>
        <row r="4246">
          <cell r="L4246" t="str">
            <v>Eric POREE</v>
          </cell>
        </row>
        <row r="4247">
          <cell r="L4247" t="str">
            <v>Laurent GARNIER</v>
          </cell>
        </row>
        <row r="4248">
          <cell r="L4248" t="str">
            <v>Joel MARY</v>
          </cell>
        </row>
        <row r="4249">
          <cell r="L4249" t="str">
            <v>Jerome TOURY</v>
          </cell>
        </row>
        <row r="4250">
          <cell r="L4250" t="str">
            <v>Joel MARY</v>
          </cell>
        </row>
        <row r="4251">
          <cell r="L4251" t="str">
            <v>Jerome TOURY</v>
          </cell>
        </row>
        <row r="4252">
          <cell r="L4252" t="str">
            <v>Sebastien MIGEOT</v>
          </cell>
        </row>
        <row r="4253">
          <cell r="L4253" t="str">
            <v>Sebastien MIGEOT</v>
          </cell>
        </row>
        <row r="4254">
          <cell r="L4254" t="str">
            <v>Jeremy MORICE</v>
          </cell>
        </row>
        <row r="4255">
          <cell r="L4255" t="str">
            <v>Sebastien MIGEOT</v>
          </cell>
        </row>
        <row r="4256">
          <cell r="L4256" t="str">
            <v>Sebastien MIGEOT</v>
          </cell>
        </row>
        <row r="4257">
          <cell r="L4257" t="str">
            <v>Frederic AUBERT</v>
          </cell>
        </row>
        <row r="4258">
          <cell r="L4258" t="str">
            <v>Frederic AUBERT</v>
          </cell>
        </row>
        <row r="4259">
          <cell r="L4259" t="str">
            <v>Frederic AUBERT</v>
          </cell>
        </row>
        <row r="4260">
          <cell r="L4260" t="str">
            <v>Frederic AUBERT</v>
          </cell>
        </row>
        <row r="4261">
          <cell r="L4261" t="str">
            <v>Jerome TOURY</v>
          </cell>
        </row>
        <row r="4262">
          <cell r="L4262" t="str">
            <v>Joel MARY</v>
          </cell>
        </row>
        <row r="4263">
          <cell r="L4263" t="str">
            <v>Joel MARY</v>
          </cell>
        </row>
        <row r="4264">
          <cell r="L4264" t="str">
            <v>Joel MARY</v>
          </cell>
        </row>
        <row r="4265">
          <cell r="L4265" t="str">
            <v>Joel MARY</v>
          </cell>
        </row>
        <row r="4266">
          <cell r="L4266" t="str">
            <v>Sebastien MIGEOT</v>
          </cell>
        </row>
        <row r="4267">
          <cell r="L4267" t="str">
            <v>Sebastien MIGEOT</v>
          </cell>
        </row>
        <row r="4268">
          <cell r="L4268" t="str">
            <v>Sebastien MIGEOT</v>
          </cell>
        </row>
        <row r="4269">
          <cell r="L4269" t="str">
            <v>Jeremy MORICE</v>
          </cell>
        </row>
        <row r="4270">
          <cell r="L4270" t="str">
            <v>Laurent GARNIER</v>
          </cell>
        </row>
        <row r="4271">
          <cell r="L4271" t="str">
            <v>Frederic AUBERT</v>
          </cell>
        </row>
        <row r="4272">
          <cell r="L4272" t="str">
            <v>Laurent GARNIER</v>
          </cell>
        </row>
        <row r="4273">
          <cell r="L4273" t="str">
            <v>Laurent GARNIER</v>
          </cell>
        </row>
        <row r="4274">
          <cell r="L4274" t="str">
            <v>Frederic AUBERT</v>
          </cell>
        </row>
        <row r="4275">
          <cell r="L4275" t="str">
            <v>Samuel ROUSSEL</v>
          </cell>
        </row>
        <row r="4276">
          <cell r="L4276" t="str">
            <v>Christophe GOURCEROL</v>
          </cell>
        </row>
        <row r="4277">
          <cell r="L4277" t="str">
            <v>Sebastien MIGEOT</v>
          </cell>
        </row>
        <row r="4278">
          <cell r="L4278" t="str">
            <v>Laurent GARNIER</v>
          </cell>
        </row>
        <row r="4279">
          <cell r="L4279" t="str">
            <v>Sebastien MIGEOT</v>
          </cell>
        </row>
        <row r="4280">
          <cell r="L4280" t="str">
            <v>Jeremy MORICE</v>
          </cell>
        </row>
        <row r="4281">
          <cell r="L4281" t="str">
            <v>Laurent GARNIER</v>
          </cell>
        </row>
        <row r="4282">
          <cell r="L4282" t="str">
            <v>Laurent GARNIER</v>
          </cell>
        </row>
        <row r="4283">
          <cell r="L4283" t="str">
            <v>Laurent GARNIER</v>
          </cell>
        </row>
        <row r="4284">
          <cell r="L4284" t="str">
            <v>Joel MARY</v>
          </cell>
        </row>
        <row r="4285">
          <cell r="L4285" t="str">
            <v>Laurent GARNIER</v>
          </cell>
        </row>
        <row r="4286">
          <cell r="L4286" t="str">
            <v>Joel MARY</v>
          </cell>
        </row>
        <row r="4287">
          <cell r="L4287" t="str">
            <v>Jeremy MORICE</v>
          </cell>
        </row>
        <row r="4288">
          <cell r="L4288" t="str">
            <v>Frederic AUBERT</v>
          </cell>
        </row>
        <row r="4289">
          <cell r="L4289" t="str">
            <v>Frederic AUBERT</v>
          </cell>
        </row>
        <row r="4290">
          <cell r="L4290" t="str">
            <v>Agnes COLLET</v>
          </cell>
        </row>
        <row r="4291">
          <cell r="L4291" t="str">
            <v>Laurent GARNIER</v>
          </cell>
        </row>
        <row r="4292">
          <cell r="L4292" t="str">
            <v>Sebastien MIGEOT</v>
          </cell>
        </row>
        <row r="4293">
          <cell r="L4293" t="str">
            <v>Agnes COLLET</v>
          </cell>
        </row>
        <row r="4294">
          <cell r="L4294" t="str">
            <v>Agnes COLLET</v>
          </cell>
        </row>
        <row r="4295">
          <cell r="L4295" t="str">
            <v>Joel MARY</v>
          </cell>
        </row>
        <row r="4296">
          <cell r="L4296" t="str">
            <v>Frederic AUBERT</v>
          </cell>
        </row>
        <row r="4297">
          <cell r="L4297" t="str">
            <v>Frederic AUBERT</v>
          </cell>
        </row>
        <row r="4298">
          <cell r="L4298" t="str">
            <v>Frederic AUBERT</v>
          </cell>
        </row>
        <row r="4299">
          <cell r="L4299" t="str">
            <v>Samuel ROUSSEL</v>
          </cell>
        </row>
        <row r="4300">
          <cell r="L4300" t="str">
            <v>Agnes COLLET</v>
          </cell>
        </row>
        <row r="4301">
          <cell r="L4301" t="str">
            <v>Laurent GARNIER</v>
          </cell>
        </row>
        <row r="4302">
          <cell r="L4302" t="str">
            <v>Jerome TOURY</v>
          </cell>
        </row>
        <row r="4303">
          <cell r="L4303" t="str">
            <v>Joel MARY</v>
          </cell>
        </row>
        <row r="4304">
          <cell r="L4304" t="str">
            <v>Arnaud  Robert BINET</v>
          </cell>
        </row>
        <row r="4305">
          <cell r="L4305" t="str">
            <v>Frederic AUBERT</v>
          </cell>
        </row>
        <row r="4306">
          <cell r="L4306" t="str">
            <v>Sebastien MIGEOT</v>
          </cell>
        </row>
        <row r="4307">
          <cell r="L4307" t="str">
            <v>Sebastien MIGEOT</v>
          </cell>
        </row>
        <row r="4308">
          <cell r="L4308" t="str">
            <v>Jeremy MORICE</v>
          </cell>
        </row>
        <row r="4309">
          <cell r="L4309" t="str">
            <v>Jeremy MORICE</v>
          </cell>
        </row>
        <row r="4310">
          <cell r="L4310" t="str">
            <v>Laurent GARNIER</v>
          </cell>
        </row>
        <row r="4311">
          <cell r="L4311" t="str">
            <v>Jerome TOURY</v>
          </cell>
        </row>
        <row r="4312">
          <cell r="L4312" t="str">
            <v>Joel MARY</v>
          </cell>
        </row>
        <row r="4313">
          <cell r="L4313" t="str">
            <v>Jeremy MORICE</v>
          </cell>
        </row>
        <row r="4314">
          <cell r="L4314" t="str">
            <v>Joel MARY</v>
          </cell>
        </row>
        <row r="4315">
          <cell r="L4315" t="str">
            <v>Eric POREE</v>
          </cell>
        </row>
        <row r="4316">
          <cell r="L4316" t="str">
            <v>Eric POREE</v>
          </cell>
        </row>
        <row r="4317">
          <cell r="L4317" t="str">
            <v>Eric POREE</v>
          </cell>
        </row>
        <row r="4318">
          <cell r="L4318" t="str">
            <v>Eric POREE</v>
          </cell>
        </row>
        <row r="4319">
          <cell r="L4319" t="str">
            <v>Eric POREE</v>
          </cell>
        </row>
        <row r="4320">
          <cell r="L4320" t="str">
            <v>Samuel ROUSSEL</v>
          </cell>
        </row>
        <row r="4321">
          <cell r="L4321" t="str">
            <v>Frederic AUBERT</v>
          </cell>
        </row>
        <row r="4322">
          <cell r="L4322" t="str">
            <v>Jerome TOURY</v>
          </cell>
        </row>
        <row r="4323">
          <cell r="L4323" t="str">
            <v>Joel MARY</v>
          </cell>
        </row>
        <row r="4324">
          <cell r="L4324" t="str">
            <v>Joel MARY</v>
          </cell>
        </row>
        <row r="4325">
          <cell r="L4325" t="str">
            <v>Sebastien LE ROY</v>
          </cell>
        </row>
        <row r="4326">
          <cell r="L4326" t="str">
            <v>Joel MARY</v>
          </cell>
        </row>
        <row r="4327">
          <cell r="L4327" t="str">
            <v>Agnes COLLET</v>
          </cell>
        </row>
        <row r="4328">
          <cell r="L4328" t="str">
            <v>Agnes COLLET</v>
          </cell>
        </row>
        <row r="4329">
          <cell r="L4329" t="str">
            <v>Laurent GARNIER</v>
          </cell>
        </row>
        <row r="4330">
          <cell r="L4330" t="str">
            <v>Frederic AUBERT</v>
          </cell>
        </row>
        <row r="4331">
          <cell r="L4331" t="str">
            <v>Frederic AUBERT</v>
          </cell>
        </row>
        <row r="4332">
          <cell r="L4332" t="str">
            <v>Pierre PENEL</v>
          </cell>
        </row>
        <row r="4333">
          <cell r="L4333" t="str">
            <v>Jean Philippe LANGEVIN</v>
          </cell>
        </row>
        <row r="4334">
          <cell r="L4334" t="str">
            <v>Jean Philippe LANGEVIN</v>
          </cell>
        </row>
        <row r="4335">
          <cell r="L4335" t="str">
            <v>Pierre PENEL</v>
          </cell>
        </row>
        <row r="4336">
          <cell r="L4336" t="str">
            <v>Antoine DILARD</v>
          </cell>
        </row>
        <row r="4337">
          <cell r="L4337" t="str">
            <v>Jean Philippe LANGEVIN</v>
          </cell>
        </row>
        <row r="4338">
          <cell r="L4338" t="str">
            <v>Jean Philippe LANGEVIN</v>
          </cell>
        </row>
        <row r="4339">
          <cell r="L4339" t="str">
            <v>Jean Philippe LANGEVIN</v>
          </cell>
        </row>
        <row r="4340">
          <cell r="L4340" t="str">
            <v>Pierre PENEL</v>
          </cell>
        </row>
        <row r="4341">
          <cell r="L4341" t="str">
            <v>Pierre PENEL</v>
          </cell>
        </row>
        <row r="4342">
          <cell r="L4342" t="str">
            <v>Jean Philippe LANGEVIN</v>
          </cell>
        </row>
        <row r="4343">
          <cell r="L4343" t="str">
            <v>Jean Philippe LANGEVIN</v>
          </cell>
        </row>
        <row r="4344">
          <cell r="L4344" t="str">
            <v>Pierre PENEL</v>
          </cell>
        </row>
        <row r="4345">
          <cell r="L4345" t="str">
            <v>Romain MOUILLSEAUX</v>
          </cell>
        </row>
        <row r="4346">
          <cell r="L4346" t="str">
            <v>Bruno RIDEREAU</v>
          </cell>
        </row>
        <row r="4347">
          <cell r="L4347" t="str">
            <v>Samuel ROUSSEL</v>
          </cell>
        </row>
        <row r="4348">
          <cell r="L4348" t="str">
            <v>Frederic SUCRE</v>
          </cell>
        </row>
        <row r="4349">
          <cell r="L4349" t="str">
            <v>Jean Philippe LANGEVIN</v>
          </cell>
        </row>
        <row r="4350">
          <cell r="L4350" t="str">
            <v>Jean Philippe LANGEVIN</v>
          </cell>
        </row>
        <row r="4351">
          <cell r="L4351" t="str">
            <v>Bruno RIDEREAU</v>
          </cell>
        </row>
        <row r="4352">
          <cell r="L4352" t="str">
            <v>Jean Philippe LANGEVIN</v>
          </cell>
        </row>
        <row r="4353">
          <cell r="L4353" t="str">
            <v>Z. ANDRIATSIMIALOMANANARIVO</v>
          </cell>
        </row>
        <row r="4354">
          <cell r="L4354" t="str">
            <v>Romain MOUILLSEAUX</v>
          </cell>
        </row>
        <row r="4355">
          <cell r="L4355" t="str">
            <v>Jean Philippe LANGEVIN</v>
          </cell>
        </row>
        <row r="4356">
          <cell r="L4356" t="str">
            <v>Jean Philippe LANGEVIN</v>
          </cell>
        </row>
        <row r="4357">
          <cell r="L4357" t="str">
            <v>Pierre PENEL</v>
          </cell>
        </row>
        <row r="4358">
          <cell r="L4358" t="str">
            <v>Emilien SIMON</v>
          </cell>
        </row>
        <row r="4359">
          <cell r="L4359" t="str">
            <v>Jean Philippe LANGEVIN</v>
          </cell>
        </row>
        <row r="4360">
          <cell r="L4360" t="str">
            <v>Jean Philippe LANGEVIN</v>
          </cell>
        </row>
        <row r="4361">
          <cell r="L4361" t="str">
            <v>Pierre PENEL</v>
          </cell>
        </row>
        <row r="4362">
          <cell r="L4362" t="str">
            <v>Sebastien MIGEOT</v>
          </cell>
        </row>
        <row r="4363">
          <cell r="L4363" t="str">
            <v>Jean Philippe LANGEVIN</v>
          </cell>
        </row>
        <row r="4364">
          <cell r="L4364" t="str">
            <v>Pierre PENEL</v>
          </cell>
        </row>
        <row r="4365">
          <cell r="L4365" t="str">
            <v>Sebastien MIGEOT</v>
          </cell>
        </row>
        <row r="4366">
          <cell r="L4366" t="str">
            <v>Pierre PENEL</v>
          </cell>
        </row>
        <row r="4367">
          <cell r="L4367" t="str">
            <v>Pierre PENEL</v>
          </cell>
        </row>
        <row r="4368">
          <cell r="L4368" t="str">
            <v>Pierre PENEL</v>
          </cell>
        </row>
        <row r="4369">
          <cell r="L4369" t="str">
            <v>Pierre PENEL</v>
          </cell>
        </row>
        <row r="4370">
          <cell r="L4370" t="str">
            <v>Thomas POREE</v>
          </cell>
        </row>
        <row r="4371">
          <cell r="L4371" t="str">
            <v>Jean Philippe LANGEVIN</v>
          </cell>
        </row>
        <row r="4372">
          <cell r="L4372" t="str">
            <v>Jean Philippe LANGEVIN</v>
          </cell>
        </row>
        <row r="4373">
          <cell r="L4373" t="str">
            <v>Joel MARY</v>
          </cell>
        </row>
        <row r="4374">
          <cell r="L4374" t="str">
            <v>Joel MARY</v>
          </cell>
        </row>
        <row r="4375">
          <cell r="L4375" t="str">
            <v>Jean Philippe LANGEVIN</v>
          </cell>
        </row>
        <row r="4376">
          <cell r="L4376" t="str">
            <v>Thomas POREE</v>
          </cell>
        </row>
        <row r="4377">
          <cell r="L4377" t="str">
            <v>Pierre PENEL</v>
          </cell>
        </row>
        <row r="4378">
          <cell r="L4378" t="str">
            <v>Pierre PENEL</v>
          </cell>
        </row>
        <row r="4379">
          <cell r="L4379" t="str">
            <v>Pierre PENEL</v>
          </cell>
        </row>
        <row r="4380">
          <cell r="L4380" t="str">
            <v>Jean Philippe LANGEVIN</v>
          </cell>
        </row>
        <row r="4381">
          <cell r="L4381" t="str">
            <v>Jean Philippe LANGEVIN</v>
          </cell>
        </row>
        <row r="4382">
          <cell r="L4382" t="str">
            <v>Sebastien MIGEOT</v>
          </cell>
        </row>
        <row r="4383">
          <cell r="L4383" t="str">
            <v>Samuel ROUSSEL</v>
          </cell>
        </row>
        <row r="4384">
          <cell r="L4384" t="str">
            <v>Jean Philippe LANGEVIN</v>
          </cell>
        </row>
        <row r="4385">
          <cell r="L4385" t="str">
            <v>Jean Philippe LANGEVIN</v>
          </cell>
        </row>
        <row r="4386">
          <cell r="L4386" t="str">
            <v>Jean Philippe LANGEVIN</v>
          </cell>
        </row>
        <row r="4387">
          <cell r="L4387" t="str">
            <v>Jean Philippe LANGEVIN</v>
          </cell>
        </row>
        <row r="4388">
          <cell r="L4388" t="str">
            <v>Pierre PENEL</v>
          </cell>
        </row>
        <row r="4389">
          <cell r="L4389" t="str">
            <v>Jean Philippe LANGEVIN</v>
          </cell>
        </row>
        <row r="4390">
          <cell r="L4390" t="str">
            <v>Jean Philippe LANGEVIN</v>
          </cell>
        </row>
        <row r="4391">
          <cell r="L4391" t="str">
            <v>Pierre PENEL</v>
          </cell>
        </row>
        <row r="4392">
          <cell r="L4392" t="str">
            <v>Jean Philippe LANGEVIN</v>
          </cell>
        </row>
        <row r="4393">
          <cell r="L4393" t="str">
            <v>Jean Philippe LANGEVIN</v>
          </cell>
        </row>
        <row r="4394">
          <cell r="L4394" t="str">
            <v>Pierre PENEL</v>
          </cell>
        </row>
        <row r="4395">
          <cell r="L4395" t="str">
            <v>Pierre PENEL</v>
          </cell>
        </row>
        <row r="4396">
          <cell r="L4396" t="str">
            <v>Pierre PENEL</v>
          </cell>
        </row>
        <row r="4397">
          <cell r="L4397" t="str">
            <v>Jean Philippe LANGEVIN</v>
          </cell>
        </row>
        <row r="4398">
          <cell r="L4398" t="str">
            <v>Jean Philippe LANGEVIN</v>
          </cell>
        </row>
        <row r="4399">
          <cell r="L4399" t="str">
            <v>Pierre PENEL</v>
          </cell>
        </row>
        <row r="4400">
          <cell r="L4400" t="str">
            <v>Pierre PENEL</v>
          </cell>
        </row>
        <row r="4401">
          <cell r="L4401" t="str">
            <v>Jean Philippe LANGEVIN</v>
          </cell>
        </row>
        <row r="4402">
          <cell r="L4402" t="str">
            <v>Jean Philippe LANGEVIN</v>
          </cell>
        </row>
        <row r="4403">
          <cell r="L4403" t="str">
            <v>Romain MOUILLSEAUX</v>
          </cell>
        </row>
        <row r="4404">
          <cell r="L4404" t="str">
            <v>Jean Philippe LANGEVIN</v>
          </cell>
        </row>
        <row r="4405">
          <cell r="L4405" t="str">
            <v>Jean Philippe LANGEVIN</v>
          </cell>
        </row>
        <row r="4406">
          <cell r="L4406" t="str">
            <v>Pierre PENEL</v>
          </cell>
        </row>
        <row r="4407">
          <cell r="L4407" t="str">
            <v>Pierre PENEL</v>
          </cell>
        </row>
        <row r="4408">
          <cell r="L4408" t="str">
            <v>Jean Philippe LANGEVIN</v>
          </cell>
        </row>
        <row r="4409">
          <cell r="L4409" t="str">
            <v>Jean Philippe LANGEVIN</v>
          </cell>
        </row>
        <row r="4410">
          <cell r="L4410" t="str">
            <v>Jean Philippe LANGEVIN</v>
          </cell>
        </row>
        <row r="4411">
          <cell r="L4411" t="str">
            <v>Jean Philippe LANGEVIN</v>
          </cell>
        </row>
        <row r="4412">
          <cell r="L4412" t="str">
            <v>Jean Philippe LANGEVIN</v>
          </cell>
        </row>
        <row r="4413">
          <cell r="L4413" t="str">
            <v>Jean Philippe LANGEVIN</v>
          </cell>
        </row>
        <row r="4414">
          <cell r="L4414" t="str">
            <v>Pierre PENEL</v>
          </cell>
        </row>
        <row r="4415">
          <cell r="L4415" t="str">
            <v>Pierre PENEL</v>
          </cell>
        </row>
        <row r="4416">
          <cell r="L4416" t="str">
            <v>Pierre PENEL</v>
          </cell>
        </row>
        <row r="4417">
          <cell r="L4417" t="str">
            <v>Pierre PENEL</v>
          </cell>
        </row>
        <row r="4418">
          <cell r="L4418" t="str">
            <v>Jean Philippe LANGEVIN</v>
          </cell>
        </row>
        <row r="4419">
          <cell r="L4419" t="str">
            <v>Jean Philippe LANGEVIN</v>
          </cell>
        </row>
        <row r="4420">
          <cell r="L4420" t="str">
            <v>Pierre PENEL</v>
          </cell>
        </row>
        <row r="4421">
          <cell r="L4421" t="str">
            <v>Pierre PENEL</v>
          </cell>
        </row>
        <row r="4422">
          <cell r="L4422" t="str">
            <v>Pierre PENEL</v>
          </cell>
        </row>
        <row r="4423">
          <cell r="L4423" t="str">
            <v>Pierre PENEL</v>
          </cell>
        </row>
        <row r="4424">
          <cell r="L4424" t="str">
            <v>Jean Philippe LANGEVIN</v>
          </cell>
        </row>
        <row r="4425">
          <cell r="L4425" t="str">
            <v>Jean Philippe LANGEVIN</v>
          </cell>
        </row>
        <row r="4426">
          <cell r="L4426" t="str">
            <v>Jean Philippe LANGEVIN</v>
          </cell>
        </row>
        <row r="4427">
          <cell r="L4427" t="str">
            <v>Jean Philippe LANGEVIN</v>
          </cell>
        </row>
        <row r="4428">
          <cell r="L4428" t="str">
            <v>Jean Philippe LANGEVIN</v>
          </cell>
        </row>
        <row r="4429">
          <cell r="L4429" t="str">
            <v>Pierre PENEL</v>
          </cell>
        </row>
        <row r="4430">
          <cell r="L4430" t="str">
            <v>Alexandre PARQUET</v>
          </cell>
        </row>
        <row r="4431">
          <cell r="L4431" t="str">
            <v>Pierre PENEL</v>
          </cell>
        </row>
        <row r="4432">
          <cell r="L4432" t="str">
            <v>Jean Philippe LANGEVIN</v>
          </cell>
        </row>
        <row r="4433">
          <cell r="L4433" t="str">
            <v>Jean Philippe LANGEVIN</v>
          </cell>
        </row>
        <row r="4434">
          <cell r="L4434" t="str">
            <v>Jean Philippe LANGEVIN</v>
          </cell>
        </row>
        <row r="4435">
          <cell r="L4435" t="str">
            <v>Pierre PENEL</v>
          </cell>
        </row>
        <row r="4436">
          <cell r="L4436" t="str">
            <v>Jean Philippe LANGEVIN</v>
          </cell>
        </row>
        <row r="4437">
          <cell r="L4437" t="str">
            <v>Jean Philippe LANGEVIN</v>
          </cell>
        </row>
        <row r="4438">
          <cell r="L4438" t="str">
            <v>Jean Philippe LANGEVIN</v>
          </cell>
        </row>
        <row r="4439">
          <cell r="L4439" t="str">
            <v>Jean Philippe LANGEVIN</v>
          </cell>
        </row>
        <row r="4440">
          <cell r="L4440" t="str">
            <v>Jean Philippe LANGEVIN</v>
          </cell>
        </row>
        <row r="4441">
          <cell r="L4441" t="str">
            <v>Pierre PENEL</v>
          </cell>
        </row>
        <row r="4442">
          <cell r="L4442" t="str">
            <v>Pierre PENEL</v>
          </cell>
        </row>
        <row r="4443">
          <cell r="L4443" t="str">
            <v>Pierre PENEL</v>
          </cell>
        </row>
        <row r="4444">
          <cell r="L4444" t="str">
            <v>Pierre PENEL</v>
          </cell>
        </row>
        <row r="4445">
          <cell r="L4445" t="str">
            <v>Pierre PENEL</v>
          </cell>
        </row>
        <row r="4446">
          <cell r="L4446" t="str">
            <v>Pierre PENEL</v>
          </cell>
        </row>
        <row r="4447">
          <cell r="L4447" t="str">
            <v>Jean Philippe LANGEVIN</v>
          </cell>
        </row>
        <row r="4448">
          <cell r="L4448" t="str">
            <v>Jean Philippe LANGEVIN</v>
          </cell>
        </row>
        <row r="4449">
          <cell r="L4449" t="str">
            <v>Jean Philippe LANGEVIN</v>
          </cell>
        </row>
        <row r="4450">
          <cell r="L4450" t="str">
            <v>Jean Philippe LANGEVIN</v>
          </cell>
        </row>
        <row r="4451">
          <cell r="L4451" t="str">
            <v>Jean Philippe LANGEVIN</v>
          </cell>
        </row>
        <row r="4452">
          <cell r="L4452" t="str">
            <v>Pierre PENEL</v>
          </cell>
        </row>
        <row r="4453">
          <cell r="L4453" t="str">
            <v>Eric POREE</v>
          </cell>
        </row>
        <row r="4454">
          <cell r="L4454" t="str">
            <v>Eric POREE</v>
          </cell>
        </row>
        <row r="4455">
          <cell r="L4455" t="str">
            <v>Eric POREE</v>
          </cell>
        </row>
        <row r="4456">
          <cell r="L4456" t="str">
            <v>Eric POREE</v>
          </cell>
        </row>
        <row r="4457">
          <cell r="L4457" t="str">
            <v>Eric POREE</v>
          </cell>
        </row>
        <row r="4458">
          <cell r="L4458" t="str">
            <v>Jerome TOURY</v>
          </cell>
        </row>
        <row r="4459">
          <cell r="L4459" t="str">
            <v>Pierre PENEL</v>
          </cell>
        </row>
        <row r="4460">
          <cell r="L4460" t="str">
            <v>Z. ANDRIATSIMIALOMANANARIVO</v>
          </cell>
        </row>
        <row r="4461">
          <cell r="L4461" t="str">
            <v>Romain MOUILLSEAUX</v>
          </cell>
        </row>
        <row r="4462">
          <cell r="L4462" t="str">
            <v>Jean Philippe LANGEVIN</v>
          </cell>
        </row>
        <row r="4463">
          <cell r="L4463" t="str">
            <v>Jean Philippe LANGEVIN</v>
          </cell>
        </row>
        <row r="4464">
          <cell r="L4464" t="str">
            <v>Pierre PENEL</v>
          </cell>
        </row>
        <row r="4465">
          <cell r="L4465" t="str">
            <v>Pierre PENEL</v>
          </cell>
        </row>
        <row r="4466">
          <cell r="L4466" t="str">
            <v>Jean Philippe LANGEVIN</v>
          </cell>
        </row>
        <row r="4467">
          <cell r="L4467" t="str">
            <v>Jean Philippe LANGEVIN</v>
          </cell>
        </row>
        <row r="4468">
          <cell r="L4468" t="str">
            <v>Jean Philippe LANGEVIN</v>
          </cell>
        </row>
        <row r="4469">
          <cell r="L4469" t="str">
            <v>Jean Philippe LANGEVIN</v>
          </cell>
        </row>
        <row r="4470">
          <cell r="L4470" t="str">
            <v>Jean Philippe LANGEVIN</v>
          </cell>
        </row>
        <row r="4471">
          <cell r="L4471" t="str">
            <v>Sebastien LE ROY</v>
          </cell>
        </row>
        <row r="4472">
          <cell r="L4472" t="str">
            <v>Joel MARY</v>
          </cell>
        </row>
        <row r="4473">
          <cell r="L4473" t="str">
            <v>Jeremy MORICE</v>
          </cell>
        </row>
        <row r="4474">
          <cell r="L4474" t="str">
            <v>Eric POREE</v>
          </cell>
        </row>
        <row r="4475">
          <cell r="L4475" t="str">
            <v>Eric POREE</v>
          </cell>
        </row>
        <row r="4476">
          <cell r="L4476" t="str">
            <v>Sebastien MIGEOT</v>
          </cell>
        </row>
        <row r="4477">
          <cell r="L4477" t="str">
            <v>Sebastien MIGEOT</v>
          </cell>
        </row>
        <row r="4478">
          <cell r="L4478" t="str">
            <v>Jeremy MORICE</v>
          </cell>
        </row>
        <row r="4479">
          <cell r="L4479" t="str">
            <v>Jeremy MORICE</v>
          </cell>
        </row>
        <row r="4480">
          <cell r="L4480" t="str">
            <v>Jeremy MORICE</v>
          </cell>
        </row>
        <row r="4481">
          <cell r="L4481" t="str">
            <v>Frederic AUBERT</v>
          </cell>
        </row>
        <row r="4482">
          <cell r="L4482" t="str">
            <v>Frederic AUBERT</v>
          </cell>
        </row>
        <row r="4483">
          <cell r="L4483" t="str">
            <v>Agnes COLLET</v>
          </cell>
        </row>
        <row r="4484">
          <cell r="L4484" t="str">
            <v>Joel MARY</v>
          </cell>
        </row>
        <row r="4485">
          <cell r="L4485" t="str">
            <v>Joel MARY</v>
          </cell>
        </row>
        <row r="4486">
          <cell r="L4486" t="str">
            <v>Laurent GARNIER</v>
          </cell>
        </row>
        <row r="4487">
          <cell r="L4487" t="str">
            <v>Joel MARY</v>
          </cell>
        </row>
        <row r="4488">
          <cell r="L4488" t="str">
            <v>Joel MARY</v>
          </cell>
        </row>
        <row r="4489">
          <cell r="L4489" t="str">
            <v>Joel MARY</v>
          </cell>
        </row>
        <row r="4490">
          <cell r="L4490" t="str">
            <v>Laurent GARNIER</v>
          </cell>
        </row>
        <row r="4491">
          <cell r="L4491" t="str">
            <v>Sebastien MIGEOT</v>
          </cell>
        </row>
        <row r="4492">
          <cell r="L4492" t="str">
            <v>Eric POREE</v>
          </cell>
        </row>
        <row r="4493">
          <cell r="L4493" t="str">
            <v>Eric POREE</v>
          </cell>
        </row>
        <row r="4494">
          <cell r="L4494" t="str">
            <v>Joel MARY</v>
          </cell>
        </row>
        <row r="4495">
          <cell r="L4495" t="str">
            <v>Laurent GARNIER</v>
          </cell>
        </row>
        <row r="4496">
          <cell r="L4496" t="str">
            <v>Joel MARY</v>
          </cell>
        </row>
        <row r="4497">
          <cell r="L4497" t="str">
            <v>Joel MARY</v>
          </cell>
        </row>
        <row r="4498">
          <cell r="L4498" t="str">
            <v>Sebastien MIGEOT</v>
          </cell>
        </row>
        <row r="4499">
          <cell r="L4499" t="str">
            <v>Sebastien MIGEOT</v>
          </cell>
        </row>
        <row r="4500">
          <cell r="L4500" t="str">
            <v>Jeremy MORICE</v>
          </cell>
        </row>
        <row r="4501">
          <cell r="L4501" t="str">
            <v>Sebastien MIGEOT</v>
          </cell>
        </row>
        <row r="4502">
          <cell r="L4502" t="str">
            <v>Joel MARY</v>
          </cell>
        </row>
        <row r="4503">
          <cell r="L4503" t="str">
            <v>Joel MARY</v>
          </cell>
        </row>
        <row r="4504">
          <cell r="L4504" t="str">
            <v>Laurent GARNIER</v>
          </cell>
        </row>
        <row r="4505">
          <cell r="L4505" t="str">
            <v>Jerome TOURY</v>
          </cell>
        </row>
        <row r="4506">
          <cell r="L4506" t="str">
            <v>Frederic AUBERT</v>
          </cell>
        </row>
        <row r="4507">
          <cell r="L4507" t="str">
            <v>Joel MARY</v>
          </cell>
        </row>
        <row r="4508">
          <cell r="L4508" t="str">
            <v>Joel MARY</v>
          </cell>
        </row>
        <row r="4509">
          <cell r="L4509" t="str">
            <v>Arnaud  Robert BINET</v>
          </cell>
        </row>
        <row r="4510">
          <cell r="L4510" t="str">
            <v>Frederic AUBERT</v>
          </cell>
        </row>
        <row r="4511">
          <cell r="L4511" t="str">
            <v>Arnaud  Robert BINET</v>
          </cell>
        </row>
        <row r="4512">
          <cell r="L4512" t="str">
            <v>David LAM</v>
          </cell>
        </row>
        <row r="4513">
          <cell r="L4513" t="str">
            <v>Jeremy MORICE</v>
          </cell>
        </row>
        <row r="4514">
          <cell r="L4514" t="str">
            <v>Jeremy MORICE</v>
          </cell>
        </row>
        <row r="4515">
          <cell r="L4515" t="str">
            <v>Agnes COLLET</v>
          </cell>
        </row>
        <row r="4516">
          <cell r="L4516" t="str">
            <v>Sebastien MIGEOT</v>
          </cell>
        </row>
        <row r="4517">
          <cell r="L4517" t="str">
            <v>Frederic AUBERT</v>
          </cell>
        </row>
        <row r="4518">
          <cell r="L4518" t="str">
            <v>Eric POREE</v>
          </cell>
        </row>
        <row r="4519">
          <cell r="L4519" t="str">
            <v>Joel MARY</v>
          </cell>
        </row>
        <row r="4520">
          <cell r="L4520" t="str">
            <v>Jeremy MORICE</v>
          </cell>
        </row>
        <row r="4521">
          <cell r="L4521" t="str">
            <v>Jeremy MORICE</v>
          </cell>
        </row>
        <row r="4522">
          <cell r="L4522" t="str">
            <v>Agnes COLLET</v>
          </cell>
        </row>
        <row r="4523">
          <cell r="L4523" t="str">
            <v>Sebastien LE ROY</v>
          </cell>
        </row>
        <row r="4524">
          <cell r="L4524" t="str">
            <v>Thomas POREE</v>
          </cell>
        </row>
        <row r="4525">
          <cell r="L4525"/>
        </row>
        <row r="4526">
          <cell r="L4526" t="str">
            <v>Laurent GARNIER</v>
          </cell>
        </row>
        <row r="4527">
          <cell r="L4527" t="str">
            <v>Laurent GARNIER</v>
          </cell>
        </row>
        <row r="4528">
          <cell r="L4528" t="str">
            <v>Laurent GARNIER</v>
          </cell>
        </row>
        <row r="4529">
          <cell r="L4529" t="str">
            <v>Laurent GARNIER</v>
          </cell>
        </row>
        <row r="4530">
          <cell r="L4530" t="str">
            <v>Laurent GARNIER</v>
          </cell>
        </row>
        <row r="4531">
          <cell r="L4531" t="str">
            <v>Laurent GARNIER</v>
          </cell>
        </row>
        <row r="4532">
          <cell r="L4532" t="str">
            <v>Laurent GARNIER</v>
          </cell>
        </row>
        <row r="4533">
          <cell r="L4533" t="str">
            <v>Laurent GARNIER</v>
          </cell>
        </row>
        <row r="4534">
          <cell r="L4534" t="str">
            <v>Laurent GARNIER</v>
          </cell>
        </row>
        <row r="4535">
          <cell r="L4535" t="str">
            <v>Laurent GARNIER</v>
          </cell>
        </row>
        <row r="4536">
          <cell r="L4536" t="str">
            <v>Laurent GARNIER</v>
          </cell>
        </row>
        <row r="4537">
          <cell r="L4537" t="str">
            <v>Laurent GARNIER</v>
          </cell>
        </row>
        <row r="4538">
          <cell r="L4538" t="str">
            <v>Laurent GARNIER</v>
          </cell>
        </row>
        <row r="4539">
          <cell r="L4539" t="str">
            <v>Laurent GARNIER</v>
          </cell>
        </row>
        <row r="4540">
          <cell r="L4540" t="str">
            <v>Laurent GARNIER</v>
          </cell>
        </row>
        <row r="4541">
          <cell r="L4541" t="str">
            <v>Laurent GARNIER</v>
          </cell>
        </row>
        <row r="4542">
          <cell r="L4542" t="str">
            <v>Sebastien MIGEOT</v>
          </cell>
        </row>
        <row r="4543">
          <cell r="L4543" t="str">
            <v>Sebastien MIGEOT</v>
          </cell>
        </row>
        <row r="4544">
          <cell r="L4544" t="str">
            <v>Joel MARY</v>
          </cell>
        </row>
        <row r="4545">
          <cell r="L4545" t="str">
            <v>Agnes COLLET</v>
          </cell>
        </row>
        <row r="4546">
          <cell r="L4546" t="str">
            <v>Agnes COLLET</v>
          </cell>
        </row>
        <row r="4547">
          <cell r="L4547" t="str">
            <v>Agnes COLLET</v>
          </cell>
        </row>
        <row r="4548">
          <cell r="L4548" t="str">
            <v>Agnes COLLET</v>
          </cell>
        </row>
        <row r="4549">
          <cell r="L4549" t="str">
            <v>Agnes COLLET</v>
          </cell>
        </row>
        <row r="4550">
          <cell r="L4550" t="str">
            <v>Agnes COLLET</v>
          </cell>
        </row>
        <row r="4551">
          <cell r="L4551" t="str">
            <v>Agnes COLLET</v>
          </cell>
        </row>
        <row r="4552">
          <cell r="L4552" t="str">
            <v>Agnes COLLET</v>
          </cell>
        </row>
        <row r="4553">
          <cell r="L4553" t="str">
            <v>Agnes COLLET</v>
          </cell>
        </row>
        <row r="4554">
          <cell r="L4554" t="str">
            <v>Agnes COLLET</v>
          </cell>
        </row>
        <row r="4555">
          <cell r="L4555" t="str">
            <v>Agnes COLLET</v>
          </cell>
        </row>
        <row r="4556">
          <cell r="L4556" t="str">
            <v>Agnes COLLET</v>
          </cell>
        </row>
        <row r="4557">
          <cell r="L4557" t="str">
            <v>Agnes COLLET</v>
          </cell>
        </row>
        <row r="4558">
          <cell r="L4558" t="str">
            <v>Agnes COLLET</v>
          </cell>
        </row>
        <row r="4559">
          <cell r="L4559" t="str">
            <v>Agnes COLLET</v>
          </cell>
        </row>
        <row r="4560">
          <cell r="L4560" t="str">
            <v>Alexis VALLEE</v>
          </cell>
        </row>
        <row r="4561">
          <cell r="L4561" t="str">
            <v>Alexis VALLEE</v>
          </cell>
        </row>
        <row r="4562">
          <cell r="L4562" t="str">
            <v>Eric POREE</v>
          </cell>
        </row>
        <row r="4563">
          <cell r="L4563" t="str">
            <v>Eric POREE</v>
          </cell>
        </row>
        <row r="4564">
          <cell r="L4564" t="str">
            <v>Sebastien LE ROY</v>
          </cell>
        </row>
        <row r="4565">
          <cell r="L4565" t="str">
            <v>Agnes COLLET</v>
          </cell>
        </row>
        <row r="4566">
          <cell r="L4566" t="str">
            <v>Sebastien MIGEOT</v>
          </cell>
        </row>
        <row r="4567">
          <cell r="L4567" t="str">
            <v>Laurent GARNIER</v>
          </cell>
        </row>
        <row r="4568">
          <cell r="L4568" t="str">
            <v>Jeremy MORICE</v>
          </cell>
        </row>
        <row r="4569">
          <cell r="L4569" t="str">
            <v>Frederic AUBERT</v>
          </cell>
        </row>
        <row r="4570">
          <cell r="L4570" t="str">
            <v>Romain HUREL</v>
          </cell>
        </row>
        <row r="4571">
          <cell r="L4571" t="str">
            <v>Sebastien LE ROY</v>
          </cell>
        </row>
        <row r="4572">
          <cell r="L4572" t="str">
            <v>Agnes COLLET</v>
          </cell>
        </row>
        <row r="4573">
          <cell r="L4573" t="str">
            <v>Agnes COLLET</v>
          </cell>
        </row>
        <row r="4574">
          <cell r="L4574" t="str">
            <v>Laurent GARNIER</v>
          </cell>
        </row>
        <row r="4575">
          <cell r="L4575" t="str">
            <v>Sebastien LE ROY</v>
          </cell>
        </row>
        <row r="4576">
          <cell r="L4576" t="str">
            <v>Sebastien LE ROY</v>
          </cell>
        </row>
        <row r="4577">
          <cell r="L4577" t="str">
            <v>Jeremy MORICE</v>
          </cell>
        </row>
        <row r="4578">
          <cell r="L4578" t="str">
            <v>Jerome TOURY</v>
          </cell>
        </row>
        <row r="4579">
          <cell r="L4579" t="str">
            <v>Jerome TOURY</v>
          </cell>
        </row>
        <row r="4580">
          <cell r="L4580" t="str">
            <v>Laurent GARNIER</v>
          </cell>
        </row>
        <row r="4581">
          <cell r="L4581" t="str">
            <v>Sebastien LE ROY</v>
          </cell>
        </row>
        <row r="4582">
          <cell r="L4582" t="str">
            <v>Joel MARY</v>
          </cell>
        </row>
        <row r="4583">
          <cell r="L4583" t="str">
            <v>Sebastien LE ROY</v>
          </cell>
        </row>
        <row r="4584">
          <cell r="L4584" t="str">
            <v>Jerome TOURY</v>
          </cell>
        </row>
        <row r="4585">
          <cell r="L4585" t="str">
            <v>Laurent GARNIER</v>
          </cell>
        </row>
        <row r="4586">
          <cell r="L4586" t="str">
            <v>Joel MARY</v>
          </cell>
        </row>
        <row r="4587">
          <cell r="L4587" t="str">
            <v>Jerome TOURY</v>
          </cell>
        </row>
        <row r="4588">
          <cell r="L4588" t="str">
            <v>Jerome TOURY</v>
          </cell>
        </row>
        <row r="4589">
          <cell r="L4589" t="str">
            <v>Sebastien MIGEOT</v>
          </cell>
        </row>
        <row r="4590">
          <cell r="L4590" t="str">
            <v>Sebastien MIGEOT</v>
          </cell>
        </row>
        <row r="4591">
          <cell r="L4591" t="str">
            <v>Sebastien MIGEOT</v>
          </cell>
        </row>
        <row r="4592">
          <cell r="L4592" t="str">
            <v>Jeremy MORICE</v>
          </cell>
        </row>
        <row r="4593">
          <cell r="L4593" t="str">
            <v>Laurent GARNIER</v>
          </cell>
        </row>
        <row r="4594">
          <cell r="L4594" t="str">
            <v>Sebastien LE ROY</v>
          </cell>
        </row>
        <row r="4595">
          <cell r="L4595" t="str">
            <v>Eric POREE</v>
          </cell>
        </row>
        <row r="4596">
          <cell r="L4596" t="str">
            <v>Jerome TOURY</v>
          </cell>
        </row>
        <row r="4597">
          <cell r="L4597" t="str">
            <v>Agnes COLLET</v>
          </cell>
        </row>
        <row r="4598">
          <cell r="L4598" t="str">
            <v>Frederic AUBERT</v>
          </cell>
        </row>
        <row r="4599">
          <cell r="L4599" t="str">
            <v>Sebastien MIGEOT</v>
          </cell>
        </row>
        <row r="4600">
          <cell r="L4600" t="str">
            <v>Laurent GARNIER</v>
          </cell>
        </row>
        <row r="4601">
          <cell r="L4601" t="str">
            <v>Joel MARY</v>
          </cell>
        </row>
        <row r="4602">
          <cell r="L4602" t="str">
            <v>Jerome TOURY</v>
          </cell>
        </row>
        <row r="4603">
          <cell r="L4603" t="str">
            <v>Jeremy MORICE</v>
          </cell>
        </row>
        <row r="4604">
          <cell r="L4604" t="str">
            <v>Samuel ROUSSEL</v>
          </cell>
        </row>
        <row r="4605">
          <cell r="L4605" t="str">
            <v>Jerome TOURY</v>
          </cell>
        </row>
        <row r="4606">
          <cell r="L4606" t="str">
            <v>Joel MARY</v>
          </cell>
        </row>
        <row r="4607">
          <cell r="L4607" t="str">
            <v>Joel MARY</v>
          </cell>
        </row>
        <row r="4608">
          <cell r="L4608" t="str">
            <v>Laurent GARNIER</v>
          </cell>
        </row>
        <row r="4609">
          <cell r="L4609" t="str">
            <v>Jeremy MORICE</v>
          </cell>
        </row>
        <row r="4610">
          <cell r="L4610" t="str">
            <v>Jeremy MORICE</v>
          </cell>
        </row>
        <row r="4611">
          <cell r="L4611" t="str">
            <v>Samuel ROUSSEL</v>
          </cell>
        </row>
        <row r="4612">
          <cell r="L4612" t="str">
            <v>Samuel ROUSSEL</v>
          </cell>
        </row>
        <row r="4613">
          <cell r="L4613" t="str">
            <v>Samuel ROUSSEL</v>
          </cell>
        </row>
        <row r="4614">
          <cell r="L4614" t="str">
            <v>Jeremy MORICE</v>
          </cell>
        </row>
        <row r="4615">
          <cell r="L4615" t="str">
            <v>Eric POREE</v>
          </cell>
        </row>
        <row r="4616">
          <cell r="L4616" t="str">
            <v>Sebastien LE ROY</v>
          </cell>
        </row>
        <row r="4617">
          <cell r="L4617" t="str">
            <v>Arnaud  Robert BINET</v>
          </cell>
        </row>
        <row r="4618">
          <cell r="L4618" t="str">
            <v>Joel MARY</v>
          </cell>
        </row>
        <row r="4619">
          <cell r="L4619" t="str">
            <v>Arnaud  Robert BINET</v>
          </cell>
        </row>
        <row r="4620">
          <cell r="L4620" t="str">
            <v>Jeremy MORICE</v>
          </cell>
        </row>
        <row r="4621">
          <cell r="L4621" t="str">
            <v>Sebastien MIGEOT</v>
          </cell>
        </row>
        <row r="4622">
          <cell r="L4622" t="str">
            <v>Jerome TOURY</v>
          </cell>
        </row>
        <row r="4623">
          <cell r="L4623" t="str">
            <v>Sebastien LE ROY</v>
          </cell>
        </row>
        <row r="4624">
          <cell r="L4624" t="str">
            <v>Jeremy MORICE</v>
          </cell>
        </row>
        <row r="4625">
          <cell r="L4625" t="str">
            <v>Sebastien MIGEOT</v>
          </cell>
        </row>
        <row r="4626">
          <cell r="L4626" t="str">
            <v>Jerome TOURY</v>
          </cell>
        </row>
        <row r="4627">
          <cell r="L4627" t="str">
            <v>Romain HUREL</v>
          </cell>
        </row>
        <row r="4628">
          <cell r="L4628" t="str">
            <v>Romain HUREL</v>
          </cell>
        </row>
        <row r="4629">
          <cell r="L4629" t="str">
            <v>Arnaud  Robert BINET</v>
          </cell>
        </row>
        <row r="4630">
          <cell r="L4630" t="str">
            <v>Jeremy MORICE</v>
          </cell>
        </row>
        <row r="4631">
          <cell r="L4631" t="str">
            <v>Jerome TOURY</v>
          </cell>
        </row>
        <row r="4632">
          <cell r="L4632" t="str">
            <v>Jerome TOURY</v>
          </cell>
        </row>
        <row r="4633">
          <cell r="L4633" t="str">
            <v>Sebastien MIGEOT</v>
          </cell>
        </row>
        <row r="4634">
          <cell r="L4634" t="str">
            <v>Frederic AUBERT</v>
          </cell>
        </row>
        <row r="4635">
          <cell r="L4635" t="str">
            <v>Jerome TOURY</v>
          </cell>
        </row>
        <row r="4636">
          <cell r="L4636" t="str">
            <v>Jeremy MORICE</v>
          </cell>
        </row>
        <row r="4637">
          <cell r="L4637" t="str">
            <v>Eric POREE</v>
          </cell>
        </row>
        <row r="4638">
          <cell r="L4638" t="str">
            <v>Jerome TOURY</v>
          </cell>
        </row>
        <row r="4639">
          <cell r="L4639" t="str">
            <v>Samuel ROUSSEL</v>
          </cell>
        </row>
        <row r="4640">
          <cell r="L4640" t="str">
            <v>Jeremy MORICE</v>
          </cell>
        </row>
        <row r="4641">
          <cell r="L4641" t="str">
            <v>Sebastien LE ROY</v>
          </cell>
        </row>
        <row r="4642">
          <cell r="L4642" t="str">
            <v>Agnes COLLET</v>
          </cell>
        </row>
        <row r="4643">
          <cell r="L4643" t="str">
            <v>Agnes COLLET</v>
          </cell>
        </row>
        <row r="4644">
          <cell r="L4644" t="str">
            <v>Agnes COLLET</v>
          </cell>
        </row>
        <row r="4645">
          <cell r="L4645" t="str">
            <v>Frederic AUBERT</v>
          </cell>
        </row>
        <row r="4646">
          <cell r="L4646" t="str">
            <v>Frederic AUBERT</v>
          </cell>
        </row>
        <row r="4647">
          <cell r="L4647" t="str">
            <v>Laurent GARNIER</v>
          </cell>
        </row>
        <row r="4648">
          <cell r="L4648" t="str">
            <v>Laurent GARNIER</v>
          </cell>
        </row>
        <row r="4649">
          <cell r="L4649" t="str">
            <v>Laurent GARNIER</v>
          </cell>
        </row>
        <row r="4650">
          <cell r="L4650" t="str">
            <v>Laurent GARNIER</v>
          </cell>
        </row>
        <row r="4651">
          <cell r="L4651" t="str">
            <v>Laurent GARNIER</v>
          </cell>
        </row>
        <row r="4652">
          <cell r="L4652" t="str">
            <v>Laurent GARNIER</v>
          </cell>
        </row>
        <row r="4653">
          <cell r="L4653" t="str">
            <v>Laurent GARNIER</v>
          </cell>
        </row>
        <row r="4654">
          <cell r="L4654" t="str">
            <v>Eric POREE</v>
          </cell>
        </row>
        <row r="4655">
          <cell r="L4655" t="str">
            <v>Laurent GARNIER</v>
          </cell>
        </row>
        <row r="4656">
          <cell r="L4656" t="str">
            <v>Laurent GARNIER</v>
          </cell>
        </row>
        <row r="4657">
          <cell r="L4657"/>
        </row>
        <row r="4658">
          <cell r="L4658" t="str">
            <v>Laurent GARNIER</v>
          </cell>
        </row>
        <row r="4659">
          <cell r="L4659" t="str">
            <v>Laurent GARNIER</v>
          </cell>
        </row>
        <row r="4660">
          <cell r="L4660" t="str">
            <v>Laurent GARNIER</v>
          </cell>
        </row>
        <row r="4661">
          <cell r="L4661" t="str">
            <v>Laurent GARNIER</v>
          </cell>
        </row>
        <row r="4662">
          <cell r="L4662" t="str">
            <v>Laurent GARNIER</v>
          </cell>
        </row>
        <row r="4663">
          <cell r="L4663" t="str">
            <v>Laurent GARNIER</v>
          </cell>
        </row>
        <row r="4664">
          <cell r="L4664" t="str">
            <v>Laurent GARNIER</v>
          </cell>
        </row>
        <row r="4665">
          <cell r="L4665" t="str">
            <v>Laurent GARNIER</v>
          </cell>
        </row>
        <row r="4666">
          <cell r="L4666" t="str">
            <v>Laurent GARNIER</v>
          </cell>
        </row>
        <row r="4667">
          <cell r="L4667" t="str">
            <v>Laurent GARNIER</v>
          </cell>
        </row>
        <row r="4668">
          <cell r="L4668" t="str">
            <v>Laurent GARNIER</v>
          </cell>
        </row>
        <row r="4669">
          <cell r="L4669" t="str">
            <v>Laurent GARNIER</v>
          </cell>
        </row>
        <row r="4670">
          <cell r="L4670" t="str">
            <v>Laurent GARNIER</v>
          </cell>
        </row>
        <row r="4671">
          <cell r="L4671" t="str">
            <v>Laurent GARNIER</v>
          </cell>
        </row>
        <row r="4672">
          <cell r="L4672" t="str">
            <v>Mehdi CHALME</v>
          </cell>
        </row>
        <row r="4673">
          <cell r="L4673" t="str">
            <v>Laurent GARNIER</v>
          </cell>
        </row>
        <row r="4674">
          <cell r="L4674" t="str">
            <v>Eric POREE</v>
          </cell>
        </row>
        <row r="4675">
          <cell r="L4675" t="str">
            <v>Laurent GARNIER</v>
          </cell>
        </row>
        <row r="4676">
          <cell r="L4676" t="str">
            <v>Samuel ROUSSEL</v>
          </cell>
        </row>
        <row r="4677">
          <cell r="L4677" t="str">
            <v>Laurent GARNIER</v>
          </cell>
        </row>
        <row r="4678">
          <cell r="L4678" t="str">
            <v>Laurent GARNIER</v>
          </cell>
        </row>
        <row r="4679">
          <cell r="L4679" t="str">
            <v>Laurent GARNIER</v>
          </cell>
        </row>
        <row r="4680">
          <cell r="L4680" t="str">
            <v>Laurent GARNIER</v>
          </cell>
        </row>
        <row r="4681">
          <cell r="L4681" t="str">
            <v>Samuel ROUSSEL</v>
          </cell>
        </row>
        <row r="4682">
          <cell r="L4682" t="str">
            <v>Eric POREE</v>
          </cell>
        </row>
        <row r="4683">
          <cell r="L4683" t="str">
            <v>Samuel ROUSSEL</v>
          </cell>
        </row>
        <row r="4684">
          <cell r="L4684" t="str">
            <v>Laurent GARNIER</v>
          </cell>
        </row>
        <row r="4685">
          <cell r="L4685" t="str">
            <v>Laurent GARNIER</v>
          </cell>
        </row>
        <row r="4686">
          <cell r="L4686" t="str">
            <v>Laurent GARNIER</v>
          </cell>
        </row>
        <row r="4687">
          <cell r="L4687" t="str">
            <v>Laurent GARNIER</v>
          </cell>
        </row>
        <row r="4688">
          <cell r="L4688" t="str">
            <v>Pierre PENEL</v>
          </cell>
        </row>
        <row r="4689">
          <cell r="L4689" t="str">
            <v>Thibaut YBERT</v>
          </cell>
        </row>
        <row r="4690">
          <cell r="L4690" t="str">
            <v>Laurent GARNIER</v>
          </cell>
        </row>
        <row r="4691">
          <cell r="L4691" t="str">
            <v>Laurent GARNIER</v>
          </cell>
        </row>
        <row r="4692">
          <cell r="L4692" t="str">
            <v>Laurent GARNIER</v>
          </cell>
        </row>
        <row r="4693">
          <cell r="L4693" t="str">
            <v>Laurent GARNIER</v>
          </cell>
        </row>
        <row r="4694">
          <cell r="L4694" t="str">
            <v>Laurent GARNIER</v>
          </cell>
        </row>
        <row r="4695">
          <cell r="L4695" t="str">
            <v>Laurent GARNIER</v>
          </cell>
        </row>
        <row r="4696">
          <cell r="L4696" t="str">
            <v>Sebastien LE ROY</v>
          </cell>
        </row>
        <row r="4697">
          <cell r="L4697" t="str">
            <v>Samuel ROUSSEL</v>
          </cell>
        </row>
        <row r="4698">
          <cell r="L4698" t="str">
            <v>Laurent GARNIER</v>
          </cell>
        </row>
        <row r="4699">
          <cell r="L4699" t="str">
            <v>Laurent GARNIER</v>
          </cell>
        </row>
        <row r="4700">
          <cell r="L4700" t="str">
            <v>Laurent GARNIER</v>
          </cell>
        </row>
        <row r="4701">
          <cell r="L4701" t="str">
            <v>Laurent GARNIER</v>
          </cell>
        </row>
        <row r="4702">
          <cell r="L4702" t="str">
            <v>Laurent GARNIER</v>
          </cell>
        </row>
        <row r="4703">
          <cell r="L4703" t="str">
            <v>Laurent GARNIER</v>
          </cell>
        </row>
        <row r="4704">
          <cell r="L4704" t="str">
            <v>Laurent GARNIER</v>
          </cell>
        </row>
        <row r="4705">
          <cell r="L4705" t="str">
            <v>Laurent GARNIER</v>
          </cell>
        </row>
        <row r="4706">
          <cell r="L4706" t="str">
            <v>Laurent GARNIER</v>
          </cell>
        </row>
        <row r="4707">
          <cell r="L4707" t="str">
            <v>Laurent GARNIER</v>
          </cell>
        </row>
        <row r="4708">
          <cell r="L4708" t="str">
            <v>Laurent GARNIER</v>
          </cell>
        </row>
        <row r="4709">
          <cell r="L4709" t="str">
            <v>Laurent GARNIER</v>
          </cell>
        </row>
        <row r="4710">
          <cell r="L4710" t="str">
            <v>Laurent GARNIER</v>
          </cell>
        </row>
        <row r="4711">
          <cell r="L4711" t="str">
            <v>Laurent GARNIER</v>
          </cell>
        </row>
        <row r="4712">
          <cell r="L4712" t="str">
            <v>Laurent GARNIER</v>
          </cell>
        </row>
        <row r="4713">
          <cell r="L4713" t="str">
            <v>Laurent GARNIER</v>
          </cell>
        </row>
        <row r="4714">
          <cell r="L4714" t="str">
            <v>Laurent GARNIER</v>
          </cell>
        </row>
        <row r="4715">
          <cell r="L4715" t="str">
            <v>Laurent GARNIER</v>
          </cell>
        </row>
        <row r="4716">
          <cell r="L4716" t="str">
            <v>Laurent GARNIER</v>
          </cell>
        </row>
        <row r="4717">
          <cell r="L4717" t="str">
            <v>Laurent GARNIER</v>
          </cell>
        </row>
        <row r="4718">
          <cell r="L4718" t="str">
            <v>Laurent GARNIER</v>
          </cell>
        </row>
        <row r="4719">
          <cell r="L4719" t="str">
            <v>Laurent GARNIER</v>
          </cell>
        </row>
        <row r="4720">
          <cell r="L4720" t="str">
            <v>Laurent GARNIER</v>
          </cell>
        </row>
        <row r="4721">
          <cell r="L4721" t="str">
            <v>Laurent GARNIER</v>
          </cell>
        </row>
        <row r="4722">
          <cell r="L4722" t="str">
            <v>Laurent GARNIER</v>
          </cell>
        </row>
        <row r="4723">
          <cell r="L4723" t="str">
            <v>Laurent GARNIER</v>
          </cell>
        </row>
        <row r="4724">
          <cell r="L4724" t="str">
            <v>Laurent GARNIER</v>
          </cell>
        </row>
        <row r="4725">
          <cell r="L4725" t="str">
            <v>Laurent GARNIER</v>
          </cell>
        </row>
        <row r="4726">
          <cell r="L4726" t="str">
            <v>Laurent GARNIER</v>
          </cell>
        </row>
        <row r="4727">
          <cell r="L4727" t="str">
            <v>Agnes COLLET</v>
          </cell>
        </row>
        <row r="4728">
          <cell r="L4728" t="str">
            <v>Agnes COLLET</v>
          </cell>
        </row>
        <row r="4729">
          <cell r="L4729" t="str">
            <v>Jean Philippe LANGEVIN</v>
          </cell>
        </row>
        <row r="4730">
          <cell r="L4730" t="str">
            <v>Sebastien MIGEOT</v>
          </cell>
        </row>
        <row r="4731">
          <cell r="L4731" t="str">
            <v>Arnaud  Robert BINET</v>
          </cell>
        </row>
        <row r="4732">
          <cell r="L4732" t="str">
            <v>Sebastien MIGEOT</v>
          </cell>
        </row>
        <row r="4733">
          <cell r="L4733" t="str">
            <v>Laurent GARNIER</v>
          </cell>
        </row>
        <row r="4734">
          <cell r="L4734" t="str">
            <v>Agnes COLLET</v>
          </cell>
        </row>
        <row r="4735">
          <cell r="L4735" t="str">
            <v>Agnes COLLET</v>
          </cell>
        </row>
        <row r="4736">
          <cell r="L4736" t="str">
            <v>Sebastien MIGEOT</v>
          </cell>
        </row>
        <row r="4737">
          <cell r="L4737" t="str">
            <v>Eric POREE</v>
          </cell>
        </row>
        <row r="4738">
          <cell r="L4738" t="str">
            <v>Laurent GARNIER</v>
          </cell>
        </row>
        <row r="4739">
          <cell r="L4739" t="str">
            <v>Laurent GARNIER</v>
          </cell>
        </row>
        <row r="4740">
          <cell r="L4740" t="str">
            <v>Laurent GARNIER</v>
          </cell>
        </row>
        <row r="4741">
          <cell r="L4741" t="str">
            <v>Samuel ROUSSEL</v>
          </cell>
        </row>
        <row r="4742">
          <cell r="L4742" t="str">
            <v>Jean Philippe LANGEVIN</v>
          </cell>
        </row>
        <row r="4743">
          <cell r="L4743"/>
        </row>
        <row r="4744">
          <cell r="L4744" t="str">
            <v>Jean Philippe LANGEVIN</v>
          </cell>
        </row>
        <row r="4745">
          <cell r="L4745" t="str">
            <v>Pierre PENEL</v>
          </cell>
        </row>
        <row r="4746">
          <cell r="L4746" t="str">
            <v>Pierre PENEL</v>
          </cell>
        </row>
        <row r="4747">
          <cell r="L4747" t="str">
            <v>Eric POREE</v>
          </cell>
        </row>
        <row r="4748">
          <cell r="L4748" t="str">
            <v>Eric POREE</v>
          </cell>
        </row>
        <row r="4749">
          <cell r="L4749" t="str">
            <v>Jeremy MORICE</v>
          </cell>
        </row>
        <row r="4750">
          <cell r="L4750" t="str">
            <v>Jeremy MORICE</v>
          </cell>
        </row>
        <row r="4751">
          <cell r="L4751" t="str">
            <v>Pierre PENEL</v>
          </cell>
        </row>
        <row r="4752">
          <cell r="L4752" t="str">
            <v>Joel MARY</v>
          </cell>
        </row>
        <row r="4753">
          <cell r="L4753" t="str">
            <v>Joel MARY</v>
          </cell>
        </row>
        <row r="4754">
          <cell r="L4754" t="str">
            <v>Sebastien LE ROY</v>
          </cell>
        </row>
        <row r="4755">
          <cell r="L4755" t="str">
            <v>Jeremy MORICE</v>
          </cell>
        </row>
        <row r="4756">
          <cell r="L4756" t="str">
            <v>Jeremy MORICE</v>
          </cell>
        </row>
        <row r="4757">
          <cell r="L4757" t="str">
            <v>Arnaud  Robert BINET</v>
          </cell>
        </row>
        <row r="4758">
          <cell r="L4758" t="str">
            <v>Arnaud  Robert BINET</v>
          </cell>
        </row>
        <row r="4759">
          <cell r="L4759" t="str">
            <v>Arnaud  Robert BINET</v>
          </cell>
        </row>
        <row r="4760">
          <cell r="L4760" t="str">
            <v>Sebastien LE ROY</v>
          </cell>
        </row>
        <row r="4761">
          <cell r="L4761" t="str">
            <v>Sebastien LE ROY</v>
          </cell>
        </row>
        <row r="4762">
          <cell r="L4762" t="str">
            <v>Jeremy MORICE</v>
          </cell>
        </row>
        <row r="4763">
          <cell r="L4763" t="str">
            <v>Jeremy MORICE</v>
          </cell>
        </row>
        <row r="4764">
          <cell r="L4764" t="str">
            <v>Eric POREE</v>
          </cell>
        </row>
        <row r="4765">
          <cell r="L4765" t="str">
            <v>Sebastien LE ROY</v>
          </cell>
        </row>
        <row r="4766">
          <cell r="L4766" t="str">
            <v>Alexis VALLEE</v>
          </cell>
        </row>
        <row r="4767">
          <cell r="L4767" t="str">
            <v>Sebastien LE ROY</v>
          </cell>
        </row>
        <row r="4768">
          <cell r="L4768" t="str">
            <v>Sebastien LE ROY</v>
          </cell>
        </row>
        <row r="4769">
          <cell r="L4769" t="str">
            <v>Jeremy MORICE</v>
          </cell>
        </row>
        <row r="4770">
          <cell r="L4770" t="str">
            <v>Laurent GARNIER</v>
          </cell>
        </row>
        <row r="4771">
          <cell r="L4771" t="str">
            <v>Sebastien MIGEOT</v>
          </cell>
        </row>
        <row r="4772">
          <cell r="L4772" t="str">
            <v>Samuel ROUSSEL</v>
          </cell>
        </row>
        <row r="4773">
          <cell r="L4773" t="str">
            <v>Samuel ROUSSEL</v>
          </cell>
        </row>
        <row r="4774">
          <cell r="L4774" t="str">
            <v>Mehdi CHALME</v>
          </cell>
        </row>
        <row r="4775">
          <cell r="L4775" t="str">
            <v>David LAM</v>
          </cell>
        </row>
        <row r="4776">
          <cell r="L4776" t="str">
            <v>Mehdi CHALME</v>
          </cell>
        </row>
        <row r="4777">
          <cell r="L4777" t="str">
            <v>Samuel ROUSSEL</v>
          </cell>
        </row>
        <row r="4778">
          <cell r="L4778" t="str">
            <v>Mehdi CHALME</v>
          </cell>
        </row>
        <row r="4779">
          <cell r="L4779" t="str">
            <v>David LAM</v>
          </cell>
        </row>
        <row r="4780">
          <cell r="L4780" t="str">
            <v>Arnaud  Robert BINET</v>
          </cell>
        </row>
        <row r="4781">
          <cell r="L4781" t="str">
            <v>Arnaud  Robert BINET</v>
          </cell>
        </row>
        <row r="4782">
          <cell r="L4782" t="str">
            <v>Arnaud  Robert BINET</v>
          </cell>
        </row>
        <row r="4783">
          <cell r="L4783" t="str">
            <v>Laurent GARNIER</v>
          </cell>
        </row>
        <row r="4784">
          <cell r="L4784" t="str">
            <v>Mehdi CHALME</v>
          </cell>
        </row>
        <row r="4785">
          <cell r="L4785" t="str">
            <v>David LAM</v>
          </cell>
        </row>
        <row r="4786">
          <cell r="L4786" t="str">
            <v>Mehdi CHALME</v>
          </cell>
        </row>
        <row r="4787">
          <cell r="L4787" t="str">
            <v>Samuel ROUSSEL</v>
          </cell>
        </row>
        <row r="4788">
          <cell r="L4788" t="str">
            <v>Mehdi CHALME</v>
          </cell>
        </row>
        <row r="4789">
          <cell r="L4789" t="str">
            <v>Romain HUREL</v>
          </cell>
        </row>
        <row r="4790">
          <cell r="L4790" t="str">
            <v>Romain HUREL</v>
          </cell>
        </row>
        <row r="4791">
          <cell r="L4791" t="str">
            <v>Mehdi CHALME</v>
          </cell>
        </row>
        <row r="4792">
          <cell r="L4792" t="str">
            <v>Mehdi CHALME</v>
          </cell>
        </row>
        <row r="4793">
          <cell r="L4793" t="str">
            <v>Mehdi CHALME</v>
          </cell>
        </row>
        <row r="4794">
          <cell r="L4794" t="str">
            <v>Mehdi CHALME</v>
          </cell>
        </row>
        <row r="4795">
          <cell r="L4795" t="str">
            <v>Mehdi CHALME</v>
          </cell>
        </row>
        <row r="4796">
          <cell r="L4796" t="str">
            <v>Samuel ROUSSEL</v>
          </cell>
        </row>
        <row r="4797">
          <cell r="L4797" t="str">
            <v>Mehdi CHALME</v>
          </cell>
        </row>
        <row r="4798">
          <cell r="L4798" t="str">
            <v>Mehdi CHALME</v>
          </cell>
        </row>
        <row r="4799">
          <cell r="L4799" t="str">
            <v>Mehdi CHALME</v>
          </cell>
        </row>
        <row r="4800">
          <cell r="L4800" t="str">
            <v>David LAM</v>
          </cell>
        </row>
        <row r="4801">
          <cell r="L4801" t="str">
            <v>David LAM</v>
          </cell>
        </row>
        <row r="4802">
          <cell r="L4802" t="str">
            <v>Mehdi CHALME</v>
          </cell>
        </row>
        <row r="4803">
          <cell r="L4803" t="str">
            <v>Mehdi CHALME</v>
          </cell>
        </row>
        <row r="4804">
          <cell r="L4804" t="str">
            <v>Sebastien MIGEOT</v>
          </cell>
        </row>
        <row r="4805">
          <cell r="L4805" t="str">
            <v>Mehdi CHALME</v>
          </cell>
        </row>
        <row r="4806">
          <cell r="L4806" t="str">
            <v>David LAM</v>
          </cell>
        </row>
        <row r="4807">
          <cell r="L4807" t="str">
            <v>Mehdi CHALME</v>
          </cell>
        </row>
        <row r="4808">
          <cell r="L4808" t="str">
            <v>Samuel ROUSSEL</v>
          </cell>
        </row>
        <row r="4809">
          <cell r="L4809" t="str">
            <v>Mehdi CHALME</v>
          </cell>
        </row>
        <row r="4810">
          <cell r="L4810" t="str">
            <v>Romain HUREL</v>
          </cell>
        </row>
        <row r="4811">
          <cell r="L4811" t="str">
            <v>Mehdi CHALME</v>
          </cell>
        </row>
        <row r="4812">
          <cell r="L4812" t="str">
            <v>Mehdi CHALME</v>
          </cell>
        </row>
        <row r="4813">
          <cell r="L4813" t="str">
            <v>Mehdi CHALME</v>
          </cell>
        </row>
        <row r="4814">
          <cell r="L4814" t="str">
            <v>Samuel ROUSSEL</v>
          </cell>
        </row>
        <row r="4815">
          <cell r="L4815" t="str">
            <v>Jerome TOURY</v>
          </cell>
        </row>
        <row r="4816">
          <cell r="L4816" t="str">
            <v>Mehdi CHALME</v>
          </cell>
        </row>
        <row r="4817">
          <cell r="L4817" t="str">
            <v>David LAM</v>
          </cell>
        </row>
        <row r="4818">
          <cell r="L4818" t="str">
            <v>David LAM</v>
          </cell>
        </row>
        <row r="4819">
          <cell r="L4819" t="str">
            <v>David LAM</v>
          </cell>
        </row>
        <row r="4820">
          <cell r="L4820" t="str">
            <v>Laurent GARNIER</v>
          </cell>
        </row>
        <row r="4821">
          <cell r="L4821" t="str">
            <v>David LAM</v>
          </cell>
        </row>
        <row r="4822">
          <cell r="L4822" t="str">
            <v>Romain HUREL</v>
          </cell>
        </row>
        <row r="4823">
          <cell r="L4823" t="str">
            <v>Mehdi CHALME</v>
          </cell>
        </row>
        <row r="4824">
          <cell r="L4824" t="str">
            <v>Mehdi CHALME</v>
          </cell>
        </row>
        <row r="4825">
          <cell r="L4825" t="str">
            <v>Laurent GARNIER</v>
          </cell>
        </row>
        <row r="4826">
          <cell r="L4826" t="str">
            <v>Samuel ROUSSEL</v>
          </cell>
        </row>
        <row r="4827">
          <cell r="L4827" t="str">
            <v>Mehdi CHALME</v>
          </cell>
        </row>
        <row r="4828">
          <cell r="L4828" t="str">
            <v>Alexis VALLEE</v>
          </cell>
        </row>
        <row r="4829">
          <cell r="L4829" t="str">
            <v>David LAM</v>
          </cell>
        </row>
        <row r="4830">
          <cell r="L4830" t="str">
            <v>Alexis VALLEE</v>
          </cell>
        </row>
        <row r="4831">
          <cell r="L4831" t="str">
            <v>Mehdi CHALME</v>
          </cell>
        </row>
        <row r="4832">
          <cell r="L4832" t="str">
            <v>Mehdi CHALME</v>
          </cell>
        </row>
        <row r="4833">
          <cell r="L4833" t="str">
            <v>Frederic AUBERT</v>
          </cell>
        </row>
        <row r="4834">
          <cell r="L4834" t="str">
            <v>Laurent GARNIER</v>
          </cell>
        </row>
        <row r="4835">
          <cell r="L4835" t="str">
            <v>Mehdi CHALME</v>
          </cell>
        </row>
        <row r="4836">
          <cell r="L4836" t="str">
            <v>Eric POREE</v>
          </cell>
        </row>
        <row r="4837">
          <cell r="L4837" t="str">
            <v>Romain HUREL</v>
          </cell>
        </row>
        <row r="4838">
          <cell r="L4838" t="str">
            <v>Eric POREE</v>
          </cell>
        </row>
        <row r="4839">
          <cell r="L4839" t="str">
            <v>Romain HUREL</v>
          </cell>
        </row>
        <row r="4840">
          <cell r="L4840" t="str">
            <v>Eric POREE</v>
          </cell>
        </row>
        <row r="4841">
          <cell r="L4841" t="str">
            <v>Eric POREE</v>
          </cell>
        </row>
        <row r="4842">
          <cell r="L4842" t="str">
            <v>Eric POREE</v>
          </cell>
        </row>
        <row r="4843">
          <cell r="L4843" t="str">
            <v>Arnaud  Robert BINET</v>
          </cell>
        </row>
        <row r="4844">
          <cell r="L4844" t="str">
            <v>David LAM</v>
          </cell>
        </row>
        <row r="4845">
          <cell r="L4845" t="str">
            <v>Samuel ROUSSEL</v>
          </cell>
        </row>
        <row r="4846">
          <cell r="L4846" t="str">
            <v>Mehdi CHALME</v>
          </cell>
        </row>
        <row r="4847">
          <cell r="L4847" t="str">
            <v>David LAM</v>
          </cell>
        </row>
        <row r="4848">
          <cell r="L4848" t="str">
            <v>Mehdi CHALME</v>
          </cell>
        </row>
        <row r="4849">
          <cell r="L4849" t="str">
            <v>Frederic AUBERT</v>
          </cell>
        </row>
        <row r="4850">
          <cell r="L4850" t="str">
            <v>Mehdi CHALME</v>
          </cell>
        </row>
        <row r="4851">
          <cell r="L4851" t="str">
            <v>David LAM</v>
          </cell>
        </row>
        <row r="4852">
          <cell r="L4852" t="str">
            <v>Mehdi CHALME</v>
          </cell>
        </row>
        <row r="4853">
          <cell r="L4853" t="str">
            <v>David LAM</v>
          </cell>
        </row>
        <row r="4854">
          <cell r="L4854" t="str">
            <v>David LAM</v>
          </cell>
        </row>
        <row r="4855">
          <cell r="L4855" t="str">
            <v>Mehdi CHALME</v>
          </cell>
        </row>
        <row r="4856">
          <cell r="L4856" t="str">
            <v>Mehdi CHALME</v>
          </cell>
        </row>
        <row r="4857">
          <cell r="L4857" t="str">
            <v>David LAM</v>
          </cell>
        </row>
        <row r="4858">
          <cell r="L4858" t="str">
            <v>Mehdi CHALME</v>
          </cell>
        </row>
        <row r="4859">
          <cell r="L4859" t="str">
            <v>David LAM</v>
          </cell>
        </row>
        <row r="4860">
          <cell r="L4860" t="str">
            <v>David LAM</v>
          </cell>
        </row>
        <row r="4861">
          <cell r="L4861" t="str">
            <v>David LAM</v>
          </cell>
        </row>
        <row r="4862">
          <cell r="L4862" t="str">
            <v>Mehdi CHALME</v>
          </cell>
        </row>
        <row r="4863">
          <cell r="L4863" t="str">
            <v>Mehdi CHALME</v>
          </cell>
        </row>
        <row r="4864">
          <cell r="L4864" t="str">
            <v>David LAM</v>
          </cell>
        </row>
        <row r="4865">
          <cell r="L4865" t="str">
            <v>David LAM</v>
          </cell>
        </row>
        <row r="4866">
          <cell r="L4866" t="str">
            <v>Mehdi CHALME</v>
          </cell>
        </row>
        <row r="4867">
          <cell r="L4867" t="str">
            <v>Mehdi CHALME</v>
          </cell>
        </row>
        <row r="4868">
          <cell r="L4868" t="str">
            <v>David LAM</v>
          </cell>
        </row>
        <row r="4869">
          <cell r="L4869" t="str">
            <v>Mehdi CHALME</v>
          </cell>
        </row>
        <row r="4870">
          <cell r="L4870" t="str">
            <v>Mehdi CHALME</v>
          </cell>
        </row>
        <row r="4871">
          <cell r="L4871" t="str">
            <v>David LAM</v>
          </cell>
        </row>
        <row r="4872">
          <cell r="L4872" t="str">
            <v>Mehdi CHALME</v>
          </cell>
        </row>
        <row r="4873">
          <cell r="L4873" t="str">
            <v>David LAM</v>
          </cell>
        </row>
        <row r="4874">
          <cell r="L4874" t="str">
            <v>David LAM</v>
          </cell>
        </row>
        <row r="4875">
          <cell r="L4875" t="str">
            <v>Mehdi CHALME</v>
          </cell>
        </row>
        <row r="4876">
          <cell r="L4876" t="str">
            <v>Mehdi CHALME</v>
          </cell>
        </row>
        <row r="4877">
          <cell r="L4877" t="str">
            <v>David LAM</v>
          </cell>
        </row>
        <row r="4878">
          <cell r="L4878" t="str">
            <v>Mehdi CHALME</v>
          </cell>
        </row>
        <row r="4879">
          <cell r="L4879" t="str">
            <v>David LAM</v>
          </cell>
        </row>
        <row r="4880">
          <cell r="L4880" t="str">
            <v>David LAM</v>
          </cell>
        </row>
        <row r="4881">
          <cell r="L4881" t="str">
            <v>Mehdi CHALME</v>
          </cell>
        </row>
        <row r="4882">
          <cell r="L4882" t="str">
            <v>Mehdi CHALME</v>
          </cell>
        </row>
        <row r="4883">
          <cell r="L4883" t="str">
            <v>David LAM</v>
          </cell>
        </row>
        <row r="4884">
          <cell r="L4884" t="str">
            <v>Mehdi CHALME</v>
          </cell>
        </row>
        <row r="4885">
          <cell r="L4885" t="str">
            <v>David LAM</v>
          </cell>
        </row>
        <row r="4886">
          <cell r="L4886" t="str">
            <v>Mehdi CHALME</v>
          </cell>
        </row>
        <row r="4887">
          <cell r="L4887" t="str">
            <v>Mehdi CHALME</v>
          </cell>
        </row>
        <row r="4888">
          <cell r="L4888" t="str">
            <v>David LAM</v>
          </cell>
        </row>
        <row r="4889">
          <cell r="L4889" t="str">
            <v>Mehdi CHALME</v>
          </cell>
        </row>
        <row r="4890">
          <cell r="L4890" t="str">
            <v>Mehdi CHALME</v>
          </cell>
        </row>
        <row r="4891">
          <cell r="L4891" t="str">
            <v>David LAM</v>
          </cell>
        </row>
        <row r="4892">
          <cell r="L4892" t="str">
            <v>Mehdi CHALME</v>
          </cell>
        </row>
        <row r="4893">
          <cell r="L4893" t="str">
            <v>David LAM</v>
          </cell>
        </row>
        <row r="4894">
          <cell r="L4894" t="str">
            <v>David LAM</v>
          </cell>
        </row>
        <row r="4895">
          <cell r="L4895" t="str">
            <v>David LAM</v>
          </cell>
        </row>
        <row r="4896">
          <cell r="L4896" t="str">
            <v>Mehdi CHALME</v>
          </cell>
        </row>
        <row r="4897">
          <cell r="L4897" t="str">
            <v>David LAM</v>
          </cell>
        </row>
        <row r="4898">
          <cell r="L4898" t="str">
            <v>David LAM</v>
          </cell>
        </row>
        <row r="4899">
          <cell r="L4899" t="str">
            <v>Romain HUREL</v>
          </cell>
        </row>
        <row r="4900">
          <cell r="L4900" t="str">
            <v>Laurent GARNIER</v>
          </cell>
        </row>
        <row r="4901">
          <cell r="L4901" t="str">
            <v>Mehdi CHALME</v>
          </cell>
        </row>
        <row r="4902">
          <cell r="L4902" t="str">
            <v>Mehdi CHALME</v>
          </cell>
        </row>
        <row r="4903">
          <cell r="L4903" t="str">
            <v>David LAM</v>
          </cell>
        </row>
        <row r="4904">
          <cell r="L4904" t="str">
            <v>Mehdi CHALME</v>
          </cell>
        </row>
        <row r="4905">
          <cell r="L4905" t="str">
            <v>David LAM</v>
          </cell>
        </row>
        <row r="4906">
          <cell r="L4906" t="str">
            <v>Mehdi CHALME</v>
          </cell>
        </row>
        <row r="4907">
          <cell r="L4907" t="str">
            <v>David LAM</v>
          </cell>
        </row>
        <row r="4908">
          <cell r="L4908" t="str">
            <v>Sebastien LE ROY</v>
          </cell>
        </row>
        <row r="4909">
          <cell r="L4909" t="str">
            <v>Eric POREE</v>
          </cell>
        </row>
        <row r="4910">
          <cell r="L4910" t="str">
            <v>Laurent GARNIER</v>
          </cell>
        </row>
        <row r="4911">
          <cell r="L4911" t="str">
            <v>Laurent GARNIER</v>
          </cell>
        </row>
        <row r="4912">
          <cell r="L4912" t="str">
            <v>Thomas POREE</v>
          </cell>
        </row>
        <row r="4913">
          <cell r="L4913" t="str">
            <v>Thomas POREE</v>
          </cell>
        </row>
        <row r="4914">
          <cell r="L4914" t="str">
            <v>Thomas POREE</v>
          </cell>
        </row>
        <row r="4915">
          <cell r="L4915" t="str">
            <v>Thomas POREE</v>
          </cell>
        </row>
        <row r="4916">
          <cell r="L4916" t="str">
            <v>Thomas POREE</v>
          </cell>
        </row>
        <row r="4917">
          <cell r="L4917" t="str">
            <v>Thomas POREE</v>
          </cell>
        </row>
        <row r="4918">
          <cell r="L4918" t="str">
            <v>Thomas POREE</v>
          </cell>
        </row>
        <row r="4919">
          <cell r="L4919" t="str">
            <v>Thomas POREE</v>
          </cell>
        </row>
        <row r="4920">
          <cell r="L4920" t="str">
            <v>Thomas POREE</v>
          </cell>
        </row>
        <row r="4921">
          <cell r="L4921" t="str">
            <v>Thomas POREE</v>
          </cell>
        </row>
        <row r="4922">
          <cell r="L4922" t="str">
            <v>Thomas POREE</v>
          </cell>
        </row>
        <row r="4923">
          <cell r="L4923" t="str">
            <v>Thomas POREE</v>
          </cell>
        </row>
        <row r="4924">
          <cell r="L4924" t="str">
            <v>Thomas POREE</v>
          </cell>
        </row>
        <row r="4925">
          <cell r="L4925" t="str">
            <v>Thomas POREE</v>
          </cell>
        </row>
        <row r="4926">
          <cell r="L4926" t="str">
            <v>Thomas POREE</v>
          </cell>
        </row>
        <row r="4927">
          <cell r="L4927" t="str">
            <v>Thomas POREE</v>
          </cell>
        </row>
        <row r="4928">
          <cell r="L4928" t="str">
            <v>Thomas POREE</v>
          </cell>
        </row>
        <row r="4929">
          <cell r="L4929" t="str">
            <v>Thomas POREE</v>
          </cell>
        </row>
        <row r="4930">
          <cell r="L4930" t="str">
            <v>Thomas POREE</v>
          </cell>
        </row>
        <row r="4931">
          <cell r="L4931" t="str">
            <v>Thomas POREE</v>
          </cell>
        </row>
        <row r="4932">
          <cell r="L4932" t="str">
            <v>Thomas POREE</v>
          </cell>
        </row>
        <row r="4933">
          <cell r="L4933"/>
        </row>
        <row r="4934">
          <cell r="L4934" t="str">
            <v>Thomas POREE</v>
          </cell>
        </row>
        <row r="4935">
          <cell r="L4935" t="str">
            <v>Thierry CAUCHARD</v>
          </cell>
        </row>
        <row r="4936">
          <cell r="L4936" t="str">
            <v>Thomas POREE</v>
          </cell>
        </row>
        <row r="4937">
          <cell r="L4937" t="str">
            <v>Thomas POREE</v>
          </cell>
        </row>
        <row r="4938">
          <cell r="L4938" t="str">
            <v>Samuel ROUSSEL</v>
          </cell>
        </row>
        <row r="4939">
          <cell r="L4939" t="str">
            <v>Samuel ROUSSEL</v>
          </cell>
        </row>
        <row r="4940">
          <cell r="L4940" t="str">
            <v>Laurent GARNIER</v>
          </cell>
        </row>
        <row r="4941">
          <cell r="L4941" t="str">
            <v>Laurent GARNIER</v>
          </cell>
        </row>
        <row r="4942">
          <cell r="L4942" t="str">
            <v>Sebastien MIGEOT</v>
          </cell>
        </row>
        <row r="4943">
          <cell r="L4943" t="str">
            <v>Samuel ROUSSEL</v>
          </cell>
        </row>
        <row r="4944">
          <cell r="L4944" t="str">
            <v>Samuel ROUSSEL</v>
          </cell>
        </row>
        <row r="4945">
          <cell r="L4945" t="str">
            <v>Laurent GARNIER</v>
          </cell>
        </row>
        <row r="4946">
          <cell r="L4946" t="str">
            <v>Laurent GARNIER</v>
          </cell>
        </row>
        <row r="4947">
          <cell r="L4947" t="str">
            <v>Samuel ROUSSEL</v>
          </cell>
        </row>
        <row r="4948">
          <cell r="L4948" t="str">
            <v>Samuel ROUSSEL</v>
          </cell>
        </row>
        <row r="4949">
          <cell r="L4949" t="str">
            <v>Samuel ROUSSEL</v>
          </cell>
        </row>
        <row r="4950">
          <cell r="L4950" t="str">
            <v>Samuel ROUSSEL</v>
          </cell>
        </row>
        <row r="4951">
          <cell r="L4951" t="str">
            <v>Samuel ROUSSEL</v>
          </cell>
        </row>
        <row r="4952">
          <cell r="L4952" t="str">
            <v>Samuel ROUSSEL</v>
          </cell>
        </row>
        <row r="4953">
          <cell r="L4953" t="str">
            <v>Samuel ROUSSEL</v>
          </cell>
        </row>
        <row r="4954">
          <cell r="L4954" t="str">
            <v>Samuel ROUSSEL</v>
          </cell>
        </row>
        <row r="4955">
          <cell r="L4955" t="str">
            <v>Samuel ROUSSEL</v>
          </cell>
        </row>
        <row r="4956">
          <cell r="L4956" t="str">
            <v>Samuel ROUSSEL</v>
          </cell>
        </row>
        <row r="4957">
          <cell r="L4957" t="str">
            <v>Jeremy MORICE</v>
          </cell>
        </row>
        <row r="4958">
          <cell r="L4958" t="str">
            <v>Jeremy MORICE</v>
          </cell>
        </row>
        <row r="4959">
          <cell r="L4959" t="str">
            <v>Jeremy MORICE</v>
          </cell>
        </row>
        <row r="4960">
          <cell r="L4960" t="str">
            <v>Jeremy MORICE</v>
          </cell>
        </row>
        <row r="4961">
          <cell r="L4961" t="str">
            <v>Sebastien MIGEOT</v>
          </cell>
        </row>
        <row r="4962">
          <cell r="L4962" t="str">
            <v>Frederic AUBERT</v>
          </cell>
        </row>
        <row r="4963">
          <cell r="L4963" t="str">
            <v>Frederic AUBERT</v>
          </cell>
        </row>
        <row r="4964">
          <cell r="L4964" t="str">
            <v>Jeremy MORICE</v>
          </cell>
        </row>
        <row r="4965">
          <cell r="L4965" t="str">
            <v>Jerome TOURY</v>
          </cell>
        </row>
        <row r="4966">
          <cell r="L4966" t="str">
            <v>Frederic AUBERT</v>
          </cell>
        </row>
        <row r="4967">
          <cell r="L4967" t="str">
            <v>Samuel ROUSSEL</v>
          </cell>
        </row>
        <row r="4968">
          <cell r="L4968" t="str">
            <v>Joel MARY</v>
          </cell>
        </row>
        <row r="4969">
          <cell r="L4969" t="str">
            <v>Joel MARY</v>
          </cell>
        </row>
        <row r="4970">
          <cell r="L4970" t="str">
            <v>Laurent GARNIER</v>
          </cell>
        </row>
        <row r="4971">
          <cell r="L4971" t="str">
            <v>Laurent GARNIER</v>
          </cell>
        </row>
        <row r="4972">
          <cell r="L4972" t="str">
            <v>Agnes COLLET</v>
          </cell>
        </row>
        <row r="4973">
          <cell r="L4973" t="str">
            <v>Frederic AUBERT</v>
          </cell>
        </row>
        <row r="4974">
          <cell r="L4974" t="str">
            <v>Samuel ROUSSEL</v>
          </cell>
        </row>
        <row r="4975">
          <cell r="L4975" t="str">
            <v>Frederic AUBERT</v>
          </cell>
        </row>
        <row r="4976">
          <cell r="L4976" t="str">
            <v>Sebastien MIGEOT</v>
          </cell>
        </row>
        <row r="4977">
          <cell r="L4977" t="str">
            <v>Jeremy MORICE</v>
          </cell>
        </row>
        <row r="4978">
          <cell r="L4978" t="str">
            <v>Jeremy MORICE</v>
          </cell>
        </row>
        <row r="4979">
          <cell r="L4979" t="str">
            <v>Frederic AUBERT</v>
          </cell>
        </row>
        <row r="4980">
          <cell r="L4980" t="str">
            <v>Frederic AUBERT</v>
          </cell>
        </row>
        <row r="4981">
          <cell r="L4981" t="str">
            <v>Frederic AUBERT</v>
          </cell>
        </row>
        <row r="4982">
          <cell r="L4982" t="str">
            <v>Frederic AUBERT</v>
          </cell>
        </row>
        <row r="4983">
          <cell r="L4983" t="str">
            <v>Frederic AUBERT</v>
          </cell>
        </row>
        <row r="4984">
          <cell r="L4984" t="str">
            <v>Jeremy MORICE</v>
          </cell>
        </row>
        <row r="4985">
          <cell r="L4985" t="str">
            <v>Frederic AUBERT</v>
          </cell>
        </row>
        <row r="4986">
          <cell r="L4986" t="str">
            <v>Samuel ROUSSEL</v>
          </cell>
        </row>
        <row r="4987">
          <cell r="L4987" t="str">
            <v>Samuel ROUSSEL</v>
          </cell>
        </row>
        <row r="4988">
          <cell r="L4988" t="str">
            <v>Sebastien LE ROY</v>
          </cell>
        </row>
        <row r="4989">
          <cell r="L4989" t="str">
            <v>Samuel ROUSSEL</v>
          </cell>
        </row>
        <row r="4990">
          <cell r="L4990" t="str">
            <v>Samuel ROUSSEL</v>
          </cell>
        </row>
        <row r="4991">
          <cell r="L4991" t="str">
            <v>Samuel ROUSSEL</v>
          </cell>
        </row>
        <row r="4992">
          <cell r="L4992" t="str">
            <v>Frederic AUBERT</v>
          </cell>
        </row>
        <row r="4993">
          <cell r="L4993" t="str">
            <v>Samuel ROUSSEL</v>
          </cell>
        </row>
        <row r="4994">
          <cell r="L4994" t="str">
            <v>Samuel ROUSSEL</v>
          </cell>
        </row>
        <row r="4995">
          <cell r="L4995" t="str">
            <v>Samuel ROUSSEL</v>
          </cell>
        </row>
        <row r="4996">
          <cell r="L4996" t="str">
            <v>Samuel ROUSSEL</v>
          </cell>
        </row>
        <row r="4997">
          <cell r="L4997" t="str">
            <v>Samuel ROUSSEL</v>
          </cell>
        </row>
        <row r="4998">
          <cell r="L4998" t="str">
            <v>Samuel ROUSSEL</v>
          </cell>
        </row>
        <row r="4999">
          <cell r="L4999" t="str">
            <v>Samuel ROUSSEL</v>
          </cell>
        </row>
        <row r="5000">
          <cell r="L5000" t="str">
            <v>Samuel ROUSSEL</v>
          </cell>
        </row>
        <row r="5001">
          <cell r="L5001" t="str">
            <v>Sebastien MIGEOT</v>
          </cell>
        </row>
        <row r="5002">
          <cell r="L5002" t="str">
            <v>Joel MARY</v>
          </cell>
        </row>
        <row r="5003">
          <cell r="L5003" t="str">
            <v>Sebastien MIGEOT</v>
          </cell>
        </row>
        <row r="5004">
          <cell r="L5004" t="str">
            <v>Samuel ROUSSEL</v>
          </cell>
        </row>
        <row r="5005">
          <cell r="L5005" t="str">
            <v>Alexis VALLEE</v>
          </cell>
        </row>
        <row r="5006">
          <cell r="L5006" t="str">
            <v>Benoit JAMET</v>
          </cell>
        </row>
        <row r="5007">
          <cell r="L5007" t="str">
            <v>Sebastien LE ROY</v>
          </cell>
        </row>
        <row r="5008">
          <cell r="L5008" t="str">
            <v>Sebastien MIGEOT</v>
          </cell>
        </row>
        <row r="5009">
          <cell r="L5009" t="str">
            <v>Joel MARY</v>
          </cell>
        </row>
        <row r="5010">
          <cell r="L5010" t="str">
            <v>Joel MARY</v>
          </cell>
        </row>
        <row r="5011">
          <cell r="L5011" t="str">
            <v>Sebastien LE ROY</v>
          </cell>
        </row>
        <row r="5012">
          <cell r="L5012" t="str">
            <v>Mehdi CHALME</v>
          </cell>
        </row>
        <row r="5013">
          <cell r="L5013" t="str">
            <v>Romain HUREL</v>
          </cell>
        </row>
        <row r="5014">
          <cell r="L5014" t="str">
            <v>Mehdi CHALME</v>
          </cell>
        </row>
        <row r="5015">
          <cell r="L5015" t="str">
            <v>Samuel ROUSSEL</v>
          </cell>
        </row>
        <row r="5016">
          <cell r="L5016" t="str">
            <v>Bruno RIDEREAU</v>
          </cell>
        </row>
        <row r="5017">
          <cell r="L5017" t="str">
            <v>Sebastien MIGEOT</v>
          </cell>
        </row>
        <row r="5018">
          <cell r="L5018" t="str">
            <v>Sebastien MIGEOT</v>
          </cell>
        </row>
        <row r="5019">
          <cell r="L5019" t="str">
            <v>Jerome TOURY</v>
          </cell>
        </row>
        <row r="5020">
          <cell r="L5020" t="str">
            <v>Samuel ROUSSEL</v>
          </cell>
        </row>
        <row r="5021">
          <cell r="L5021" t="str">
            <v>Jeremy MORICE</v>
          </cell>
        </row>
        <row r="5022">
          <cell r="L5022" t="str">
            <v>Samuel ROUSSEL</v>
          </cell>
        </row>
        <row r="5023">
          <cell r="L5023" t="str">
            <v>Samuel ROUSSEL</v>
          </cell>
        </row>
        <row r="5024">
          <cell r="L5024" t="str">
            <v>Samuel ROUSSEL</v>
          </cell>
        </row>
        <row r="5025">
          <cell r="L5025" t="str">
            <v>Samuel ROUSSEL</v>
          </cell>
        </row>
        <row r="5026">
          <cell r="L5026" t="str">
            <v>Samuel ROUSSEL</v>
          </cell>
        </row>
        <row r="5027">
          <cell r="L5027" t="str">
            <v>Frederic AUBERT</v>
          </cell>
        </row>
        <row r="5028">
          <cell r="L5028" t="str">
            <v>Frederic AUBERT</v>
          </cell>
        </row>
        <row r="5029">
          <cell r="L5029" t="str">
            <v>Samuel ROUSSEL</v>
          </cell>
        </row>
        <row r="5030">
          <cell r="L5030" t="str">
            <v>Samuel ROUSSEL</v>
          </cell>
        </row>
        <row r="5031">
          <cell r="L5031" t="str">
            <v>Samuel ROUSSEL</v>
          </cell>
        </row>
        <row r="5032">
          <cell r="L5032" t="str">
            <v>Samuel ROUSSEL</v>
          </cell>
        </row>
        <row r="5033">
          <cell r="L5033" t="str">
            <v>Samuel ROUSSEL</v>
          </cell>
        </row>
        <row r="5034">
          <cell r="L5034" t="str">
            <v>Samuel ROUSSEL</v>
          </cell>
        </row>
        <row r="5035">
          <cell r="L5035" t="str">
            <v>Samuel ROUSSEL</v>
          </cell>
        </row>
        <row r="5036">
          <cell r="L5036" t="str">
            <v>Samuel ROUSSEL</v>
          </cell>
        </row>
        <row r="5037">
          <cell r="L5037" t="str">
            <v>Samuel ROUSSEL</v>
          </cell>
        </row>
        <row r="5038">
          <cell r="L5038" t="str">
            <v>Samuel ROUSSEL</v>
          </cell>
        </row>
        <row r="5039">
          <cell r="L5039" t="str">
            <v>Samuel ROUSSEL</v>
          </cell>
        </row>
        <row r="5040">
          <cell r="L5040" t="str">
            <v>Samuel ROUSSEL</v>
          </cell>
        </row>
        <row r="5041">
          <cell r="L5041" t="str">
            <v>Samuel ROUSSEL</v>
          </cell>
        </row>
        <row r="5042">
          <cell r="L5042" t="str">
            <v>Samuel ROUSSEL</v>
          </cell>
        </row>
        <row r="5043">
          <cell r="L5043" t="str">
            <v>Samuel ROUSSEL</v>
          </cell>
        </row>
        <row r="5044">
          <cell r="L5044" t="str">
            <v>Samuel ROUSSEL</v>
          </cell>
        </row>
        <row r="5045">
          <cell r="L5045" t="str">
            <v>Samuel ROUSSEL</v>
          </cell>
        </row>
        <row r="5046">
          <cell r="L5046" t="str">
            <v>Laurent GARNIER</v>
          </cell>
        </row>
        <row r="5047">
          <cell r="L5047" t="str">
            <v>Samuel ROUSSEL</v>
          </cell>
        </row>
        <row r="5048">
          <cell r="L5048" t="str">
            <v>Jean Philippe LANGEVIN</v>
          </cell>
        </row>
        <row r="5049">
          <cell r="L5049" t="str">
            <v>Fabien VERNICHON</v>
          </cell>
        </row>
        <row r="5050">
          <cell r="L5050" t="str">
            <v>Agnes COLLET</v>
          </cell>
        </row>
        <row r="5051">
          <cell r="L5051" t="str">
            <v>Jean Philippe LANGEVIN</v>
          </cell>
        </row>
        <row r="5052">
          <cell r="L5052" t="str">
            <v>Jean Philippe LANGEVIN</v>
          </cell>
        </row>
        <row r="5053">
          <cell r="L5053" t="str">
            <v>Jean Philippe LANGEVIN</v>
          </cell>
        </row>
        <row r="5054">
          <cell r="L5054" t="str">
            <v>Jean Philippe LANGEVIN</v>
          </cell>
        </row>
        <row r="5055">
          <cell r="L5055" t="str">
            <v>Agnes COLLET</v>
          </cell>
        </row>
        <row r="5056">
          <cell r="L5056" t="str">
            <v>Sebastien LE ROY</v>
          </cell>
        </row>
        <row r="5057">
          <cell r="L5057" t="str">
            <v>Sebastien LE ROY</v>
          </cell>
        </row>
        <row r="5058">
          <cell r="L5058" t="str">
            <v>Sebastien LE ROY</v>
          </cell>
        </row>
        <row r="5059">
          <cell r="L5059" t="str">
            <v>Sebastien LE ROY</v>
          </cell>
        </row>
        <row r="5060">
          <cell r="L5060" t="str">
            <v>Sebastien LE ROY</v>
          </cell>
        </row>
        <row r="5061">
          <cell r="L5061" t="str">
            <v>Sebastien LE ROY</v>
          </cell>
        </row>
        <row r="5062">
          <cell r="L5062" t="str">
            <v>Jerome TOURY</v>
          </cell>
        </row>
        <row r="5063">
          <cell r="L5063" t="str">
            <v>Sebastien LE ROY</v>
          </cell>
        </row>
        <row r="5064">
          <cell r="L5064" t="str">
            <v>Sebastien LE ROY</v>
          </cell>
        </row>
        <row r="5065">
          <cell r="L5065" t="str">
            <v>Sebastien LE ROY</v>
          </cell>
        </row>
        <row r="5066">
          <cell r="L5066" t="str">
            <v>Sebastien LE ROY</v>
          </cell>
        </row>
        <row r="5067">
          <cell r="L5067" t="str">
            <v>Jerome TOURY</v>
          </cell>
        </row>
        <row r="5068">
          <cell r="L5068" t="str">
            <v>Sebastien LE ROY</v>
          </cell>
        </row>
        <row r="5069">
          <cell r="L5069" t="str">
            <v>Jerome TOURY</v>
          </cell>
        </row>
        <row r="5070">
          <cell r="L5070" t="str">
            <v>Sebastien LE ROY</v>
          </cell>
        </row>
        <row r="5071">
          <cell r="L5071" t="str">
            <v>Jeremy MORICE</v>
          </cell>
        </row>
        <row r="5072">
          <cell r="L5072" t="str">
            <v>Sebastien LE ROY</v>
          </cell>
        </row>
        <row r="5073">
          <cell r="L5073" t="str">
            <v>Sebastien LE ROY</v>
          </cell>
        </row>
        <row r="5074">
          <cell r="L5074" t="str">
            <v>Agnes COLLET</v>
          </cell>
        </row>
        <row r="5075">
          <cell r="L5075" t="str">
            <v>Jean Philippe LANGEVIN</v>
          </cell>
        </row>
        <row r="5076">
          <cell r="L5076" t="str">
            <v>Pierre PENEL</v>
          </cell>
        </row>
        <row r="5077">
          <cell r="L5077" t="str">
            <v>Pierre PENEL</v>
          </cell>
        </row>
        <row r="5078">
          <cell r="L5078" t="str">
            <v>Pierre PENEL</v>
          </cell>
        </row>
        <row r="5079">
          <cell r="L5079" t="str">
            <v>Pierre PENEL</v>
          </cell>
        </row>
        <row r="5080">
          <cell r="L5080" t="str">
            <v>Pierre PENEL</v>
          </cell>
        </row>
        <row r="5081">
          <cell r="L5081" t="str">
            <v>Pierre PENEL</v>
          </cell>
        </row>
        <row r="5082">
          <cell r="L5082" t="str">
            <v>Agnes COLLET</v>
          </cell>
        </row>
        <row r="5083">
          <cell r="L5083" t="str">
            <v>Agnes COLLET</v>
          </cell>
        </row>
        <row r="5084">
          <cell r="L5084" t="str">
            <v>Pierre PENEL</v>
          </cell>
        </row>
        <row r="5085">
          <cell r="L5085" t="str">
            <v>Thierry CAUCHARD</v>
          </cell>
        </row>
        <row r="5086">
          <cell r="L5086" t="str">
            <v>Agnes COLLET</v>
          </cell>
        </row>
        <row r="5087">
          <cell r="L5087" t="str">
            <v>Agnes COLLET</v>
          </cell>
        </row>
        <row r="5088">
          <cell r="L5088" t="str">
            <v>Agnes COLLET</v>
          </cell>
        </row>
        <row r="5089">
          <cell r="L5089" t="str">
            <v>Agnes COLLET</v>
          </cell>
        </row>
        <row r="5090">
          <cell r="L5090" t="str">
            <v>Agnes COLLET</v>
          </cell>
        </row>
        <row r="5091">
          <cell r="L5091" t="str">
            <v>Agnes COLLET</v>
          </cell>
        </row>
        <row r="5092">
          <cell r="L5092" t="str">
            <v>Agnes COLLET</v>
          </cell>
        </row>
        <row r="5093">
          <cell r="L5093" t="str">
            <v>Sebastien MIGEOT</v>
          </cell>
        </row>
        <row r="5094">
          <cell r="L5094" t="str">
            <v>Thierry CAUCHARD</v>
          </cell>
        </row>
        <row r="5095">
          <cell r="L5095" t="str">
            <v>Agnes COLLET</v>
          </cell>
        </row>
        <row r="5096">
          <cell r="L5096" t="str">
            <v>Samuel ROUSSEL</v>
          </cell>
        </row>
        <row r="5097">
          <cell r="L5097" t="str">
            <v>Agnes COLLET</v>
          </cell>
        </row>
        <row r="5098">
          <cell r="L5098" t="str">
            <v>Agnes COLLET</v>
          </cell>
        </row>
        <row r="5099">
          <cell r="L5099" t="str">
            <v>Agnes COLLET</v>
          </cell>
        </row>
        <row r="5100">
          <cell r="L5100" t="str">
            <v>Agnes COLLET</v>
          </cell>
        </row>
        <row r="5101">
          <cell r="L5101" t="str">
            <v>Agnes COLLET</v>
          </cell>
        </row>
        <row r="5102">
          <cell r="L5102" t="str">
            <v>Agnes COLLET</v>
          </cell>
        </row>
        <row r="5103">
          <cell r="L5103" t="str">
            <v>Agnes COLLET</v>
          </cell>
        </row>
        <row r="5104">
          <cell r="L5104"/>
        </row>
        <row r="5105">
          <cell r="L5105" t="str">
            <v>Agnes COLLET</v>
          </cell>
        </row>
        <row r="5106">
          <cell r="L5106" t="str">
            <v>Jean Philippe LANGEVIN</v>
          </cell>
        </row>
        <row r="5107">
          <cell r="L5107" t="str">
            <v>Jean Philippe LANGEVIN</v>
          </cell>
        </row>
        <row r="5108">
          <cell r="L5108" t="str">
            <v>Pierre PENEL</v>
          </cell>
        </row>
        <row r="5109">
          <cell r="L5109" t="str">
            <v>Pierre PENEL</v>
          </cell>
        </row>
        <row r="5110">
          <cell r="L5110" t="str">
            <v>Agnes COLLET</v>
          </cell>
        </row>
        <row r="5111">
          <cell r="L5111" t="str">
            <v>Agnes COLLET</v>
          </cell>
        </row>
        <row r="5112">
          <cell r="L5112" t="str">
            <v>Agnes COLLET</v>
          </cell>
        </row>
        <row r="5113">
          <cell r="L5113" t="str">
            <v>Agnes COLLET</v>
          </cell>
        </row>
        <row r="5114">
          <cell r="L5114" t="str">
            <v>Arnaud  Robert BINET</v>
          </cell>
        </row>
        <row r="5115">
          <cell r="L5115" t="str">
            <v>Arnaud  Robert BINET</v>
          </cell>
        </row>
        <row r="5116">
          <cell r="L5116" t="str">
            <v>Agnes COLLET</v>
          </cell>
        </row>
        <row r="5117">
          <cell r="L5117" t="str">
            <v>Agnes COLLET</v>
          </cell>
        </row>
        <row r="5118">
          <cell r="L5118" t="str">
            <v>Agnes COLLET</v>
          </cell>
        </row>
        <row r="5119">
          <cell r="L5119" t="str">
            <v>Agnes COLLET</v>
          </cell>
        </row>
        <row r="5120">
          <cell r="L5120" t="str">
            <v>Jerome TOURY</v>
          </cell>
        </row>
        <row r="5121">
          <cell r="L5121" t="str">
            <v>Agnes COLLET</v>
          </cell>
        </row>
        <row r="5122">
          <cell r="L5122" t="str">
            <v>Agnes COLLET</v>
          </cell>
        </row>
        <row r="5123">
          <cell r="L5123" t="str">
            <v>Agnes COLLET</v>
          </cell>
        </row>
        <row r="5124">
          <cell r="L5124" t="str">
            <v>Agnes COLLET</v>
          </cell>
        </row>
        <row r="5125">
          <cell r="L5125" t="str">
            <v>Agnes COLLET</v>
          </cell>
        </row>
        <row r="5126">
          <cell r="L5126" t="str">
            <v>Agnes COLLET</v>
          </cell>
        </row>
        <row r="5127">
          <cell r="L5127" t="str">
            <v>Agnes COLLET</v>
          </cell>
        </row>
        <row r="5128">
          <cell r="L5128" t="str">
            <v>Agnes COLLET</v>
          </cell>
        </row>
        <row r="5129">
          <cell r="L5129" t="str">
            <v>Agnes COLLET</v>
          </cell>
        </row>
        <row r="5130">
          <cell r="L5130" t="str">
            <v>Agnes COLLET</v>
          </cell>
        </row>
        <row r="5131">
          <cell r="L5131" t="str">
            <v>Agnes COLLET</v>
          </cell>
        </row>
        <row r="5132">
          <cell r="L5132" t="str">
            <v>Agnes COLLET</v>
          </cell>
        </row>
        <row r="5133">
          <cell r="L5133" t="str">
            <v>Agnes COLLET</v>
          </cell>
        </row>
        <row r="5134">
          <cell r="L5134" t="str">
            <v>Laurent GARNIER</v>
          </cell>
        </row>
        <row r="5135">
          <cell r="L5135" t="str">
            <v>Agnes COLLET</v>
          </cell>
        </row>
        <row r="5136">
          <cell r="L5136" t="str">
            <v>Agnes COLLET</v>
          </cell>
        </row>
        <row r="5137">
          <cell r="L5137" t="str">
            <v>Thierry CAUCHARD</v>
          </cell>
        </row>
        <row r="5138">
          <cell r="L5138" t="str">
            <v>Pierre PENEL</v>
          </cell>
        </row>
        <row r="5139">
          <cell r="L5139" t="str">
            <v>Jean Philippe LANGEVIN</v>
          </cell>
        </row>
        <row r="5140">
          <cell r="L5140" t="str">
            <v>Agnes COLLET</v>
          </cell>
        </row>
        <row r="5141">
          <cell r="L5141" t="str">
            <v>Agnes COLLET</v>
          </cell>
        </row>
        <row r="5142">
          <cell r="L5142" t="str">
            <v>Pierre PENEL</v>
          </cell>
        </row>
        <row r="5143">
          <cell r="L5143" t="str">
            <v>Agnes COLLET</v>
          </cell>
        </row>
        <row r="5144">
          <cell r="L5144" t="str">
            <v>Agnes COLLET</v>
          </cell>
        </row>
        <row r="5145">
          <cell r="L5145" t="str">
            <v>Agnes COLLET</v>
          </cell>
        </row>
        <row r="5146">
          <cell r="L5146" t="str">
            <v>Agnes COLLET</v>
          </cell>
        </row>
        <row r="5147">
          <cell r="L5147" t="str">
            <v>Jean Philippe LANGEVIN</v>
          </cell>
        </row>
        <row r="5148">
          <cell r="L5148" t="str">
            <v>Jean Philippe LANGEVIN</v>
          </cell>
        </row>
        <row r="5149">
          <cell r="L5149" t="str">
            <v>Laurent GARNIER</v>
          </cell>
        </row>
        <row r="5150">
          <cell r="L5150" t="str">
            <v>Laurent GARNIER</v>
          </cell>
        </row>
        <row r="5151">
          <cell r="L5151" t="str">
            <v>Laurent GARNIER</v>
          </cell>
        </row>
        <row r="5152">
          <cell r="L5152" t="str">
            <v>Laurent GARNIER</v>
          </cell>
        </row>
        <row r="5153">
          <cell r="L5153" t="str">
            <v>Jerome GABARD</v>
          </cell>
        </row>
        <row r="5154">
          <cell r="L5154" t="str">
            <v>Thierry CAUCHARD</v>
          </cell>
        </row>
        <row r="5155">
          <cell r="L5155" t="str">
            <v>Agnes COLLET</v>
          </cell>
        </row>
        <row r="5156">
          <cell r="L5156" t="str">
            <v>Agnes COLLET</v>
          </cell>
        </row>
        <row r="5157">
          <cell r="L5157" t="str">
            <v>Agnes COLLET</v>
          </cell>
        </row>
        <row r="5158">
          <cell r="L5158" t="str">
            <v>Arnaud  Robert BINET</v>
          </cell>
        </row>
        <row r="5159">
          <cell r="L5159" t="str">
            <v>Agnes COLLET</v>
          </cell>
        </row>
        <row r="5160">
          <cell r="L5160" t="str">
            <v>Agnes COLLET</v>
          </cell>
        </row>
        <row r="5161">
          <cell r="L5161" t="str">
            <v>Pierre PENEL</v>
          </cell>
        </row>
        <row r="5162">
          <cell r="L5162" t="str">
            <v>Jean Philippe LANGEVIN</v>
          </cell>
        </row>
        <row r="5163">
          <cell r="L5163" t="str">
            <v>Pierre PENEL</v>
          </cell>
        </row>
        <row r="5164">
          <cell r="L5164" t="str">
            <v>Pierre PENEL</v>
          </cell>
        </row>
        <row r="5165">
          <cell r="L5165" t="str">
            <v>Pierre PENEL</v>
          </cell>
        </row>
        <row r="5166">
          <cell r="L5166" t="str">
            <v>Agnes COLLET</v>
          </cell>
        </row>
        <row r="5167">
          <cell r="L5167" t="str">
            <v>Agnes COLLET</v>
          </cell>
        </row>
        <row r="5168">
          <cell r="L5168" t="str">
            <v>Thierry CAUCHARD</v>
          </cell>
        </row>
        <row r="5169">
          <cell r="L5169" t="str">
            <v>Jean Philippe LANGEVIN</v>
          </cell>
        </row>
        <row r="5170">
          <cell r="L5170" t="str">
            <v>Jean Philippe LANGEVIN</v>
          </cell>
        </row>
        <row r="5171">
          <cell r="L5171" t="str">
            <v>Jean Philippe LANGEVIN</v>
          </cell>
        </row>
        <row r="5172">
          <cell r="L5172" t="str">
            <v>Pierre PENEL</v>
          </cell>
        </row>
        <row r="5173">
          <cell r="L5173" t="str">
            <v>Jean Philippe LANGEVIN</v>
          </cell>
        </row>
        <row r="5174">
          <cell r="L5174" t="str">
            <v>Agnes COLLET</v>
          </cell>
        </row>
        <row r="5175">
          <cell r="L5175" t="str">
            <v>Agnes COLLET</v>
          </cell>
        </row>
        <row r="5176">
          <cell r="L5176" t="str">
            <v>Agnes COLLET</v>
          </cell>
        </row>
        <row r="5177">
          <cell r="L5177" t="str">
            <v>Pierre PENEL</v>
          </cell>
        </row>
        <row r="5178">
          <cell r="L5178" t="str">
            <v>Pierre PENEL</v>
          </cell>
        </row>
        <row r="5179">
          <cell r="L5179" t="str">
            <v>Pierre PENEL</v>
          </cell>
        </row>
        <row r="5180">
          <cell r="L5180" t="str">
            <v>Jerome TOURY</v>
          </cell>
        </row>
        <row r="5181">
          <cell r="L5181" t="str">
            <v>Jerome TOURY</v>
          </cell>
        </row>
        <row r="5182">
          <cell r="L5182" t="str">
            <v>Jerome TOURY</v>
          </cell>
        </row>
        <row r="5183">
          <cell r="L5183" t="str">
            <v>Jerome TOURY</v>
          </cell>
        </row>
        <row r="5184">
          <cell r="L5184" t="str">
            <v>Agnes COLLET</v>
          </cell>
        </row>
        <row r="5185">
          <cell r="L5185" t="str">
            <v>Agnes COLLET</v>
          </cell>
        </row>
        <row r="5186">
          <cell r="L5186" t="str">
            <v>Agnes COLLET</v>
          </cell>
        </row>
        <row r="5187">
          <cell r="L5187" t="str">
            <v>Agnes COLLET</v>
          </cell>
        </row>
        <row r="5188">
          <cell r="L5188" t="str">
            <v>Agnes COLLET</v>
          </cell>
        </row>
        <row r="5189">
          <cell r="L5189" t="str">
            <v>Agnes COLLET</v>
          </cell>
        </row>
        <row r="5190">
          <cell r="L5190" t="str">
            <v>Jean Philippe LANGEVIN</v>
          </cell>
        </row>
        <row r="5191">
          <cell r="L5191" t="str">
            <v>Pierre PENEL</v>
          </cell>
        </row>
        <row r="5192">
          <cell r="L5192" t="str">
            <v>Jean Philippe LANGEVIN</v>
          </cell>
        </row>
        <row r="5193">
          <cell r="L5193" t="str">
            <v>Agnes COLLET</v>
          </cell>
        </row>
        <row r="5194">
          <cell r="L5194" t="str">
            <v>Agnes COLLET</v>
          </cell>
        </row>
        <row r="5195">
          <cell r="L5195" t="str">
            <v>Jean Philippe LANGEVIN</v>
          </cell>
        </row>
        <row r="5196">
          <cell r="L5196" t="str">
            <v>Jean Philippe LANGEVIN</v>
          </cell>
        </row>
        <row r="5197">
          <cell r="L5197" t="str">
            <v>Agnes COLLET</v>
          </cell>
        </row>
        <row r="5198">
          <cell r="L5198" t="str">
            <v>Agnes COLLET</v>
          </cell>
        </row>
        <row r="5199">
          <cell r="L5199" t="str">
            <v>Agnes COLLET</v>
          </cell>
        </row>
        <row r="5200">
          <cell r="L5200" t="str">
            <v>Agnes COLLET</v>
          </cell>
        </row>
        <row r="5201">
          <cell r="L5201" t="str">
            <v>Agnes COLLET</v>
          </cell>
        </row>
        <row r="5202">
          <cell r="L5202" t="str">
            <v>Agnes COLLET</v>
          </cell>
        </row>
        <row r="5203">
          <cell r="L5203" t="str">
            <v>Jean Philippe LANGEVIN</v>
          </cell>
        </row>
        <row r="5204">
          <cell r="L5204" t="str">
            <v>Agnes COLLET</v>
          </cell>
        </row>
        <row r="5205">
          <cell r="L5205" t="str">
            <v>Jeremy MORICE</v>
          </cell>
        </row>
        <row r="5206">
          <cell r="L5206" t="str">
            <v>Jeremy MORICE</v>
          </cell>
        </row>
        <row r="5207">
          <cell r="L5207" t="str">
            <v>Jeremy MORICE</v>
          </cell>
        </row>
        <row r="5208">
          <cell r="L5208" t="str">
            <v>Laurent GARNIER</v>
          </cell>
        </row>
        <row r="5209">
          <cell r="L5209" t="str">
            <v>Laurent GARNIER</v>
          </cell>
        </row>
        <row r="5210">
          <cell r="L5210" t="str">
            <v>Laurent GARNIER</v>
          </cell>
        </row>
        <row r="5211">
          <cell r="L5211" t="str">
            <v>Agnes COLLET</v>
          </cell>
        </row>
        <row r="5212">
          <cell r="L5212" t="str">
            <v>Agnes COLLET</v>
          </cell>
        </row>
        <row r="5213">
          <cell r="L5213" t="str">
            <v>Samuel ROUSSEL</v>
          </cell>
        </row>
        <row r="5214">
          <cell r="L5214" t="str">
            <v>Agnes COLLET</v>
          </cell>
        </row>
        <row r="5215">
          <cell r="L5215" t="str">
            <v>Agnes COLLET</v>
          </cell>
        </row>
        <row r="5216">
          <cell r="L5216" t="str">
            <v>Laurent GARNIER</v>
          </cell>
        </row>
        <row r="5217">
          <cell r="L5217" t="str">
            <v>Laurent GARNIER</v>
          </cell>
        </row>
        <row r="5218">
          <cell r="L5218" t="str">
            <v>Pierre PENEL</v>
          </cell>
        </row>
        <row r="5219">
          <cell r="L5219" t="str">
            <v>Jean Philippe LANGEVIN</v>
          </cell>
        </row>
        <row r="5220">
          <cell r="L5220" t="str">
            <v>Pierre PENEL</v>
          </cell>
        </row>
        <row r="5221">
          <cell r="L5221" t="str">
            <v>Sebastien MIGEOT</v>
          </cell>
        </row>
        <row r="5222">
          <cell r="L5222" t="str">
            <v>Pierre PENEL</v>
          </cell>
        </row>
        <row r="5223">
          <cell r="L5223" t="str">
            <v>Pierre PENEL</v>
          </cell>
        </row>
        <row r="5224">
          <cell r="L5224" t="str">
            <v>Pierre PENEL</v>
          </cell>
        </row>
        <row r="5225">
          <cell r="L5225" t="str">
            <v>Pierre PENEL</v>
          </cell>
        </row>
        <row r="5226">
          <cell r="L5226" t="str">
            <v>Pierre PENEL</v>
          </cell>
        </row>
        <row r="5227">
          <cell r="L5227" t="str">
            <v>Jean Philippe LANGEVIN</v>
          </cell>
        </row>
        <row r="5228">
          <cell r="L5228" t="str">
            <v>Pierre PENEL</v>
          </cell>
        </row>
        <row r="5229">
          <cell r="L5229" t="str">
            <v>Jean Philippe LANGEVIN</v>
          </cell>
        </row>
        <row r="5230">
          <cell r="L5230" t="str">
            <v>Pierre PENEL</v>
          </cell>
        </row>
        <row r="5231">
          <cell r="L5231" t="str">
            <v>Pierre PENEL</v>
          </cell>
        </row>
        <row r="5232">
          <cell r="L5232" t="str">
            <v>Jean Philippe LANGEVIN</v>
          </cell>
        </row>
        <row r="5233">
          <cell r="L5233" t="str">
            <v>Pierre PENEL</v>
          </cell>
        </row>
        <row r="5234">
          <cell r="L5234" t="str">
            <v>Arnaud  Robert BINET</v>
          </cell>
        </row>
        <row r="5235">
          <cell r="L5235" t="str">
            <v>Agnes COLLET</v>
          </cell>
        </row>
        <row r="5236">
          <cell r="L5236" t="str">
            <v>Agnes COLLET</v>
          </cell>
        </row>
        <row r="5237">
          <cell r="L5237" t="str">
            <v>Arnaud  Robert BINET</v>
          </cell>
        </row>
        <row r="5238">
          <cell r="L5238" t="str">
            <v>Arnaud  Robert BINET</v>
          </cell>
        </row>
        <row r="5239">
          <cell r="L5239" t="str">
            <v>Arnaud  Robert BINET</v>
          </cell>
        </row>
        <row r="5240">
          <cell r="L5240" t="str">
            <v>Agnes COLLET</v>
          </cell>
        </row>
        <row r="5241">
          <cell r="L5241" t="str">
            <v>Sebastien MIGEOT</v>
          </cell>
        </row>
        <row r="5242">
          <cell r="L5242" t="str">
            <v>Sebastien MIGEOT</v>
          </cell>
        </row>
        <row r="5243">
          <cell r="L5243" t="str">
            <v>Agnes COLLET</v>
          </cell>
        </row>
        <row r="5244">
          <cell r="L5244" t="str">
            <v>Agnes COLLET</v>
          </cell>
        </row>
        <row r="5245">
          <cell r="L5245" t="str">
            <v>Agnes COLLET</v>
          </cell>
        </row>
        <row r="5246">
          <cell r="L5246" t="str">
            <v>Arnaud  Robert BINET</v>
          </cell>
        </row>
        <row r="5247">
          <cell r="L5247" t="str">
            <v>Samuel ROUSSEL</v>
          </cell>
        </row>
        <row r="5248">
          <cell r="L5248" t="str">
            <v>Laurent GARNIER</v>
          </cell>
        </row>
        <row r="5249">
          <cell r="L5249" t="str">
            <v>Agnes COLLET</v>
          </cell>
        </row>
        <row r="5250">
          <cell r="L5250" t="str">
            <v>Agnes COLLET</v>
          </cell>
        </row>
        <row r="5251">
          <cell r="L5251" t="str">
            <v>Laurent GARNIER</v>
          </cell>
        </row>
        <row r="5252">
          <cell r="L5252" t="str">
            <v>Laurent GARNIER</v>
          </cell>
        </row>
        <row r="5253">
          <cell r="L5253" t="str">
            <v>Pierre PENEL</v>
          </cell>
        </row>
        <row r="5254">
          <cell r="L5254" t="str">
            <v>Frederic AUBERT</v>
          </cell>
        </row>
        <row r="5255">
          <cell r="L5255" t="str">
            <v>Agnes COLLET</v>
          </cell>
        </row>
        <row r="5256">
          <cell r="L5256" t="str">
            <v>Agnes COLLET</v>
          </cell>
        </row>
        <row r="5257">
          <cell r="L5257" t="str">
            <v>Pierre PENEL</v>
          </cell>
        </row>
        <row r="5258">
          <cell r="L5258" t="str">
            <v>Agnes COLLET</v>
          </cell>
        </row>
        <row r="5259">
          <cell r="L5259" t="str">
            <v>Agnes COLLET</v>
          </cell>
        </row>
        <row r="5260">
          <cell r="L5260" t="str">
            <v>Agnes COLLET</v>
          </cell>
        </row>
        <row r="5261">
          <cell r="L5261" t="str">
            <v>Agnes COLLET</v>
          </cell>
        </row>
        <row r="5262">
          <cell r="L5262" t="str">
            <v>Arnaud  Robert BINET</v>
          </cell>
        </row>
        <row r="5263">
          <cell r="L5263" t="str">
            <v>Arnaud  Robert BINET</v>
          </cell>
        </row>
        <row r="5264">
          <cell r="L5264" t="str">
            <v>Agnes COLLET</v>
          </cell>
        </row>
        <row r="5265">
          <cell r="L5265" t="str">
            <v>Sebastien LE ROY</v>
          </cell>
        </row>
        <row r="5266">
          <cell r="L5266" t="str">
            <v>Sebastien LE ROY</v>
          </cell>
        </row>
        <row r="5267">
          <cell r="L5267" t="str">
            <v>Sebastien LE ROY</v>
          </cell>
        </row>
        <row r="5268">
          <cell r="L5268" t="str">
            <v>Thierry CAUCHARD</v>
          </cell>
        </row>
        <row r="5269">
          <cell r="L5269" t="str">
            <v>Agnes COLLET</v>
          </cell>
        </row>
        <row r="5270">
          <cell r="L5270" t="str">
            <v>Thierry CAUCHARD</v>
          </cell>
        </row>
        <row r="5271">
          <cell r="L5271" t="str">
            <v>Agnes COLLET</v>
          </cell>
        </row>
        <row r="5272">
          <cell r="L5272" t="str">
            <v>Jeremy MORICE</v>
          </cell>
        </row>
        <row r="5273">
          <cell r="L5273" t="str">
            <v>Agnes COLLET</v>
          </cell>
        </row>
        <row r="5274">
          <cell r="L5274" t="str">
            <v>Laurent GARNIER</v>
          </cell>
        </row>
        <row r="5275">
          <cell r="L5275" t="str">
            <v>Laurent GARNIER</v>
          </cell>
        </row>
        <row r="5276">
          <cell r="L5276" t="str">
            <v>Laurent GARNIER</v>
          </cell>
        </row>
        <row r="5277">
          <cell r="L5277" t="str">
            <v>Romain HUREL</v>
          </cell>
        </row>
        <row r="5278">
          <cell r="L5278"/>
        </row>
        <row r="5279">
          <cell r="L5279" t="str">
            <v>Thomas POREE</v>
          </cell>
        </row>
        <row r="5280">
          <cell r="L5280" t="str">
            <v>Thomas POREE</v>
          </cell>
        </row>
        <row r="5281">
          <cell r="L5281" t="str">
            <v>Arnaud  Robert BINET</v>
          </cell>
        </row>
        <row r="5282">
          <cell r="L5282" t="str">
            <v>Thomas POREE</v>
          </cell>
        </row>
        <row r="5283">
          <cell r="L5283" t="str">
            <v>Arnaud  Robert BINET</v>
          </cell>
        </row>
        <row r="5284">
          <cell r="L5284" t="str">
            <v>Arnaud  Robert BINET</v>
          </cell>
        </row>
        <row r="5285">
          <cell r="L5285" t="str">
            <v>Arnaud  Robert BINET</v>
          </cell>
        </row>
        <row r="5286">
          <cell r="L5286" t="str">
            <v>Arnaud  Robert BINET</v>
          </cell>
        </row>
        <row r="5287">
          <cell r="L5287" t="str">
            <v>Arnaud  Robert BINET</v>
          </cell>
        </row>
        <row r="5288">
          <cell r="L5288" t="str">
            <v>Arnaud  Robert BINET</v>
          </cell>
        </row>
        <row r="5289">
          <cell r="L5289" t="str">
            <v>Christophe DENIAUX</v>
          </cell>
        </row>
        <row r="5290">
          <cell r="L5290" t="str">
            <v>Arnaud  Robert BINET</v>
          </cell>
        </row>
        <row r="5291">
          <cell r="L5291" t="str">
            <v>Laurent GARNIER</v>
          </cell>
        </row>
        <row r="5292">
          <cell r="L5292" t="str">
            <v>Thomas POREE</v>
          </cell>
        </row>
        <row r="5293">
          <cell r="L5293" t="str">
            <v>Thomas POREE</v>
          </cell>
        </row>
        <row r="5294">
          <cell r="L5294" t="str">
            <v>Thomas POREE</v>
          </cell>
        </row>
        <row r="5295">
          <cell r="L5295" t="str">
            <v>Thomas POREE</v>
          </cell>
        </row>
        <row r="5296">
          <cell r="L5296" t="str">
            <v>Thomas POREE</v>
          </cell>
        </row>
        <row r="5297">
          <cell r="L5297" t="str">
            <v>Arnaud  Robert BINET</v>
          </cell>
        </row>
        <row r="5298">
          <cell r="L5298" t="str">
            <v>Arnaud  Robert BINET</v>
          </cell>
        </row>
        <row r="5299">
          <cell r="L5299" t="str">
            <v>Benoit JAMET</v>
          </cell>
        </row>
        <row r="5300">
          <cell r="L5300" t="str">
            <v>Mehdi CHALME</v>
          </cell>
        </row>
        <row r="5301">
          <cell r="L5301" t="str">
            <v>Mehdi CHALME</v>
          </cell>
        </row>
        <row r="5302">
          <cell r="L5302" t="str">
            <v>Jerome TOURY</v>
          </cell>
        </row>
        <row r="5303">
          <cell r="L5303" t="str">
            <v>Pierre PENEL</v>
          </cell>
        </row>
        <row r="5304">
          <cell r="L5304" t="str">
            <v>Jerome TOURY</v>
          </cell>
        </row>
        <row r="5305">
          <cell r="L5305" t="str">
            <v>Pierre PENEL</v>
          </cell>
        </row>
        <row r="5306">
          <cell r="L5306" t="str">
            <v>Jerome TOURY</v>
          </cell>
        </row>
        <row r="5307">
          <cell r="L5307" t="str">
            <v>Jerome TOURY</v>
          </cell>
        </row>
        <row r="5308">
          <cell r="L5308" t="str">
            <v>Jean Philippe LANGEVIN</v>
          </cell>
        </row>
        <row r="5309">
          <cell r="L5309" t="str">
            <v>Pierre PENEL</v>
          </cell>
        </row>
        <row r="5310">
          <cell r="L5310" t="str">
            <v>Jerome TOURY</v>
          </cell>
        </row>
        <row r="5311">
          <cell r="L5311" t="str">
            <v>Jerome TOURY</v>
          </cell>
        </row>
        <row r="5312">
          <cell r="L5312" t="str">
            <v>Jerome TOURY</v>
          </cell>
        </row>
        <row r="5313">
          <cell r="L5313" t="str">
            <v>Laurent GARNIER</v>
          </cell>
        </row>
        <row r="5314">
          <cell r="L5314" t="str">
            <v>Laurent GARNIER</v>
          </cell>
        </row>
        <row r="5315">
          <cell r="L5315" t="str">
            <v>Laurent GARNIER</v>
          </cell>
        </row>
        <row r="5316">
          <cell r="L5316" t="str">
            <v>Agnes COLLET</v>
          </cell>
        </row>
        <row r="5317">
          <cell r="L5317" t="str">
            <v>Jerome TOURY</v>
          </cell>
        </row>
        <row r="5318">
          <cell r="L5318" t="str">
            <v>Jerome TOURY</v>
          </cell>
        </row>
        <row r="5319">
          <cell r="L5319" t="str">
            <v>Laurent GARNIER</v>
          </cell>
        </row>
        <row r="5320">
          <cell r="L5320" t="str">
            <v>Jerome TOURY</v>
          </cell>
        </row>
        <row r="5321">
          <cell r="L5321" t="str">
            <v>Pierre PENEL</v>
          </cell>
        </row>
        <row r="5322">
          <cell r="L5322" t="str">
            <v>Laurent GARNIER</v>
          </cell>
        </row>
        <row r="5323">
          <cell r="L5323" t="str">
            <v>Agnes COLLET</v>
          </cell>
        </row>
        <row r="5324">
          <cell r="L5324" t="str">
            <v>Jerome TOURY</v>
          </cell>
        </row>
        <row r="5325">
          <cell r="L5325" t="str">
            <v>Jean Philippe LANGEVIN</v>
          </cell>
        </row>
        <row r="5326">
          <cell r="L5326" t="str">
            <v>Pierre PENEL</v>
          </cell>
        </row>
        <row r="5327">
          <cell r="L5327" t="str">
            <v>Jean Philippe LANGEVIN</v>
          </cell>
        </row>
        <row r="5328">
          <cell r="L5328" t="str">
            <v>Jerome TOURY</v>
          </cell>
        </row>
        <row r="5329">
          <cell r="L5329" t="str">
            <v>Jerome TOURY</v>
          </cell>
        </row>
        <row r="5330">
          <cell r="L5330" t="str">
            <v>Laurent GARNIER</v>
          </cell>
        </row>
        <row r="5331">
          <cell r="L5331" t="str">
            <v>Agnes COLLET</v>
          </cell>
        </row>
        <row r="5332">
          <cell r="L5332" t="str">
            <v>Pierre PENEL</v>
          </cell>
        </row>
        <row r="5333">
          <cell r="L5333" t="str">
            <v>Laurent GARNIER</v>
          </cell>
        </row>
        <row r="5334">
          <cell r="L5334" t="str">
            <v>Agnes COLLET</v>
          </cell>
        </row>
        <row r="5335">
          <cell r="L5335" t="str">
            <v>Pierre PENEL</v>
          </cell>
        </row>
        <row r="5336">
          <cell r="L5336" t="str">
            <v>Pierre PENEL</v>
          </cell>
        </row>
        <row r="5337">
          <cell r="L5337" t="str">
            <v>Pierre PENEL</v>
          </cell>
        </row>
        <row r="5338">
          <cell r="L5338" t="str">
            <v>Pierre PENEL</v>
          </cell>
        </row>
        <row r="5339">
          <cell r="L5339" t="str">
            <v>Pierre PENEL</v>
          </cell>
        </row>
        <row r="5340">
          <cell r="L5340" t="str">
            <v>Pierre PENEL</v>
          </cell>
        </row>
        <row r="5341">
          <cell r="L5341" t="str">
            <v>Pierre PENEL</v>
          </cell>
        </row>
        <row r="5342">
          <cell r="L5342" t="str">
            <v>Pierre PENEL</v>
          </cell>
        </row>
        <row r="5343">
          <cell r="L5343" t="str">
            <v>Pierre PENEL</v>
          </cell>
        </row>
        <row r="5344">
          <cell r="L5344" t="str">
            <v>Pierre PENEL</v>
          </cell>
        </row>
        <row r="5345">
          <cell r="L5345" t="str">
            <v>Jerome TOURY</v>
          </cell>
        </row>
        <row r="5346">
          <cell r="L5346" t="str">
            <v>Mehdi CHALME</v>
          </cell>
        </row>
        <row r="5347">
          <cell r="L5347" t="str">
            <v>Mehdi CHALME</v>
          </cell>
        </row>
        <row r="5348">
          <cell r="L5348" t="str">
            <v>Jerome TOURY</v>
          </cell>
        </row>
        <row r="5349">
          <cell r="L5349" t="str">
            <v>Jean Philippe LANGEVIN</v>
          </cell>
        </row>
        <row r="5350">
          <cell r="L5350" t="str">
            <v>Jean Philippe LANGEVIN</v>
          </cell>
        </row>
        <row r="5351">
          <cell r="L5351" t="str">
            <v>Jean Philippe LANGEVIN</v>
          </cell>
        </row>
        <row r="5352">
          <cell r="L5352" t="str">
            <v>Jean Philippe LANGEVIN</v>
          </cell>
        </row>
        <row r="5353">
          <cell r="L5353" t="str">
            <v>Jean Philippe LANGEVIN</v>
          </cell>
        </row>
        <row r="5354">
          <cell r="L5354" t="str">
            <v>Jean Philippe LANGEVIN</v>
          </cell>
        </row>
        <row r="5355">
          <cell r="L5355" t="str">
            <v>Jean Philippe LANGEVIN</v>
          </cell>
        </row>
        <row r="5356">
          <cell r="L5356" t="str">
            <v>Jerome TOURY</v>
          </cell>
        </row>
        <row r="5357">
          <cell r="L5357" t="str">
            <v>Arnaud  Robert BINET</v>
          </cell>
        </row>
        <row r="5358">
          <cell r="L5358" t="str">
            <v>Arnaud  Robert BINET</v>
          </cell>
        </row>
        <row r="5359">
          <cell r="L5359" t="str">
            <v>Jerome TOURY</v>
          </cell>
        </row>
        <row r="5360">
          <cell r="L5360" t="str">
            <v>Jerome TOURY</v>
          </cell>
        </row>
        <row r="5361">
          <cell r="L5361" t="str">
            <v>Laurent GARNIER</v>
          </cell>
        </row>
        <row r="5362">
          <cell r="L5362" t="str">
            <v>Jean Philippe LANGEVIN</v>
          </cell>
        </row>
        <row r="5363">
          <cell r="L5363" t="str">
            <v>Jerome TOURY</v>
          </cell>
        </row>
        <row r="5364">
          <cell r="L5364" t="str">
            <v>Jerome TOURY</v>
          </cell>
        </row>
        <row r="5365">
          <cell r="L5365" t="str">
            <v>Mehdi CHALME</v>
          </cell>
        </row>
        <row r="5366">
          <cell r="L5366" t="str">
            <v>Jerome TOURY</v>
          </cell>
        </row>
        <row r="5367">
          <cell r="L5367" t="str">
            <v>Jean Philippe LANGEVIN</v>
          </cell>
        </row>
        <row r="5368">
          <cell r="L5368" t="str">
            <v>Jerome TOURY</v>
          </cell>
        </row>
        <row r="5369">
          <cell r="L5369" t="str">
            <v>Jerome TOURY</v>
          </cell>
        </row>
        <row r="5370">
          <cell r="L5370" t="str">
            <v>Thierry CAUCHARD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53"/>
  <sheetViews>
    <sheetView workbookViewId="0">
      <selection activeCell="C41" sqref="C41"/>
    </sheetView>
  </sheetViews>
  <sheetFormatPr baseColWidth="10" defaultRowHeight="15" x14ac:dyDescent="0.25"/>
  <cols>
    <col min="8" max="8" width="15.140625" customWidth="1"/>
  </cols>
  <sheetData>
    <row r="1" spans="1:55" x14ac:dyDescent="0.25">
      <c r="A1" t="s">
        <v>8</v>
      </c>
      <c r="C1" t="s">
        <v>7</v>
      </c>
      <c r="E1" t="s">
        <v>6</v>
      </c>
    </row>
    <row r="2" spans="1:55" x14ac:dyDescent="0.25">
      <c r="A2">
        <v>1</v>
      </c>
      <c r="C2">
        <v>2017</v>
      </c>
      <c r="E2" s="1">
        <v>42737</v>
      </c>
      <c r="H2" t="s">
        <v>5</v>
      </c>
    </row>
    <row r="3" spans="1:55" x14ac:dyDescent="0.25">
      <c r="A3">
        <v>2</v>
      </c>
      <c r="E3" s="1">
        <v>42842</v>
      </c>
      <c r="H3" t="s">
        <v>4</v>
      </c>
    </row>
    <row r="4" spans="1:55" x14ac:dyDescent="0.25">
      <c r="A4">
        <v>3</v>
      </c>
      <c r="E4" s="1">
        <v>42856</v>
      </c>
      <c r="H4" t="s">
        <v>3</v>
      </c>
    </row>
    <row r="5" spans="1:55" x14ac:dyDescent="0.25">
      <c r="A5">
        <v>4</v>
      </c>
      <c r="E5" s="1">
        <v>42863</v>
      </c>
      <c r="H5" t="s">
        <v>2</v>
      </c>
    </row>
    <row r="6" spans="1:55" x14ac:dyDescent="0.25">
      <c r="A6">
        <v>5</v>
      </c>
      <c r="E6" s="1">
        <v>42880</v>
      </c>
      <c r="H6" t="s">
        <v>1</v>
      </c>
    </row>
    <row r="7" spans="1:55" x14ac:dyDescent="0.25">
      <c r="A7">
        <v>6</v>
      </c>
      <c r="E7" s="1">
        <v>42881</v>
      </c>
      <c r="H7" t="s">
        <v>0</v>
      </c>
      <c r="BC7" t="e">
        <f ca="1">SI.CONDITION(BC2=Liste!E2:E12,0)</f>
        <v>#NAME?</v>
      </c>
    </row>
    <row r="8" spans="1:55" x14ac:dyDescent="0.25">
      <c r="A8">
        <v>7</v>
      </c>
      <c r="E8" s="1">
        <v>42891</v>
      </c>
    </row>
    <row r="9" spans="1:55" x14ac:dyDescent="0.25">
      <c r="A9">
        <v>8</v>
      </c>
      <c r="E9" s="1">
        <v>42930</v>
      </c>
    </row>
    <row r="10" spans="1:55" x14ac:dyDescent="0.25">
      <c r="A10">
        <v>9</v>
      </c>
      <c r="E10" s="1">
        <v>42961</v>
      </c>
    </row>
    <row r="11" spans="1:55" x14ac:dyDescent="0.25">
      <c r="A11">
        <v>10</v>
      </c>
      <c r="E11" s="1">
        <v>42962</v>
      </c>
    </row>
    <row r="12" spans="1:55" x14ac:dyDescent="0.25">
      <c r="A12">
        <v>11</v>
      </c>
      <c r="E12" s="1">
        <v>43094</v>
      </c>
    </row>
    <row r="13" spans="1:55" x14ac:dyDescent="0.25">
      <c r="A13">
        <v>12</v>
      </c>
    </row>
    <row r="14" spans="1:55" x14ac:dyDescent="0.25">
      <c r="A14">
        <v>13</v>
      </c>
    </row>
    <row r="15" spans="1:55" x14ac:dyDescent="0.25">
      <c r="A15">
        <v>14</v>
      </c>
    </row>
    <row r="16" spans="1:55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</sheetData>
  <dataValidations count="1">
    <dataValidation type="list" allowBlank="1" showInputMessage="1" showErrorMessage="1" sqref="H1:H7">
      <formula1>$H$2:$H$7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27"/>
  <sheetViews>
    <sheetView zoomScale="90" zoomScaleNormal="90" workbookViewId="0">
      <selection activeCell="D27" sqref="D27"/>
    </sheetView>
  </sheetViews>
  <sheetFormatPr baseColWidth="10" defaultRowHeight="15" x14ac:dyDescent="0.25"/>
  <cols>
    <col min="3" max="3" width="14" customWidth="1"/>
    <col min="4" max="4" width="14.28515625" bestFit="1" customWidth="1"/>
  </cols>
  <sheetData>
    <row r="1" spans="1:22" x14ac:dyDescent="0.25">
      <c r="B1" t="s">
        <v>25</v>
      </c>
    </row>
    <row r="2" spans="1:22" x14ac:dyDescent="0.25">
      <c r="B2" t="s">
        <v>7</v>
      </c>
      <c r="C2">
        <v>2017</v>
      </c>
    </row>
    <row r="3" spans="1:22" x14ac:dyDescent="0.25">
      <c r="C3" s="1"/>
      <c r="N3" s="40"/>
    </row>
    <row r="4" spans="1:22" ht="15.75" thickBot="1" x14ac:dyDescent="0.3">
      <c r="C4" s="39" t="e">
        <f t="shared" ref="C4:V4" ca="1" si="0">1-C25/40</f>
        <v>#REF!</v>
      </c>
      <c r="D4" s="39" t="e">
        <f t="shared" ca="1" si="0"/>
        <v>#REF!</v>
      </c>
      <c r="E4" s="39" t="e">
        <f t="shared" ca="1" si="0"/>
        <v>#REF!</v>
      </c>
      <c r="F4" s="39" t="e">
        <f t="shared" ca="1" si="0"/>
        <v>#REF!</v>
      </c>
      <c r="G4" s="39" t="e">
        <f t="shared" ca="1" si="0"/>
        <v>#REF!</v>
      </c>
      <c r="H4" s="39" t="e">
        <f t="shared" ca="1" si="0"/>
        <v>#REF!</v>
      </c>
      <c r="I4" s="39" t="e">
        <f t="shared" ca="1" si="0"/>
        <v>#REF!</v>
      </c>
      <c r="J4" s="39" t="e">
        <f t="shared" ca="1" si="0"/>
        <v>#REF!</v>
      </c>
      <c r="K4" s="39" t="e">
        <f t="shared" ca="1" si="0"/>
        <v>#REF!</v>
      </c>
      <c r="L4" s="39" t="e">
        <f t="shared" ca="1" si="0"/>
        <v>#REF!</v>
      </c>
      <c r="M4" s="39" t="e">
        <f t="shared" ca="1" si="0"/>
        <v>#REF!</v>
      </c>
      <c r="N4" s="39" t="e">
        <f t="shared" ca="1" si="0"/>
        <v>#REF!</v>
      </c>
      <c r="O4" s="39" t="e">
        <f t="shared" ca="1" si="0"/>
        <v>#REF!</v>
      </c>
      <c r="P4" s="39" t="e">
        <f t="shared" ca="1" si="0"/>
        <v>#REF!</v>
      </c>
      <c r="Q4" s="39" t="e">
        <f t="shared" ca="1" si="0"/>
        <v>#REF!</v>
      </c>
      <c r="R4" s="39" t="e">
        <f t="shared" ca="1" si="0"/>
        <v>#REF!</v>
      </c>
      <c r="S4" s="39" t="e">
        <f t="shared" ca="1" si="0"/>
        <v>#REF!</v>
      </c>
      <c r="T4" s="39" t="e">
        <f t="shared" si="0"/>
        <v>#VALUE!</v>
      </c>
      <c r="U4" s="39" t="e">
        <f t="shared" si="0"/>
        <v>#VALUE!</v>
      </c>
      <c r="V4" s="39" t="e">
        <f t="shared" si="0"/>
        <v>#VALUE!</v>
      </c>
    </row>
    <row r="5" spans="1:22" ht="38.25" customHeight="1" x14ac:dyDescent="0.25">
      <c r="A5" s="38"/>
      <c r="B5" s="37" t="s">
        <v>24</v>
      </c>
      <c r="C5" s="36" t="s">
        <v>42</v>
      </c>
      <c r="D5" s="36" t="s">
        <v>43</v>
      </c>
      <c r="E5" s="36" t="s">
        <v>44</v>
      </c>
      <c r="F5" s="36" t="s">
        <v>45</v>
      </c>
      <c r="G5" s="36" t="s">
        <v>46</v>
      </c>
      <c r="H5" s="36" t="s">
        <v>47</v>
      </c>
      <c r="I5" s="36" t="s">
        <v>48</v>
      </c>
      <c r="J5" s="36" t="s">
        <v>49</v>
      </c>
      <c r="K5" s="36" t="s">
        <v>50</v>
      </c>
      <c r="L5" s="36" t="s">
        <v>51</v>
      </c>
      <c r="M5" s="36" t="s">
        <v>52</v>
      </c>
      <c r="N5" s="36" t="s">
        <v>53</v>
      </c>
      <c r="O5" s="36" t="s">
        <v>54</v>
      </c>
      <c r="P5" s="36" t="s">
        <v>55</v>
      </c>
      <c r="Q5" s="36" t="s">
        <v>56</v>
      </c>
      <c r="R5" s="36" t="s">
        <v>57</v>
      </c>
      <c r="S5" s="36" t="s">
        <v>58</v>
      </c>
      <c r="T5" s="36">
        <f>Budget!$A26</f>
        <v>0</v>
      </c>
      <c r="U5" s="36">
        <f>Budget!$A27</f>
        <v>0</v>
      </c>
      <c r="V5" s="35">
        <f>Budget!$A28</f>
        <v>0</v>
      </c>
    </row>
    <row r="6" spans="1:22" ht="28.5" x14ac:dyDescent="0.25">
      <c r="A6" s="34"/>
      <c r="B6" s="33" t="s">
        <v>23</v>
      </c>
      <c r="C6" s="32">
        <f>Budget!$B9</f>
        <v>0</v>
      </c>
      <c r="D6" s="32">
        <f>Budget!$B10</f>
        <v>0</v>
      </c>
      <c r="E6" s="32">
        <f>Budget!$B11</f>
        <v>0</v>
      </c>
      <c r="F6" s="32">
        <f>Budget!$B12</f>
        <v>0</v>
      </c>
      <c r="G6" s="32">
        <f>Budget!$B13</f>
        <v>0</v>
      </c>
      <c r="H6" s="32">
        <f>Budget!$B14</f>
        <v>0</v>
      </c>
      <c r="I6" s="32">
        <f>Budget!$B15</f>
        <v>0</v>
      </c>
      <c r="J6" s="32">
        <f>Budget!$B16</f>
        <v>0</v>
      </c>
      <c r="K6" s="32">
        <f>Budget!$B17</f>
        <v>0</v>
      </c>
      <c r="L6" s="32">
        <f>Budget!$B18</f>
        <v>0</v>
      </c>
      <c r="M6" s="32">
        <f>Budget!$B19</f>
        <v>0</v>
      </c>
      <c r="N6" s="32">
        <f>Budget!$B20</f>
        <v>0</v>
      </c>
      <c r="O6" s="32">
        <f>Budget!$B21</f>
        <v>0</v>
      </c>
      <c r="P6" s="32">
        <f>Budget!$B22</f>
        <v>0</v>
      </c>
      <c r="Q6" s="32">
        <f>Budget!$B23</f>
        <v>0</v>
      </c>
      <c r="R6" s="32">
        <f>Budget!$B24</f>
        <v>0</v>
      </c>
      <c r="S6" s="32">
        <f>Budget!$B25</f>
        <v>0</v>
      </c>
      <c r="T6" s="32">
        <f>Budget!$B26</f>
        <v>0</v>
      </c>
      <c r="U6" s="32">
        <f>Budget!$B27</f>
        <v>0</v>
      </c>
      <c r="V6" s="31">
        <f>Budget!$B28</f>
        <v>0</v>
      </c>
    </row>
    <row r="7" spans="1:22" x14ac:dyDescent="0.25">
      <c r="A7" s="72" t="s">
        <v>22</v>
      </c>
      <c r="B7" s="30" t="s">
        <v>17</v>
      </c>
      <c r="C7" s="27" t="e">
        <f ca="1">SUMIF([2]Base!$L:$L,C$5,INDIRECT("[Portefeuille.xlsb]Base!L1C"&amp;(ROW()-7)/3+574+(($C$1-1)*5)&amp;":L100C"&amp;(ROW()-7)/3+574+(($C$1-1)*5),FALSE))</f>
        <v>#REF!</v>
      </c>
      <c r="D7" s="27" t="e">
        <f ca="1">SUMIF([2]Base!$L:$L,D$5,INDIRECT("[Portefeuille.xlsb]Base!L1C"&amp;(ROW()-7)/3+574+(($C$1-1)*5)&amp;":L100C"&amp;(ROW()-7)/3+574+(($C$1-1)*5),FALSE))</f>
        <v>#REF!</v>
      </c>
      <c r="E7" s="27" t="e">
        <f ca="1">SUMIF([2]Base!$L:$L,E$5,INDIRECT("[Portefeuille.xlsb]Base!L1C"&amp;(ROW()-7)/3+574+(($C$1-1)*5)&amp;":L100C"&amp;(ROW()-7)/3+574+(($C$1-1)*5),FALSE))</f>
        <v>#REF!</v>
      </c>
      <c r="F7" s="27" t="e">
        <f ca="1">SUMIF([2]Base!$L:$L,F$5,INDIRECT("[Portefeuille.xlsb]Base!L1C"&amp;(ROW()-7)/3+574+(($C$1-1)*5)&amp;":L100C"&amp;(ROW()-7)/3+574+(($C$1-1)*5),FALSE))</f>
        <v>#REF!</v>
      </c>
      <c r="G7" s="27" t="e">
        <f ca="1">SUMIF([2]Base!$L:$L,G$5,INDIRECT("[Portefeuille.xlsb]Base!L1C"&amp;(ROW()-7)/3+574+(($C$1-1)*5)&amp;":L100C"&amp;(ROW()-7)/3+574+(($C$1-1)*5),FALSE))</f>
        <v>#REF!</v>
      </c>
      <c r="H7" s="27" t="e">
        <f ca="1">SUMIF([2]Base!$L:$L,H$5,INDIRECT("[Portefeuille.xlsb]Base!L1C"&amp;(ROW()-7)/3+574+(($C$1-1)*5)&amp;":L100C"&amp;(ROW()-7)/3+574+(($C$1-1)*5),FALSE))</f>
        <v>#REF!</v>
      </c>
      <c r="I7" s="27" t="e">
        <f ca="1">SUMIF([2]Base!$L:$L,I$5,INDIRECT("[Portefeuille.xlsb]Base!L1C"&amp;(ROW()-7)/3+574+(($C$1-1)*5)&amp;":L100C"&amp;(ROW()-7)/3+574+(($C$1-1)*5),FALSE))</f>
        <v>#REF!</v>
      </c>
      <c r="J7" s="27" t="e">
        <f ca="1">SUMIF([2]Base!$L:$L,J$5,INDIRECT("[Portefeuille.xlsb]Base!L1C"&amp;(ROW()-7)/3+574+(($C$1-1)*5)&amp;":L100C"&amp;(ROW()-7)/3+574+(($C$1-1)*5),FALSE))</f>
        <v>#REF!</v>
      </c>
      <c r="K7" s="27" t="e">
        <f ca="1">SUMIF([2]Base!$L:$L,K$5,INDIRECT("[Portefeuille.xlsb]Base!L1C"&amp;(ROW()-7)/3+574+(($C$1-1)*5)&amp;":L100C"&amp;(ROW()-7)/3+574+(($C$1-1)*5),FALSE))</f>
        <v>#REF!</v>
      </c>
      <c r="L7" s="27" t="e">
        <f ca="1">SUMIF([2]Base!$L:$L,L$5,INDIRECT("[Portefeuille.xlsb]Base!L1C"&amp;(ROW()-7)/3+574+(($C$1-1)*5)&amp;":L100C"&amp;(ROW()-7)/3+574+(($C$1-1)*5),FALSE))</f>
        <v>#REF!</v>
      </c>
      <c r="M7" s="27" t="e">
        <f ca="1">SUMIF([2]Base!$L:$L,M$5,INDIRECT("[Portefeuille.xlsb]Base!L1C"&amp;(ROW()-7)/3+574+(($C$1-1)*5)&amp;":L100C"&amp;(ROW()-7)/3+574+(($C$1-1)*5),FALSE))</f>
        <v>#REF!</v>
      </c>
      <c r="N7" s="27" t="e">
        <f ca="1">SUMIF([2]Base!$L:$L,N$5,INDIRECT("[Portefeuille.xlsb]Base!L1C"&amp;(ROW()-7)/3+574+(($C$1-1)*5)&amp;":L100C"&amp;(ROW()-7)/3+574+(($C$1-1)*5),FALSE))</f>
        <v>#REF!</v>
      </c>
      <c r="O7" s="27" t="e">
        <f ca="1">SUMIF([2]Base!$L:$L,O$5,INDIRECT("[Portefeuille.xlsb]Base!L1C"&amp;(ROW()-7)/3+574+(($C$1-1)*5)&amp;":L100C"&amp;(ROW()-7)/3+574+(($C$1-1)*5),FALSE))</f>
        <v>#REF!</v>
      </c>
      <c r="P7" s="27" t="e">
        <f ca="1">SUMIF([2]Base!$L:$L,P$5,INDIRECT("[Portefeuille.xlsb]Base!L1C"&amp;(ROW()-7)/3+574+(($C$1-1)*5)&amp;":L100C"&amp;(ROW()-7)/3+574+(($C$1-1)*5),FALSE))</f>
        <v>#REF!</v>
      </c>
      <c r="Q7" s="27" t="e">
        <f ca="1">SUMIF([2]Base!$L:$L,Q$5,INDIRECT("[Portefeuille.xlsb]Base!L1C"&amp;(ROW()-7)/3+574+(($C$1-1)*5)&amp;":L100C"&amp;(ROW()-7)/3+574+(($C$1-1)*5),FALSE))</f>
        <v>#REF!</v>
      </c>
      <c r="R7" s="27" t="e">
        <f ca="1">SUMIF([2]Base!$L:$L,R$5,INDIRECT("[Portefeuille.xlsb]Base!L1C"&amp;(ROW()-7)/3+574+(($C$1-1)*5)&amp;":L100C"&amp;(ROW()-7)/3+574+(($C$1-1)*5),FALSE))</f>
        <v>#REF!</v>
      </c>
      <c r="S7" s="27" t="e">
        <f ca="1">SUMIF([2]Base!$L:$L,S$5,INDIRECT("[Portefeuille.xlsb]Base!L1C"&amp;(ROW()-7)/3+574+(($C$1-1)*5)&amp;":L100C"&amp;(ROW()-7)/3+574+(($C$1-1)*5),FALSE))</f>
        <v>#REF!</v>
      </c>
      <c r="T7" s="27" t="e">
        <f ca="1">SUMIF([2]Base!$L:$L,T$5,INDIRECT("[Portefeuille.xlsb]Base!L1C"&amp;(ROW()-7)/3+574+(($C$1-1)*5)&amp;":L100C"&amp;(ROW()-7)/3+574+(($C$1-1)*5),FALSE))</f>
        <v>#REF!</v>
      </c>
      <c r="U7" s="27" t="e">
        <f ca="1">SUMIF([2]Base!$L:$L,U$5,INDIRECT("[Portefeuille.xlsb]Base!L1C"&amp;(ROW()-7)/3+574+(($C$1-1)*5)&amp;":L100C"&amp;(ROW()-7)/3+574+(($C$1-1)*5),FALSE))</f>
        <v>#REF!</v>
      </c>
      <c r="V7" s="26" t="e">
        <f ca="1">SUMIF([2]Base!$L:$L,V$5,INDIRECT("[Portefeuille.xlsb]Base!L1C"&amp;(ROW()-7)/3+574+(($C$1-1)*5)&amp;":L100C"&amp;(ROW()-7)/3+574+(($C$1-1)*5),FALSE))</f>
        <v>#REF!</v>
      </c>
    </row>
    <row r="8" spans="1:22" ht="28.5" x14ac:dyDescent="0.25">
      <c r="A8" s="73"/>
      <c r="B8" s="25" t="s">
        <v>16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3"/>
    </row>
    <row r="9" spans="1:22" ht="28.5" x14ac:dyDescent="0.25">
      <c r="A9" s="74"/>
      <c r="B9" s="22" t="s">
        <v>15</v>
      </c>
      <c r="C9" s="21" t="e">
        <f ca="1">8-(SUMIF([2]Base!$L:$L,C$5,INDIRECT("[Portefeuille.xlsb]Base!L1C"&amp;(ROW()-9)/3+314+(($C$1-1)*5)&amp;":L100C"&amp;(ROW()-9)/3+314+(($C$1-1)*5),FALSE)))</f>
        <v>#REF!</v>
      </c>
      <c r="D9" s="21" t="e">
        <f ca="1">8-(SUMIF([2]Base!$L:$L,D$5,INDIRECT("[Portefeuille.xlsb]Base!L1C"&amp;(ROW()-9)/3+314+(($C$1-1)*5)&amp;":L100C"&amp;(ROW()-9)/3+314+(($C$1-1)*5),FALSE)))</f>
        <v>#REF!</v>
      </c>
      <c r="E9" s="21" t="e">
        <f ca="1">8-(SUMIF([2]Base!$L:$L,E$5,INDIRECT("[Portefeuille.xlsb]Base!L1C"&amp;(ROW()-9)/3+314+(($C$1-1)*5)&amp;":L100C"&amp;(ROW()-9)/3+314+(($C$1-1)*5),FALSE)))</f>
        <v>#REF!</v>
      </c>
      <c r="F9" s="21" t="e">
        <f ca="1">8-(SUMIF([2]Base!$L:$L,F$5,INDIRECT("[Portefeuille.xlsb]Base!L1C"&amp;(ROW()-9)/3+314+(($C$1-1)*5)&amp;":L100C"&amp;(ROW()-9)/3+314+(($C$1-1)*5),FALSE)))</f>
        <v>#REF!</v>
      </c>
      <c r="G9" s="21" t="e">
        <f ca="1">8-(SUMIF([2]Base!$L:$L,G$5,INDIRECT("[Portefeuille.xlsb]Base!L1C"&amp;(ROW()-9)/3+314+(($C$1-1)*5)&amp;":L100C"&amp;(ROW()-9)/3+314+(($C$1-1)*5),FALSE)))</f>
        <v>#REF!</v>
      </c>
      <c r="H9" s="21" t="e">
        <f ca="1">8-(SUMIF([2]Base!$L:$L,H$5,INDIRECT("[Portefeuille.xlsb]Base!L1C"&amp;(ROW()-9)/3+314+(($C$1-1)*5)&amp;":L100C"&amp;(ROW()-9)/3+314+(($C$1-1)*5),FALSE)))</f>
        <v>#REF!</v>
      </c>
      <c r="I9" s="21" t="e">
        <f ca="1">8-(SUMIF([2]Base!$L:$L,I$5,INDIRECT("[Portefeuille.xlsb]Base!L1C"&amp;(ROW()-9)/3+314+(($C$1-1)*5)&amp;":L100C"&amp;(ROW()-9)/3+314+(($C$1-1)*5),FALSE)))</f>
        <v>#REF!</v>
      </c>
      <c r="J9" s="21" t="e">
        <f ca="1">8-(SUMIF([2]Base!$L:$L,J$5,INDIRECT("[Portefeuille.xlsb]Base!L1C"&amp;(ROW()-9)/3+314+(($C$1-1)*5)&amp;":L100C"&amp;(ROW()-9)/3+314+(($C$1-1)*5),FALSE)))</f>
        <v>#REF!</v>
      </c>
      <c r="K9" s="21" t="e">
        <f ca="1">8-(SUMIF([2]Base!$L:$L,K$5,INDIRECT("[Portefeuille.xlsb]Base!L1C"&amp;(ROW()-9)/3+314+(($C$1-1)*5)&amp;":L100C"&amp;(ROW()-9)/3+314+(($C$1-1)*5),FALSE)))</f>
        <v>#REF!</v>
      </c>
      <c r="L9" s="21" t="e">
        <f ca="1">8-(SUMIF([2]Base!$L:$L,L$5,INDIRECT("[Portefeuille.xlsb]Base!L1C"&amp;(ROW()-9)/3+314+(($C$1-1)*5)&amp;":L100C"&amp;(ROW()-9)/3+314+(($C$1-1)*5),FALSE)))</f>
        <v>#REF!</v>
      </c>
      <c r="M9" s="21" t="e">
        <f ca="1">8-(SUMIF([2]Base!$L:$L,M$5,INDIRECT("[Portefeuille.xlsb]Base!L1C"&amp;(ROW()-9)/3+314+(($C$1-1)*5)&amp;":L100C"&amp;(ROW()-9)/3+314+(($C$1-1)*5),FALSE)))</f>
        <v>#REF!</v>
      </c>
      <c r="N9" s="21" t="e">
        <f ca="1">8-(SUMIF([2]Base!$L:$L,N$5,INDIRECT("[Portefeuille.xlsb]Base!L1C"&amp;(ROW()-9)/3+314+(($C$1-1)*5)&amp;":L100C"&amp;(ROW()-9)/3+314+(($C$1-1)*5),FALSE)))</f>
        <v>#REF!</v>
      </c>
      <c r="O9" s="21" t="e">
        <f ca="1">8-(SUMIF([2]Base!$L:$L,O$5,INDIRECT("[Portefeuille.xlsb]Base!L1C"&amp;(ROW()-9)/3+314+(($C$1-1)*5)&amp;":L100C"&amp;(ROW()-9)/3+314+(($C$1-1)*5),FALSE)))</f>
        <v>#REF!</v>
      </c>
      <c r="P9" s="21" t="e">
        <f ca="1">8-(SUMIF([2]Base!$L:$L,P$5,INDIRECT("[Portefeuille.xlsb]Base!L1C"&amp;(ROW()-9)/3+314+(($C$1-1)*5)&amp;":L100C"&amp;(ROW()-9)/3+314+(($C$1-1)*5),FALSE)))</f>
        <v>#REF!</v>
      </c>
      <c r="Q9" s="21" t="e">
        <f ca="1">8-(SUMIF([2]Base!$L:$L,Q$5,INDIRECT("[Portefeuille.xlsb]Base!L1C"&amp;(ROW()-9)/3+314+(($C$1-1)*5)&amp;":L100C"&amp;(ROW()-9)/3+314+(($C$1-1)*5),FALSE)))</f>
        <v>#REF!</v>
      </c>
      <c r="R9" s="21" t="e">
        <f ca="1">8-(SUMIF([2]Base!$L:$L,R$5,INDIRECT("[Portefeuille.xlsb]Base!L1C"&amp;(ROW()-9)/3+314+(($C$1-1)*5)&amp;":L100C"&amp;(ROW()-9)/3+314+(($C$1-1)*5),FALSE)))</f>
        <v>#REF!</v>
      </c>
      <c r="S9" s="21" t="e">
        <f ca="1">8-(SUMIF([2]Base!$L:$L,S$5,INDIRECT("[Portefeuille.xlsb]Base!L1C"&amp;(ROW()-9)/3+314+(($C$1-1)*5)&amp;":L100C"&amp;(ROW()-9)/3+314+(($C$1-1)*5),FALSE)))</f>
        <v>#REF!</v>
      </c>
      <c r="T9" s="21" t="e">
        <f ca="1">8-(SUMIF([2]Base!$L:$L,T$5,INDIRECT("[Portefeuille.xlsb]Base!L1C"&amp;(ROW()-9)/3+314+(($C$1-1)*5)&amp;":L100C"&amp;(ROW()-9)/3+314+(($C$1-1)*5),FALSE)))</f>
        <v>#REF!</v>
      </c>
      <c r="U9" s="21" t="e">
        <f ca="1">8-(SUMIF([2]Base!$L:$L,U$5,INDIRECT("[Portefeuille.xlsb]Base!L1C"&amp;(ROW()-9)/3+314+(($C$1-1)*5)&amp;":L100C"&amp;(ROW()-9)/3+314+(($C$1-1)*5),FALSE)))</f>
        <v>#REF!</v>
      </c>
      <c r="V9" s="20" t="e">
        <f ca="1">8-(SUMIF([2]Base!$L:$L,V$5,INDIRECT("[Portefeuille.xlsb]Base!L1C"&amp;(ROW()-9)/3+314+(($C$1-1)*5)&amp;":L100C"&amp;(ROW()-9)/3+314+(($C$1-1)*5),FALSE)))</f>
        <v>#REF!</v>
      </c>
    </row>
    <row r="10" spans="1:22" x14ac:dyDescent="0.25">
      <c r="A10" s="72" t="s">
        <v>21</v>
      </c>
      <c r="B10" s="30" t="s">
        <v>17</v>
      </c>
      <c r="C10" s="27" t="e">
        <f ca="1">SUMIF([2]Base!$L:$L,C$5,INDIRECT("[Portefeuille.xlsb]Base!L1C"&amp;(ROW()-7)/3+574+(($C$1-1)*5)&amp;":L100C"&amp;(ROW()-7)/3+574+(($C$1-1)*5),FALSE))</f>
        <v>#REF!</v>
      </c>
      <c r="D10" s="27" t="e">
        <f ca="1">SUMIF([2]Base!$L:$L,D$5,INDIRECT("[Portefeuille.xlsb]Base!L1C"&amp;(ROW()-7)/3+574+(($C$1-1)*5)&amp;":L100C"&amp;(ROW()-7)/3+574+(($C$1-1)*5),FALSE))</f>
        <v>#REF!</v>
      </c>
      <c r="E10" s="27" t="e">
        <f ca="1">SUMIF([2]Base!$L:$L,E$5,INDIRECT("[Portefeuille.xlsb]Base!L1C"&amp;(ROW()-7)/3+574+(($C$1-1)*5)&amp;":L100C"&amp;(ROW()-7)/3+574+(($C$1-1)*5),FALSE))</f>
        <v>#REF!</v>
      </c>
      <c r="F10" s="27" t="e">
        <f ca="1">SUMIF([2]Base!$L:$L,F$5,INDIRECT("[Portefeuille.xlsb]Base!L1C"&amp;(ROW()-7)/3+574+(($C$1-1)*5)&amp;":L100C"&amp;(ROW()-7)/3+574+(($C$1-1)*5),FALSE))</f>
        <v>#REF!</v>
      </c>
      <c r="G10" s="27" t="e">
        <f ca="1">SUMIF([2]Base!$L:$L,G$5,INDIRECT("[Portefeuille.xlsb]Base!L1C"&amp;(ROW()-7)/3+574+(($C$1-1)*5)&amp;":L100C"&amp;(ROW()-7)/3+574+(($C$1-1)*5),FALSE))</f>
        <v>#REF!</v>
      </c>
      <c r="H10" s="27" t="e">
        <f ca="1">SUMIF([2]Base!$L:$L,H$5,INDIRECT("[Portefeuille.xlsb]Base!L1C"&amp;(ROW()-7)/3+574+(($C$1-1)*5)&amp;":L100C"&amp;(ROW()-7)/3+574+(($C$1-1)*5),FALSE))</f>
        <v>#REF!</v>
      </c>
      <c r="I10" s="27" t="e">
        <f ca="1">SUMIF([2]Base!$L:$L,I$5,INDIRECT("[Portefeuille.xlsb]Base!L1C"&amp;(ROW()-7)/3+574+(($C$1-1)*5)&amp;":L100C"&amp;(ROW()-7)/3+574+(($C$1-1)*5),FALSE))</f>
        <v>#REF!</v>
      </c>
      <c r="J10" s="27" t="e">
        <f ca="1">SUMIF([2]Base!$L:$L,J$5,INDIRECT("[Portefeuille.xlsb]Base!L1C"&amp;(ROW()-7)/3+574+(($C$1-1)*5)&amp;":L100C"&amp;(ROW()-7)/3+574+(($C$1-1)*5),FALSE))</f>
        <v>#REF!</v>
      </c>
      <c r="K10" s="27" t="e">
        <f ca="1">SUMIF([2]Base!$L:$L,K$5,INDIRECT("[Portefeuille.xlsb]Base!L1C"&amp;(ROW()-7)/3+574+(($C$1-1)*5)&amp;":L100C"&amp;(ROW()-7)/3+574+(($C$1-1)*5),FALSE))</f>
        <v>#REF!</v>
      </c>
      <c r="L10" s="27" t="e">
        <f ca="1">SUMIF([2]Base!$L:$L,L$5,INDIRECT("[Portefeuille.xlsb]Base!L1C"&amp;(ROW()-7)/3+574+(($C$1-1)*5)&amp;":L100C"&amp;(ROW()-7)/3+574+(($C$1-1)*5),FALSE))</f>
        <v>#REF!</v>
      </c>
      <c r="M10" s="27" t="e">
        <f ca="1">SUMIF([2]Base!$L:$L,M$5,INDIRECT("[Portefeuille.xlsb]Base!L1C"&amp;(ROW()-7)/3+574+(($C$1-1)*5)&amp;":L100C"&amp;(ROW()-7)/3+574+(($C$1-1)*5),FALSE))</f>
        <v>#REF!</v>
      </c>
      <c r="N10" s="27" t="e">
        <f ca="1">SUMIF([2]Base!$L:$L,N$5,INDIRECT("[Portefeuille.xlsb]Base!L1C"&amp;(ROW()-7)/3+574+(($C$1-1)*5)&amp;":L100C"&amp;(ROW()-7)/3+574+(($C$1-1)*5),FALSE))</f>
        <v>#REF!</v>
      </c>
      <c r="O10" s="27" t="e">
        <f ca="1">SUMIF([2]Base!$L:$L,O$5,INDIRECT("[Portefeuille.xlsb]Base!L1C"&amp;(ROW()-7)/3+574+(($C$1-1)*5)&amp;":L100C"&amp;(ROW()-7)/3+574+(($C$1-1)*5),FALSE))</f>
        <v>#REF!</v>
      </c>
      <c r="P10" s="27" t="e">
        <f ca="1">SUMIF([2]Base!$L:$L,P$5,INDIRECT("[Portefeuille.xlsb]Base!L1C"&amp;(ROW()-7)/3+574+(($C$1-1)*5)&amp;":L100C"&amp;(ROW()-7)/3+574+(($C$1-1)*5),FALSE))</f>
        <v>#REF!</v>
      </c>
      <c r="Q10" s="27" t="e">
        <f ca="1">SUMIF([2]Base!$L:$L,Q$5,INDIRECT("[Portefeuille.xlsb]Base!L1C"&amp;(ROW()-7)/3+574+(($C$1-1)*5)&amp;":L100C"&amp;(ROW()-7)/3+574+(($C$1-1)*5),FALSE))</f>
        <v>#REF!</v>
      </c>
      <c r="R10" s="27" t="e">
        <f ca="1">SUMIF([2]Base!$L:$L,R$5,INDIRECT("[Portefeuille.xlsb]Base!L1C"&amp;(ROW()-7)/3+574+(($C$1-1)*5)&amp;":L100C"&amp;(ROW()-7)/3+574+(($C$1-1)*5),FALSE))</f>
        <v>#REF!</v>
      </c>
      <c r="S10" s="27" t="e">
        <f ca="1">SUMIF([2]Base!$L:$L,S$5,INDIRECT("[Portefeuille.xlsb]Base!L1C"&amp;(ROW()-7)/3+574+(($C$1-1)*5)&amp;":L100C"&amp;(ROW()-7)/3+574+(($C$1-1)*5),FALSE))</f>
        <v>#REF!</v>
      </c>
      <c r="T10" s="27" t="e">
        <f ca="1">SUMIF([2]Base!$L:$L,T$5,INDIRECT("[Portefeuille.xlsb]Base!L1C"&amp;(ROW()-7)/3+574+(($C$1-1)*5)&amp;":L100C"&amp;(ROW()-7)/3+574+(($C$1-1)*5),FALSE))</f>
        <v>#REF!</v>
      </c>
      <c r="U10" s="27" t="e">
        <f ca="1">SUMIF([2]Base!$L:$L,U$5,INDIRECT("[Portefeuille.xlsb]Base!L1C"&amp;(ROW()-7)/3+574+(($C$1-1)*5)&amp;":L100C"&amp;(ROW()-7)/3+574+(($C$1-1)*5),FALSE))</f>
        <v>#REF!</v>
      </c>
      <c r="V10" s="26" t="e">
        <f ca="1">SUMIF([2]Base!$L:$L,V$5,INDIRECT("[Portefeuille.xlsb]Base!L1C"&amp;(ROW()-7)/3+574+(($C$1-1)*5)&amp;":L100C"&amp;(ROW()-7)/3+574+(($C$1-1)*5),FALSE))</f>
        <v>#REF!</v>
      </c>
    </row>
    <row r="11" spans="1:22" ht="28.5" x14ac:dyDescent="0.25">
      <c r="A11" s="73"/>
      <c r="B11" s="25" t="s">
        <v>16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3"/>
    </row>
    <row r="12" spans="1:22" ht="28.5" x14ac:dyDescent="0.25">
      <c r="A12" s="74"/>
      <c r="B12" s="22" t="s">
        <v>15</v>
      </c>
      <c r="C12" s="21" t="e">
        <f ca="1">8-(SUMIF([2]Base!$L:$L,C$5,INDIRECT("[Portefeuille.xlsb]Base!L1C"&amp;(ROW()-9)/3+314+(($C$1-1)*5)&amp;":L100C"&amp;(ROW()-9)/3+314+(($C$1-1)*5),FALSE)))</f>
        <v>#REF!</v>
      </c>
      <c r="D12" s="21" t="e">
        <f ca="1">8-(SUMIF([2]Base!$L:$L,D$5,INDIRECT("[Portefeuille.xlsb]Base!L1C"&amp;(ROW()-9)/3+314+(($C$1-1)*5)&amp;":L100C"&amp;(ROW()-9)/3+314+(($C$1-1)*5),FALSE)))</f>
        <v>#REF!</v>
      </c>
      <c r="E12" s="21" t="e">
        <f ca="1">8-(SUMIF([2]Base!$L:$L,E$5,INDIRECT("[Portefeuille.xlsb]Base!L1C"&amp;(ROW()-9)/3+314+(($C$1-1)*5)&amp;":L100C"&amp;(ROW()-9)/3+314+(($C$1-1)*5),FALSE)))</f>
        <v>#REF!</v>
      </c>
      <c r="F12" s="21" t="e">
        <f ca="1">8-(SUMIF([2]Base!$L:$L,F$5,INDIRECT("[Portefeuille.xlsb]Base!L1C"&amp;(ROW()-9)/3+314+(($C$1-1)*5)&amp;":L100C"&amp;(ROW()-9)/3+314+(($C$1-1)*5),FALSE)))</f>
        <v>#REF!</v>
      </c>
      <c r="G12" s="21" t="e">
        <f ca="1">8-(SUMIF([2]Base!$L:$L,G$5,INDIRECT("[Portefeuille.xlsb]Base!L1C"&amp;(ROW()-9)/3+314+(($C$1-1)*5)&amp;":L100C"&amp;(ROW()-9)/3+314+(($C$1-1)*5),FALSE)))</f>
        <v>#REF!</v>
      </c>
      <c r="H12" s="21" t="e">
        <f ca="1">8-(SUMIF([2]Base!$L:$L,H$5,INDIRECT("[Portefeuille.xlsb]Base!L1C"&amp;(ROW()-9)/3+314+(($C$1-1)*5)&amp;":L100C"&amp;(ROW()-9)/3+314+(($C$1-1)*5),FALSE)))</f>
        <v>#REF!</v>
      </c>
      <c r="I12" s="21" t="e">
        <f ca="1">8-(SUMIF([2]Base!$L:$L,I$5,INDIRECT("[Portefeuille.xlsb]Base!L1C"&amp;(ROW()-9)/3+314+(($C$1-1)*5)&amp;":L100C"&amp;(ROW()-9)/3+314+(($C$1-1)*5),FALSE)))</f>
        <v>#REF!</v>
      </c>
      <c r="J12" s="21" t="e">
        <f ca="1">8-(SUMIF([2]Base!$L:$L,J$5,INDIRECT("[Portefeuille.xlsb]Base!L1C"&amp;(ROW()-9)/3+314+(($C$1-1)*5)&amp;":L100C"&amp;(ROW()-9)/3+314+(($C$1-1)*5),FALSE)))</f>
        <v>#REF!</v>
      </c>
      <c r="K12" s="21" t="e">
        <f ca="1">8-(SUMIF([2]Base!$L:$L,K$5,INDIRECT("[Portefeuille.xlsb]Base!L1C"&amp;(ROW()-9)/3+314+(($C$1-1)*5)&amp;":L100C"&amp;(ROW()-9)/3+314+(($C$1-1)*5),FALSE)))</f>
        <v>#REF!</v>
      </c>
      <c r="L12" s="21" t="e">
        <f ca="1">8-(SUMIF([2]Base!$L:$L,L$5,INDIRECT("[Portefeuille.xlsb]Base!L1C"&amp;(ROW()-9)/3+314+(($C$1-1)*5)&amp;":L100C"&amp;(ROW()-9)/3+314+(($C$1-1)*5),FALSE)))</f>
        <v>#REF!</v>
      </c>
      <c r="M12" s="21" t="e">
        <f ca="1">8-(SUMIF([2]Base!$L:$L,M$5,INDIRECT("[Portefeuille.xlsb]Base!L1C"&amp;(ROW()-9)/3+314+(($C$1-1)*5)&amp;":L100C"&amp;(ROW()-9)/3+314+(($C$1-1)*5),FALSE)))</f>
        <v>#REF!</v>
      </c>
      <c r="N12" s="21" t="e">
        <f ca="1">8-(SUMIF([2]Base!$L:$L,N$5,INDIRECT("[Portefeuille.xlsb]Base!L1C"&amp;(ROW()-9)/3+314+(($C$1-1)*5)&amp;":L100C"&amp;(ROW()-9)/3+314+(($C$1-1)*5),FALSE)))</f>
        <v>#REF!</v>
      </c>
      <c r="O12" s="21" t="e">
        <f ca="1">8-(SUMIF([2]Base!$L:$L,O$5,INDIRECT("[Portefeuille.xlsb]Base!L1C"&amp;(ROW()-9)/3+314+(($C$1-1)*5)&amp;":L100C"&amp;(ROW()-9)/3+314+(($C$1-1)*5),FALSE)))</f>
        <v>#REF!</v>
      </c>
      <c r="P12" s="21" t="e">
        <f ca="1">8-(SUMIF([2]Base!$L:$L,P$5,INDIRECT("[Portefeuille.xlsb]Base!L1C"&amp;(ROW()-9)/3+314+(($C$1-1)*5)&amp;":L100C"&amp;(ROW()-9)/3+314+(($C$1-1)*5),FALSE)))</f>
        <v>#REF!</v>
      </c>
      <c r="Q12" s="21" t="e">
        <f ca="1">8-(SUMIF([2]Base!$L:$L,Q$5,INDIRECT("[Portefeuille.xlsb]Base!L1C"&amp;(ROW()-9)/3+314+(($C$1-1)*5)&amp;":L100C"&amp;(ROW()-9)/3+314+(($C$1-1)*5),FALSE)))</f>
        <v>#REF!</v>
      </c>
      <c r="R12" s="21" t="e">
        <f ca="1">8-(SUMIF([2]Base!$L:$L,R$5,INDIRECT("[Portefeuille.xlsb]Base!L1C"&amp;(ROW()-9)/3+314+(($C$1-1)*5)&amp;":L100C"&amp;(ROW()-9)/3+314+(($C$1-1)*5),FALSE)))</f>
        <v>#REF!</v>
      </c>
      <c r="S12" s="21" t="e">
        <f ca="1">8-(SUMIF([2]Base!$L:$L,S$5,INDIRECT("[Portefeuille.xlsb]Base!L1C"&amp;(ROW()-9)/3+314+(($C$1-1)*5)&amp;":L100C"&amp;(ROW()-9)/3+314+(($C$1-1)*5),FALSE)))</f>
        <v>#REF!</v>
      </c>
      <c r="T12" s="21" t="e">
        <f ca="1">8-(SUMIF([2]Base!$L:$L,T$5,INDIRECT("[Portefeuille.xlsb]Base!L1C"&amp;(ROW()-9)/3+314+(($C$1-1)*5)&amp;":L100C"&amp;(ROW()-9)/3+314+(($C$1-1)*5),FALSE)))</f>
        <v>#REF!</v>
      </c>
      <c r="U12" s="21" t="e">
        <f ca="1">8-(SUMIF([2]Base!$L:$L,U$5,INDIRECT("[Portefeuille.xlsb]Base!L1C"&amp;(ROW()-9)/3+314+(($C$1-1)*5)&amp;":L100C"&amp;(ROW()-9)/3+314+(($C$1-1)*5),FALSE)))</f>
        <v>#REF!</v>
      </c>
      <c r="V12" s="20" t="e">
        <f ca="1">8-(SUMIF([2]Base!$L:$L,V$5,INDIRECT("[Portefeuille.xlsb]Base!L1C"&amp;(ROW()-9)/3+314+(($C$1-1)*5)&amp;":L100C"&amp;(ROW()-9)/3+314+(($C$1-1)*5),FALSE)))</f>
        <v>#REF!</v>
      </c>
    </row>
    <row r="13" spans="1:22" x14ac:dyDescent="0.25">
      <c r="A13" s="72" t="s">
        <v>20</v>
      </c>
      <c r="B13" s="29" t="s">
        <v>17</v>
      </c>
      <c r="C13" s="27" t="e">
        <f ca="1">SUMIF([2]Base!$L:$L,C$5,INDIRECT("[Portefeuille.xlsb]Base!L1C"&amp;(ROW()-7)/3+574+(($C$1-1)*5)&amp;":L100C"&amp;(ROW()-7)/3+574+(($C$1-1)*5),FALSE))</f>
        <v>#REF!</v>
      </c>
      <c r="D13" s="27" t="e">
        <f ca="1">SUMIF([2]Base!$L:$L,D$5,INDIRECT("[Portefeuille.xlsb]Base!L1C"&amp;(ROW()-7)/3+574+(($C$1-1)*5)&amp;":L100C"&amp;(ROW()-7)/3+574+(($C$1-1)*5),FALSE))</f>
        <v>#REF!</v>
      </c>
      <c r="E13" s="27" t="e">
        <f ca="1">SUMIF([2]Base!$L:$L,E$5,INDIRECT("[Portefeuille.xlsb]Base!L1C"&amp;(ROW()-7)/3+574+(($C$1-1)*5)&amp;":L100C"&amp;(ROW()-7)/3+574+(($C$1-1)*5),FALSE))</f>
        <v>#REF!</v>
      </c>
      <c r="F13" s="27" t="e">
        <f ca="1">SUMIF([2]Base!$L:$L,F$5,INDIRECT("[Portefeuille.xlsb]Base!L1C"&amp;(ROW()-7)/3+574+(($C$1-1)*5)&amp;":L100C"&amp;(ROW()-7)/3+574+(($C$1-1)*5),FALSE))</f>
        <v>#REF!</v>
      </c>
      <c r="G13" s="27" t="e">
        <f ca="1">SUMIF([2]Base!$L:$L,G$5,INDIRECT("[Portefeuille.xlsb]Base!L1C"&amp;(ROW()-7)/3+574+(($C$1-1)*5)&amp;":L100C"&amp;(ROW()-7)/3+574+(($C$1-1)*5),FALSE))</f>
        <v>#REF!</v>
      </c>
      <c r="H13" s="27" t="e">
        <f ca="1">SUMIF([2]Base!$L:$L,H$5,INDIRECT("[Portefeuille.xlsb]Base!L1C"&amp;(ROW()-7)/3+574+(($C$1-1)*5)&amp;":L100C"&amp;(ROW()-7)/3+574+(($C$1-1)*5),FALSE))</f>
        <v>#REF!</v>
      </c>
      <c r="I13" s="27" t="e">
        <f ca="1">SUMIF([2]Base!$L:$L,I$5,INDIRECT("[Portefeuille.xlsb]Base!L1C"&amp;(ROW()-7)/3+574+(($C$1-1)*5)&amp;":L100C"&amp;(ROW()-7)/3+574+(($C$1-1)*5),FALSE))</f>
        <v>#REF!</v>
      </c>
      <c r="J13" s="27" t="e">
        <f ca="1">SUMIF([2]Base!$L:$L,J$5,INDIRECT("[Portefeuille.xlsb]Base!L1C"&amp;(ROW()-7)/3+574+(($C$1-1)*5)&amp;":L100C"&amp;(ROW()-7)/3+574+(($C$1-1)*5),FALSE))</f>
        <v>#REF!</v>
      </c>
      <c r="K13" s="27" t="e">
        <f ca="1">SUMIF([2]Base!$L:$L,K$5,INDIRECT("[Portefeuille.xlsb]Base!L1C"&amp;(ROW()-7)/3+574+(($C$1-1)*5)&amp;":L100C"&amp;(ROW()-7)/3+574+(($C$1-1)*5),FALSE))</f>
        <v>#REF!</v>
      </c>
      <c r="L13" s="27" t="e">
        <f ca="1">SUMIF([2]Base!$L:$L,L$5,INDIRECT("[Portefeuille.xlsb]Base!L1C"&amp;(ROW()-7)/3+574+(($C$1-1)*5)&amp;":L100C"&amp;(ROW()-7)/3+574+(($C$1-1)*5),FALSE))</f>
        <v>#REF!</v>
      </c>
      <c r="M13" s="27" t="e">
        <f ca="1">SUMIF([2]Base!$L:$L,M$5,INDIRECT("[Portefeuille.xlsb]Base!L1C"&amp;(ROW()-7)/3+574+(($C$1-1)*5)&amp;":L100C"&amp;(ROW()-7)/3+574+(($C$1-1)*5),FALSE))</f>
        <v>#REF!</v>
      </c>
      <c r="N13" s="27" t="e">
        <f ca="1">SUMIF([2]Base!$L:$L,N$5,INDIRECT("[Portefeuille.xlsb]Base!L1C"&amp;(ROW()-7)/3+574+(($C$1-1)*5)&amp;":L100C"&amp;(ROW()-7)/3+574+(($C$1-1)*5),FALSE))</f>
        <v>#REF!</v>
      </c>
      <c r="O13" s="27" t="e">
        <f ca="1">SUMIF([2]Base!$L:$L,O$5,INDIRECT("[Portefeuille.xlsb]Base!L1C"&amp;(ROW()-7)/3+574+(($C$1-1)*5)&amp;":L100C"&amp;(ROW()-7)/3+574+(($C$1-1)*5),FALSE))</f>
        <v>#REF!</v>
      </c>
      <c r="P13" s="27" t="e">
        <f ca="1">SUMIF([2]Base!$L:$L,P$5,INDIRECT("[Portefeuille.xlsb]Base!L1C"&amp;(ROW()-7)/3+574+(($C$1-1)*5)&amp;":L100C"&amp;(ROW()-7)/3+574+(($C$1-1)*5),FALSE))</f>
        <v>#REF!</v>
      </c>
      <c r="Q13" s="27" t="e">
        <f ca="1">SUMIF([2]Base!$L:$L,Q$5,INDIRECT("[Portefeuille.xlsb]Base!L1C"&amp;(ROW()-7)/3+574+(($C$1-1)*5)&amp;":L100C"&amp;(ROW()-7)/3+574+(($C$1-1)*5),FALSE))</f>
        <v>#REF!</v>
      </c>
      <c r="R13" s="27" t="e">
        <f ca="1">SUMIF([2]Base!$L:$L,R$5,INDIRECT("[Portefeuille.xlsb]Base!L1C"&amp;(ROW()-7)/3+574+(($C$1-1)*5)&amp;":L100C"&amp;(ROW()-7)/3+574+(($C$1-1)*5),FALSE))</f>
        <v>#REF!</v>
      </c>
      <c r="S13" s="27" t="e">
        <f ca="1">SUMIF([2]Base!$L:$L,S$5,INDIRECT("[Portefeuille.xlsb]Base!L1C"&amp;(ROW()-7)/3+574+(($C$1-1)*5)&amp;":L100C"&amp;(ROW()-7)/3+574+(($C$1-1)*5),FALSE))</f>
        <v>#REF!</v>
      </c>
      <c r="T13" s="27" t="e">
        <f ca="1">SUMIF([2]Base!$L:$L,T$5,INDIRECT("[Portefeuille.xlsb]Base!L1C"&amp;(ROW()-7)/3+574+(($C$1-1)*5)&amp;":L100C"&amp;(ROW()-7)/3+574+(($C$1-1)*5),FALSE))</f>
        <v>#REF!</v>
      </c>
      <c r="U13" s="27" t="e">
        <f ca="1">SUMIF([2]Base!$L:$L,U$5,INDIRECT("[Portefeuille.xlsb]Base!L1C"&amp;(ROW()-7)/3+574+(($C$1-1)*5)&amp;":L100C"&amp;(ROW()-7)/3+574+(($C$1-1)*5),FALSE))</f>
        <v>#REF!</v>
      </c>
      <c r="V13" s="26" t="e">
        <f ca="1">SUMIF([2]Base!$L:$L,V$5,INDIRECT("[Portefeuille.xlsb]Base!L1C"&amp;(ROW()-7)/3+574+(($C$1-1)*5)&amp;":L100C"&amp;(ROW()-7)/3+574+(($C$1-1)*5),FALSE))</f>
        <v>#REF!</v>
      </c>
    </row>
    <row r="14" spans="1:22" ht="28.5" x14ac:dyDescent="0.25">
      <c r="A14" s="73"/>
      <c r="B14" s="25" t="s">
        <v>16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3"/>
    </row>
    <row r="15" spans="1:22" ht="28.5" x14ac:dyDescent="0.25">
      <c r="A15" s="74"/>
      <c r="B15" s="22" t="s">
        <v>15</v>
      </c>
      <c r="C15" s="21" t="e">
        <f ca="1">8-(SUMIF([2]Base!$L:$L,C$5,INDIRECT("[Portefeuille.xlsb]Base!L1C"&amp;(ROW()-9)/3+314+(($C$1-1)*5)&amp;":L100C"&amp;(ROW()-9)/3+314+(($C$1-1)*5),FALSE)))</f>
        <v>#REF!</v>
      </c>
      <c r="D15" s="21" t="e">
        <f ca="1">8-(SUMIF([2]Base!$L:$L,D$5,INDIRECT("[Portefeuille.xlsb]Base!L1C"&amp;(ROW()-9)/3+314+(($C$1-1)*5)&amp;":L100C"&amp;(ROW()-9)/3+314+(($C$1-1)*5),FALSE)))</f>
        <v>#REF!</v>
      </c>
      <c r="E15" s="21" t="e">
        <f ca="1">8-(SUMIF([2]Base!$L:$L,E$5,INDIRECT("[Portefeuille.xlsb]Base!L1C"&amp;(ROW()-9)/3+314+(($C$1-1)*5)&amp;":L100C"&amp;(ROW()-9)/3+314+(($C$1-1)*5),FALSE)))</f>
        <v>#REF!</v>
      </c>
      <c r="F15" s="21" t="e">
        <f ca="1">8-(SUMIF([2]Base!$L:$L,F$5,INDIRECT("[Portefeuille.xlsb]Base!L1C"&amp;(ROW()-9)/3+314+(($C$1-1)*5)&amp;":L100C"&amp;(ROW()-9)/3+314+(($C$1-1)*5),FALSE)))</f>
        <v>#REF!</v>
      </c>
      <c r="G15" s="21" t="e">
        <f ca="1">8-(SUMIF([2]Base!$L:$L,G$5,INDIRECT("[Portefeuille.xlsb]Base!L1C"&amp;(ROW()-9)/3+314+(($C$1-1)*5)&amp;":L100C"&amp;(ROW()-9)/3+314+(($C$1-1)*5),FALSE)))</f>
        <v>#REF!</v>
      </c>
      <c r="H15" s="21" t="e">
        <f ca="1">8-(SUMIF([2]Base!$L:$L,H$5,INDIRECT("[Portefeuille.xlsb]Base!L1C"&amp;(ROW()-9)/3+314+(($C$1-1)*5)&amp;":L100C"&amp;(ROW()-9)/3+314+(($C$1-1)*5),FALSE)))</f>
        <v>#REF!</v>
      </c>
      <c r="I15" s="21" t="e">
        <f ca="1">8-(SUMIF([2]Base!$L:$L,I$5,INDIRECT("[Portefeuille.xlsb]Base!L1C"&amp;(ROW()-9)/3+314+(($C$1-1)*5)&amp;":L100C"&amp;(ROW()-9)/3+314+(($C$1-1)*5),FALSE)))</f>
        <v>#REF!</v>
      </c>
      <c r="J15" s="21" t="e">
        <f ca="1">8-(SUMIF([2]Base!$L:$L,J$5,INDIRECT("[Portefeuille.xlsb]Base!L1C"&amp;(ROW()-9)/3+314+(($C$1-1)*5)&amp;":L100C"&amp;(ROW()-9)/3+314+(($C$1-1)*5),FALSE)))</f>
        <v>#REF!</v>
      </c>
      <c r="K15" s="21" t="e">
        <f ca="1">8-(SUMIF([2]Base!$L:$L,K$5,INDIRECT("[Portefeuille.xlsb]Base!L1C"&amp;(ROW()-9)/3+314+(($C$1-1)*5)&amp;":L100C"&amp;(ROW()-9)/3+314+(($C$1-1)*5),FALSE)))</f>
        <v>#REF!</v>
      </c>
      <c r="L15" s="21" t="e">
        <f ca="1">8-(SUMIF([2]Base!$L:$L,L$5,INDIRECT("[Portefeuille.xlsb]Base!L1C"&amp;(ROW()-9)/3+314+(($C$1-1)*5)&amp;":L100C"&amp;(ROW()-9)/3+314+(($C$1-1)*5),FALSE)))</f>
        <v>#REF!</v>
      </c>
      <c r="M15" s="21" t="e">
        <f ca="1">8-(SUMIF([2]Base!$L:$L,M$5,INDIRECT("[Portefeuille.xlsb]Base!L1C"&amp;(ROW()-9)/3+314+(($C$1-1)*5)&amp;":L100C"&amp;(ROW()-9)/3+314+(($C$1-1)*5),FALSE)))</f>
        <v>#REF!</v>
      </c>
      <c r="N15" s="21" t="e">
        <f ca="1">8-(SUMIF([2]Base!$L:$L,N$5,INDIRECT("[Portefeuille.xlsb]Base!L1C"&amp;(ROW()-9)/3+314+(($C$1-1)*5)&amp;":L100C"&amp;(ROW()-9)/3+314+(($C$1-1)*5),FALSE)))</f>
        <v>#REF!</v>
      </c>
      <c r="O15" s="21" t="e">
        <f ca="1">8-(SUMIF([2]Base!$L:$L,O$5,INDIRECT("[Portefeuille.xlsb]Base!L1C"&amp;(ROW()-9)/3+314+(($C$1-1)*5)&amp;":L100C"&amp;(ROW()-9)/3+314+(($C$1-1)*5),FALSE)))</f>
        <v>#REF!</v>
      </c>
      <c r="P15" s="21" t="e">
        <f ca="1">8-(SUMIF([2]Base!$L:$L,P$5,INDIRECT("[Portefeuille.xlsb]Base!L1C"&amp;(ROW()-9)/3+314+(($C$1-1)*5)&amp;":L100C"&amp;(ROW()-9)/3+314+(($C$1-1)*5),FALSE)))</f>
        <v>#REF!</v>
      </c>
      <c r="Q15" s="21" t="e">
        <f ca="1">8-(SUMIF([2]Base!$L:$L,Q$5,INDIRECT("[Portefeuille.xlsb]Base!L1C"&amp;(ROW()-9)/3+314+(($C$1-1)*5)&amp;":L100C"&amp;(ROW()-9)/3+314+(($C$1-1)*5),FALSE)))</f>
        <v>#REF!</v>
      </c>
      <c r="R15" s="21" t="e">
        <f ca="1">8-(SUMIF([2]Base!$L:$L,R$5,INDIRECT("[Portefeuille.xlsb]Base!L1C"&amp;(ROW()-9)/3+314+(($C$1-1)*5)&amp;":L100C"&amp;(ROW()-9)/3+314+(($C$1-1)*5),FALSE)))</f>
        <v>#REF!</v>
      </c>
      <c r="S15" s="21" t="e">
        <f ca="1">8-(SUMIF([2]Base!$L:$L,S$5,INDIRECT("[Portefeuille.xlsb]Base!L1C"&amp;(ROW()-9)/3+314+(($C$1-1)*5)&amp;":L100C"&amp;(ROW()-9)/3+314+(($C$1-1)*5),FALSE)))</f>
        <v>#REF!</v>
      </c>
      <c r="T15" s="21" t="e">
        <f ca="1">8-(SUMIF([2]Base!$L:$L,T$5,INDIRECT("[Portefeuille.xlsb]Base!L1C"&amp;(ROW()-9)/3+314+(($C$1-1)*5)&amp;":L100C"&amp;(ROW()-9)/3+314+(($C$1-1)*5),FALSE)))</f>
        <v>#REF!</v>
      </c>
      <c r="U15" s="21" t="e">
        <f ca="1">8-(SUMIF([2]Base!$L:$L,U$5,INDIRECT("[Portefeuille.xlsb]Base!L1C"&amp;(ROW()-9)/3+314+(($C$1-1)*5)&amp;":L100C"&amp;(ROW()-9)/3+314+(($C$1-1)*5),FALSE)))</f>
        <v>#REF!</v>
      </c>
      <c r="V15" s="20" t="e">
        <f ca="1">8-(SUMIF([2]Base!$L:$L,V$5,INDIRECT("[Portefeuille.xlsb]Base!L1C"&amp;(ROW()-9)/3+314+(($C$1-1)*5)&amp;":L100C"&amp;(ROW()-9)/3+314+(($C$1-1)*5),FALSE)))</f>
        <v>#REF!</v>
      </c>
    </row>
    <row r="16" spans="1:22" x14ac:dyDescent="0.25">
      <c r="A16" s="72" t="s">
        <v>19</v>
      </c>
      <c r="B16" s="29" t="s">
        <v>17</v>
      </c>
      <c r="C16" s="27" t="e">
        <f ca="1">SUMIF([2]Base!$L:$L,C$5,INDIRECT("[Portefeuille.xlsb]Base!L1C"&amp;(ROW()-7)/3+574+(($C$1-1)*5)&amp;":L100C"&amp;(ROW()-7)/3+574+(($C$1-1)*5),FALSE))</f>
        <v>#REF!</v>
      </c>
      <c r="D16" s="27" t="e">
        <f ca="1">SUMIF([2]Base!$L:$L,D$5,INDIRECT("[Portefeuille.xlsb]Base!L1C"&amp;(ROW()-7)/3+574+(($C$1-1)*5)&amp;":L100C"&amp;(ROW()-7)/3+574+(($C$1-1)*5),FALSE))</f>
        <v>#REF!</v>
      </c>
      <c r="E16" s="27" t="e">
        <f ca="1">SUMIF([2]Base!$L:$L,E$5,INDIRECT("[Portefeuille.xlsb]Base!L1C"&amp;(ROW()-7)/3+574+(($C$1-1)*5)&amp;":L100C"&amp;(ROW()-7)/3+574+(($C$1-1)*5),FALSE))</f>
        <v>#REF!</v>
      </c>
      <c r="F16" s="27" t="e">
        <f ca="1">SUMIF([2]Base!$L:$L,F$5,INDIRECT("[Portefeuille.xlsb]Base!L1C"&amp;(ROW()-7)/3+574+(($C$1-1)*5)&amp;":L100C"&amp;(ROW()-7)/3+574+(($C$1-1)*5),FALSE))</f>
        <v>#REF!</v>
      </c>
      <c r="G16" s="27" t="e">
        <f ca="1">SUMIF([2]Base!$L:$L,G$5,INDIRECT("[Portefeuille.xlsb]Base!L1C"&amp;(ROW()-7)/3+574+(($C$1-1)*5)&amp;":L100C"&amp;(ROW()-7)/3+574+(($C$1-1)*5),FALSE))</f>
        <v>#REF!</v>
      </c>
      <c r="H16" s="27" t="e">
        <f ca="1">SUMIF([2]Base!$L:$L,H$5,INDIRECT("[Portefeuille.xlsb]Base!L1C"&amp;(ROW()-7)/3+574+(($C$1-1)*5)&amp;":L100C"&amp;(ROW()-7)/3+574+(($C$1-1)*5),FALSE))</f>
        <v>#REF!</v>
      </c>
      <c r="I16" s="27" t="e">
        <f ca="1">SUMIF([2]Base!$L:$L,I$5,INDIRECT("[Portefeuille.xlsb]Base!L1C"&amp;(ROW()-7)/3+574+(($C$1-1)*5)&amp;":L100C"&amp;(ROW()-7)/3+574+(($C$1-1)*5),FALSE))</f>
        <v>#REF!</v>
      </c>
      <c r="J16" s="27" t="e">
        <f ca="1">SUMIF([2]Base!$L:$L,J$5,INDIRECT("[Portefeuille.xlsb]Base!L1C"&amp;(ROW()-7)/3+574+(($C$1-1)*5)&amp;":L100C"&amp;(ROW()-7)/3+574+(($C$1-1)*5),FALSE))</f>
        <v>#REF!</v>
      </c>
      <c r="K16" s="27" t="e">
        <f ca="1">SUMIF([2]Base!$L:$L,K$5,INDIRECT("[Portefeuille.xlsb]Base!L1C"&amp;(ROW()-7)/3+574+(($C$1-1)*5)&amp;":L100C"&amp;(ROW()-7)/3+574+(($C$1-1)*5),FALSE))</f>
        <v>#REF!</v>
      </c>
      <c r="L16" s="27" t="e">
        <f ca="1">SUMIF([2]Base!$L:$L,L$5,INDIRECT("[Portefeuille.xlsb]Base!L1C"&amp;(ROW()-7)/3+574+(($C$1-1)*5)&amp;":L100C"&amp;(ROW()-7)/3+574+(($C$1-1)*5),FALSE))</f>
        <v>#REF!</v>
      </c>
      <c r="M16" s="27" t="e">
        <f ca="1">SUMIF([2]Base!$L:$L,M$5,INDIRECT("[Portefeuille.xlsb]Base!L1C"&amp;(ROW()-7)/3+574+(($C$1-1)*5)&amp;":L100C"&amp;(ROW()-7)/3+574+(($C$1-1)*5),FALSE))</f>
        <v>#REF!</v>
      </c>
      <c r="N16" s="27" t="e">
        <f ca="1">SUMIF([2]Base!$L:$L,N$5,INDIRECT("[Portefeuille.xlsb]Base!L1C"&amp;(ROW()-7)/3+574+(($C$1-1)*5)&amp;":L100C"&amp;(ROW()-7)/3+574+(($C$1-1)*5),FALSE))</f>
        <v>#REF!</v>
      </c>
      <c r="O16" s="27" t="e">
        <f ca="1">SUMIF([2]Base!$L:$L,O$5,INDIRECT("[Portefeuille.xlsb]Base!L1C"&amp;(ROW()-7)/3+574+(($C$1-1)*5)&amp;":L100C"&amp;(ROW()-7)/3+574+(($C$1-1)*5),FALSE))</f>
        <v>#REF!</v>
      </c>
      <c r="P16" s="27" t="e">
        <f ca="1">SUMIF([2]Base!$L:$L,P$5,INDIRECT("[Portefeuille.xlsb]Base!L1C"&amp;(ROW()-7)/3+574+(($C$1-1)*5)&amp;":L100C"&amp;(ROW()-7)/3+574+(($C$1-1)*5),FALSE))</f>
        <v>#REF!</v>
      </c>
      <c r="Q16" s="27" t="e">
        <f ca="1">SUMIF([2]Base!$L:$L,Q$5,INDIRECT("[Portefeuille.xlsb]Base!L1C"&amp;(ROW()-7)/3+574+(($C$1-1)*5)&amp;":L100C"&amp;(ROW()-7)/3+574+(($C$1-1)*5),FALSE))</f>
        <v>#REF!</v>
      </c>
      <c r="R16" s="27" t="e">
        <f ca="1">SUMIF([2]Base!$L:$L,R$5,INDIRECT("[Portefeuille.xlsb]Base!L1C"&amp;(ROW()-7)/3+574+(($C$1-1)*5)&amp;":L100C"&amp;(ROW()-7)/3+574+(($C$1-1)*5),FALSE))</f>
        <v>#REF!</v>
      </c>
      <c r="S16" s="27" t="e">
        <f ca="1">SUMIF([2]Base!$L:$L,S$5,INDIRECT("[Portefeuille.xlsb]Base!L1C"&amp;(ROW()-7)/3+574+(($C$1-1)*5)&amp;":L100C"&amp;(ROW()-7)/3+574+(($C$1-1)*5),FALSE))</f>
        <v>#REF!</v>
      </c>
      <c r="T16" s="27" t="e">
        <f ca="1">SUMIF([2]Base!$L:$L,T$5,INDIRECT("[Portefeuille.xlsb]Base!L1C"&amp;(ROW()-7)/3+574+(($C$1-1)*5)&amp;":L100C"&amp;(ROW()-7)/3+574+(($C$1-1)*5),FALSE))</f>
        <v>#REF!</v>
      </c>
      <c r="U16" s="27" t="e">
        <f ca="1">SUMIF([2]Base!$L:$L,U$5,INDIRECT("[Portefeuille.xlsb]Base!L1C"&amp;(ROW()-7)/3+574+(($C$1-1)*5)&amp;":L100C"&amp;(ROW()-7)/3+574+(($C$1-1)*5),FALSE))</f>
        <v>#REF!</v>
      </c>
      <c r="V16" s="26" t="e">
        <f ca="1">SUMIF([2]Base!$L:$L,V$5,INDIRECT("[Portefeuille.xlsb]Base!L1C"&amp;(ROW()-7)/3+574+(($C$1-1)*5)&amp;":L100C"&amp;(ROW()-7)/3+574+(($C$1-1)*5),FALSE))</f>
        <v>#REF!</v>
      </c>
    </row>
    <row r="17" spans="1:22" ht="28.5" x14ac:dyDescent="0.25">
      <c r="A17" s="73"/>
      <c r="B17" s="25" t="s">
        <v>16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3"/>
    </row>
    <row r="18" spans="1:22" ht="28.5" x14ac:dyDescent="0.25">
      <c r="A18" s="74"/>
      <c r="B18" s="22" t="s">
        <v>15</v>
      </c>
      <c r="C18" s="21" t="e">
        <f ca="1">8-(SUMIF([2]Base!$L:$L,C$5,INDIRECT("[Portefeuille.xlsb]Base!L1C"&amp;(ROW()-9)/3+314+(($C$1-1)*5)&amp;":L100C"&amp;(ROW()-9)/3+314+(($C$1-1)*5),FALSE)))</f>
        <v>#REF!</v>
      </c>
      <c r="D18" s="21" t="e">
        <f ca="1">8-(SUMIF([2]Base!$L:$L,D$5,INDIRECT("[Portefeuille.xlsb]Base!L1C"&amp;(ROW()-9)/3+314+(($C$1-1)*5)&amp;":L100C"&amp;(ROW()-9)/3+314+(($C$1-1)*5),FALSE)))</f>
        <v>#REF!</v>
      </c>
      <c r="E18" s="21" t="e">
        <f ca="1">8-(SUMIF([2]Base!$L:$L,E$5,INDIRECT("[Portefeuille.xlsb]Base!L1C"&amp;(ROW()-9)/3+314+(($C$1-1)*5)&amp;":L100C"&amp;(ROW()-9)/3+314+(($C$1-1)*5),FALSE)))</f>
        <v>#REF!</v>
      </c>
      <c r="F18" s="21" t="e">
        <f ca="1">8-(SUMIF([2]Base!$L:$L,F$5,INDIRECT("[Portefeuille.xlsb]Base!L1C"&amp;(ROW()-9)/3+314+(($C$1-1)*5)&amp;":L100C"&amp;(ROW()-9)/3+314+(($C$1-1)*5),FALSE)))</f>
        <v>#REF!</v>
      </c>
      <c r="G18" s="21" t="e">
        <f ca="1">8-(SUMIF([2]Base!$L:$L,G$5,INDIRECT("[Portefeuille.xlsb]Base!L1C"&amp;(ROW()-9)/3+314+(($C$1-1)*5)&amp;":L100C"&amp;(ROW()-9)/3+314+(($C$1-1)*5),FALSE)))</f>
        <v>#REF!</v>
      </c>
      <c r="H18" s="21" t="e">
        <f ca="1">8-(SUMIF([2]Base!$L:$L,H$5,INDIRECT("[Portefeuille.xlsb]Base!L1C"&amp;(ROW()-9)/3+314+(($C$1-1)*5)&amp;":L100C"&amp;(ROW()-9)/3+314+(($C$1-1)*5),FALSE)))</f>
        <v>#REF!</v>
      </c>
      <c r="I18" s="21" t="e">
        <f ca="1">8-(SUMIF([2]Base!$L:$L,I$5,INDIRECT("[Portefeuille.xlsb]Base!L1C"&amp;(ROW()-9)/3+314+(($C$1-1)*5)&amp;":L100C"&amp;(ROW()-9)/3+314+(($C$1-1)*5),FALSE)))</f>
        <v>#REF!</v>
      </c>
      <c r="J18" s="21" t="e">
        <f ca="1">8-(SUMIF([2]Base!$L:$L,J$5,INDIRECT("[Portefeuille.xlsb]Base!L1C"&amp;(ROW()-9)/3+314+(($C$1-1)*5)&amp;":L100C"&amp;(ROW()-9)/3+314+(($C$1-1)*5),FALSE)))</f>
        <v>#REF!</v>
      </c>
      <c r="K18" s="21" t="e">
        <f ca="1">8-(SUMIF([2]Base!$L:$L,K$5,INDIRECT("[Portefeuille.xlsb]Base!L1C"&amp;(ROW()-9)/3+314+(($C$1-1)*5)&amp;":L100C"&amp;(ROW()-9)/3+314+(($C$1-1)*5),FALSE)))</f>
        <v>#REF!</v>
      </c>
      <c r="L18" s="21" t="e">
        <f ca="1">8-(SUMIF([2]Base!$L:$L,L$5,INDIRECT("[Portefeuille.xlsb]Base!L1C"&amp;(ROW()-9)/3+314+(($C$1-1)*5)&amp;":L100C"&amp;(ROW()-9)/3+314+(($C$1-1)*5),FALSE)))</f>
        <v>#REF!</v>
      </c>
      <c r="M18" s="21" t="e">
        <f ca="1">8-(SUMIF([2]Base!$L:$L,M$5,INDIRECT("[Portefeuille.xlsb]Base!L1C"&amp;(ROW()-9)/3+314+(($C$1-1)*5)&amp;":L100C"&amp;(ROW()-9)/3+314+(($C$1-1)*5),FALSE)))</f>
        <v>#REF!</v>
      </c>
      <c r="N18" s="21" t="e">
        <f ca="1">8-(SUMIF([2]Base!$L:$L,N$5,INDIRECT("[Portefeuille.xlsb]Base!L1C"&amp;(ROW()-9)/3+314+(($C$1-1)*5)&amp;":L100C"&amp;(ROW()-9)/3+314+(($C$1-1)*5),FALSE)))</f>
        <v>#REF!</v>
      </c>
      <c r="O18" s="21" t="e">
        <f ca="1">8-(SUMIF([2]Base!$L:$L,O$5,INDIRECT("[Portefeuille.xlsb]Base!L1C"&amp;(ROW()-9)/3+314+(($C$1-1)*5)&amp;":L100C"&amp;(ROW()-9)/3+314+(($C$1-1)*5),FALSE)))</f>
        <v>#REF!</v>
      </c>
      <c r="P18" s="21" t="e">
        <f ca="1">8-(SUMIF([2]Base!$L:$L,P$5,INDIRECT("[Portefeuille.xlsb]Base!L1C"&amp;(ROW()-9)/3+314+(($C$1-1)*5)&amp;":L100C"&amp;(ROW()-9)/3+314+(($C$1-1)*5),FALSE)))</f>
        <v>#REF!</v>
      </c>
      <c r="Q18" s="21" t="e">
        <f ca="1">8-(SUMIF([2]Base!$L:$L,Q$5,INDIRECT("[Portefeuille.xlsb]Base!L1C"&amp;(ROW()-9)/3+314+(($C$1-1)*5)&amp;":L100C"&amp;(ROW()-9)/3+314+(($C$1-1)*5),FALSE)))</f>
        <v>#REF!</v>
      </c>
      <c r="R18" s="21" t="e">
        <f ca="1">8-(SUMIF([2]Base!$L:$L,R$5,INDIRECT("[Portefeuille.xlsb]Base!L1C"&amp;(ROW()-9)/3+314+(($C$1-1)*5)&amp;":L100C"&amp;(ROW()-9)/3+314+(($C$1-1)*5),FALSE)))</f>
        <v>#REF!</v>
      </c>
      <c r="S18" s="21" t="e">
        <f ca="1">8-(SUMIF([2]Base!$L:$L,S$5,INDIRECT("[Portefeuille.xlsb]Base!L1C"&amp;(ROW()-9)/3+314+(($C$1-1)*5)&amp;":L100C"&amp;(ROW()-9)/3+314+(($C$1-1)*5),FALSE)))</f>
        <v>#REF!</v>
      </c>
      <c r="T18" s="21" t="e">
        <f ca="1">8-(SUMIF([2]Base!$L:$L,T$5,INDIRECT("[Portefeuille.xlsb]Base!L1C"&amp;(ROW()-9)/3+314+(($C$1-1)*5)&amp;":L100C"&amp;(ROW()-9)/3+314+(($C$1-1)*5),FALSE)))</f>
        <v>#REF!</v>
      </c>
      <c r="U18" s="21" t="e">
        <f ca="1">8-(SUMIF([2]Base!$L:$L,U$5,INDIRECT("[Portefeuille.xlsb]Base!L1C"&amp;(ROW()-9)/3+314+(($C$1-1)*5)&amp;":L100C"&amp;(ROW()-9)/3+314+(($C$1-1)*5),FALSE)))</f>
        <v>#REF!</v>
      </c>
      <c r="V18" s="20" t="e">
        <f ca="1">8-(SUMIF([2]Base!$L:$L,V$5,INDIRECT("[Portefeuille.xlsb]Base!L1C"&amp;(ROW()-9)/3+314+(($C$1-1)*5)&amp;":L100C"&amp;(ROW()-9)/3+314+(($C$1-1)*5),FALSE)))</f>
        <v>#REF!</v>
      </c>
    </row>
    <row r="19" spans="1:22" x14ac:dyDescent="0.25">
      <c r="A19" s="72" t="s">
        <v>18</v>
      </c>
      <c r="B19" s="28" t="s">
        <v>17</v>
      </c>
      <c r="C19" s="27" t="e">
        <f ca="1">SUMIF([2]Base!$L:$L,C$5,INDIRECT("[Portefeuille.xlsb]Base!L1C"&amp;(ROW()-7)/3+574+(($C$1-1)*5)&amp;":L100C"&amp;(ROW()-7)/3+574+(($C$1-1)*5),FALSE))</f>
        <v>#REF!</v>
      </c>
      <c r="D19" s="27" t="e">
        <f ca="1">SUMIF([2]Base!$L:$L,D$5,INDIRECT("[Portefeuille.xlsb]Base!L1C"&amp;(ROW()-7)/3+574+(($C$1-1)*5)&amp;":L100C"&amp;(ROW()-7)/3+574+(($C$1-1)*5),FALSE))</f>
        <v>#REF!</v>
      </c>
      <c r="E19" s="27" t="e">
        <f ca="1">SUMIF([2]Base!$L:$L,E$5,INDIRECT("[Portefeuille.xlsb]Base!L1C"&amp;(ROW()-7)/3+574+(($C$1-1)*5)&amp;":L100C"&amp;(ROW()-7)/3+574+(($C$1-1)*5),FALSE))</f>
        <v>#REF!</v>
      </c>
      <c r="F19" s="27" t="e">
        <f ca="1">SUMIF([2]Base!$L:$L,F$5,INDIRECT("[Portefeuille.xlsb]Base!L1C"&amp;(ROW()-7)/3+574+(($C$1-1)*5)&amp;":L100C"&amp;(ROW()-7)/3+574+(($C$1-1)*5),FALSE))</f>
        <v>#REF!</v>
      </c>
      <c r="G19" s="27" t="e">
        <f ca="1">SUMIF([2]Base!$L:$L,G$5,INDIRECT("[Portefeuille.xlsb]Base!L1C"&amp;(ROW()-7)/3+574+(($C$1-1)*5)&amp;":L100C"&amp;(ROW()-7)/3+574+(($C$1-1)*5),FALSE))</f>
        <v>#REF!</v>
      </c>
      <c r="H19" s="27" t="e">
        <f ca="1">SUMIF([2]Base!$L:$L,H$5,INDIRECT("[Portefeuille.xlsb]Base!L1C"&amp;(ROW()-7)/3+574+(($C$1-1)*5)&amp;":L100C"&amp;(ROW()-7)/3+574+(($C$1-1)*5),FALSE))</f>
        <v>#REF!</v>
      </c>
      <c r="I19" s="27" t="e">
        <f ca="1">SUMIF([2]Base!$L:$L,I$5,INDIRECT("[Portefeuille.xlsb]Base!L1C"&amp;(ROW()-7)/3+574+(($C$1-1)*5)&amp;":L100C"&amp;(ROW()-7)/3+574+(($C$1-1)*5),FALSE))</f>
        <v>#REF!</v>
      </c>
      <c r="J19" s="27" t="e">
        <f ca="1">SUMIF([2]Base!$L:$L,J$5,INDIRECT("[Portefeuille.xlsb]Base!L1C"&amp;(ROW()-7)/3+574+(($C$1-1)*5)&amp;":L100C"&amp;(ROW()-7)/3+574+(($C$1-1)*5),FALSE))</f>
        <v>#REF!</v>
      </c>
      <c r="K19" s="27" t="e">
        <f ca="1">SUMIF([2]Base!$L:$L,K$5,INDIRECT("[Portefeuille.xlsb]Base!L1C"&amp;(ROW()-7)/3+574+(($C$1-1)*5)&amp;":L100C"&amp;(ROW()-7)/3+574+(($C$1-1)*5),FALSE))</f>
        <v>#REF!</v>
      </c>
      <c r="L19" s="27" t="e">
        <f ca="1">SUMIF([2]Base!$L:$L,L$5,INDIRECT("[Portefeuille.xlsb]Base!L1C"&amp;(ROW()-7)/3+574+(($C$1-1)*5)&amp;":L100C"&amp;(ROW()-7)/3+574+(($C$1-1)*5),FALSE))</f>
        <v>#REF!</v>
      </c>
      <c r="M19" s="27" t="e">
        <f ca="1">SUMIF([2]Base!$L:$L,M$5,INDIRECT("[Portefeuille.xlsb]Base!L1C"&amp;(ROW()-7)/3+574+(($C$1-1)*5)&amp;":L100C"&amp;(ROW()-7)/3+574+(($C$1-1)*5),FALSE))</f>
        <v>#REF!</v>
      </c>
      <c r="N19" s="27" t="e">
        <f ca="1">SUMIF([2]Base!$L:$L,N$5,INDIRECT("[Portefeuille.xlsb]Base!L1C"&amp;(ROW()-7)/3+574+(($C$1-1)*5)&amp;":L100C"&amp;(ROW()-7)/3+574+(($C$1-1)*5),FALSE))</f>
        <v>#REF!</v>
      </c>
      <c r="O19" s="27" t="e">
        <f ca="1">SUMIF([2]Base!$L:$L,O$5,INDIRECT("[Portefeuille.xlsb]Base!L1C"&amp;(ROW()-7)/3+574+(($C$1-1)*5)&amp;":L100C"&amp;(ROW()-7)/3+574+(($C$1-1)*5),FALSE))</f>
        <v>#REF!</v>
      </c>
      <c r="P19" s="27" t="e">
        <f ca="1">SUMIF([2]Base!$L:$L,P$5,INDIRECT("[Portefeuille.xlsb]Base!L1C"&amp;(ROW()-7)/3+574+(($C$1-1)*5)&amp;":L100C"&amp;(ROW()-7)/3+574+(($C$1-1)*5),FALSE))</f>
        <v>#REF!</v>
      </c>
      <c r="Q19" s="27" t="e">
        <f ca="1">SUMIF([2]Base!$L:$L,Q$5,INDIRECT("[Portefeuille.xlsb]Base!L1C"&amp;(ROW()-7)/3+574+(($C$1-1)*5)&amp;":L100C"&amp;(ROW()-7)/3+574+(($C$1-1)*5),FALSE))</f>
        <v>#REF!</v>
      </c>
      <c r="R19" s="27" t="e">
        <f ca="1">SUMIF([2]Base!$L:$L,R$5,INDIRECT("[Portefeuille.xlsb]Base!L1C"&amp;(ROW()-7)/3+574+(($C$1-1)*5)&amp;":L100C"&amp;(ROW()-7)/3+574+(($C$1-1)*5),FALSE))</f>
        <v>#REF!</v>
      </c>
      <c r="S19" s="27" t="e">
        <f ca="1">SUMIF([2]Base!$L:$L,S$5,INDIRECT("[Portefeuille.xlsb]Base!L1C"&amp;(ROW()-7)/3+574+(($C$1-1)*5)&amp;":L100C"&amp;(ROW()-7)/3+574+(($C$1-1)*5),FALSE))</f>
        <v>#REF!</v>
      </c>
      <c r="T19" s="27" t="e">
        <f ca="1">SUMIF([2]Base!$L:$L,T$5,INDIRECT("[Portefeuille.xlsb]Base!L1C"&amp;(ROW()-7)/3+574+(($C$1-1)*5)&amp;":L100C"&amp;(ROW()-7)/3+574+(($C$1-1)*5),FALSE))</f>
        <v>#REF!</v>
      </c>
      <c r="U19" s="27" t="e">
        <f ca="1">SUMIF([2]Base!$L:$L,U$5,INDIRECT("[Portefeuille.xlsb]Base!L1C"&amp;(ROW()-7)/3+574+(($C$1-1)*5)&amp;":L100C"&amp;(ROW()-7)/3+574+(($C$1-1)*5),FALSE))</f>
        <v>#REF!</v>
      </c>
      <c r="V19" s="26" t="e">
        <f ca="1">SUMIF([2]Base!$L:$L,V$5,INDIRECT("[Portefeuille.xlsb]Base!L1C"&amp;(ROW()-7)/3+574+(($C$1-1)*5)&amp;":L100C"&amp;(ROW()-7)/3+574+(($C$1-1)*5),FALSE))</f>
        <v>#REF!</v>
      </c>
    </row>
    <row r="20" spans="1:22" ht="28.5" x14ac:dyDescent="0.25">
      <c r="A20" s="73"/>
      <c r="B20" s="25" t="s">
        <v>16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3"/>
    </row>
    <row r="21" spans="1:22" ht="29.25" thickBot="1" x14ac:dyDescent="0.3">
      <c r="A21" s="75"/>
      <c r="B21" s="22" t="s">
        <v>15</v>
      </c>
      <c r="C21" s="21" t="e">
        <f ca="1">8-(SUMIF([2]Base!$L:$L,C$5,INDIRECT("[Portefeuille.xlsb]Base!L1C"&amp;(ROW()-9)/3+314+(($C$1-1)*5)&amp;":L100C"&amp;(ROW()-9)/3+314+(($C$1-1)*5),FALSE)))</f>
        <v>#REF!</v>
      </c>
      <c r="D21" s="21" t="e">
        <f ca="1">8-(SUMIF([2]Base!$L:$L,D$5,INDIRECT("[Portefeuille.xlsb]Base!L1C"&amp;(ROW()-9)/3+314+(($C$1-1)*5)&amp;":L100C"&amp;(ROW()-9)/3+314+(($C$1-1)*5),FALSE)))</f>
        <v>#REF!</v>
      </c>
      <c r="E21" s="21" t="e">
        <f ca="1">8-(SUMIF([2]Base!$L:$L,E$5,INDIRECT("[Portefeuille.xlsb]Base!L1C"&amp;(ROW()-9)/3+314+(($C$1-1)*5)&amp;":L100C"&amp;(ROW()-9)/3+314+(($C$1-1)*5),FALSE)))</f>
        <v>#REF!</v>
      </c>
      <c r="F21" s="21" t="e">
        <f ca="1">8-(SUMIF([2]Base!$L:$L,F$5,INDIRECT("[Portefeuille.xlsb]Base!L1C"&amp;(ROW()-9)/3+314+(($C$1-1)*5)&amp;":L100C"&amp;(ROW()-9)/3+314+(($C$1-1)*5),FALSE)))</f>
        <v>#REF!</v>
      </c>
      <c r="G21" s="21" t="e">
        <f ca="1">8-(SUMIF([2]Base!$L:$L,G$5,INDIRECT("[Portefeuille.xlsb]Base!L1C"&amp;(ROW()-9)/3+314+(($C$1-1)*5)&amp;":L100C"&amp;(ROW()-9)/3+314+(($C$1-1)*5),FALSE)))</f>
        <v>#REF!</v>
      </c>
      <c r="H21" s="21" t="e">
        <f ca="1">8-(SUMIF([2]Base!$L:$L,H$5,INDIRECT("[Portefeuille.xlsb]Base!L1C"&amp;(ROW()-9)/3+314+(($C$1-1)*5)&amp;":L100C"&amp;(ROW()-9)/3+314+(($C$1-1)*5),FALSE)))</f>
        <v>#REF!</v>
      </c>
      <c r="I21" s="21" t="e">
        <f ca="1">8-(SUMIF([2]Base!$L:$L,I$5,INDIRECT("[Portefeuille.xlsb]Base!L1C"&amp;(ROW()-9)/3+314+(($C$1-1)*5)&amp;":L100C"&amp;(ROW()-9)/3+314+(($C$1-1)*5),FALSE)))</f>
        <v>#REF!</v>
      </c>
      <c r="J21" s="21" t="e">
        <f ca="1">8-(SUMIF([2]Base!$L:$L,J$5,INDIRECT("[Portefeuille.xlsb]Base!L1C"&amp;(ROW()-9)/3+314+(($C$1-1)*5)&amp;":L100C"&amp;(ROW()-9)/3+314+(($C$1-1)*5),FALSE)))</f>
        <v>#REF!</v>
      </c>
      <c r="K21" s="21" t="e">
        <f ca="1">8-(SUMIF([2]Base!$L:$L,K$5,INDIRECT("[Portefeuille.xlsb]Base!L1C"&amp;(ROW()-9)/3+314+(($C$1-1)*5)&amp;":L100C"&amp;(ROW()-9)/3+314+(($C$1-1)*5),FALSE)))</f>
        <v>#REF!</v>
      </c>
      <c r="L21" s="21" t="e">
        <f ca="1">8-(SUMIF([2]Base!$L:$L,L$5,INDIRECT("[Portefeuille.xlsb]Base!L1C"&amp;(ROW()-9)/3+314+(($C$1-1)*5)&amp;":L100C"&amp;(ROW()-9)/3+314+(($C$1-1)*5),FALSE)))</f>
        <v>#REF!</v>
      </c>
      <c r="M21" s="21" t="e">
        <f ca="1">8-(SUMIF([2]Base!$L:$L,M$5,INDIRECT("[Portefeuille.xlsb]Base!L1C"&amp;(ROW()-9)/3+314+(($C$1-1)*5)&amp;":L100C"&amp;(ROW()-9)/3+314+(($C$1-1)*5),FALSE)))</f>
        <v>#REF!</v>
      </c>
      <c r="N21" s="21" t="e">
        <f ca="1">8-(SUMIF([2]Base!$L:$L,N$5,INDIRECT("[Portefeuille.xlsb]Base!L1C"&amp;(ROW()-9)/3+314+(($C$1-1)*5)&amp;":L100C"&amp;(ROW()-9)/3+314+(($C$1-1)*5),FALSE)))</f>
        <v>#REF!</v>
      </c>
      <c r="O21" s="21" t="e">
        <f ca="1">8-(SUMIF([2]Base!$L:$L,O$5,INDIRECT("[Portefeuille.xlsb]Base!L1C"&amp;(ROW()-9)/3+314+(($C$1-1)*5)&amp;":L100C"&amp;(ROW()-9)/3+314+(($C$1-1)*5),FALSE)))</f>
        <v>#REF!</v>
      </c>
      <c r="P21" s="21" t="e">
        <f ca="1">8-(SUMIF([2]Base!$L:$L,P$5,INDIRECT("[Portefeuille.xlsb]Base!L1C"&amp;(ROW()-9)/3+314+(($C$1-1)*5)&amp;":L100C"&amp;(ROW()-9)/3+314+(($C$1-1)*5),FALSE)))</f>
        <v>#REF!</v>
      </c>
      <c r="Q21" s="21" t="e">
        <f ca="1">8-(SUMIF([2]Base!$L:$L,Q$5,INDIRECT("[Portefeuille.xlsb]Base!L1C"&amp;(ROW()-9)/3+314+(($C$1-1)*5)&amp;":L100C"&amp;(ROW()-9)/3+314+(($C$1-1)*5),FALSE)))</f>
        <v>#REF!</v>
      </c>
      <c r="R21" s="21" t="e">
        <f ca="1">8-(SUMIF([2]Base!$L:$L,R$5,INDIRECT("[Portefeuille.xlsb]Base!L1C"&amp;(ROW()-9)/3+314+(($C$1-1)*5)&amp;":L100C"&amp;(ROW()-9)/3+314+(($C$1-1)*5),FALSE)))</f>
        <v>#REF!</v>
      </c>
      <c r="S21" s="21" t="e">
        <f ca="1">8-(SUMIF([2]Base!$L:$L,S$5,INDIRECT("[Portefeuille.xlsb]Base!L1C"&amp;(ROW()-9)/3+314+(($C$1-1)*5)&amp;":L100C"&amp;(ROW()-9)/3+314+(($C$1-1)*5),FALSE)))</f>
        <v>#REF!</v>
      </c>
      <c r="T21" s="21" t="e">
        <f ca="1">8-(SUMIF([2]Base!$L:$L,T$5,INDIRECT("[Portefeuille.xlsb]Base!L1C"&amp;(ROW()-9)/3+314+(($C$1-1)*5)&amp;":L100C"&amp;(ROW()-9)/3+314+(($C$1-1)*5),FALSE)))</f>
        <v>#REF!</v>
      </c>
      <c r="U21" s="21" t="e">
        <f ca="1">8-(SUMIF([2]Base!$L:$L,U$5,INDIRECT("[Portefeuille.xlsb]Base!L1C"&amp;(ROW()-9)/3+314+(($C$1-1)*5)&amp;":L100C"&amp;(ROW()-9)/3+314+(($C$1-1)*5),FALSE)))</f>
        <v>#REF!</v>
      </c>
      <c r="V21" s="20" t="e">
        <f ca="1">8-(SUMIF([2]Base!$L:$L,V$5,INDIRECT("[Portefeuille.xlsb]Base!L1C"&amp;(ROW()-9)/3+314+(($C$1-1)*5)&amp;":L100C"&amp;(ROW()-9)/3+314+(($C$1-1)*5),FALSE)))</f>
        <v>#REF!</v>
      </c>
    </row>
    <row r="22" spans="1:22" ht="29.25" thickBot="1" x14ac:dyDescent="0.3">
      <c r="A22" s="12"/>
      <c r="B22" s="19" t="s">
        <v>14</v>
      </c>
      <c r="C22" s="10">
        <f ca="1">Budget!$G9-((Budget!$G9/5)*COUNTIF(C7:C21,"CONGES"))-((Budget!$G9/5)*COUNTIF(C7:C21,"RTT"))-((Budget!$G9/5)*COUNTIF(C7:C21,"MALADIE"))</f>
        <v>2757.1325821146011</v>
      </c>
      <c r="D22" s="10">
        <f ca="1">Budget!$G10-((Budget!$G10/5)*COUNTIF(D7:D21,"CONGES"))-((Budget!$G10/5)*COUNTIF(D7:D21,"RTT"))-((Budget!$G10/5)*COUNTIF(D7:D21,"MALADIE"))</f>
        <v>2757.1325821146011</v>
      </c>
      <c r="E22" s="10">
        <f ca="1">Budget!$G11-((Budget!$G11/5)*COUNTIF(E7:E21,"CONGES"))-((Budget!$G11/5)*COUNTIF(E7:E21,"RTT"))-((Budget!$G11/5)*COUNTIF(E7:E21,"MALADIE"))</f>
        <v>2757.1325821146011</v>
      </c>
      <c r="F22" s="10">
        <f ca="1">Budget!$G12-((Budget!$G12/5)*COUNTIF(F7:F21,"CONGES"))-((Budget!$G12/5)*COUNTIF(F7:F21,"RTT"))-((Budget!$G12/5)*COUNTIF(F7:F21,"MALADIE"))</f>
        <v>2757.1325821146011</v>
      </c>
      <c r="G22" s="10">
        <f ca="1">Budget!$G13-((Budget!$G13/5)*COUNTIF(G7:G21,"CONGES"))-((Budget!$G13/5)*COUNTIF(G7:G21,"RTT"))-((Budget!$G13/5)*COUNTIF(G7:G21,"MALADIE"))</f>
        <v>2757.1325821146011</v>
      </c>
      <c r="H22" s="10">
        <f ca="1">Budget!$G14-((Budget!$G14/5)*COUNTIF(H7:H21,"CONGES"))-((Budget!$G14/5)*COUNTIF(H7:H21,"RTT"))-((Budget!$G14/5)*COUNTIF(H7:H21,"MALADIE"))</f>
        <v>2757.1325821146011</v>
      </c>
      <c r="I22" s="10">
        <f ca="1">Budget!$G15-((Budget!$G15/5)*COUNTIF(I7:I21,"CONGES"))-((Budget!$G15/5)*COUNTIF(I7:I21,"RTT"))-((Budget!$G15/5)*COUNTIF(I7:I21,"MALADIE"))</f>
        <v>2757.1325821146011</v>
      </c>
      <c r="J22" s="10">
        <f ca="1">Budget!$G16-((Budget!$G16/5)*COUNTIF(J7:J21,"CONGES"))-((Budget!$G16/5)*COUNTIF(J7:J21,"RTT"))-((Budget!$G16/5)*COUNTIF(J7:J21,"MALADIE"))</f>
        <v>2996.8832414289141</v>
      </c>
      <c r="K22" s="10">
        <f ca="1">Budget!$G17-((Budget!$G17/5)*COUNTIF(K7:K21,"CONGES"))-((Budget!$G17/5)*COUNTIF(K7:K21,"RTT"))-((Budget!$G17/5)*COUNTIF(K7:K21,"MALADIE"))</f>
        <v>2757.1325821146011</v>
      </c>
      <c r="L22" s="10">
        <f ca="1">Budget!$G18-((Budget!$G18/5)*COUNTIF(L7:L21,"CONGES"))-((Budget!$G18/5)*COUNTIF(L7:L21,"RTT"))-((Budget!$G18/5)*COUNTIF(L7:L21,"MALADIE"))</f>
        <v>2757.1325821146011</v>
      </c>
      <c r="M22" s="10">
        <f ca="1">Budget!$G19-((Budget!$G19/5)*COUNTIF(M7:M21,"CONGES"))-((Budget!$G19/5)*COUNTIF(M7:M21,"RTT"))-((Budget!$G19/5)*COUNTIF(M7:M21,"MALADIE"))</f>
        <v>2757.1325821146011</v>
      </c>
      <c r="N22" s="10">
        <f ca="1">Budget!$G20-((Budget!$G20/5)*COUNTIF(N7:N21,"CONGES"))-((Budget!$G20/5)*COUNTIF(N7:N21,"RTT"))-((Budget!$G20/5)*COUNTIF(N7:N21,"MALADIE"))</f>
        <v>2757.1325821146011</v>
      </c>
      <c r="O22" s="10">
        <f ca="1">Budget!$G21-((Budget!$G21/5)*COUNTIF(O7:O21,"CONGES"))-((Budget!$G21/5)*COUNTIF(O7:O21,"RTT"))-((Budget!$G21/5)*COUNTIF(O7:O21,"MALADIE"))</f>
        <v>2996.8832414289141</v>
      </c>
      <c r="P22" s="10">
        <f ca="1">Budget!$G22-((Budget!$G22/5)*COUNTIF(P7:P21,"CONGES"))-((Budget!$G22/5)*COUNTIF(P7:P21,"RTT"))-((Budget!$G22/5)*COUNTIF(P7:P21,"MALADIE"))</f>
        <v>2757.1325821146011</v>
      </c>
      <c r="Q22" s="10">
        <f ca="1">Budget!$G23-((Budget!$G23/5)*COUNTIF(Q7:Q21,"CONGES"))-((Budget!$G23/5)*COUNTIF(Q7:Q21,"RTT"))-((Budget!$G23/5)*COUNTIF(Q7:Q21,"MALADIE"))</f>
        <v>1150.803164708703</v>
      </c>
      <c r="R22" s="10">
        <f ca="1">Budget!$G24-((Budget!$G24/5)*COUNTIF(R7:R21,"CONGES"))-((Budget!$G24/5)*COUNTIF(R7:R21,"RTT"))-((Budget!$G24/5)*COUNTIF(R7:R21,"MALADIE"))</f>
        <v>2757.1325821146011</v>
      </c>
      <c r="S22" s="10">
        <f ca="1">Budget!$G25-((Budget!$G25/5)*COUNTIF(S7:S21,"CONGES"))-((Budget!$G25/5)*COUNTIF(S7:S21,"RTT"))-((Budget!$G25/5)*COUNTIF(S7:S21,"MALADIE"))</f>
        <v>2757.1325821146011</v>
      </c>
      <c r="T22" s="10">
        <f ca="1">Budget!$G26-((Budget!$G26/5)*COUNTIF(T7:T21,"CONGES"))-((Budget!$G26/5)*COUNTIF(T7:T21,"RTT"))-((Budget!$G26/5)*COUNTIF(T7:T21,"MALADIE"))</f>
        <v>0</v>
      </c>
      <c r="U22" s="10">
        <f ca="1">Budget!$G27-((Budget!$G27/5)*COUNTIF(U7:U21,"CONGES"))-((Budget!$G27/5)*COUNTIF(U7:U21,"RTT"))-((Budget!$G27/5)*COUNTIF(U7:U21,"MALADIE"))</f>
        <v>0</v>
      </c>
      <c r="V22" s="18">
        <f ca="1">Budget!$G28-((Budget!$G28/5)*COUNTIF(V7:V21,"CONGES"))-((Budget!$G28/5)*COUNTIF(V7:V21,"RTT"))-((Budget!$G28/5)*COUNTIF(V7:V21,"MALADIE"))</f>
        <v>0</v>
      </c>
    </row>
    <row r="23" spans="1:22" ht="27.75" thickBot="1" x14ac:dyDescent="0.3">
      <c r="A23" s="17"/>
      <c r="B23" s="6" t="s">
        <v>13</v>
      </c>
      <c r="C23" s="14" t="e">
        <f t="shared" ref="C23:V23" ca="1" si="1">SUM(C7,C10,C13,C16,C19)</f>
        <v>#REF!</v>
      </c>
      <c r="D23" s="14" t="e">
        <f t="shared" ca="1" si="1"/>
        <v>#REF!</v>
      </c>
      <c r="E23" s="14" t="e">
        <f t="shared" ca="1" si="1"/>
        <v>#REF!</v>
      </c>
      <c r="F23" s="14" t="e">
        <f t="shared" ca="1" si="1"/>
        <v>#REF!</v>
      </c>
      <c r="G23" s="14" t="e">
        <f t="shared" ca="1" si="1"/>
        <v>#REF!</v>
      </c>
      <c r="H23" s="14" t="e">
        <f t="shared" ca="1" si="1"/>
        <v>#REF!</v>
      </c>
      <c r="I23" s="14" t="e">
        <f t="shared" ca="1" si="1"/>
        <v>#REF!</v>
      </c>
      <c r="J23" s="14" t="e">
        <f t="shared" ca="1" si="1"/>
        <v>#REF!</v>
      </c>
      <c r="K23" s="14" t="e">
        <f t="shared" ca="1" si="1"/>
        <v>#REF!</v>
      </c>
      <c r="L23" s="14" t="e">
        <f t="shared" ca="1" si="1"/>
        <v>#REF!</v>
      </c>
      <c r="M23" s="14" t="e">
        <f t="shared" ca="1" si="1"/>
        <v>#REF!</v>
      </c>
      <c r="N23" s="14" t="e">
        <f t="shared" ca="1" si="1"/>
        <v>#REF!</v>
      </c>
      <c r="O23" s="14" t="e">
        <f t="shared" ca="1" si="1"/>
        <v>#REF!</v>
      </c>
      <c r="P23" s="14" t="e">
        <f t="shared" ca="1" si="1"/>
        <v>#REF!</v>
      </c>
      <c r="Q23" s="14" t="e">
        <f t="shared" ca="1" si="1"/>
        <v>#REF!</v>
      </c>
      <c r="R23" s="14" t="e">
        <f t="shared" ca="1" si="1"/>
        <v>#REF!</v>
      </c>
      <c r="S23" s="14" t="e">
        <f t="shared" ca="1" si="1"/>
        <v>#REF!</v>
      </c>
      <c r="T23" s="14" t="e">
        <f t="shared" ca="1" si="1"/>
        <v>#REF!</v>
      </c>
      <c r="U23" s="14" t="e">
        <f t="shared" ca="1" si="1"/>
        <v>#REF!</v>
      </c>
      <c r="V23" s="13" t="e">
        <f t="shared" ca="1" si="1"/>
        <v>#REF!</v>
      </c>
    </row>
    <row r="24" spans="1:22" ht="15.75" thickBot="1" x14ac:dyDescent="0.3">
      <c r="A24" s="16"/>
      <c r="B24" s="6" t="s">
        <v>12</v>
      </c>
      <c r="C24" s="14" t="e">
        <f t="shared" ref="C24:V24" ca="1" si="2">C23-C22</f>
        <v>#REF!</v>
      </c>
      <c r="D24" s="14" t="e">
        <f t="shared" ca="1" si="2"/>
        <v>#REF!</v>
      </c>
      <c r="E24" s="14" t="e">
        <f t="shared" ca="1" si="2"/>
        <v>#REF!</v>
      </c>
      <c r="F24" s="14" t="e">
        <f t="shared" ca="1" si="2"/>
        <v>#REF!</v>
      </c>
      <c r="G24" s="14" t="e">
        <f t="shared" ca="1" si="2"/>
        <v>#REF!</v>
      </c>
      <c r="H24" s="14" t="e">
        <f t="shared" ca="1" si="2"/>
        <v>#REF!</v>
      </c>
      <c r="I24" s="14" t="e">
        <f t="shared" ca="1" si="2"/>
        <v>#REF!</v>
      </c>
      <c r="J24" s="14" t="e">
        <f t="shared" ca="1" si="2"/>
        <v>#REF!</v>
      </c>
      <c r="K24" s="14" t="e">
        <f t="shared" ca="1" si="2"/>
        <v>#REF!</v>
      </c>
      <c r="L24" s="14" t="e">
        <f t="shared" ca="1" si="2"/>
        <v>#REF!</v>
      </c>
      <c r="M24" s="14" t="e">
        <f t="shared" ca="1" si="2"/>
        <v>#REF!</v>
      </c>
      <c r="N24" s="14" t="e">
        <f t="shared" ca="1" si="2"/>
        <v>#REF!</v>
      </c>
      <c r="O24" s="14" t="e">
        <f t="shared" ca="1" si="2"/>
        <v>#REF!</v>
      </c>
      <c r="P24" s="14" t="e">
        <f t="shared" ca="1" si="2"/>
        <v>#REF!</v>
      </c>
      <c r="Q24" s="14" t="e">
        <f t="shared" ca="1" si="2"/>
        <v>#REF!</v>
      </c>
      <c r="R24" s="14" t="e">
        <f t="shared" ca="1" si="2"/>
        <v>#REF!</v>
      </c>
      <c r="S24" s="14" t="e">
        <f t="shared" ca="1" si="2"/>
        <v>#REF!</v>
      </c>
      <c r="T24" s="14" t="e">
        <f t="shared" ca="1" si="2"/>
        <v>#REF!</v>
      </c>
      <c r="U24" s="14" t="e">
        <f t="shared" ca="1" si="2"/>
        <v>#REF!</v>
      </c>
      <c r="V24" s="13" t="e">
        <f t="shared" ca="1" si="2"/>
        <v>#REF!</v>
      </c>
    </row>
    <row r="25" spans="1:22" ht="27.75" thickBot="1" x14ac:dyDescent="0.3">
      <c r="A25" s="15"/>
      <c r="B25" s="6" t="s">
        <v>11</v>
      </c>
      <c r="C25" s="14" t="e">
        <f t="shared" ref="C25:V25" ca="1" si="3">IF(C5&lt;&gt;0,C9+C12+C15+C18+C21,"")</f>
        <v>#REF!</v>
      </c>
      <c r="D25" s="14" t="e">
        <f t="shared" ca="1" si="3"/>
        <v>#REF!</v>
      </c>
      <c r="E25" s="14" t="e">
        <f t="shared" ca="1" si="3"/>
        <v>#REF!</v>
      </c>
      <c r="F25" s="14" t="e">
        <f t="shared" ca="1" si="3"/>
        <v>#REF!</v>
      </c>
      <c r="G25" s="14" t="e">
        <f t="shared" ca="1" si="3"/>
        <v>#REF!</v>
      </c>
      <c r="H25" s="14" t="e">
        <f t="shared" ca="1" si="3"/>
        <v>#REF!</v>
      </c>
      <c r="I25" s="14" t="e">
        <f t="shared" ca="1" si="3"/>
        <v>#REF!</v>
      </c>
      <c r="J25" s="14" t="e">
        <f t="shared" ca="1" si="3"/>
        <v>#REF!</v>
      </c>
      <c r="K25" s="14" t="e">
        <f t="shared" ca="1" si="3"/>
        <v>#REF!</v>
      </c>
      <c r="L25" s="14" t="e">
        <f t="shared" ca="1" si="3"/>
        <v>#REF!</v>
      </c>
      <c r="M25" s="14" t="e">
        <f t="shared" ca="1" si="3"/>
        <v>#REF!</v>
      </c>
      <c r="N25" s="14" t="e">
        <f t="shared" ca="1" si="3"/>
        <v>#REF!</v>
      </c>
      <c r="O25" s="14" t="e">
        <f t="shared" ca="1" si="3"/>
        <v>#REF!</v>
      </c>
      <c r="P25" s="14" t="e">
        <f t="shared" ca="1" si="3"/>
        <v>#REF!</v>
      </c>
      <c r="Q25" s="14" t="e">
        <f t="shared" ca="1" si="3"/>
        <v>#REF!</v>
      </c>
      <c r="R25" s="14" t="e">
        <f t="shared" ca="1" si="3"/>
        <v>#REF!</v>
      </c>
      <c r="S25" s="14" t="e">
        <f t="shared" ca="1" si="3"/>
        <v>#REF!</v>
      </c>
      <c r="T25" s="14" t="str">
        <f t="shared" si="3"/>
        <v/>
      </c>
      <c r="U25" s="14" t="str">
        <f t="shared" si="3"/>
        <v/>
      </c>
      <c r="V25" s="13" t="str">
        <f t="shared" si="3"/>
        <v/>
      </c>
    </row>
    <row r="26" spans="1:22" ht="29.25" thickBot="1" x14ac:dyDescent="0.3">
      <c r="A26" s="12"/>
      <c r="B26" s="11" t="s">
        <v>10</v>
      </c>
      <c r="C26" s="10">
        <f ca="1">SUM(C22:V22)</f>
        <v>45744.425797170952</v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8"/>
    </row>
    <row r="27" spans="1:22" ht="27.75" thickBot="1" x14ac:dyDescent="0.3">
      <c r="A27" s="7"/>
      <c r="B27" s="6" t="s">
        <v>9</v>
      </c>
      <c r="C27" s="5" t="e">
        <f ca="1">SUM(C23:V23)</f>
        <v>#REF!</v>
      </c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"/>
    </row>
  </sheetData>
  <mergeCells count="5">
    <mergeCell ref="A7:A9"/>
    <mergeCell ref="A10:A12"/>
    <mergeCell ref="A13:A15"/>
    <mergeCell ref="A16:A18"/>
    <mergeCell ref="A19:A21"/>
  </mergeCells>
  <conditionalFormatting sqref="C27">
    <cfRule type="cellIs" dxfId="17" priority="2" operator="lessThan">
      <formula>$C$26</formula>
    </cfRule>
  </conditionalFormatting>
  <conditionalFormatting sqref="C23:V23">
    <cfRule type="expression" dxfId="16" priority="1">
      <formula>C23&lt;C22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fraichir">
                <anchor moveWithCells="1" sizeWithCells="1">
                  <from>
                    <xdr:col>3</xdr:col>
                    <xdr:colOff>942975</xdr:colOff>
                    <xdr:row>0</xdr:row>
                    <xdr:rowOff>47625</xdr:rowOff>
                  </from>
                  <to>
                    <xdr:col>5</xdr:col>
                    <xdr:colOff>66675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alculSemaine">
                <anchor moveWithCells="1" sizeWithCells="1">
                  <from>
                    <xdr:col>5</xdr:col>
                    <xdr:colOff>742950</xdr:colOff>
                    <xdr:row>0</xdr:row>
                    <xdr:rowOff>47625</xdr:rowOff>
                  </from>
                  <to>
                    <xdr:col>8</xdr:col>
                    <xdr:colOff>419100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Liste!$H$1:$H$7</xm:f>
          </x14:formula1>
          <xm:sqref>C8:V8 C14:V14 C11:V11 C20:V20 C17:V17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5"/>
  <dimension ref="A1:K29"/>
  <sheetViews>
    <sheetView workbookViewId="0">
      <selection activeCell="A3" sqref="A3"/>
    </sheetView>
  </sheetViews>
  <sheetFormatPr baseColWidth="10" defaultRowHeight="15" x14ac:dyDescent="0.25"/>
  <cols>
    <col min="1" max="1" width="22" customWidth="1"/>
    <col min="2" max="2" width="15" customWidth="1"/>
    <col min="5" max="6" width="13.85546875" bestFit="1" customWidth="1"/>
    <col min="7" max="7" width="8.140625" customWidth="1"/>
    <col min="11" max="11" width="0" hidden="1" customWidth="1"/>
  </cols>
  <sheetData>
    <row r="1" spans="1:11" ht="35.25" customHeight="1" thickBot="1" x14ac:dyDescent="0.3">
      <c r="A1" s="71"/>
      <c r="B1" s="70"/>
      <c r="C1" s="70"/>
      <c r="D1" s="70"/>
      <c r="E1" s="70"/>
      <c r="F1" s="69"/>
      <c r="G1" s="68"/>
      <c r="I1" s="1">
        <f ca="1">TODAY()</f>
        <v>42996</v>
      </c>
      <c r="J1">
        <f ca="1">_xlfn.ISOWEEKNUM(I1)</f>
        <v>38</v>
      </c>
      <c r="K1">
        <f ca="1">J1+3</f>
        <v>41</v>
      </c>
    </row>
    <row r="2" spans="1:11" ht="25.5" customHeight="1" x14ac:dyDescent="0.25">
      <c r="A2" s="67" t="s">
        <v>41</v>
      </c>
      <c r="B2" s="66" t="s">
        <v>40</v>
      </c>
      <c r="C2" s="57"/>
      <c r="D2" s="57"/>
      <c r="E2" s="78" t="s">
        <v>39</v>
      </c>
      <c r="F2" s="79"/>
      <c r="G2" s="57"/>
    </row>
    <row r="3" spans="1:11" ht="36.75" customHeight="1" x14ac:dyDescent="0.25">
      <c r="A3" s="65"/>
      <c r="B3" s="64" t="s">
        <v>38</v>
      </c>
      <c r="C3" s="63">
        <v>43</v>
      </c>
      <c r="D3" s="63"/>
      <c r="E3" s="62" t="s">
        <v>37</v>
      </c>
      <c r="F3" s="61">
        <v>0.03</v>
      </c>
      <c r="G3" s="57"/>
    </row>
    <row r="4" spans="1:11" ht="15.75" x14ac:dyDescent="0.3">
      <c r="A4" s="60"/>
      <c r="B4" s="60"/>
      <c r="C4" s="59"/>
      <c r="D4" s="59"/>
      <c r="E4" s="59"/>
      <c r="F4" s="58"/>
      <c r="G4" s="57"/>
    </row>
    <row r="5" spans="1:11" x14ac:dyDescent="0.25">
      <c r="A5" s="80" t="s">
        <v>36</v>
      </c>
      <c r="B5" s="80" t="s">
        <v>35</v>
      </c>
      <c r="C5" s="85" t="s">
        <v>34</v>
      </c>
      <c r="D5" s="86"/>
      <c r="E5" s="86"/>
      <c r="F5" s="87"/>
      <c r="G5" s="57"/>
    </row>
    <row r="6" spans="1:11" ht="15" customHeight="1" x14ac:dyDescent="0.25">
      <c r="A6" s="81"/>
      <c r="B6" s="83"/>
      <c r="C6" s="56" t="s">
        <v>33</v>
      </c>
      <c r="D6" s="56" t="s">
        <v>32</v>
      </c>
      <c r="E6" s="88" t="s">
        <v>31</v>
      </c>
      <c r="F6" s="80" t="s">
        <v>30</v>
      </c>
    </row>
    <row r="7" spans="1:11" x14ac:dyDescent="0.25">
      <c r="A7" s="81"/>
      <c r="B7" s="83"/>
      <c r="C7" s="55" t="s">
        <v>29</v>
      </c>
      <c r="D7" s="55" t="s">
        <v>29</v>
      </c>
      <c r="E7" s="89"/>
      <c r="F7" s="90"/>
    </row>
    <row r="8" spans="1:11" x14ac:dyDescent="0.25">
      <c r="A8" s="82"/>
      <c r="B8" s="84"/>
      <c r="C8" s="54" t="s">
        <v>28</v>
      </c>
      <c r="D8" s="54" t="s">
        <v>28</v>
      </c>
      <c r="E8" s="53" t="s">
        <v>27</v>
      </c>
      <c r="F8" s="52" t="s">
        <v>27</v>
      </c>
    </row>
    <row r="9" spans="1:11" ht="15.75" x14ac:dyDescent="0.3">
      <c r="A9" s="51" t="s">
        <v>42</v>
      </c>
      <c r="B9" s="50"/>
      <c r="C9" s="49">
        <v>115</v>
      </c>
      <c r="D9" s="48">
        <f t="shared" ref="D9:D28" si="0">C9/(1-$F$3)</f>
        <v>118.55670103092784</v>
      </c>
      <c r="E9" s="47">
        <f t="shared" ref="E9:E28" si="1">D9*1000/$C$3</f>
        <v>2757.1325821146011</v>
      </c>
      <c r="F9" s="46"/>
      <c r="G9" s="45">
        <f t="shared" ref="G9:G28" si="2">IF(ISBLANK(F9),E9,F9)</f>
        <v>2757.1325821146011</v>
      </c>
    </row>
    <row r="10" spans="1:11" ht="15.75" x14ac:dyDescent="0.3">
      <c r="A10" s="51" t="s">
        <v>43</v>
      </c>
      <c r="B10" s="50"/>
      <c r="C10" s="49">
        <v>115</v>
      </c>
      <c r="D10" s="48">
        <f t="shared" si="0"/>
        <v>118.55670103092784</v>
      </c>
      <c r="E10" s="47">
        <f t="shared" si="1"/>
        <v>2757.1325821146011</v>
      </c>
      <c r="F10" s="46"/>
      <c r="G10" s="45">
        <f t="shared" si="2"/>
        <v>2757.1325821146011</v>
      </c>
    </row>
    <row r="11" spans="1:11" ht="15.75" x14ac:dyDescent="0.3">
      <c r="A11" s="51" t="s">
        <v>44</v>
      </c>
      <c r="B11" s="50"/>
      <c r="C11" s="49">
        <v>115</v>
      </c>
      <c r="D11" s="48">
        <f t="shared" si="0"/>
        <v>118.55670103092784</v>
      </c>
      <c r="E11" s="47">
        <f t="shared" si="1"/>
        <v>2757.1325821146011</v>
      </c>
      <c r="F11" s="46"/>
      <c r="G11" s="45">
        <f t="shared" si="2"/>
        <v>2757.1325821146011</v>
      </c>
    </row>
    <row r="12" spans="1:11" ht="15.75" x14ac:dyDescent="0.3">
      <c r="A12" s="51" t="s">
        <v>45</v>
      </c>
      <c r="B12" s="50"/>
      <c r="C12" s="49">
        <v>115</v>
      </c>
      <c r="D12" s="48">
        <f t="shared" si="0"/>
        <v>118.55670103092784</v>
      </c>
      <c r="E12" s="47">
        <f t="shared" si="1"/>
        <v>2757.1325821146011</v>
      </c>
      <c r="F12" s="46"/>
      <c r="G12" s="45">
        <f t="shared" si="2"/>
        <v>2757.1325821146011</v>
      </c>
    </row>
    <row r="13" spans="1:11" ht="15.75" x14ac:dyDescent="0.3">
      <c r="A13" s="51" t="s">
        <v>46</v>
      </c>
      <c r="B13" s="50"/>
      <c r="C13" s="49">
        <v>115</v>
      </c>
      <c r="D13" s="48">
        <f t="shared" si="0"/>
        <v>118.55670103092784</v>
      </c>
      <c r="E13" s="47">
        <f t="shared" si="1"/>
        <v>2757.1325821146011</v>
      </c>
      <c r="F13" s="46"/>
      <c r="G13" s="45">
        <f t="shared" si="2"/>
        <v>2757.1325821146011</v>
      </c>
    </row>
    <row r="14" spans="1:11" ht="15.75" x14ac:dyDescent="0.3">
      <c r="A14" s="51" t="s">
        <v>47</v>
      </c>
      <c r="B14" s="50"/>
      <c r="C14" s="49">
        <v>115</v>
      </c>
      <c r="D14" s="48">
        <f t="shared" si="0"/>
        <v>118.55670103092784</v>
      </c>
      <c r="E14" s="47">
        <f t="shared" si="1"/>
        <v>2757.1325821146011</v>
      </c>
      <c r="F14" s="46"/>
      <c r="G14" s="45">
        <f t="shared" si="2"/>
        <v>2757.1325821146011</v>
      </c>
    </row>
    <row r="15" spans="1:11" ht="15.75" x14ac:dyDescent="0.3">
      <c r="A15" s="51" t="s">
        <v>48</v>
      </c>
      <c r="B15" s="50"/>
      <c r="C15" s="49">
        <v>115</v>
      </c>
      <c r="D15" s="48">
        <f t="shared" si="0"/>
        <v>118.55670103092784</v>
      </c>
      <c r="E15" s="47">
        <f t="shared" si="1"/>
        <v>2757.1325821146011</v>
      </c>
      <c r="F15" s="46"/>
      <c r="G15" s="45">
        <f t="shared" si="2"/>
        <v>2757.1325821146011</v>
      </c>
    </row>
    <row r="16" spans="1:11" ht="15.75" x14ac:dyDescent="0.3">
      <c r="A16" s="51" t="s">
        <v>49</v>
      </c>
      <c r="B16" s="50"/>
      <c r="C16" s="49">
        <v>125</v>
      </c>
      <c r="D16" s="48">
        <f t="shared" si="0"/>
        <v>128.86597938144331</v>
      </c>
      <c r="E16" s="47">
        <f t="shared" si="1"/>
        <v>2996.8832414289141</v>
      </c>
      <c r="F16" s="46"/>
      <c r="G16" s="45">
        <f t="shared" si="2"/>
        <v>2996.8832414289141</v>
      </c>
    </row>
    <row r="17" spans="1:7" ht="15.75" x14ac:dyDescent="0.3">
      <c r="A17" s="51" t="s">
        <v>50</v>
      </c>
      <c r="B17" s="50"/>
      <c r="C17" s="49">
        <v>115</v>
      </c>
      <c r="D17" s="48">
        <f t="shared" si="0"/>
        <v>118.55670103092784</v>
      </c>
      <c r="E17" s="47">
        <f t="shared" si="1"/>
        <v>2757.1325821146011</v>
      </c>
      <c r="F17" s="46"/>
      <c r="G17" s="45">
        <f t="shared" si="2"/>
        <v>2757.1325821146011</v>
      </c>
    </row>
    <row r="18" spans="1:7" ht="15.75" x14ac:dyDescent="0.3">
      <c r="A18" s="51" t="s">
        <v>51</v>
      </c>
      <c r="B18" s="50"/>
      <c r="C18" s="49">
        <v>115</v>
      </c>
      <c r="D18" s="48">
        <f t="shared" si="0"/>
        <v>118.55670103092784</v>
      </c>
      <c r="E18" s="47">
        <f t="shared" si="1"/>
        <v>2757.1325821146011</v>
      </c>
      <c r="F18" s="46"/>
      <c r="G18" s="45">
        <f t="shared" si="2"/>
        <v>2757.1325821146011</v>
      </c>
    </row>
    <row r="19" spans="1:7" ht="15.75" x14ac:dyDescent="0.3">
      <c r="A19" s="51" t="s">
        <v>52</v>
      </c>
      <c r="B19" s="50"/>
      <c r="C19" s="49">
        <v>115</v>
      </c>
      <c r="D19" s="48">
        <f t="shared" si="0"/>
        <v>118.55670103092784</v>
      </c>
      <c r="E19" s="47">
        <f t="shared" si="1"/>
        <v>2757.1325821146011</v>
      </c>
      <c r="F19" s="46"/>
      <c r="G19" s="45">
        <f t="shared" si="2"/>
        <v>2757.1325821146011</v>
      </c>
    </row>
    <row r="20" spans="1:7" ht="15.75" x14ac:dyDescent="0.3">
      <c r="A20" s="51" t="s">
        <v>53</v>
      </c>
      <c r="B20" s="50"/>
      <c r="C20" s="49">
        <v>115</v>
      </c>
      <c r="D20" s="48">
        <f t="shared" si="0"/>
        <v>118.55670103092784</v>
      </c>
      <c r="E20" s="47">
        <f t="shared" si="1"/>
        <v>2757.1325821146011</v>
      </c>
      <c r="F20" s="46"/>
      <c r="G20" s="45">
        <f t="shared" si="2"/>
        <v>2757.1325821146011</v>
      </c>
    </row>
    <row r="21" spans="1:7" ht="15.75" x14ac:dyDescent="0.3">
      <c r="A21" s="51" t="s">
        <v>54</v>
      </c>
      <c r="B21" s="50"/>
      <c r="C21" s="49">
        <v>125</v>
      </c>
      <c r="D21" s="48">
        <f t="shared" si="0"/>
        <v>128.86597938144331</v>
      </c>
      <c r="E21" s="47">
        <f t="shared" si="1"/>
        <v>2996.8832414289141</v>
      </c>
      <c r="F21" s="46"/>
      <c r="G21" s="45">
        <f t="shared" si="2"/>
        <v>2996.8832414289141</v>
      </c>
    </row>
    <row r="22" spans="1:7" ht="15.75" x14ac:dyDescent="0.3">
      <c r="A22" s="51" t="s">
        <v>55</v>
      </c>
      <c r="B22" s="50"/>
      <c r="C22" s="49">
        <v>115</v>
      </c>
      <c r="D22" s="48">
        <f t="shared" si="0"/>
        <v>118.55670103092784</v>
      </c>
      <c r="E22" s="47">
        <f t="shared" si="1"/>
        <v>2757.1325821146011</v>
      </c>
      <c r="F22" s="46"/>
      <c r="G22" s="45">
        <f t="shared" si="2"/>
        <v>2757.1325821146011</v>
      </c>
    </row>
    <row r="23" spans="1:7" ht="15.75" x14ac:dyDescent="0.3">
      <c r="A23" s="51" t="s">
        <v>56</v>
      </c>
      <c r="B23" s="50"/>
      <c r="C23" s="49">
        <v>48</v>
      </c>
      <c r="D23" s="48">
        <f t="shared" si="0"/>
        <v>49.484536082474229</v>
      </c>
      <c r="E23" s="47">
        <f t="shared" si="1"/>
        <v>1150.803164708703</v>
      </c>
      <c r="F23" s="46"/>
      <c r="G23" s="45">
        <f t="shared" si="2"/>
        <v>1150.803164708703</v>
      </c>
    </row>
    <row r="24" spans="1:7" ht="15.75" x14ac:dyDescent="0.3">
      <c r="A24" s="51" t="s">
        <v>57</v>
      </c>
      <c r="B24" s="50"/>
      <c r="C24" s="49">
        <v>115</v>
      </c>
      <c r="D24" s="48">
        <f t="shared" si="0"/>
        <v>118.55670103092784</v>
      </c>
      <c r="E24" s="47">
        <f t="shared" si="1"/>
        <v>2757.1325821146011</v>
      </c>
      <c r="F24" s="46"/>
      <c r="G24" s="45">
        <f t="shared" si="2"/>
        <v>2757.1325821146011</v>
      </c>
    </row>
    <row r="25" spans="1:7" ht="15.75" x14ac:dyDescent="0.3">
      <c r="A25" s="51" t="s">
        <v>58</v>
      </c>
      <c r="B25" s="50"/>
      <c r="C25" s="49">
        <v>115</v>
      </c>
      <c r="D25" s="48">
        <f t="shared" si="0"/>
        <v>118.55670103092784</v>
      </c>
      <c r="E25" s="47">
        <f t="shared" si="1"/>
        <v>2757.1325821146011</v>
      </c>
      <c r="F25" s="46"/>
      <c r="G25" s="45">
        <f t="shared" si="2"/>
        <v>2757.1325821146011</v>
      </c>
    </row>
    <row r="26" spans="1:7" ht="15.75" x14ac:dyDescent="0.3">
      <c r="A26" s="51"/>
      <c r="B26" s="50"/>
      <c r="C26" s="49"/>
      <c r="D26" s="48">
        <f t="shared" si="0"/>
        <v>0</v>
      </c>
      <c r="E26" s="47">
        <f t="shared" si="1"/>
        <v>0</v>
      </c>
      <c r="F26" s="46"/>
      <c r="G26" s="45">
        <f t="shared" si="2"/>
        <v>0</v>
      </c>
    </row>
    <row r="27" spans="1:7" ht="15.75" x14ac:dyDescent="0.3">
      <c r="A27" s="51"/>
      <c r="B27" s="50"/>
      <c r="C27" s="49"/>
      <c r="D27" s="48">
        <f t="shared" si="0"/>
        <v>0</v>
      </c>
      <c r="E27" s="47">
        <f t="shared" si="1"/>
        <v>0</v>
      </c>
      <c r="F27" s="46"/>
      <c r="G27" s="45">
        <f t="shared" si="2"/>
        <v>0</v>
      </c>
    </row>
    <row r="28" spans="1:7" ht="15.75" x14ac:dyDescent="0.3">
      <c r="A28" s="51"/>
      <c r="B28" s="50"/>
      <c r="C28" s="49"/>
      <c r="D28" s="48">
        <f t="shared" si="0"/>
        <v>0</v>
      </c>
      <c r="E28" s="47">
        <f t="shared" si="1"/>
        <v>0</v>
      </c>
      <c r="F28" s="46"/>
      <c r="G28" s="45">
        <f t="shared" si="2"/>
        <v>0</v>
      </c>
    </row>
    <row r="29" spans="1:7" x14ac:dyDescent="0.25">
      <c r="A29" s="76" t="s">
        <v>26</v>
      </c>
      <c r="B29" s="77"/>
      <c r="C29" s="44">
        <f>SUM(C9:C28)</f>
        <v>1908</v>
      </c>
      <c r="D29" s="44">
        <f>SUM(D9:D28)</f>
        <v>1967.0103092783504</v>
      </c>
      <c r="E29" s="43">
        <f>SUM(E9:E28)</f>
        <v>45744.425797170952</v>
      </c>
      <c r="F29" s="42">
        <f>SUM(F9:F28)</f>
        <v>0</v>
      </c>
      <c r="G29" s="41">
        <f>SUM(G9:G28)</f>
        <v>45744.425797170952</v>
      </c>
    </row>
  </sheetData>
  <dataConsolidate/>
  <mergeCells count="7">
    <mergeCell ref="A29:B29"/>
    <mergeCell ref="E2:F2"/>
    <mergeCell ref="A5:A8"/>
    <mergeCell ref="B5:B8"/>
    <mergeCell ref="C5:F5"/>
    <mergeCell ref="E6:E7"/>
    <mergeCell ref="F6:F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afraichir">
                <anchor moveWithCells="1" sizeWithCells="1">
                  <from>
                    <xdr:col>8</xdr:col>
                    <xdr:colOff>171450</xdr:colOff>
                    <xdr:row>5</xdr:row>
                    <xdr:rowOff>47625</xdr:rowOff>
                  </from>
                  <to>
                    <xdr:col>9</xdr:col>
                    <xdr:colOff>247650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27"/>
  <sheetViews>
    <sheetView topLeftCell="F8" zoomScale="90" zoomScaleNormal="90" workbookViewId="0">
      <selection activeCell="C5" sqref="C5:S5"/>
    </sheetView>
  </sheetViews>
  <sheetFormatPr baseColWidth="10" defaultRowHeight="15" x14ac:dyDescent="0.25"/>
  <cols>
    <col min="3" max="3" width="14" customWidth="1"/>
    <col min="4" max="4" width="14.28515625" bestFit="1" customWidth="1"/>
  </cols>
  <sheetData>
    <row r="1" spans="1:22" x14ac:dyDescent="0.25">
      <c r="B1" t="s">
        <v>25</v>
      </c>
      <c r="C1">
        <v>1</v>
      </c>
    </row>
    <row r="2" spans="1:22" x14ac:dyDescent="0.25">
      <c r="B2" t="s">
        <v>7</v>
      </c>
      <c r="C2">
        <f>Liste!C2</f>
        <v>2017</v>
      </c>
    </row>
    <row r="3" spans="1:22" x14ac:dyDescent="0.25">
      <c r="C3" s="1"/>
      <c r="N3" s="40"/>
    </row>
    <row r="4" spans="1:22" ht="15.75" thickBot="1" x14ac:dyDescent="0.3">
      <c r="C4" s="39">
        <f t="shared" ref="C4:V4" si="0">1-C25/40</f>
        <v>0.7</v>
      </c>
      <c r="D4" s="39">
        <f t="shared" si="0"/>
        <v>0.875</v>
      </c>
      <c r="E4" s="39">
        <f t="shared" si="0"/>
        <v>0.59375</v>
      </c>
      <c r="F4" s="39">
        <f t="shared" si="0"/>
        <v>0.6</v>
      </c>
      <c r="G4" s="39">
        <f t="shared" si="0"/>
        <v>0.48830321285140565</v>
      </c>
      <c r="H4" s="39">
        <f t="shared" si="0"/>
        <v>0.82500000000000007</v>
      </c>
      <c r="I4" s="39">
        <f t="shared" si="0"/>
        <v>0</v>
      </c>
      <c r="J4" s="39">
        <f t="shared" si="0"/>
        <v>0.48750000000000004</v>
      </c>
      <c r="K4" s="39">
        <f t="shared" si="0"/>
        <v>0.16249999999999998</v>
      </c>
      <c r="L4" s="39">
        <f t="shared" si="0"/>
        <v>0.80025000000000002</v>
      </c>
      <c r="M4" s="39">
        <f t="shared" si="0"/>
        <v>0.8</v>
      </c>
      <c r="N4" s="39">
        <f t="shared" si="0"/>
        <v>0.25374999999999992</v>
      </c>
      <c r="O4" s="39">
        <f t="shared" si="0"/>
        <v>0.66249999999999998</v>
      </c>
      <c r="P4" s="39">
        <f t="shared" si="0"/>
        <v>0.21687500000000004</v>
      </c>
      <c r="Q4" s="39">
        <f t="shared" si="0"/>
        <v>0.125</v>
      </c>
      <c r="R4" s="39">
        <f t="shared" si="0"/>
        <v>0.505</v>
      </c>
      <c r="S4" s="39">
        <f t="shared" si="0"/>
        <v>0.67500000000000004</v>
      </c>
      <c r="T4" s="39" t="e">
        <f t="shared" si="0"/>
        <v>#VALUE!</v>
      </c>
      <c r="U4" s="39" t="e">
        <f t="shared" si="0"/>
        <v>#VALUE!</v>
      </c>
      <c r="V4" s="39" t="e">
        <f t="shared" si="0"/>
        <v>#VALUE!</v>
      </c>
    </row>
    <row r="5" spans="1:22" ht="38.25" customHeight="1" x14ac:dyDescent="0.25">
      <c r="A5" s="38"/>
      <c r="B5" s="37" t="s">
        <v>24</v>
      </c>
      <c r="C5" s="36" t="s">
        <v>42</v>
      </c>
      <c r="D5" s="36" t="s">
        <v>43</v>
      </c>
      <c r="E5" s="36" t="s">
        <v>44</v>
      </c>
      <c r="F5" s="36" t="s">
        <v>45</v>
      </c>
      <c r="G5" s="36" t="s">
        <v>46</v>
      </c>
      <c r="H5" s="36" t="s">
        <v>47</v>
      </c>
      <c r="I5" s="36" t="s">
        <v>48</v>
      </c>
      <c r="J5" s="36" t="s">
        <v>49</v>
      </c>
      <c r="K5" s="36" t="s">
        <v>50</v>
      </c>
      <c r="L5" s="36" t="s">
        <v>51</v>
      </c>
      <c r="M5" s="36" t="s">
        <v>52</v>
      </c>
      <c r="N5" s="36" t="s">
        <v>53</v>
      </c>
      <c r="O5" s="36" t="s">
        <v>54</v>
      </c>
      <c r="P5" s="36" t="s">
        <v>55</v>
      </c>
      <c r="Q5" s="36" t="s">
        <v>56</v>
      </c>
      <c r="R5" s="36" t="s">
        <v>57</v>
      </c>
      <c r="S5" s="36" t="s">
        <v>58</v>
      </c>
      <c r="T5" s="36">
        <f>Budget!$A26</f>
        <v>0</v>
      </c>
      <c r="U5" s="36">
        <f>Budget!$A27</f>
        <v>0</v>
      </c>
      <c r="V5" s="35">
        <f>Budget!$A28</f>
        <v>0</v>
      </c>
    </row>
    <row r="6" spans="1:22" ht="28.5" x14ac:dyDescent="0.25">
      <c r="A6" s="34"/>
      <c r="B6" s="33" t="s">
        <v>23</v>
      </c>
      <c r="C6" s="32">
        <f>Budget!$B9</f>
        <v>0</v>
      </c>
      <c r="D6" s="32">
        <f>Budget!$B10</f>
        <v>0</v>
      </c>
      <c r="E6" s="32">
        <f>Budget!$B11</f>
        <v>0</v>
      </c>
      <c r="F6" s="32">
        <f>Budget!$B12</f>
        <v>0</v>
      </c>
      <c r="G6" s="32">
        <f>Budget!$B13</f>
        <v>0</v>
      </c>
      <c r="H6" s="32">
        <f>Budget!$B14</f>
        <v>0</v>
      </c>
      <c r="I6" s="32">
        <f>Budget!$B15</f>
        <v>0</v>
      </c>
      <c r="J6" s="32">
        <f>Budget!$B16</f>
        <v>0</v>
      </c>
      <c r="K6" s="32">
        <f>Budget!$B17</f>
        <v>0</v>
      </c>
      <c r="L6" s="32">
        <f>Budget!$B18</f>
        <v>0</v>
      </c>
      <c r="M6" s="32">
        <f>Budget!$B19</f>
        <v>0</v>
      </c>
      <c r="N6" s="32">
        <f>Budget!$B20</f>
        <v>0</v>
      </c>
      <c r="O6" s="32">
        <f>Budget!$B21</f>
        <v>0</v>
      </c>
      <c r="P6" s="32">
        <f>Budget!$B22</f>
        <v>0</v>
      </c>
      <c r="Q6" s="32">
        <f>Budget!$B23</f>
        <v>0</v>
      </c>
      <c r="R6" s="32">
        <f>Budget!$B24</f>
        <v>0</v>
      </c>
      <c r="S6" s="32">
        <f>Budget!$B25</f>
        <v>0</v>
      </c>
      <c r="T6" s="32">
        <f>Budget!$B26</f>
        <v>0</v>
      </c>
      <c r="U6" s="32">
        <f>Budget!$B27</f>
        <v>0</v>
      </c>
      <c r="V6" s="31">
        <f>Budget!$B28</f>
        <v>0</v>
      </c>
    </row>
    <row r="7" spans="1:22" x14ac:dyDescent="0.25">
      <c r="A7" s="72" t="s">
        <v>22</v>
      </c>
      <c r="B7" s="30" t="s">
        <v>17</v>
      </c>
      <c r="C7" s="27">
        <v>0</v>
      </c>
      <c r="D7" s="27">
        <v>0</v>
      </c>
      <c r="E7" s="27">
        <v>0</v>
      </c>
      <c r="F7" s="27">
        <v>0</v>
      </c>
      <c r="G7" s="27">
        <v>0</v>
      </c>
      <c r="H7" s="27">
        <v>0</v>
      </c>
      <c r="I7" s="27">
        <v>0</v>
      </c>
      <c r="J7" s="27">
        <v>0</v>
      </c>
      <c r="K7" s="27">
        <v>0</v>
      </c>
      <c r="L7" s="27">
        <v>0</v>
      </c>
      <c r="M7" s="27">
        <v>0</v>
      </c>
      <c r="N7" s="27">
        <v>0</v>
      </c>
      <c r="O7" s="27">
        <v>0</v>
      </c>
      <c r="P7" s="27">
        <v>0</v>
      </c>
      <c r="Q7" s="27">
        <v>0</v>
      </c>
      <c r="R7" s="27">
        <v>0</v>
      </c>
      <c r="S7" s="27">
        <v>0</v>
      </c>
      <c r="T7" s="27">
        <v>0</v>
      </c>
      <c r="U7" s="27">
        <v>0</v>
      </c>
      <c r="V7" s="26">
        <v>0</v>
      </c>
    </row>
    <row r="8" spans="1:22" ht="28.5" x14ac:dyDescent="0.25">
      <c r="A8" s="73"/>
      <c r="B8" s="25" t="s">
        <v>16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3"/>
    </row>
    <row r="9" spans="1:22" ht="28.5" x14ac:dyDescent="0.25">
      <c r="A9" s="74"/>
      <c r="B9" s="22" t="s">
        <v>15</v>
      </c>
      <c r="C9" s="21">
        <v>8</v>
      </c>
      <c r="D9" s="21">
        <v>8</v>
      </c>
      <c r="E9" s="21">
        <v>8</v>
      </c>
      <c r="F9" s="21">
        <v>8</v>
      </c>
      <c r="G9" s="21">
        <v>8</v>
      </c>
      <c r="H9" s="21">
        <v>8</v>
      </c>
      <c r="I9" s="21">
        <v>8</v>
      </c>
      <c r="J9" s="21">
        <v>8</v>
      </c>
      <c r="K9" s="21">
        <v>8</v>
      </c>
      <c r="L9" s="21">
        <v>8</v>
      </c>
      <c r="M9" s="21">
        <v>8</v>
      </c>
      <c r="N9" s="21">
        <v>8</v>
      </c>
      <c r="O9" s="21">
        <v>8</v>
      </c>
      <c r="P9" s="21">
        <v>8</v>
      </c>
      <c r="Q9" s="21">
        <v>8</v>
      </c>
      <c r="R9" s="21">
        <v>8</v>
      </c>
      <c r="S9" s="21">
        <v>8</v>
      </c>
      <c r="T9" s="21">
        <v>8</v>
      </c>
      <c r="U9" s="21">
        <v>8</v>
      </c>
      <c r="V9" s="20">
        <v>8</v>
      </c>
    </row>
    <row r="10" spans="1:22" x14ac:dyDescent="0.25">
      <c r="A10" s="72" t="s">
        <v>21</v>
      </c>
      <c r="B10" s="30" t="s">
        <v>17</v>
      </c>
      <c r="C10" s="27">
        <v>447.5</v>
      </c>
      <c r="D10" s="27">
        <v>926.90900209174754</v>
      </c>
      <c r="E10" s="27">
        <v>418</v>
      </c>
      <c r="F10" s="27">
        <v>0</v>
      </c>
      <c r="G10" s="27">
        <v>0</v>
      </c>
      <c r="H10" s="27">
        <v>386.31486039920537</v>
      </c>
      <c r="I10" s="27">
        <v>0</v>
      </c>
      <c r="J10" s="27">
        <v>0</v>
      </c>
      <c r="K10" s="27">
        <v>0</v>
      </c>
      <c r="L10" s="27">
        <v>414.58143767060966</v>
      </c>
      <c r="M10" s="27">
        <v>552.27553353658539</v>
      </c>
      <c r="N10" s="27">
        <v>79.717499999999987</v>
      </c>
      <c r="O10" s="27">
        <v>0</v>
      </c>
      <c r="P10" s="27">
        <v>432.48296440677967</v>
      </c>
      <c r="Q10" s="27">
        <v>0</v>
      </c>
      <c r="R10" s="27">
        <v>632.67999999999995</v>
      </c>
      <c r="S10" s="27">
        <v>504.35</v>
      </c>
      <c r="T10" s="27">
        <v>0</v>
      </c>
      <c r="U10" s="27">
        <v>0</v>
      </c>
      <c r="V10" s="26">
        <v>0</v>
      </c>
    </row>
    <row r="11" spans="1:22" ht="28.5" x14ac:dyDescent="0.25">
      <c r="A11" s="73"/>
      <c r="B11" s="25" t="s">
        <v>16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3"/>
    </row>
    <row r="12" spans="1:22" ht="28.5" x14ac:dyDescent="0.25">
      <c r="A12" s="74"/>
      <c r="B12" s="22" t="s">
        <v>15</v>
      </c>
      <c r="C12" s="21">
        <v>1</v>
      </c>
      <c r="D12" s="21">
        <v>-5.5</v>
      </c>
      <c r="E12" s="21">
        <v>1.25</v>
      </c>
      <c r="F12" s="21">
        <v>8</v>
      </c>
      <c r="G12" s="21">
        <v>0.99196787148594368</v>
      </c>
      <c r="H12" s="21">
        <v>4</v>
      </c>
      <c r="I12" s="21">
        <v>8</v>
      </c>
      <c r="J12" s="21">
        <v>8</v>
      </c>
      <c r="K12" s="21">
        <v>8</v>
      </c>
      <c r="L12" s="21">
        <v>0</v>
      </c>
      <c r="M12" s="21">
        <v>1.333333333333333</v>
      </c>
      <c r="N12" s="21">
        <v>6.75</v>
      </c>
      <c r="O12" s="21">
        <v>8</v>
      </c>
      <c r="P12" s="21">
        <v>2.2750000000000004</v>
      </c>
      <c r="Q12" s="21">
        <v>8</v>
      </c>
      <c r="R12" s="21">
        <v>-1</v>
      </c>
      <c r="S12" s="21">
        <v>0</v>
      </c>
      <c r="T12" s="21">
        <v>8</v>
      </c>
      <c r="U12" s="21">
        <v>8</v>
      </c>
      <c r="V12" s="20">
        <v>8</v>
      </c>
    </row>
    <row r="13" spans="1:22" x14ac:dyDescent="0.25">
      <c r="A13" s="72" t="s">
        <v>20</v>
      </c>
      <c r="B13" s="29" t="s">
        <v>17</v>
      </c>
      <c r="C13" s="27">
        <v>447.5</v>
      </c>
      <c r="D13" s="27">
        <v>844.86378294941107</v>
      </c>
      <c r="E13" s="27">
        <v>357</v>
      </c>
      <c r="F13" s="27">
        <v>927.49792899408271</v>
      </c>
      <c r="G13" s="27">
        <v>731.99792189856441</v>
      </c>
      <c r="H13" s="27">
        <v>1702.7176339285713</v>
      </c>
      <c r="I13" s="27">
        <v>0</v>
      </c>
      <c r="J13" s="27">
        <v>567.3530950305144</v>
      </c>
      <c r="K13" s="27">
        <v>123.97959183673468</v>
      </c>
      <c r="L13" s="27">
        <v>414.58143767060966</v>
      </c>
      <c r="M13" s="27">
        <v>552.27553353658539</v>
      </c>
      <c r="N13" s="27">
        <v>758.04469046659051</v>
      </c>
      <c r="O13" s="27">
        <v>1035</v>
      </c>
      <c r="P13" s="27">
        <v>0</v>
      </c>
      <c r="Q13" s="27">
        <v>0</v>
      </c>
      <c r="R13" s="27">
        <v>762.62109373099759</v>
      </c>
      <c r="S13" s="27">
        <v>595</v>
      </c>
      <c r="T13" s="27">
        <v>0</v>
      </c>
      <c r="U13" s="27">
        <v>0</v>
      </c>
      <c r="V13" s="26">
        <v>0</v>
      </c>
    </row>
    <row r="14" spans="1:22" ht="28.5" x14ac:dyDescent="0.25">
      <c r="A14" s="73"/>
      <c r="B14" s="25" t="s">
        <v>16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3"/>
    </row>
    <row r="15" spans="1:22" ht="28.5" x14ac:dyDescent="0.25">
      <c r="A15" s="74"/>
      <c r="B15" s="22" t="s">
        <v>15</v>
      </c>
      <c r="C15" s="21">
        <v>1</v>
      </c>
      <c r="D15" s="21">
        <v>-4</v>
      </c>
      <c r="E15" s="21">
        <v>2</v>
      </c>
      <c r="F15" s="21">
        <v>0</v>
      </c>
      <c r="G15" s="21">
        <v>0.99196787148594368</v>
      </c>
      <c r="H15" s="21">
        <v>-3.6666666666666679</v>
      </c>
      <c r="I15" s="21">
        <v>8</v>
      </c>
      <c r="J15" s="21">
        <v>-4.5</v>
      </c>
      <c r="K15" s="21">
        <v>7</v>
      </c>
      <c r="L15" s="21">
        <v>0</v>
      </c>
      <c r="M15" s="21">
        <v>1.333333333333333</v>
      </c>
      <c r="N15" s="21">
        <v>-0.90000000000000036</v>
      </c>
      <c r="O15" s="21">
        <v>-3.5</v>
      </c>
      <c r="P15" s="21">
        <v>8</v>
      </c>
      <c r="Q15" s="21">
        <v>8</v>
      </c>
      <c r="R15" s="21">
        <v>0.80000000000000071</v>
      </c>
      <c r="S15" s="21">
        <v>1</v>
      </c>
      <c r="T15" s="21">
        <v>8</v>
      </c>
      <c r="U15" s="21">
        <v>8</v>
      </c>
      <c r="V15" s="20">
        <v>8</v>
      </c>
    </row>
    <row r="16" spans="1:22" x14ac:dyDescent="0.25">
      <c r="A16" s="72" t="s">
        <v>19</v>
      </c>
      <c r="B16" s="29" t="s">
        <v>17</v>
      </c>
      <c r="C16" s="27">
        <v>447.5</v>
      </c>
      <c r="D16" s="27">
        <v>792.94845637726644</v>
      </c>
      <c r="E16" s="27">
        <v>307.59141630901286</v>
      </c>
      <c r="F16" s="27">
        <v>696</v>
      </c>
      <c r="G16" s="27">
        <v>95.661000000000001</v>
      </c>
      <c r="H16" s="27">
        <v>348.046875</v>
      </c>
      <c r="I16" s="27">
        <v>0</v>
      </c>
      <c r="J16" s="27">
        <v>500</v>
      </c>
      <c r="K16" s="27">
        <v>271.34035428994082</v>
      </c>
      <c r="L16" s="27">
        <v>414.58143767060966</v>
      </c>
      <c r="M16" s="27">
        <v>949.60771942298811</v>
      </c>
      <c r="N16" s="27">
        <v>0</v>
      </c>
      <c r="O16" s="27">
        <v>250</v>
      </c>
      <c r="P16" s="27">
        <v>0</v>
      </c>
      <c r="Q16" s="27">
        <v>378</v>
      </c>
      <c r="R16" s="27">
        <v>0</v>
      </c>
      <c r="S16" s="27">
        <v>745.88214811277271</v>
      </c>
      <c r="T16" s="27">
        <v>0</v>
      </c>
      <c r="U16" s="27">
        <v>0</v>
      </c>
      <c r="V16" s="26">
        <v>0</v>
      </c>
    </row>
    <row r="17" spans="1:22" ht="28.5" x14ac:dyDescent="0.25">
      <c r="A17" s="73"/>
      <c r="B17" s="25" t="s">
        <v>16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3"/>
    </row>
    <row r="18" spans="1:22" ht="28.5" x14ac:dyDescent="0.25">
      <c r="A18" s="74"/>
      <c r="B18" s="22" t="s">
        <v>15</v>
      </c>
      <c r="C18" s="21">
        <v>1</v>
      </c>
      <c r="D18" s="21">
        <v>1.5</v>
      </c>
      <c r="E18" s="21">
        <v>4</v>
      </c>
      <c r="F18" s="21">
        <v>0</v>
      </c>
      <c r="G18" s="21">
        <v>6.4919678714859437</v>
      </c>
      <c r="H18" s="21">
        <v>1.333333333333333</v>
      </c>
      <c r="I18" s="21">
        <v>8</v>
      </c>
      <c r="J18" s="21">
        <v>3</v>
      </c>
      <c r="K18" s="21">
        <v>6.5</v>
      </c>
      <c r="L18" s="21">
        <v>0</v>
      </c>
      <c r="M18" s="21">
        <v>-2.6666666666666679</v>
      </c>
      <c r="N18" s="21">
        <v>8</v>
      </c>
      <c r="O18" s="21">
        <v>5</v>
      </c>
      <c r="P18" s="21">
        <v>8</v>
      </c>
      <c r="Q18" s="21">
        <v>3</v>
      </c>
      <c r="R18" s="21">
        <v>8</v>
      </c>
      <c r="S18" s="21">
        <v>1</v>
      </c>
      <c r="T18" s="21">
        <v>8</v>
      </c>
      <c r="U18" s="21">
        <v>8</v>
      </c>
      <c r="V18" s="20">
        <v>8</v>
      </c>
    </row>
    <row r="19" spans="1:22" x14ac:dyDescent="0.25">
      <c r="A19" s="72" t="s">
        <v>18</v>
      </c>
      <c r="B19" s="28" t="s">
        <v>17</v>
      </c>
      <c r="C19" s="27">
        <v>447.5</v>
      </c>
      <c r="D19" s="27">
        <v>380.68047337278108</v>
      </c>
      <c r="E19" s="27">
        <v>1277.9643151281266</v>
      </c>
      <c r="F19" s="27">
        <v>683.55277419697052</v>
      </c>
      <c r="G19" s="27">
        <v>360</v>
      </c>
      <c r="H19" s="27">
        <v>927.19687499999998</v>
      </c>
      <c r="I19" s="27">
        <v>0</v>
      </c>
      <c r="J19" s="27">
        <v>112.2</v>
      </c>
      <c r="K19" s="27">
        <v>561.11209239130437</v>
      </c>
      <c r="L19" s="27">
        <v>892.36134453781517</v>
      </c>
      <c r="M19" s="27">
        <v>798.56302816901405</v>
      </c>
      <c r="N19" s="27">
        <v>0</v>
      </c>
      <c r="O19" s="27">
        <v>850</v>
      </c>
      <c r="P19" s="27">
        <v>205.01923076923077</v>
      </c>
      <c r="Q19" s="27">
        <v>0</v>
      </c>
      <c r="R19" s="27">
        <v>358.86075949367086</v>
      </c>
      <c r="S19" s="27">
        <v>565.4588900291792</v>
      </c>
      <c r="T19" s="27">
        <v>0</v>
      </c>
      <c r="U19" s="27">
        <v>0</v>
      </c>
      <c r="V19" s="26">
        <v>0</v>
      </c>
    </row>
    <row r="20" spans="1:22" ht="28.5" x14ac:dyDescent="0.25">
      <c r="A20" s="73"/>
      <c r="B20" s="25" t="s">
        <v>16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3"/>
    </row>
    <row r="21" spans="1:22" ht="29.25" thickBot="1" x14ac:dyDescent="0.3">
      <c r="A21" s="75"/>
      <c r="B21" s="22" t="s">
        <v>15</v>
      </c>
      <c r="C21" s="21">
        <v>1</v>
      </c>
      <c r="D21" s="21">
        <v>5</v>
      </c>
      <c r="E21" s="21">
        <v>1</v>
      </c>
      <c r="F21" s="21">
        <v>0</v>
      </c>
      <c r="G21" s="21">
        <v>3.9919678714859437</v>
      </c>
      <c r="H21" s="21">
        <v>-2.6666666666666679</v>
      </c>
      <c r="I21" s="21">
        <v>8</v>
      </c>
      <c r="J21" s="21">
        <v>6</v>
      </c>
      <c r="K21" s="21">
        <v>4</v>
      </c>
      <c r="L21" s="21">
        <v>-9.9999999999997868E-3</v>
      </c>
      <c r="M21" s="21">
        <v>0</v>
      </c>
      <c r="N21" s="21">
        <v>8</v>
      </c>
      <c r="O21" s="21">
        <v>-4</v>
      </c>
      <c r="P21" s="21">
        <v>5.05</v>
      </c>
      <c r="Q21" s="21">
        <v>8</v>
      </c>
      <c r="R21" s="21">
        <v>4</v>
      </c>
      <c r="S21" s="21">
        <v>3</v>
      </c>
      <c r="T21" s="21">
        <v>8</v>
      </c>
      <c r="U21" s="21">
        <v>8</v>
      </c>
      <c r="V21" s="20">
        <v>8</v>
      </c>
    </row>
    <row r="22" spans="1:22" ht="29.25" thickBot="1" x14ac:dyDescent="0.3">
      <c r="A22" s="12"/>
      <c r="B22" s="19" t="s">
        <v>14</v>
      </c>
      <c r="C22" s="10">
        <f>Budget!$G9-((Budget!$G9/5)*COUNTIF(C7:C21,"CONGES"))-((Budget!$G9/5)*COUNTIF(C7:C21,"RTT"))-((Budget!$G9/5)*COUNTIF(C7:C21,"MALADIE"))</f>
        <v>2757.1325821146011</v>
      </c>
      <c r="D22" s="10">
        <f>Budget!$G10-((Budget!$G10/5)*COUNTIF(D7:D21,"CONGES"))-((Budget!$G10/5)*COUNTIF(D7:D21,"RTT"))-((Budget!$G10/5)*COUNTIF(D7:D21,"MALADIE"))</f>
        <v>2757.1325821146011</v>
      </c>
      <c r="E22" s="10">
        <f>Budget!$G11-((Budget!$G11/5)*COUNTIF(E7:E21,"CONGES"))-((Budget!$G11/5)*COUNTIF(E7:E21,"RTT"))-((Budget!$G11/5)*COUNTIF(E7:E21,"MALADIE"))</f>
        <v>2757.1325821146011</v>
      </c>
      <c r="F22" s="10">
        <f>Budget!$G12-((Budget!$G12/5)*COUNTIF(F7:F21,"CONGES"))-((Budget!$G12/5)*COUNTIF(F7:F21,"RTT"))-((Budget!$G12/5)*COUNTIF(F7:F21,"MALADIE"))</f>
        <v>2757.1325821146011</v>
      </c>
      <c r="G22" s="10">
        <f>Budget!$G13-((Budget!$G13/5)*COUNTIF(G7:G21,"CONGES"))-((Budget!$G13/5)*COUNTIF(G7:G21,"RTT"))-((Budget!$G13/5)*COUNTIF(G7:G21,"MALADIE"))</f>
        <v>2757.1325821146011</v>
      </c>
      <c r="H22" s="10">
        <f>Budget!$G14-((Budget!$G14/5)*COUNTIF(H7:H21,"CONGES"))-((Budget!$G14/5)*COUNTIF(H7:H21,"RTT"))-((Budget!$G14/5)*COUNTIF(H7:H21,"MALADIE"))</f>
        <v>2757.1325821146011</v>
      </c>
      <c r="I22" s="10">
        <f>Budget!$G15-((Budget!$G15/5)*COUNTIF(I7:I21,"CONGES"))-((Budget!$G15/5)*COUNTIF(I7:I21,"RTT"))-((Budget!$G15/5)*COUNTIF(I7:I21,"MALADIE"))</f>
        <v>2757.1325821146011</v>
      </c>
      <c r="J22" s="10">
        <f>Budget!$G16-((Budget!$G16/5)*COUNTIF(J7:J21,"CONGES"))-((Budget!$G16/5)*COUNTIF(J7:J21,"RTT"))-((Budget!$G16/5)*COUNTIF(J7:J21,"MALADIE"))</f>
        <v>2996.8832414289141</v>
      </c>
      <c r="K22" s="10">
        <f>Budget!$G17-((Budget!$G17/5)*COUNTIF(K7:K21,"CONGES"))-((Budget!$G17/5)*COUNTIF(K7:K21,"RTT"))-((Budget!$G17/5)*COUNTIF(K7:K21,"MALADIE"))</f>
        <v>2757.1325821146011</v>
      </c>
      <c r="L22" s="10">
        <f>Budget!$G18-((Budget!$G18/5)*COUNTIF(L7:L21,"CONGES"))-((Budget!$G18/5)*COUNTIF(L7:L21,"RTT"))-((Budget!$G18/5)*COUNTIF(L7:L21,"MALADIE"))</f>
        <v>2757.1325821146011</v>
      </c>
      <c r="M22" s="10">
        <f>Budget!$G19-((Budget!$G19/5)*COUNTIF(M7:M21,"CONGES"))-((Budget!$G19/5)*COUNTIF(M7:M21,"RTT"))-((Budget!$G19/5)*COUNTIF(M7:M21,"MALADIE"))</f>
        <v>2757.1325821146011</v>
      </c>
      <c r="N22" s="10">
        <f>Budget!$G20-((Budget!$G20/5)*COUNTIF(N7:N21,"CONGES"))-((Budget!$G20/5)*COUNTIF(N7:N21,"RTT"))-((Budget!$G20/5)*COUNTIF(N7:N21,"MALADIE"))</f>
        <v>2757.1325821146011</v>
      </c>
      <c r="O22" s="10">
        <f>Budget!$G21-((Budget!$G21/5)*COUNTIF(O7:O21,"CONGES"))-((Budget!$G21/5)*COUNTIF(O7:O21,"RTT"))-((Budget!$G21/5)*COUNTIF(O7:O21,"MALADIE"))</f>
        <v>2996.8832414289141</v>
      </c>
      <c r="P22" s="10">
        <f>Budget!$G22-((Budget!$G22/5)*COUNTIF(P7:P21,"CONGES"))-((Budget!$G22/5)*COUNTIF(P7:P21,"RTT"))-((Budget!$G22/5)*COUNTIF(P7:P21,"MALADIE"))</f>
        <v>2757.1325821146011</v>
      </c>
      <c r="Q22" s="10">
        <f>Budget!$G23-((Budget!$G23/5)*COUNTIF(Q7:Q21,"CONGES"))-((Budget!$G23/5)*COUNTIF(Q7:Q21,"RTT"))-((Budget!$G23/5)*COUNTIF(Q7:Q21,"MALADIE"))</f>
        <v>1150.803164708703</v>
      </c>
      <c r="R22" s="10">
        <f>Budget!$G24-((Budget!$G24/5)*COUNTIF(R7:R21,"CONGES"))-((Budget!$G24/5)*COUNTIF(R7:R21,"RTT"))-((Budget!$G24/5)*COUNTIF(R7:R21,"MALADIE"))</f>
        <v>2757.1325821146011</v>
      </c>
      <c r="S22" s="10">
        <f>Budget!$G25-((Budget!$G25/5)*COUNTIF(S7:S21,"CONGES"))-((Budget!$G25/5)*COUNTIF(S7:S21,"RTT"))-((Budget!$G25/5)*COUNTIF(S7:S21,"MALADIE"))</f>
        <v>2757.1325821146011</v>
      </c>
      <c r="T22" s="10">
        <f>Budget!$G26-((Budget!$G26/5)*COUNTIF(T7:T21,"CONGES"))-((Budget!$G26/5)*COUNTIF(T7:T21,"RTT"))-((Budget!$G26/5)*COUNTIF(T7:T21,"MALADIE"))</f>
        <v>0</v>
      </c>
      <c r="U22" s="10">
        <f>Budget!$G27-((Budget!$G27/5)*COUNTIF(U7:U21,"CONGES"))-((Budget!$G27/5)*COUNTIF(U7:U21,"RTT"))-((Budget!$G27/5)*COUNTIF(U7:U21,"MALADIE"))</f>
        <v>0</v>
      </c>
      <c r="V22" s="18">
        <f>Budget!$G28-((Budget!$G28/5)*COUNTIF(V7:V21,"CONGES"))-((Budget!$G28/5)*COUNTIF(V7:V21,"RTT"))-((Budget!$G28/5)*COUNTIF(V7:V21,"MALADIE"))</f>
        <v>0</v>
      </c>
    </row>
    <row r="23" spans="1:22" ht="27.75" thickBot="1" x14ac:dyDescent="0.3">
      <c r="A23" s="17"/>
      <c r="B23" s="6" t="s">
        <v>13</v>
      </c>
      <c r="C23" s="14">
        <f t="shared" ref="C23:V23" si="1">SUM(C7,C10,C13,C16,C19)</f>
        <v>1790</v>
      </c>
      <c r="D23" s="14">
        <f t="shared" si="1"/>
        <v>2945.4017147912064</v>
      </c>
      <c r="E23" s="14">
        <f t="shared" si="1"/>
        <v>2360.5557314371395</v>
      </c>
      <c r="F23" s="14">
        <f t="shared" si="1"/>
        <v>2307.0507031910533</v>
      </c>
      <c r="G23" s="14">
        <f t="shared" si="1"/>
        <v>1187.6589218985644</v>
      </c>
      <c r="H23" s="14">
        <f t="shared" si="1"/>
        <v>3364.2762443277766</v>
      </c>
      <c r="I23" s="14">
        <f t="shared" si="1"/>
        <v>0</v>
      </c>
      <c r="J23" s="14">
        <f t="shared" si="1"/>
        <v>1179.5530950305144</v>
      </c>
      <c r="K23" s="14">
        <f t="shared" si="1"/>
        <v>956.43203851797989</v>
      </c>
      <c r="L23" s="14">
        <f t="shared" si="1"/>
        <v>2136.1056575496441</v>
      </c>
      <c r="M23" s="14">
        <f t="shared" si="1"/>
        <v>2852.721814665173</v>
      </c>
      <c r="N23" s="14">
        <f t="shared" si="1"/>
        <v>837.76219046659048</v>
      </c>
      <c r="O23" s="14">
        <f t="shared" si="1"/>
        <v>2135</v>
      </c>
      <c r="P23" s="14">
        <f t="shared" si="1"/>
        <v>637.50219517601045</v>
      </c>
      <c r="Q23" s="14">
        <f t="shared" si="1"/>
        <v>378</v>
      </c>
      <c r="R23" s="14">
        <f t="shared" si="1"/>
        <v>1754.1618532246684</v>
      </c>
      <c r="S23" s="14">
        <f t="shared" si="1"/>
        <v>2410.691038141952</v>
      </c>
      <c r="T23" s="14">
        <f t="shared" si="1"/>
        <v>0</v>
      </c>
      <c r="U23" s="14">
        <f t="shared" si="1"/>
        <v>0</v>
      </c>
      <c r="V23" s="13">
        <f t="shared" si="1"/>
        <v>0</v>
      </c>
    </row>
    <row r="24" spans="1:22" ht="15.75" thickBot="1" x14ac:dyDescent="0.3">
      <c r="A24" s="16"/>
      <c r="B24" s="6" t="s">
        <v>12</v>
      </c>
      <c r="C24" s="14">
        <f t="shared" ref="C24:V24" si="2">C23-C22</f>
        <v>-967.13258211460106</v>
      </c>
      <c r="D24" s="14">
        <f t="shared" si="2"/>
        <v>188.2691326766053</v>
      </c>
      <c r="E24" s="14">
        <f t="shared" si="2"/>
        <v>-396.57685067746161</v>
      </c>
      <c r="F24" s="14">
        <f t="shared" si="2"/>
        <v>-450.08187892354772</v>
      </c>
      <c r="G24" s="14">
        <f t="shared" si="2"/>
        <v>-1569.4736602160367</v>
      </c>
      <c r="H24" s="14">
        <f t="shared" si="2"/>
        <v>607.1436622131755</v>
      </c>
      <c r="I24" s="14">
        <f t="shared" si="2"/>
        <v>-2757.1325821146011</v>
      </c>
      <c r="J24" s="14">
        <f t="shared" si="2"/>
        <v>-1817.3301463983996</v>
      </c>
      <c r="K24" s="14">
        <f t="shared" si="2"/>
        <v>-1800.7005435966212</v>
      </c>
      <c r="L24" s="14">
        <f t="shared" si="2"/>
        <v>-621.02692456495697</v>
      </c>
      <c r="M24" s="14">
        <f t="shared" si="2"/>
        <v>95.589232550571978</v>
      </c>
      <c r="N24" s="14">
        <f t="shared" si="2"/>
        <v>-1919.3703916480106</v>
      </c>
      <c r="O24" s="14">
        <f t="shared" si="2"/>
        <v>-861.88324142891406</v>
      </c>
      <c r="P24" s="14">
        <f t="shared" si="2"/>
        <v>-2119.6303869385906</v>
      </c>
      <c r="Q24" s="14">
        <f t="shared" si="2"/>
        <v>-772.80316470870298</v>
      </c>
      <c r="R24" s="14">
        <f t="shared" si="2"/>
        <v>-1002.9707288899326</v>
      </c>
      <c r="S24" s="14">
        <f t="shared" si="2"/>
        <v>-346.44154397264901</v>
      </c>
      <c r="T24" s="14">
        <f t="shared" si="2"/>
        <v>0</v>
      </c>
      <c r="U24" s="14">
        <f t="shared" si="2"/>
        <v>0</v>
      </c>
      <c r="V24" s="13">
        <f t="shared" si="2"/>
        <v>0</v>
      </c>
    </row>
    <row r="25" spans="1:22" ht="27.75" thickBot="1" x14ac:dyDescent="0.3">
      <c r="A25" s="15"/>
      <c r="B25" s="6" t="s">
        <v>11</v>
      </c>
      <c r="C25" s="14">
        <f t="shared" ref="C25:V25" si="3">IF(C5&lt;&gt;0,C9+C12+C15+C18+C21,"")</f>
        <v>12</v>
      </c>
      <c r="D25" s="14">
        <f t="shared" si="3"/>
        <v>5</v>
      </c>
      <c r="E25" s="14">
        <f t="shared" si="3"/>
        <v>16.25</v>
      </c>
      <c r="F25" s="14">
        <f t="shared" si="3"/>
        <v>16</v>
      </c>
      <c r="G25" s="14">
        <f t="shared" si="3"/>
        <v>20.467871485943775</v>
      </c>
      <c r="H25" s="14">
        <f t="shared" si="3"/>
        <v>6.9999999999999964</v>
      </c>
      <c r="I25" s="14">
        <f t="shared" si="3"/>
        <v>40</v>
      </c>
      <c r="J25" s="14">
        <f t="shared" si="3"/>
        <v>20.5</v>
      </c>
      <c r="K25" s="14">
        <f t="shared" si="3"/>
        <v>33.5</v>
      </c>
      <c r="L25" s="14">
        <f t="shared" si="3"/>
        <v>7.99</v>
      </c>
      <c r="M25" s="14">
        <f t="shared" si="3"/>
        <v>7.9999999999999964</v>
      </c>
      <c r="N25" s="14">
        <f t="shared" si="3"/>
        <v>29.85</v>
      </c>
      <c r="O25" s="14">
        <f t="shared" si="3"/>
        <v>13.5</v>
      </c>
      <c r="P25" s="14">
        <f t="shared" si="3"/>
        <v>31.324999999999999</v>
      </c>
      <c r="Q25" s="14">
        <f t="shared" si="3"/>
        <v>35</v>
      </c>
      <c r="R25" s="14">
        <f t="shared" si="3"/>
        <v>19.8</v>
      </c>
      <c r="S25" s="14">
        <f t="shared" si="3"/>
        <v>13</v>
      </c>
      <c r="T25" s="14" t="str">
        <f t="shared" si="3"/>
        <v/>
      </c>
      <c r="U25" s="14" t="str">
        <f t="shared" si="3"/>
        <v/>
      </c>
      <c r="V25" s="13" t="str">
        <f t="shared" si="3"/>
        <v/>
      </c>
    </row>
    <row r="26" spans="1:22" ht="29.25" thickBot="1" x14ac:dyDescent="0.3">
      <c r="A26" s="12"/>
      <c r="B26" s="11" t="s">
        <v>10</v>
      </c>
      <c r="C26" s="10">
        <f>SUM(C22:V22)</f>
        <v>45744.425797170952</v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8"/>
    </row>
    <row r="27" spans="1:22" ht="27.75" thickBot="1" x14ac:dyDescent="0.3">
      <c r="A27" s="7"/>
      <c r="B27" s="6" t="s">
        <v>9</v>
      </c>
      <c r="C27" s="5">
        <f>SUM(C23:V23)</f>
        <v>29232.87319841827</v>
      </c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"/>
    </row>
  </sheetData>
  <mergeCells count="5">
    <mergeCell ref="A7:A9"/>
    <mergeCell ref="A10:A12"/>
    <mergeCell ref="A13:A15"/>
    <mergeCell ref="A16:A18"/>
    <mergeCell ref="A19:A21"/>
  </mergeCells>
  <conditionalFormatting sqref="C27">
    <cfRule type="cellIs" dxfId="15" priority="2" operator="lessThan">
      <formula>$C$26</formula>
    </cfRule>
  </conditionalFormatting>
  <conditionalFormatting sqref="C23:V23">
    <cfRule type="expression" dxfId="14" priority="1">
      <formula>C23&lt;C22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1361" r:id="rId4" name="Button 1">
              <controlPr defaultSize="0" print="0" autoFill="0" autoPict="0" macro="[0]!Rafraichir">
                <anchor moveWithCells="1" sizeWithCells="1">
                  <from>
                    <xdr:col>3</xdr:col>
                    <xdr:colOff>942975</xdr:colOff>
                    <xdr:row>0</xdr:row>
                    <xdr:rowOff>47625</xdr:rowOff>
                  </from>
                  <to>
                    <xdr:col>5</xdr:col>
                    <xdr:colOff>66675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362" r:id="rId5" name="Button 2">
              <controlPr defaultSize="0" print="0" autoFill="0" autoPict="0" macro="[0]!CalculSemaine">
                <anchor moveWithCells="1" sizeWithCells="1">
                  <from>
                    <xdr:col>5</xdr:col>
                    <xdr:colOff>742950</xdr:colOff>
                    <xdr:row>0</xdr:row>
                    <xdr:rowOff>47625</xdr:rowOff>
                  </from>
                  <to>
                    <xdr:col>8</xdr:col>
                    <xdr:colOff>419100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Liste!$H$1:$H$7</xm:f>
          </x14:formula1>
          <xm:sqref>C8:V8 C14:V14 C11:V11 C20:V20 C17:V17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V27"/>
  <sheetViews>
    <sheetView zoomScale="90" zoomScaleNormal="90" workbookViewId="0">
      <selection activeCell="C5" sqref="C5:S5"/>
    </sheetView>
  </sheetViews>
  <sheetFormatPr baseColWidth="10" defaultRowHeight="15" x14ac:dyDescent="0.25"/>
  <cols>
    <col min="3" max="3" width="14" customWidth="1"/>
    <col min="4" max="4" width="14.28515625" bestFit="1" customWidth="1"/>
  </cols>
  <sheetData>
    <row r="1" spans="1:22" x14ac:dyDescent="0.25">
      <c r="B1" t="s">
        <v>25</v>
      </c>
      <c r="C1">
        <v>2</v>
      </c>
    </row>
    <row r="2" spans="1:22" x14ac:dyDescent="0.25">
      <c r="B2" t="s">
        <v>7</v>
      </c>
      <c r="C2">
        <f>Liste!C2</f>
        <v>2017</v>
      </c>
    </row>
    <row r="3" spans="1:22" x14ac:dyDescent="0.25">
      <c r="C3" s="1"/>
      <c r="N3" s="40"/>
    </row>
    <row r="4" spans="1:22" ht="15.75" thickBot="1" x14ac:dyDescent="0.3">
      <c r="C4" s="39">
        <f t="shared" ref="C4:V4" si="0">1-C25/40</f>
        <v>0.44999999999999996</v>
      </c>
      <c r="D4" s="39">
        <f t="shared" si="0"/>
        <v>0.62124999999999997</v>
      </c>
      <c r="E4" s="39">
        <f t="shared" si="0"/>
        <v>0.35</v>
      </c>
      <c r="F4" s="39">
        <f t="shared" si="0"/>
        <v>0.55000000000000004</v>
      </c>
      <c r="G4" s="39">
        <f t="shared" si="0"/>
        <v>0.80100401606425709</v>
      </c>
      <c r="H4" s="39">
        <f t="shared" si="0"/>
        <v>0.19999999999999996</v>
      </c>
      <c r="I4" s="39">
        <f t="shared" si="0"/>
        <v>0</v>
      </c>
      <c r="J4" s="39">
        <f t="shared" si="0"/>
        <v>0.875</v>
      </c>
      <c r="K4" s="39">
        <f t="shared" si="0"/>
        <v>0.41025000000000011</v>
      </c>
      <c r="L4" s="39">
        <f t="shared" si="0"/>
        <v>0.52149999999999996</v>
      </c>
      <c r="M4" s="39">
        <f t="shared" si="0"/>
        <v>0.91249999999999998</v>
      </c>
      <c r="N4" s="39">
        <f t="shared" si="0"/>
        <v>1.1877500000000001</v>
      </c>
      <c r="O4" s="39">
        <f t="shared" si="0"/>
        <v>1.175</v>
      </c>
      <c r="P4" s="39">
        <f t="shared" si="0"/>
        <v>0.74437500000000001</v>
      </c>
      <c r="Q4" s="39">
        <f t="shared" si="0"/>
        <v>0.6</v>
      </c>
      <c r="R4" s="39">
        <f t="shared" si="0"/>
        <v>0.83550000000000002</v>
      </c>
      <c r="S4" s="39">
        <f t="shared" si="0"/>
        <v>0.82499999999999996</v>
      </c>
      <c r="T4" s="39" t="e">
        <f t="shared" si="0"/>
        <v>#VALUE!</v>
      </c>
      <c r="U4" s="39" t="e">
        <f t="shared" si="0"/>
        <v>#VALUE!</v>
      </c>
      <c r="V4" s="39" t="e">
        <f t="shared" si="0"/>
        <v>#VALUE!</v>
      </c>
    </row>
    <row r="5" spans="1:22" ht="38.25" customHeight="1" x14ac:dyDescent="0.25">
      <c r="A5" s="38"/>
      <c r="B5" s="37" t="s">
        <v>24</v>
      </c>
      <c r="C5" s="36" t="s">
        <v>42</v>
      </c>
      <c r="D5" s="36" t="s">
        <v>43</v>
      </c>
      <c r="E5" s="36" t="s">
        <v>44</v>
      </c>
      <c r="F5" s="36" t="s">
        <v>45</v>
      </c>
      <c r="G5" s="36" t="s">
        <v>46</v>
      </c>
      <c r="H5" s="36" t="s">
        <v>47</v>
      </c>
      <c r="I5" s="36" t="s">
        <v>48</v>
      </c>
      <c r="J5" s="36" t="s">
        <v>49</v>
      </c>
      <c r="K5" s="36" t="s">
        <v>50</v>
      </c>
      <c r="L5" s="36" t="s">
        <v>51</v>
      </c>
      <c r="M5" s="36" t="s">
        <v>52</v>
      </c>
      <c r="N5" s="36" t="s">
        <v>53</v>
      </c>
      <c r="O5" s="36" t="s">
        <v>54</v>
      </c>
      <c r="P5" s="36" t="s">
        <v>55</v>
      </c>
      <c r="Q5" s="36" t="s">
        <v>56</v>
      </c>
      <c r="R5" s="36" t="s">
        <v>57</v>
      </c>
      <c r="S5" s="36" t="s">
        <v>58</v>
      </c>
      <c r="T5" s="36">
        <f>Budget!$A26</f>
        <v>0</v>
      </c>
      <c r="U5" s="36">
        <f>Budget!$A27</f>
        <v>0</v>
      </c>
      <c r="V5" s="35">
        <f>Budget!$A28</f>
        <v>0</v>
      </c>
    </row>
    <row r="6" spans="1:22" ht="28.5" x14ac:dyDescent="0.25">
      <c r="A6" s="34"/>
      <c r="B6" s="33" t="s">
        <v>23</v>
      </c>
      <c r="C6" s="32">
        <f>Budget!$B9</f>
        <v>0</v>
      </c>
      <c r="D6" s="32">
        <f>Budget!$B10</f>
        <v>0</v>
      </c>
      <c r="E6" s="32">
        <f>Budget!$B11</f>
        <v>0</v>
      </c>
      <c r="F6" s="32">
        <f>Budget!$B12</f>
        <v>0</v>
      </c>
      <c r="G6" s="32">
        <f>Budget!$B13</f>
        <v>0</v>
      </c>
      <c r="H6" s="32">
        <f>Budget!$B14</f>
        <v>0</v>
      </c>
      <c r="I6" s="32">
        <f>Budget!$B15</f>
        <v>0</v>
      </c>
      <c r="J6" s="32">
        <f>Budget!$B16</f>
        <v>0</v>
      </c>
      <c r="K6" s="32">
        <f>Budget!$B17</f>
        <v>0</v>
      </c>
      <c r="L6" s="32">
        <f>Budget!$B18</f>
        <v>0</v>
      </c>
      <c r="M6" s="32">
        <f>Budget!$B19</f>
        <v>0</v>
      </c>
      <c r="N6" s="32">
        <f>Budget!$B20</f>
        <v>0</v>
      </c>
      <c r="O6" s="32">
        <f>Budget!$B21</f>
        <v>0</v>
      </c>
      <c r="P6" s="32">
        <f>Budget!$B22</f>
        <v>0</v>
      </c>
      <c r="Q6" s="32">
        <f>Budget!$B23</f>
        <v>0</v>
      </c>
      <c r="R6" s="32">
        <f>Budget!$B24</f>
        <v>0</v>
      </c>
      <c r="S6" s="32">
        <f>Budget!$B25</f>
        <v>0</v>
      </c>
      <c r="T6" s="32">
        <f>Budget!$B26</f>
        <v>0</v>
      </c>
      <c r="U6" s="32">
        <f>Budget!$B27</f>
        <v>0</v>
      </c>
      <c r="V6" s="31">
        <f>Budget!$B28</f>
        <v>0</v>
      </c>
    </row>
    <row r="7" spans="1:22" x14ac:dyDescent="0.25">
      <c r="A7" s="72" t="s">
        <v>22</v>
      </c>
      <c r="B7" s="30" t="s">
        <v>17</v>
      </c>
      <c r="C7" s="27">
        <v>676.7705046403712</v>
      </c>
      <c r="D7" s="27">
        <v>508</v>
      </c>
      <c r="E7" s="27">
        <v>344.47252747252753</v>
      </c>
      <c r="F7" s="27">
        <v>903.6452173913043</v>
      </c>
      <c r="G7" s="27">
        <v>816.24479749679085</v>
      </c>
      <c r="H7" s="27">
        <v>219</v>
      </c>
      <c r="I7" s="27">
        <v>0</v>
      </c>
      <c r="J7" s="27">
        <v>305.49782040104623</v>
      </c>
      <c r="K7" s="27">
        <v>180</v>
      </c>
      <c r="L7" s="27">
        <v>265.46218487394958</v>
      </c>
      <c r="M7" s="27">
        <v>445</v>
      </c>
      <c r="N7" s="27">
        <v>0</v>
      </c>
      <c r="O7" s="27">
        <v>0</v>
      </c>
      <c r="P7" s="27">
        <v>380.8</v>
      </c>
      <c r="Q7" s="27">
        <v>0</v>
      </c>
      <c r="R7" s="27">
        <v>492.43176178660053</v>
      </c>
      <c r="S7" s="27">
        <v>343.68475742118721</v>
      </c>
      <c r="T7" s="27">
        <v>0</v>
      </c>
      <c r="U7" s="27">
        <v>0</v>
      </c>
      <c r="V7" s="26">
        <v>0</v>
      </c>
    </row>
    <row r="8" spans="1:22" ht="28.5" x14ac:dyDescent="0.25">
      <c r="A8" s="73"/>
      <c r="B8" s="25" t="s">
        <v>16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3"/>
    </row>
    <row r="9" spans="1:22" ht="28.5" x14ac:dyDescent="0.25">
      <c r="A9" s="74"/>
      <c r="B9" s="22" t="s">
        <v>15</v>
      </c>
      <c r="C9" s="21">
        <v>2</v>
      </c>
      <c r="D9" s="21">
        <v>0.40000000000000036</v>
      </c>
      <c r="E9" s="21">
        <v>4</v>
      </c>
      <c r="F9" s="21">
        <v>0</v>
      </c>
      <c r="G9" s="21">
        <v>2.9919678714859437</v>
      </c>
      <c r="H9" s="21">
        <v>4.75</v>
      </c>
      <c r="I9" s="21">
        <v>8</v>
      </c>
      <c r="J9" s="21">
        <v>5</v>
      </c>
      <c r="K9" s="21">
        <v>6</v>
      </c>
      <c r="L9" s="21">
        <v>3.99</v>
      </c>
      <c r="M9" s="21">
        <v>2</v>
      </c>
      <c r="N9" s="21">
        <v>0.5</v>
      </c>
      <c r="O9" s="21">
        <v>8</v>
      </c>
      <c r="P9" s="21">
        <v>4</v>
      </c>
      <c r="Q9" s="21">
        <v>8</v>
      </c>
      <c r="R9" s="21">
        <v>1.9900000000000002</v>
      </c>
      <c r="S9" s="21">
        <v>2.5</v>
      </c>
      <c r="T9" s="21">
        <v>8</v>
      </c>
      <c r="U9" s="21">
        <v>8</v>
      </c>
      <c r="V9" s="20">
        <v>8</v>
      </c>
    </row>
    <row r="10" spans="1:22" x14ac:dyDescent="0.25">
      <c r="A10" s="72" t="s">
        <v>21</v>
      </c>
      <c r="B10" s="30" t="s">
        <v>17</v>
      </c>
      <c r="C10" s="27">
        <v>846.7705046403712</v>
      </c>
      <c r="D10" s="27">
        <v>342.15854247104255</v>
      </c>
      <c r="E10" s="27">
        <v>677.49640015157263</v>
      </c>
      <c r="F10" s="27">
        <v>829.50619321791464</v>
      </c>
      <c r="G10" s="27">
        <v>257.82493368700267</v>
      </c>
      <c r="H10" s="27">
        <v>0</v>
      </c>
      <c r="I10" s="27">
        <v>0</v>
      </c>
      <c r="J10" s="27">
        <v>1388.8833145338208</v>
      </c>
      <c r="K10" s="27">
        <v>339.67792968750001</v>
      </c>
      <c r="L10" s="27">
        <v>0</v>
      </c>
      <c r="M10" s="27">
        <v>987.80191102514505</v>
      </c>
      <c r="N10" s="27">
        <v>458.45</v>
      </c>
      <c r="O10" s="27">
        <v>0</v>
      </c>
      <c r="P10" s="27">
        <v>562.80774193548382</v>
      </c>
      <c r="Q10" s="27">
        <v>0</v>
      </c>
      <c r="R10" s="27">
        <v>894.5</v>
      </c>
      <c r="S10" s="27">
        <v>475.6433579335793</v>
      </c>
      <c r="T10" s="27">
        <v>0</v>
      </c>
      <c r="U10" s="27">
        <v>0</v>
      </c>
      <c r="V10" s="26">
        <v>0</v>
      </c>
    </row>
    <row r="11" spans="1:22" ht="28.5" x14ac:dyDescent="0.25">
      <c r="A11" s="73"/>
      <c r="B11" s="25" t="s">
        <v>16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3"/>
    </row>
    <row r="12" spans="1:22" ht="28.5" x14ac:dyDescent="0.25">
      <c r="A12" s="74"/>
      <c r="B12" s="22" t="s">
        <v>15</v>
      </c>
      <c r="C12" s="21">
        <v>0</v>
      </c>
      <c r="D12" s="21">
        <v>2.3000000000000007</v>
      </c>
      <c r="E12" s="21">
        <v>0</v>
      </c>
      <c r="F12" s="21">
        <v>0</v>
      </c>
      <c r="G12" s="21">
        <v>-8.0321285140563248E-3</v>
      </c>
      <c r="H12" s="21">
        <v>8</v>
      </c>
      <c r="I12" s="21">
        <v>8</v>
      </c>
      <c r="J12" s="21">
        <v>-6</v>
      </c>
      <c r="K12" s="21">
        <v>4.1999999999999993</v>
      </c>
      <c r="L12" s="21">
        <v>8</v>
      </c>
      <c r="M12" s="21">
        <v>0</v>
      </c>
      <c r="N12" s="21">
        <v>0</v>
      </c>
      <c r="O12" s="21">
        <v>8</v>
      </c>
      <c r="P12" s="21">
        <v>-0.80000000000000071</v>
      </c>
      <c r="Q12" s="21">
        <v>8</v>
      </c>
      <c r="R12" s="21">
        <v>-2.5</v>
      </c>
      <c r="S12" s="21">
        <v>2</v>
      </c>
      <c r="T12" s="21">
        <v>8</v>
      </c>
      <c r="U12" s="21">
        <v>8</v>
      </c>
      <c r="V12" s="20">
        <v>8</v>
      </c>
    </row>
    <row r="13" spans="1:22" x14ac:dyDescent="0.25">
      <c r="A13" s="72" t="s">
        <v>20</v>
      </c>
      <c r="B13" s="29" t="s">
        <v>17</v>
      </c>
      <c r="C13" s="27">
        <v>0</v>
      </c>
      <c r="D13" s="27">
        <v>374.29123808270185</v>
      </c>
      <c r="E13" s="27">
        <v>172.23626373626377</v>
      </c>
      <c r="F13" s="27">
        <v>0</v>
      </c>
      <c r="G13" s="27">
        <v>416.57359550561796</v>
      </c>
      <c r="H13" s="27">
        <v>153.54395604395603</v>
      </c>
      <c r="I13" s="27">
        <v>0</v>
      </c>
      <c r="J13" s="27">
        <v>810.55765920826161</v>
      </c>
      <c r="K13" s="27">
        <v>339.67792968750001</v>
      </c>
      <c r="L13" s="27">
        <v>371.5082681912682</v>
      </c>
      <c r="M13" s="27">
        <v>987.80191102514505</v>
      </c>
      <c r="N13" s="27">
        <v>458.45</v>
      </c>
      <c r="O13" s="27">
        <v>798</v>
      </c>
      <c r="P13" s="27">
        <v>432.95356855710583</v>
      </c>
      <c r="Q13" s="27">
        <v>450</v>
      </c>
      <c r="R13" s="27">
        <v>174.35085662759241</v>
      </c>
      <c r="S13" s="27">
        <v>967.29778538076539</v>
      </c>
      <c r="T13" s="27">
        <v>0</v>
      </c>
      <c r="U13" s="27">
        <v>0</v>
      </c>
      <c r="V13" s="26">
        <v>0</v>
      </c>
    </row>
    <row r="14" spans="1:22" ht="28.5" x14ac:dyDescent="0.25">
      <c r="A14" s="73"/>
      <c r="B14" s="25" t="s">
        <v>16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3"/>
    </row>
    <row r="15" spans="1:22" ht="28.5" x14ac:dyDescent="0.25">
      <c r="A15" s="74"/>
      <c r="B15" s="22" t="s">
        <v>15</v>
      </c>
      <c r="C15" s="21">
        <v>8</v>
      </c>
      <c r="D15" s="21">
        <v>5.5250000000000004</v>
      </c>
      <c r="E15" s="21">
        <v>6</v>
      </c>
      <c r="F15" s="21">
        <v>8</v>
      </c>
      <c r="G15" s="21">
        <v>0.99196787148594368</v>
      </c>
      <c r="H15" s="21">
        <v>3.25</v>
      </c>
      <c r="I15" s="21">
        <v>8</v>
      </c>
      <c r="J15" s="21">
        <v>0</v>
      </c>
      <c r="K15" s="21">
        <v>4.1999999999999993</v>
      </c>
      <c r="L15" s="21">
        <v>4</v>
      </c>
      <c r="M15" s="21">
        <v>0</v>
      </c>
      <c r="N15" s="21">
        <v>0</v>
      </c>
      <c r="O15" s="21">
        <v>-8</v>
      </c>
      <c r="P15" s="21">
        <v>4.2</v>
      </c>
      <c r="Q15" s="21">
        <v>0</v>
      </c>
      <c r="R15" s="21">
        <v>6.1</v>
      </c>
      <c r="S15" s="21">
        <v>0</v>
      </c>
      <c r="T15" s="21">
        <v>8</v>
      </c>
      <c r="U15" s="21">
        <v>8</v>
      </c>
      <c r="V15" s="20">
        <v>8</v>
      </c>
    </row>
    <row r="16" spans="1:22" x14ac:dyDescent="0.25">
      <c r="A16" s="72" t="s">
        <v>19</v>
      </c>
      <c r="B16" s="29" t="s">
        <v>17</v>
      </c>
      <c r="C16" s="27">
        <v>0</v>
      </c>
      <c r="D16" s="27">
        <v>440.54564430404218</v>
      </c>
      <c r="E16" s="27">
        <v>0</v>
      </c>
      <c r="F16" s="27">
        <v>161.352</v>
      </c>
      <c r="G16" s="27">
        <v>556.55718660734703</v>
      </c>
      <c r="H16" s="27">
        <v>0</v>
      </c>
      <c r="I16" s="27">
        <v>0</v>
      </c>
      <c r="J16" s="27">
        <v>0</v>
      </c>
      <c r="K16" s="27">
        <v>699.0271144701087</v>
      </c>
      <c r="L16" s="27">
        <v>672.60860859298668</v>
      </c>
      <c r="M16" s="27">
        <v>916.22950819672133</v>
      </c>
      <c r="N16" s="27">
        <v>1384.6873449131515</v>
      </c>
      <c r="O16" s="27">
        <v>1343.96</v>
      </c>
      <c r="P16" s="27">
        <v>384.28386787528513</v>
      </c>
      <c r="Q16" s="27">
        <v>450</v>
      </c>
      <c r="R16" s="27">
        <v>370.56472081218271</v>
      </c>
      <c r="S16" s="27">
        <v>1100.5434782608695</v>
      </c>
      <c r="T16" s="27">
        <v>0</v>
      </c>
      <c r="U16" s="27">
        <v>0</v>
      </c>
      <c r="V16" s="26">
        <v>0</v>
      </c>
    </row>
    <row r="17" spans="1:22" ht="28.5" x14ac:dyDescent="0.25">
      <c r="A17" s="73"/>
      <c r="B17" s="25" t="s">
        <v>16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3"/>
    </row>
    <row r="18" spans="1:22" ht="28.5" x14ac:dyDescent="0.25">
      <c r="A18" s="74"/>
      <c r="B18" s="22" t="s">
        <v>15</v>
      </c>
      <c r="C18" s="21">
        <v>8</v>
      </c>
      <c r="D18" s="21">
        <v>0.875</v>
      </c>
      <c r="E18" s="21">
        <v>8</v>
      </c>
      <c r="F18" s="21">
        <v>2</v>
      </c>
      <c r="G18" s="21">
        <v>1.9919678714859437</v>
      </c>
      <c r="H18" s="21">
        <v>8</v>
      </c>
      <c r="I18" s="21">
        <v>8</v>
      </c>
      <c r="J18" s="21">
        <v>8</v>
      </c>
      <c r="K18" s="21">
        <v>1.1899999999999995</v>
      </c>
      <c r="L18" s="21">
        <v>0</v>
      </c>
      <c r="M18" s="21">
        <v>0</v>
      </c>
      <c r="N18" s="21">
        <v>-12.010000000000002</v>
      </c>
      <c r="O18" s="21">
        <v>-15</v>
      </c>
      <c r="P18" s="21">
        <v>3.7249999999999996</v>
      </c>
      <c r="Q18" s="21">
        <v>0</v>
      </c>
      <c r="R18" s="21">
        <v>4</v>
      </c>
      <c r="S18" s="21">
        <v>0.5</v>
      </c>
      <c r="T18" s="21">
        <v>8</v>
      </c>
      <c r="U18" s="21">
        <v>8</v>
      </c>
      <c r="V18" s="20">
        <v>8</v>
      </c>
    </row>
    <row r="19" spans="1:22" x14ac:dyDescent="0.25">
      <c r="A19" s="72" t="s">
        <v>18</v>
      </c>
      <c r="B19" s="28" t="s">
        <v>17</v>
      </c>
      <c r="C19" s="27">
        <v>270</v>
      </c>
      <c r="D19" s="27">
        <v>180.79954914337242</v>
      </c>
      <c r="E19" s="27">
        <v>0</v>
      </c>
      <c r="F19" s="27">
        <v>0</v>
      </c>
      <c r="G19" s="27">
        <v>643.74603827751207</v>
      </c>
      <c r="H19" s="27">
        <v>0</v>
      </c>
      <c r="I19" s="27">
        <v>0</v>
      </c>
      <c r="J19" s="27">
        <v>1172.7543733092875</v>
      </c>
      <c r="K19" s="27">
        <v>0</v>
      </c>
      <c r="L19" s="27">
        <v>611.41560296636817</v>
      </c>
      <c r="M19" s="27">
        <v>565.37096089275133</v>
      </c>
      <c r="N19" s="27">
        <v>280</v>
      </c>
      <c r="O19" s="27">
        <v>420</v>
      </c>
      <c r="P19" s="27">
        <v>567.59255533199189</v>
      </c>
      <c r="Q19" s="27">
        <v>450</v>
      </c>
      <c r="R19" s="27">
        <v>856.07212178877262</v>
      </c>
      <c r="S19" s="27">
        <v>605.29891304347825</v>
      </c>
      <c r="T19" s="27">
        <v>0</v>
      </c>
      <c r="U19" s="27">
        <v>0</v>
      </c>
      <c r="V19" s="26">
        <v>0</v>
      </c>
    </row>
    <row r="20" spans="1:22" ht="28.5" x14ac:dyDescent="0.25">
      <c r="A20" s="73"/>
      <c r="B20" s="25" t="s">
        <v>16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3"/>
    </row>
    <row r="21" spans="1:22" ht="29.25" thickBot="1" x14ac:dyDescent="0.3">
      <c r="A21" s="75"/>
      <c r="B21" s="22" t="s">
        <v>15</v>
      </c>
      <c r="C21" s="21">
        <v>4</v>
      </c>
      <c r="D21" s="21">
        <v>6.05</v>
      </c>
      <c r="E21" s="21">
        <v>8</v>
      </c>
      <c r="F21" s="21">
        <v>8</v>
      </c>
      <c r="G21" s="21">
        <v>1.9919678714859437</v>
      </c>
      <c r="H21" s="21">
        <v>8</v>
      </c>
      <c r="I21" s="21">
        <v>8</v>
      </c>
      <c r="J21" s="21">
        <v>-2</v>
      </c>
      <c r="K21" s="21">
        <v>8</v>
      </c>
      <c r="L21" s="21">
        <v>3.1500000000000004</v>
      </c>
      <c r="M21" s="21">
        <v>1.5</v>
      </c>
      <c r="N21" s="21">
        <v>4</v>
      </c>
      <c r="O21" s="21">
        <v>0</v>
      </c>
      <c r="P21" s="21">
        <v>-0.90000000000000036</v>
      </c>
      <c r="Q21" s="21">
        <v>0</v>
      </c>
      <c r="R21" s="21">
        <v>-3.01</v>
      </c>
      <c r="S21" s="21">
        <v>2</v>
      </c>
      <c r="T21" s="21">
        <v>8</v>
      </c>
      <c r="U21" s="21">
        <v>8</v>
      </c>
      <c r="V21" s="20">
        <v>8</v>
      </c>
    </row>
    <row r="22" spans="1:22" ht="29.25" thickBot="1" x14ac:dyDescent="0.3">
      <c r="A22" s="12"/>
      <c r="B22" s="19" t="s">
        <v>14</v>
      </c>
      <c r="C22" s="10">
        <f>Budget!$G9-((Budget!$G9/5)*COUNTIF(C7:C21,"CONGES"))-((Budget!$G9/5)*COUNTIF(C7:C21,"RTT"))-((Budget!$G9/5)*COUNTIF(C7:C21,"MALADIE"))</f>
        <v>2757.1325821146011</v>
      </c>
      <c r="D22" s="10">
        <f>Budget!$G10-((Budget!$G10/5)*COUNTIF(D7:D21,"CONGES"))-((Budget!$G10/5)*COUNTIF(D7:D21,"RTT"))-((Budget!$G10/5)*COUNTIF(D7:D21,"MALADIE"))</f>
        <v>2757.1325821146011</v>
      </c>
      <c r="E22" s="10">
        <f>Budget!$G11-((Budget!$G11/5)*COUNTIF(E7:E21,"CONGES"))-((Budget!$G11/5)*COUNTIF(E7:E21,"RTT"))-((Budget!$G11/5)*COUNTIF(E7:E21,"MALADIE"))</f>
        <v>2757.1325821146011</v>
      </c>
      <c r="F22" s="10">
        <f>Budget!$G12-((Budget!$G12/5)*COUNTIF(F7:F21,"CONGES"))-((Budget!$G12/5)*COUNTIF(F7:F21,"RTT"))-((Budget!$G12/5)*COUNTIF(F7:F21,"MALADIE"))</f>
        <v>2757.1325821146011</v>
      </c>
      <c r="G22" s="10">
        <f>Budget!$G13-((Budget!$G13/5)*COUNTIF(G7:G21,"CONGES"))-((Budget!$G13/5)*COUNTIF(G7:G21,"RTT"))-((Budget!$G13/5)*COUNTIF(G7:G21,"MALADIE"))</f>
        <v>2757.1325821146011</v>
      </c>
      <c r="H22" s="10">
        <f>Budget!$G14-((Budget!$G14/5)*COUNTIF(H7:H21,"CONGES"))-((Budget!$G14/5)*COUNTIF(H7:H21,"RTT"))-((Budget!$G14/5)*COUNTIF(H7:H21,"MALADIE"))</f>
        <v>2757.1325821146011</v>
      </c>
      <c r="I22" s="10">
        <f>Budget!$G15-((Budget!$G15/5)*COUNTIF(I7:I21,"CONGES"))-((Budget!$G15/5)*COUNTIF(I7:I21,"RTT"))-((Budget!$G15/5)*COUNTIF(I7:I21,"MALADIE"))</f>
        <v>2757.1325821146011</v>
      </c>
      <c r="J22" s="10">
        <f>Budget!$G16-((Budget!$G16/5)*COUNTIF(J7:J21,"CONGES"))-((Budget!$G16/5)*COUNTIF(J7:J21,"RTT"))-((Budget!$G16/5)*COUNTIF(J7:J21,"MALADIE"))</f>
        <v>2996.8832414289141</v>
      </c>
      <c r="K22" s="10">
        <f>Budget!$G17-((Budget!$G17/5)*COUNTIF(K7:K21,"CONGES"))-((Budget!$G17/5)*COUNTIF(K7:K21,"RTT"))-((Budget!$G17/5)*COUNTIF(K7:K21,"MALADIE"))</f>
        <v>2757.1325821146011</v>
      </c>
      <c r="L22" s="10">
        <f>Budget!$G18-((Budget!$G18/5)*COUNTIF(L7:L21,"CONGES"))-((Budget!$G18/5)*COUNTIF(L7:L21,"RTT"))-((Budget!$G18/5)*COUNTIF(L7:L21,"MALADIE"))</f>
        <v>2757.1325821146011</v>
      </c>
      <c r="M22" s="10">
        <f>Budget!$G19-((Budget!$G19/5)*COUNTIF(M7:M21,"CONGES"))-((Budget!$G19/5)*COUNTIF(M7:M21,"RTT"))-((Budget!$G19/5)*COUNTIF(M7:M21,"MALADIE"))</f>
        <v>2757.1325821146011</v>
      </c>
      <c r="N22" s="10">
        <f>Budget!$G20-((Budget!$G20/5)*COUNTIF(N7:N21,"CONGES"))-((Budget!$G20/5)*COUNTIF(N7:N21,"RTT"))-((Budget!$G20/5)*COUNTIF(N7:N21,"MALADIE"))</f>
        <v>2757.1325821146011</v>
      </c>
      <c r="O22" s="10">
        <f>Budget!$G21-((Budget!$G21/5)*COUNTIF(O7:O21,"CONGES"))-((Budget!$G21/5)*COUNTIF(O7:O21,"RTT"))-((Budget!$G21/5)*COUNTIF(O7:O21,"MALADIE"))</f>
        <v>2996.8832414289141</v>
      </c>
      <c r="P22" s="10">
        <f>Budget!$G22-((Budget!$G22/5)*COUNTIF(P7:P21,"CONGES"))-((Budget!$G22/5)*COUNTIF(P7:P21,"RTT"))-((Budget!$G22/5)*COUNTIF(P7:P21,"MALADIE"))</f>
        <v>2757.1325821146011</v>
      </c>
      <c r="Q22" s="10">
        <f>Budget!$G23-((Budget!$G23/5)*COUNTIF(Q7:Q21,"CONGES"))-((Budget!$G23/5)*COUNTIF(Q7:Q21,"RTT"))-((Budget!$G23/5)*COUNTIF(Q7:Q21,"MALADIE"))</f>
        <v>1150.803164708703</v>
      </c>
      <c r="R22" s="10">
        <f>Budget!$G24-((Budget!$G24/5)*COUNTIF(R7:R21,"CONGES"))-((Budget!$G24/5)*COUNTIF(R7:R21,"RTT"))-((Budget!$G24/5)*COUNTIF(R7:R21,"MALADIE"))</f>
        <v>2757.1325821146011</v>
      </c>
      <c r="S22" s="10">
        <f>Budget!$G25-((Budget!$G25/5)*COUNTIF(S7:S21,"CONGES"))-((Budget!$G25/5)*COUNTIF(S7:S21,"RTT"))-((Budget!$G25/5)*COUNTIF(S7:S21,"MALADIE"))</f>
        <v>2757.1325821146011</v>
      </c>
      <c r="T22" s="10">
        <f>Budget!$G26-((Budget!$G26/5)*COUNTIF(T7:T21,"CONGES"))-((Budget!$G26/5)*COUNTIF(T7:T21,"RTT"))-((Budget!$G26/5)*COUNTIF(T7:T21,"MALADIE"))</f>
        <v>0</v>
      </c>
      <c r="U22" s="10">
        <f>Budget!$G27-((Budget!$G27/5)*COUNTIF(U7:U21,"CONGES"))-((Budget!$G27/5)*COUNTIF(U7:U21,"RTT"))-((Budget!$G27/5)*COUNTIF(U7:U21,"MALADIE"))</f>
        <v>0</v>
      </c>
      <c r="V22" s="18">
        <f>Budget!$G28-((Budget!$G28/5)*COUNTIF(V7:V21,"CONGES"))-((Budget!$G28/5)*COUNTIF(V7:V21,"RTT"))-((Budget!$G28/5)*COUNTIF(V7:V21,"MALADIE"))</f>
        <v>0</v>
      </c>
    </row>
    <row r="23" spans="1:22" ht="27.75" thickBot="1" x14ac:dyDescent="0.3">
      <c r="A23" s="17"/>
      <c r="B23" s="6" t="s">
        <v>13</v>
      </c>
      <c r="C23" s="14">
        <f t="shared" ref="C23:V23" si="1">SUM(C7,C10,C13,C16,C19)</f>
        <v>1793.5410092807424</v>
      </c>
      <c r="D23" s="14">
        <f t="shared" si="1"/>
        <v>1845.7949740011588</v>
      </c>
      <c r="E23" s="14">
        <f t="shared" si="1"/>
        <v>1194.2051913603639</v>
      </c>
      <c r="F23" s="14">
        <f t="shared" si="1"/>
        <v>1894.5034106092191</v>
      </c>
      <c r="G23" s="14">
        <f t="shared" si="1"/>
        <v>2690.9465515742704</v>
      </c>
      <c r="H23" s="14">
        <f t="shared" si="1"/>
        <v>372.54395604395603</v>
      </c>
      <c r="I23" s="14">
        <f t="shared" si="1"/>
        <v>0</v>
      </c>
      <c r="J23" s="14">
        <f t="shared" si="1"/>
        <v>3677.6931674524162</v>
      </c>
      <c r="K23" s="14">
        <f t="shared" si="1"/>
        <v>1558.3829738451086</v>
      </c>
      <c r="L23" s="14">
        <f t="shared" si="1"/>
        <v>1920.9946646245726</v>
      </c>
      <c r="M23" s="14">
        <f t="shared" si="1"/>
        <v>3902.204291139763</v>
      </c>
      <c r="N23" s="14">
        <f t="shared" si="1"/>
        <v>2581.5873449131514</v>
      </c>
      <c r="O23" s="14">
        <f t="shared" si="1"/>
        <v>2561.96</v>
      </c>
      <c r="P23" s="14">
        <f t="shared" si="1"/>
        <v>2328.4377336998668</v>
      </c>
      <c r="Q23" s="14">
        <f t="shared" si="1"/>
        <v>1350</v>
      </c>
      <c r="R23" s="14">
        <f t="shared" si="1"/>
        <v>2787.919461015148</v>
      </c>
      <c r="S23" s="14">
        <f t="shared" si="1"/>
        <v>3492.46829203988</v>
      </c>
      <c r="T23" s="14">
        <f t="shared" si="1"/>
        <v>0</v>
      </c>
      <c r="U23" s="14">
        <f t="shared" si="1"/>
        <v>0</v>
      </c>
      <c r="V23" s="13">
        <f t="shared" si="1"/>
        <v>0</v>
      </c>
    </row>
    <row r="24" spans="1:22" ht="15.75" thickBot="1" x14ac:dyDescent="0.3">
      <c r="A24" s="16"/>
      <c r="B24" s="6" t="s">
        <v>12</v>
      </c>
      <c r="C24" s="14">
        <f t="shared" ref="C24:V24" si="2">C23-C22</f>
        <v>-963.59157283385866</v>
      </c>
      <c r="D24" s="14">
        <f t="shared" si="2"/>
        <v>-911.33760811344223</v>
      </c>
      <c r="E24" s="14">
        <f t="shared" si="2"/>
        <v>-1562.9273907542372</v>
      </c>
      <c r="F24" s="14">
        <f t="shared" si="2"/>
        <v>-862.62917150538192</v>
      </c>
      <c r="G24" s="14">
        <f t="shared" si="2"/>
        <v>-66.186030540330648</v>
      </c>
      <c r="H24" s="14">
        <f t="shared" si="2"/>
        <v>-2384.5886260706452</v>
      </c>
      <c r="I24" s="14">
        <f t="shared" si="2"/>
        <v>-2757.1325821146011</v>
      </c>
      <c r="J24" s="14">
        <f t="shared" si="2"/>
        <v>680.80992602350216</v>
      </c>
      <c r="K24" s="14">
        <f t="shared" si="2"/>
        <v>-1198.7496082694925</v>
      </c>
      <c r="L24" s="14">
        <f t="shared" si="2"/>
        <v>-836.13791749002849</v>
      </c>
      <c r="M24" s="14">
        <f t="shared" si="2"/>
        <v>1145.0717090251619</v>
      </c>
      <c r="N24" s="14">
        <f t="shared" si="2"/>
        <v>-175.54523720144971</v>
      </c>
      <c r="O24" s="14">
        <f t="shared" si="2"/>
        <v>-434.92324142891403</v>
      </c>
      <c r="P24" s="14">
        <f t="shared" si="2"/>
        <v>-428.69484841473422</v>
      </c>
      <c r="Q24" s="14">
        <f t="shared" si="2"/>
        <v>199.19683529129702</v>
      </c>
      <c r="R24" s="14">
        <f t="shared" si="2"/>
        <v>30.786878900546981</v>
      </c>
      <c r="S24" s="14">
        <f t="shared" si="2"/>
        <v>735.33570992527893</v>
      </c>
      <c r="T24" s="14">
        <f t="shared" si="2"/>
        <v>0</v>
      </c>
      <c r="U24" s="14">
        <f t="shared" si="2"/>
        <v>0</v>
      </c>
      <c r="V24" s="13">
        <f t="shared" si="2"/>
        <v>0</v>
      </c>
    </row>
    <row r="25" spans="1:22" ht="27.75" thickBot="1" x14ac:dyDescent="0.3">
      <c r="A25" s="15"/>
      <c r="B25" s="6" t="s">
        <v>11</v>
      </c>
      <c r="C25" s="14">
        <f t="shared" ref="C25:V25" si="3">IF(C5&lt;&gt;0,C9+C12+C15+C18+C21,"")</f>
        <v>22</v>
      </c>
      <c r="D25" s="14">
        <f t="shared" si="3"/>
        <v>15.150000000000002</v>
      </c>
      <c r="E25" s="14">
        <f t="shared" si="3"/>
        <v>26</v>
      </c>
      <c r="F25" s="14">
        <f t="shared" si="3"/>
        <v>18</v>
      </c>
      <c r="G25" s="14">
        <f t="shared" si="3"/>
        <v>7.9598393574297184</v>
      </c>
      <c r="H25" s="14">
        <f t="shared" si="3"/>
        <v>32</v>
      </c>
      <c r="I25" s="14">
        <f t="shared" si="3"/>
        <v>40</v>
      </c>
      <c r="J25" s="14">
        <f t="shared" si="3"/>
        <v>5</v>
      </c>
      <c r="K25" s="14">
        <f t="shared" si="3"/>
        <v>23.589999999999996</v>
      </c>
      <c r="L25" s="14">
        <f t="shared" si="3"/>
        <v>19.14</v>
      </c>
      <c r="M25" s="14">
        <f t="shared" si="3"/>
        <v>3.5</v>
      </c>
      <c r="N25" s="14">
        <f t="shared" si="3"/>
        <v>-7.5100000000000016</v>
      </c>
      <c r="O25" s="14">
        <f t="shared" si="3"/>
        <v>-7</v>
      </c>
      <c r="P25" s="14">
        <f t="shared" si="3"/>
        <v>10.225</v>
      </c>
      <c r="Q25" s="14">
        <f t="shared" si="3"/>
        <v>16</v>
      </c>
      <c r="R25" s="14">
        <f t="shared" si="3"/>
        <v>6.58</v>
      </c>
      <c r="S25" s="14">
        <f t="shared" si="3"/>
        <v>7</v>
      </c>
      <c r="T25" s="14" t="str">
        <f t="shared" si="3"/>
        <v/>
      </c>
      <c r="U25" s="14" t="str">
        <f t="shared" si="3"/>
        <v/>
      </c>
      <c r="V25" s="13" t="str">
        <f t="shared" si="3"/>
        <v/>
      </c>
    </row>
    <row r="26" spans="1:22" ht="29.25" thickBot="1" x14ac:dyDescent="0.3">
      <c r="A26" s="12"/>
      <c r="B26" s="11" t="s">
        <v>10</v>
      </c>
      <c r="C26" s="10">
        <f>SUM(C22:V22)</f>
        <v>45744.425797170952</v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8"/>
    </row>
    <row r="27" spans="1:22" ht="27.75" thickBot="1" x14ac:dyDescent="0.3">
      <c r="A27" s="7"/>
      <c r="B27" s="6" t="s">
        <v>9</v>
      </c>
      <c r="C27" s="5">
        <f>SUM(C23:V23)</f>
        <v>35953.183021599609</v>
      </c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"/>
    </row>
  </sheetData>
  <mergeCells count="5">
    <mergeCell ref="A7:A9"/>
    <mergeCell ref="A10:A12"/>
    <mergeCell ref="A13:A15"/>
    <mergeCell ref="A16:A18"/>
    <mergeCell ref="A19:A21"/>
  </mergeCells>
  <conditionalFormatting sqref="C27">
    <cfRule type="cellIs" dxfId="13" priority="2" operator="lessThan">
      <formula>$C$26</formula>
    </cfRule>
  </conditionalFormatting>
  <conditionalFormatting sqref="C23:V23">
    <cfRule type="expression" dxfId="12" priority="1">
      <formula>C23&lt;C22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2385" r:id="rId4" name="Button 1">
              <controlPr defaultSize="0" print="0" autoFill="0" autoPict="0" macro="[0]!Rafraichir">
                <anchor moveWithCells="1" sizeWithCells="1">
                  <from>
                    <xdr:col>3</xdr:col>
                    <xdr:colOff>942975</xdr:colOff>
                    <xdr:row>0</xdr:row>
                    <xdr:rowOff>47625</xdr:rowOff>
                  </from>
                  <to>
                    <xdr:col>5</xdr:col>
                    <xdr:colOff>66675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386" r:id="rId5" name="Button 2">
              <controlPr defaultSize="0" print="0" autoFill="0" autoPict="0" macro="[0]!CalculSemaine">
                <anchor moveWithCells="1" sizeWithCells="1">
                  <from>
                    <xdr:col>5</xdr:col>
                    <xdr:colOff>742950</xdr:colOff>
                    <xdr:row>0</xdr:row>
                    <xdr:rowOff>47625</xdr:rowOff>
                  </from>
                  <to>
                    <xdr:col>8</xdr:col>
                    <xdr:colOff>419100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Liste!$H$1:$H$7</xm:f>
          </x14:formula1>
          <xm:sqref>C8:V8 C14:V14 C11:V11 C20:V20 C17:V17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V27"/>
  <sheetViews>
    <sheetView zoomScale="90" zoomScaleNormal="90" workbookViewId="0">
      <selection activeCell="C5" sqref="C5:S5"/>
    </sheetView>
  </sheetViews>
  <sheetFormatPr baseColWidth="10" defaultRowHeight="15" x14ac:dyDescent="0.25"/>
  <cols>
    <col min="3" max="3" width="14" customWidth="1"/>
    <col min="4" max="4" width="14.28515625" bestFit="1" customWidth="1"/>
  </cols>
  <sheetData>
    <row r="1" spans="1:22" x14ac:dyDescent="0.25">
      <c r="B1" t="s">
        <v>25</v>
      </c>
      <c r="C1">
        <v>3</v>
      </c>
    </row>
    <row r="2" spans="1:22" x14ac:dyDescent="0.25">
      <c r="B2" t="s">
        <v>7</v>
      </c>
      <c r="C2">
        <f>Liste!C2</f>
        <v>2017</v>
      </c>
    </row>
    <row r="3" spans="1:22" x14ac:dyDescent="0.25">
      <c r="C3" s="1"/>
      <c r="N3" s="40"/>
    </row>
    <row r="4" spans="1:22" ht="15.75" thickBot="1" x14ac:dyDescent="0.3">
      <c r="C4" s="39">
        <f t="shared" ref="C4:V4" si="0">1-C25/40</f>
        <v>0.64687499999999998</v>
      </c>
      <c r="D4" s="39">
        <f t="shared" si="0"/>
        <v>0.49625000000000008</v>
      </c>
      <c r="E4" s="39">
        <f t="shared" si="0"/>
        <v>0.72500000000000009</v>
      </c>
      <c r="F4" s="39">
        <f t="shared" si="0"/>
        <v>0.8125</v>
      </c>
      <c r="G4" s="39">
        <f t="shared" si="0"/>
        <v>0.81350401606425704</v>
      </c>
      <c r="H4" s="39">
        <f t="shared" si="0"/>
        <v>0</v>
      </c>
      <c r="I4" s="39">
        <f t="shared" si="0"/>
        <v>0.19999999999999996</v>
      </c>
      <c r="J4" s="39">
        <f t="shared" si="0"/>
        <v>1.1875</v>
      </c>
      <c r="K4" s="39">
        <f t="shared" si="0"/>
        <v>0.67500000000000004</v>
      </c>
      <c r="L4" s="39">
        <f t="shared" si="0"/>
        <v>0.71624999999999994</v>
      </c>
      <c r="M4" s="39">
        <f t="shared" si="0"/>
        <v>0.73499999999999999</v>
      </c>
      <c r="N4" s="39">
        <f t="shared" si="0"/>
        <v>0</v>
      </c>
      <c r="O4" s="39">
        <f t="shared" si="0"/>
        <v>0.79500000000000004</v>
      </c>
      <c r="P4" s="39">
        <f t="shared" si="0"/>
        <v>0.3253125</v>
      </c>
      <c r="Q4" s="39">
        <f t="shared" si="0"/>
        <v>0</v>
      </c>
      <c r="R4" s="39">
        <f t="shared" si="0"/>
        <v>0.6</v>
      </c>
      <c r="S4" s="39">
        <f t="shared" si="0"/>
        <v>0.82499999999999996</v>
      </c>
      <c r="T4" s="39" t="e">
        <f t="shared" si="0"/>
        <v>#VALUE!</v>
      </c>
      <c r="U4" s="39" t="e">
        <f t="shared" si="0"/>
        <v>#VALUE!</v>
      </c>
      <c r="V4" s="39" t="e">
        <f t="shared" si="0"/>
        <v>#VALUE!</v>
      </c>
    </row>
    <row r="5" spans="1:22" ht="38.25" customHeight="1" x14ac:dyDescent="0.25">
      <c r="A5" s="38"/>
      <c r="B5" s="37" t="s">
        <v>24</v>
      </c>
      <c r="C5" s="36" t="s">
        <v>42</v>
      </c>
      <c r="D5" s="36" t="s">
        <v>43</v>
      </c>
      <c r="E5" s="36" t="s">
        <v>44</v>
      </c>
      <c r="F5" s="36" t="s">
        <v>45</v>
      </c>
      <c r="G5" s="36" t="s">
        <v>46</v>
      </c>
      <c r="H5" s="36" t="s">
        <v>47</v>
      </c>
      <c r="I5" s="36" t="s">
        <v>48</v>
      </c>
      <c r="J5" s="36" t="s">
        <v>49</v>
      </c>
      <c r="K5" s="36" t="s">
        <v>50</v>
      </c>
      <c r="L5" s="36" t="s">
        <v>51</v>
      </c>
      <c r="M5" s="36" t="s">
        <v>52</v>
      </c>
      <c r="N5" s="36" t="s">
        <v>53</v>
      </c>
      <c r="O5" s="36" t="s">
        <v>54</v>
      </c>
      <c r="P5" s="36" t="s">
        <v>55</v>
      </c>
      <c r="Q5" s="36" t="s">
        <v>56</v>
      </c>
      <c r="R5" s="36" t="s">
        <v>57</v>
      </c>
      <c r="S5" s="36" t="s">
        <v>58</v>
      </c>
      <c r="T5" s="36">
        <f>Budget!$A26</f>
        <v>0</v>
      </c>
      <c r="U5" s="36">
        <f>Budget!$A27</f>
        <v>0</v>
      </c>
      <c r="V5" s="35">
        <f>Budget!$A28</f>
        <v>0</v>
      </c>
    </row>
    <row r="6" spans="1:22" ht="28.5" x14ac:dyDescent="0.25">
      <c r="A6" s="34"/>
      <c r="B6" s="33" t="s">
        <v>23</v>
      </c>
      <c r="C6" s="32">
        <f>Budget!$B9</f>
        <v>0</v>
      </c>
      <c r="D6" s="32">
        <f>Budget!$B10</f>
        <v>0</v>
      </c>
      <c r="E6" s="32">
        <f>Budget!$B11</f>
        <v>0</v>
      </c>
      <c r="F6" s="32">
        <f>Budget!$B12</f>
        <v>0</v>
      </c>
      <c r="G6" s="32">
        <f>Budget!$B13</f>
        <v>0</v>
      </c>
      <c r="H6" s="32">
        <f>Budget!$B14</f>
        <v>0</v>
      </c>
      <c r="I6" s="32">
        <f>Budget!$B15</f>
        <v>0</v>
      </c>
      <c r="J6" s="32">
        <f>Budget!$B16</f>
        <v>0</v>
      </c>
      <c r="K6" s="32">
        <f>Budget!$B17</f>
        <v>0</v>
      </c>
      <c r="L6" s="32">
        <f>Budget!$B18</f>
        <v>0</v>
      </c>
      <c r="M6" s="32">
        <f>Budget!$B19</f>
        <v>0</v>
      </c>
      <c r="N6" s="32">
        <f>Budget!$B20</f>
        <v>0</v>
      </c>
      <c r="O6" s="32">
        <f>Budget!$B21</f>
        <v>0</v>
      </c>
      <c r="P6" s="32">
        <f>Budget!$B22</f>
        <v>0</v>
      </c>
      <c r="Q6" s="32">
        <f>Budget!$B23</f>
        <v>0</v>
      </c>
      <c r="R6" s="32">
        <f>Budget!$B24</f>
        <v>0</v>
      </c>
      <c r="S6" s="32">
        <f>Budget!$B25</f>
        <v>0</v>
      </c>
      <c r="T6" s="32">
        <f>Budget!$B26</f>
        <v>0</v>
      </c>
      <c r="U6" s="32">
        <f>Budget!$B27</f>
        <v>0</v>
      </c>
      <c r="V6" s="31">
        <f>Budget!$B28</f>
        <v>0</v>
      </c>
    </row>
    <row r="7" spans="1:22" x14ac:dyDescent="0.25">
      <c r="A7" s="72" t="s">
        <v>22</v>
      </c>
      <c r="B7" s="30" t="s">
        <v>17</v>
      </c>
      <c r="C7" s="27">
        <v>1502.3969253018108</v>
      </c>
      <c r="D7" s="27">
        <v>423.76605089682664</v>
      </c>
      <c r="E7" s="27">
        <v>470.52495697074022</v>
      </c>
      <c r="F7" s="27">
        <v>1022.4428878253043</v>
      </c>
      <c r="G7" s="27">
        <v>387</v>
      </c>
      <c r="H7" s="27">
        <v>0</v>
      </c>
      <c r="I7" s="27">
        <v>0</v>
      </c>
      <c r="J7" s="27">
        <v>1673.7128711164733</v>
      </c>
      <c r="K7" s="27">
        <v>493.46464792006066</v>
      </c>
      <c r="L7" s="27">
        <v>581.66960569550929</v>
      </c>
      <c r="M7" s="27">
        <v>398.83444338725019</v>
      </c>
      <c r="N7" s="27">
        <v>0</v>
      </c>
      <c r="O7" s="27">
        <v>664.41176470588232</v>
      </c>
      <c r="P7" s="27">
        <v>422.3031847133758</v>
      </c>
      <c r="Q7" s="27">
        <v>0</v>
      </c>
      <c r="R7" s="27">
        <v>195</v>
      </c>
      <c r="S7" s="27">
        <v>140.4</v>
      </c>
      <c r="T7" s="27">
        <v>0</v>
      </c>
      <c r="U7" s="27">
        <v>0</v>
      </c>
      <c r="V7" s="26">
        <v>0</v>
      </c>
    </row>
    <row r="8" spans="1:22" ht="28.5" x14ac:dyDescent="0.25">
      <c r="A8" s="73"/>
      <c r="B8" s="25" t="s">
        <v>16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3"/>
    </row>
    <row r="9" spans="1:22" ht="28.5" x14ac:dyDescent="0.25">
      <c r="A9" s="74"/>
      <c r="B9" s="22" t="s">
        <v>15</v>
      </c>
      <c r="C9" s="21">
        <v>-6</v>
      </c>
      <c r="D9" s="21">
        <v>-0.22499999999999964</v>
      </c>
      <c r="E9" s="21">
        <v>1.333333333333333</v>
      </c>
      <c r="F9" s="21">
        <v>0</v>
      </c>
      <c r="G9" s="21">
        <v>1.9919678714859437</v>
      </c>
      <c r="H9" s="21">
        <v>8</v>
      </c>
      <c r="I9" s="21">
        <v>8</v>
      </c>
      <c r="J9" s="21">
        <v>-3.5</v>
      </c>
      <c r="K9" s="21">
        <v>3</v>
      </c>
      <c r="L9" s="21">
        <v>2</v>
      </c>
      <c r="M9" s="21">
        <v>2</v>
      </c>
      <c r="N9" s="21">
        <v>8</v>
      </c>
      <c r="O9" s="21">
        <v>2</v>
      </c>
      <c r="P9" s="21">
        <v>3.4875000000000007</v>
      </c>
      <c r="Q9" s="21">
        <v>8</v>
      </c>
      <c r="R9" s="21">
        <v>6</v>
      </c>
      <c r="S9" s="21">
        <v>5</v>
      </c>
      <c r="T9" s="21">
        <v>8</v>
      </c>
      <c r="U9" s="21">
        <v>8</v>
      </c>
      <c r="V9" s="20">
        <v>8</v>
      </c>
    </row>
    <row r="10" spans="1:22" x14ac:dyDescent="0.25">
      <c r="A10" s="72" t="s">
        <v>21</v>
      </c>
      <c r="B10" s="30" t="s">
        <v>17</v>
      </c>
      <c r="C10" s="27">
        <v>0</v>
      </c>
      <c r="D10" s="27">
        <v>306.10847457627119</v>
      </c>
      <c r="E10" s="27">
        <v>470.52495697074022</v>
      </c>
      <c r="F10" s="27">
        <v>618.71470029194882</v>
      </c>
      <c r="G10" s="27">
        <v>258.75</v>
      </c>
      <c r="H10" s="27">
        <v>0</v>
      </c>
      <c r="I10" s="27">
        <v>253</v>
      </c>
      <c r="J10" s="27">
        <v>747.23600543478256</v>
      </c>
      <c r="K10" s="27">
        <v>230.07252195734003</v>
      </c>
      <c r="L10" s="27">
        <v>642.80436851211073</v>
      </c>
      <c r="M10" s="27">
        <v>600.0994444060774</v>
      </c>
      <c r="N10" s="27">
        <v>0</v>
      </c>
      <c r="O10" s="27">
        <v>718.06823613564222</v>
      </c>
      <c r="P10" s="27">
        <v>0</v>
      </c>
      <c r="Q10" s="27">
        <v>0</v>
      </c>
      <c r="R10" s="27">
        <v>620.28541114058351</v>
      </c>
      <c r="S10" s="27">
        <v>704.50490633363074</v>
      </c>
      <c r="T10" s="27">
        <v>0</v>
      </c>
      <c r="U10" s="27">
        <v>0</v>
      </c>
      <c r="V10" s="26">
        <v>0</v>
      </c>
    </row>
    <row r="11" spans="1:22" ht="28.5" x14ac:dyDescent="0.25">
      <c r="A11" s="73"/>
      <c r="B11" s="25" t="s">
        <v>16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3"/>
    </row>
    <row r="12" spans="1:22" ht="28.5" x14ac:dyDescent="0.25">
      <c r="A12" s="74"/>
      <c r="B12" s="22" t="s">
        <v>15</v>
      </c>
      <c r="C12" s="21">
        <v>8</v>
      </c>
      <c r="D12" s="21">
        <v>-0.30000000000000071</v>
      </c>
      <c r="E12" s="21">
        <v>1.333333333333333</v>
      </c>
      <c r="F12" s="21">
        <v>0</v>
      </c>
      <c r="G12" s="21">
        <v>1.4919678714859437</v>
      </c>
      <c r="H12" s="21">
        <v>8</v>
      </c>
      <c r="I12" s="21">
        <v>4</v>
      </c>
      <c r="J12" s="21">
        <v>0</v>
      </c>
      <c r="K12" s="21">
        <v>6</v>
      </c>
      <c r="L12" s="21">
        <v>0</v>
      </c>
      <c r="M12" s="21">
        <v>2</v>
      </c>
      <c r="N12" s="21">
        <v>8</v>
      </c>
      <c r="O12" s="21">
        <v>1</v>
      </c>
      <c r="P12" s="21">
        <v>8</v>
      </c>
      <c r="Q12" s="21">
        <v>8</v>
      </c>
      <c r="R12" s="21">
        <v>0</v>
      </c>
      <c r="S12" s="21">
        <v>0</v>
      </c>
      <c r="T12" s="21">
        <v>8</v>
      </c>
      <c r="U12" s="21">
        <v>8</v>
      </c>
      <c r="V12" s="20">
        <v>8</v>
      </c>
    </row>
    <row r="13" spans="1:22" x14ac:dyDescent="0.25">
      <c r="A13" s="72" t="s">
        <v>20</v>
      </c>
      <c r="B13" s="29" t="s">
        <v>17</v>
      </c>
      <c r="C13" s="27">
        <v>0</v>
      </c>
      <c r="D13" s="27">
        <v>274.9072227331622</v>
      </c>
      <c r="E13" s="27">
        <v>817.66781411359739</v>
      </c>
      <c r="F13" s="27">
        <v>396.0964003511852</v>
      </c>
      <c r="G13" s="27">
        <v>401</v>
      </c>
      <c r="H13" s="27">
        <v>0</v>
      </c>
      <c r="I13" s="27">
        <v>0</v>
      </c>
      <c r="J13" s="27">
        <v>861.86355777979975</v>
      </c>
      <c r="K13" s="27">
        <v>713.84516129032261</v>
      </c>
      <c r="L13" s="27">
        <v>642.80436851211073</v>
      </c>
      <c r="M13" s="27">
        <v>927.80622406709426</v>
      </c>
      <c r="N13" s="27">
        <v>0</v>
      </c>
      <c r="O13" s="27">
        <v>407.64111232279168</v>
      </c>
      <c r="P13" s="27">
        <v>450</v>
      </c>
      <c r="Q13" s="27">
        <v>0</v>
      </c>
      <c r="R13" s="27">
        <v>170</v>
      </c>
      <c r="S13" s="27">
        <v>541.92685102586972</v>
      </c>
      <c r="T13" s="27">
        <v>0</v>
      </c>
      <c r="U13" s="27">
        <v>0</v>
      </c>
      <c r="V13" s="26">
        <v>0</v>
      </c>
    </row>
    <row r="14" spans="1:22" ht="28.5" x14ac:dyDescent="0.25">
      <c r="A14" s="73"/>
      <c r="B14" s="25" t="s">
        <v>16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3"/>
    </row>
    <row r="15" spans="1:22" ht="28.5" x14ac:dyDescent="0.25">
      <c r="A15" s="74"/>
      <c r="B15" s="22" t="s">
        <v>15</v>
      </c>
      <c r="C15" s="21">
        <v>8</v>
      </c>
      <c r="D15" s="21">
        <v>5.625</v>
      </c>
      <c r="E15" s="21">
        <v>-1.6666666666666679</v>
      </c>
      <c r="F15" s="21">
        <v>4</v>
      </c>
      <c r="G15" s="21">
        <v>1.3253012048192767</v>
      </c>
      <c r="H15" s="21">
        <v>8</v>
      </c>
      <c r="I15" s="21">
        <v>8</v>
      </c>
      <c r="J15" s="21">
        <v>-2</v>
      </c>
      <c r="K15" s="21">
        <v>0</v>
      </c>
      <c r="L15" s="21">
        <v>0</v>
      </c>
      <c r="M15" s="21">
        <v>-1</v>
      </c>
      <c r="N15" s="21">
        <v>8</v>
      </c>
      <c r="O15" s="21">
        <v>5</v>
      </c>
      <c r="P15" s="21">
        <v>0</v>
      </c>
      <c r="Q15" s="21">
        <v>8</v>
      </c>
      <c r="R15" s="21">
        <v>6</v>
      </c>
      <c r="S15" s="21">
        <v>2</v>
      </c>
      <c r="T15" s="21">
        <v>8</v>
      </c>
      <c r="U15" s="21">
        <v>8</v>
      </c>
      <c r="V15" s="20">
        <v>8</v>
      </c>
    </row>
    <row r="16" spans="1:22" x14ac:dyDescent="0.25">
      <c r="A16" s="72" t="s">
        <v>19</v>
      </c>
      <c r="B16" s="29" t="s">
        <v>17</v>
      </c>
      <c r="C16" s="27">
        <v>400.02194907813873</v>
      </c>
      <c r="D16" s="27">
        <v>0</v>
      </c>
      <c r="E16" s="27">
        <v>0</v>
      </c>
      <c r="F16" s="27">
        <v>645.6728627168518</v>
      </c>
      <c r="G16" s="27">
        <v>401</v>
      </c>
      <c r="H16" s="27">
        <v>0</v>
      </c>
      <c r="I16" s="27">
        <v>157.54945054945054</v>
      </c>
      <c r="J16" s="27">
        <v>713.50671140939596</v>
      </c>
      <c r="K16" s="27">
        <v>684.52043478260885</v>
      </c>
      <c r="L16" s="27">
        <v>0</v>
      </c>
      <c r="M16" s="27">
        <v>398.09410319410324</v>
      </c>
      <c r="N16" s="27">
        <v>0</v>
      </c>
      <c r="O16" s="27">
        <v>1059.8933707865169</v>
      </c>
      <c r="P16" s="27">
        <v>0</v>
      </c>
      <c r="Q16" s="27">
        <v>0</v>
      </c>
      <c r="R16" s="27">
        <v>0</v>
      </c>
      <c r="S16" s="27">
        <v>647.3955223880597</v>
      </c>
      <c r="T16" s="27">
        <v>0</v>
      </c>
      <c r="U16" s="27">
        <v>0</v>
      </c>
      <c r="V16" s="26">
        <v>0</v>
      </c>
    </row>
    <row r="17" spans="1:22" ht="28.5" x14ac:dyDescent="0.25">
      <c r="A17" s="73"/>
      <c r="B17" s="25" t="s">
        <v>16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3"/>
    </row>
    <row r="18" spans="1:22" ht="28.5" x14ac:dyDescent="0.25">
      <c r="A18" s="74"/>
      <c r="B18" s="22" t="s">
        <v>15</v>
      </c>
      <c r="C18" s="21">
        <v>0.40000000000000036</v>
      </c>
      <c r="D18" s="21">
        <v>8</v>
      </c>
      <c r="E18" s="21">
        <v>2</v>
      </c>
      <c r="F18" s="21">
        <v>3.5</v>
      </c>
      <c r="G18" s="21">
        <v>1.3253012048192767</v>
      </c>
      <c r="H18" s="21">
        <v>8</v>
      </c>
      <c r="I18" s="21">
        <v>7</v>
      </c>
      <c r="J18" s="21">
        <v>0</v>
      </c>
      <c r="K18" s="21">
        <v>2</v>
      </c>
      <c r="L18" s="21">
        <v>8</v>
      </c>
      <c r="M18" s="21">
        <v>4.5999999999999996</v>
      </c>
      <c r="N18" s="21">
        <v>8</v>
      </c>
      <c r="O18" s="21">
        <v>0</v>
      </c>
      <c r="P18" s="21">
        <v>8</v>
      </c>
      <c r="Q18" s="21">
        <v>8</v>
      </c>
      <c r="R18" s="21">
        <v>8</v>
      </c>
      <c r="S18" s="21">
        <v>0</v>
      </c>
      <c r="T18" s="21">
        <v>8</v>
      </c>
      <c r="U18" s="21">
        <v>8</v>
      </c>
      <c r="V18" s="20">
        <v>8</v>
      </c>
    </row>
    <row r="19" spans="1:22" x14ac:dyDescent="0.25">
      <c r="A19" s="72" t="s">
        <v>18</v>
      </c>
      <c r="B19" s="28" t="s">
        <v>17</v>
      </c>
      <c r="C19" s="27">
        <v>507.87</v>
      </c>
      <c r="D19" s="27">
        <v>140.73399653979237</v>
      </c>
      <c r="E19" s="27">
        <v>0</v>
      </c>
      <c r="F19" s="27">
        <v>847.84358856088556</v>
      </c>
      <c r="G19" s="27">
        <v>401</v>
      </c>
      <c r="H19" s="27">
        <v>0</v>
      </c>
      <c r="I19" s="27">
        <v>157.54945054945054</v>
      </c>
      <c r="J19" s="27">
        <v>719.20516304347825</v>
      </c>
      <c r="K19" s="27">
        <v>684.52043478260885</v>
      </c>
      <c r="L19" s="27">
        <v>769.0925499589672</v>
      </c>
      <c r="M19" s="27">
        <v>401.75004389815626</v>
      </c>
      <c r="N19" s="27">
        <v>0</v>
      </c>
      <c r="O19" s="27">
        <v>892.28881987577643</v>
      </c>
      <c r="P19" s="27">
        <v>0</v>
      </c>
      <c r="Q19" s="27">
        <v>0</v>
      </c>
      <c r="R19" s="27">
        <v>1137.8435885608856</v>
      </c>
      <c r="S19" s="27">
        <v>647.3955223880597</v>
      </c>
      <c r="T19" s="27">
        <v>0</v>
      </c>
      <c r="U19" s="27">
        <v>0</v>
      </c>
      <c r="V19" s="26">
        <v>0</v>
      </c>
    </row>
    <row r="20" spans="1:22" ht="28.5" x14ac:dyDescent="0.25">
      <c r="A20" s="73"/>
      <c r="B20" s="25" t="s">
        <v>16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3"/>
    </row>
    <row r="21" spans="1:22" ht="29.25" thickBot="1" x14ac:dyDescent="0.3">
      <c r="A21" s="75"/>
      <c r="B21" s="22" t="s">
        <v>15</v>
      </c>
      <c r="C21" s="21">
        <v>3.7249999999999996</v>
      </c>
      <c r="D21" s="21">
        <v>7.05</v>
      </c>
      <c r="E21" s="21">
        <v>8</v>
      </c>
      <c r="F21" s="21">
        <v>0</v>
      </c>
      <c r="G21" s="21">
        <v>1.3253012048192767</v>
      </c>
      <c r="H21" s="21">
        <v>8</v>
      </c>
      <c r="I21" s="21">
        <v>5</v>
      </c>
      <c r="J21" s="21">
        <v>-2</v>
      </c>
      <c r="K21" s="21">
        <v>2</v>
      </c>
      <c r="L21" s="21">
        <v>1.3500000000000005</v>
      </c>
      <c r="M21" s="21">
        <v>3</v>
      </c>
      <c r="N21" s="21">
        <v>8</v>
      </c>
      <c r="O21" s="21">
        <v>0.20000000000000018</v>
      </c>
      <c r="P21" s="21">
        <v>7.5</v>
      </c>
      <c r="Q21" s="21">
        <v>8</v>
      </c>
      <c r="R21" s="21">
        <v>-4</v>
      </c>
      <c r="S21" s="21">
        <v>0</v>
      </c>
      <c r="T21" s="21">
        <v>8</v>
      </c>
      <c r="U21" s="21">
        <v>8</v>
      </c>
      <c r="V21" s="20">
        <v>8</v>
      </c>
    </row>
    <row r="22" spans="1:22" ht="29.25" thickBot="1" x14ac:dyDescent="0.3">
      <c r="A22" s="12"/>
      <c r="B22" s="19" t="s">
        <v>14</v>
      </c>
      <c r="C22" s="10">
        <f>Budget!$G9-((Budget!$G9/5)*COUNTIF(C7:C21,"CONGES"))-((Budget!$G9/5)*COUNTIF(C7:C21,"RTT"))-((Budget!$G9/5)*COUNTIF(C7:C21,"MALADIE"))</f>
        <v>2757.1325821146011</v>
      </c>
      <c r="D22" s="10">
        <f>Budget!$G10-((Budget!$G10/5)*COUNTIF(D7:D21,"CONGES"))-((Budget!$G10/5)*COUNTIF(D7:D21,"RTT"))-((Budget!$G10/5)*COUNTIF(D7:D21,"MALADIE"))</f>
        <v>2757.1325821146011</v>
      </c>
      <c r="E22" s="10">
        <f>Budget!$G11-((Budget!$G11/5)*COUNTIF(E7:E21,"CONGES"))-((Budget!$G11/5)*COUNTIF(E7:E21,"RTT"))-((Budget!$G11/5)*COUNTIF(E7:E21,"MALADIE"))</f>
        <v>2757.1325821146011</v>
      </c>
      <c r="F22" s="10">
        <f>Budget!$G12-((Budget!$G12/5)*COUNTIF(F7:F21,"CONGES"))-((Budget!$G12/5)*COUNTIF(F7:F21,"RTT"))-((Budget!$G12/5)*COUNTIF(F7:F21,"MALADIE"))</f>
        <v>2757.1325821146011</v>
      </c>
      <c r="G22" s="10">
        <f>Budget!$G13-((Budget!$G13/5)*COUNTIF(G7:G21,"CONGES"))-((Budget!$G13/5)*COUNTIF(G7:G21,"RTT"))-((Budget!$G13/5)*COUNTIF(G7:G21,"MALADIE"))</f>
        <v>2757.1325821146011</v>
      </c>
      <c r="H22" s="10">
        <f>Budget!$G14-((Budget!$G14/5)*COUNTIF(H7:H21,"CONGES"))-((Budget!$G14/5)*COUNTIF(H7:H21,"RTT"))-((Budget!$G14/5)*COUNTIF(H7:H21,"MALADIE"))</f>
        <v>2757.1325821146011</v>
      </c>
      <c r="I22" s="10">
        <f>Budget!$G15-((Budget!$G15/5)*COUNTIF(I7:I21,"CONGES"))-((Budget!$G15/5)*COUNTIF(I7:I21,"RTT"))-((Budget!$G15/5)*COUNTIF(I7:I21,"MALADIE"))</f>
        <v>2757.1325821146011</v>
      </c>
      <c r="J22" s="10">
        <f>Budget!$G16-((Budget!$G16/5)*COUNTIF(J7:J21,"CONGES"))-((Budget!$G16/5)*COUNTIF(J7:J21,"RTT"))-((Budget!$G16/5)*COUNTIF(J7:J21,"MALADIE"))</f>
        <v>2996.8832414289141</v>
      </c>
      <c r="K22" s="10">
        <f>Budget!$G17-((Budget!$G17/5)*COUNTIF(K7:K21,"CONGES"))-((Budget!$G17/5)*COUNTIF(K7:K21,"RTT"))-((Budget!$G17/5)*COUNTIF(K7:K21,"MALADIE"))</f>
        <v>2757.1325821146011</v>
      </c>
      <c r="L22" s="10">
        <f>Budget!$G18-((Budget!$G18/5)*COUNTIF(L7:L21,"CONGES"))-((Budget!$G18/5)*COUNTIF(L7:L21,"RTT"))-((Budget!$G18/5)*COUNTIF(L7:L21,"MALADIE"))</f>
        <v>2757.1325821146011</v>
      </c>
      <c r="M22" s="10">
        <f>Budget!$G19-((Budget!$G19/5)*COUNTIF(M7:M21,"CONGES"))-((Budget!$G19/5)*COUNTIF(M7:M21,"RTT"))-((Budget!$G19/5)*COUNTIF(M7:M21,"MALADIE"))</f>
        <v>2757.1325821146011</v>
      </c>
      <c r="N22" s="10">
        <f>Budget!$G20-((Budget!$G20/5)*COUNTIF(N7:N21,"CONGES"))-((Budget!$G20/5)*COUNTIF(N7:N21,"RTT"))-((Budget!$G20/5)*COUNTIF(N7:N21,"MALADIE"))</f>
        <v>2757.1325821146011</v>
      </c>
      <c r="O22" s="10">
        <f>Budget!$G21-((Budget!$G21/5)*COUNTIF(O7:O21,"CONGES"))-((Budget!$G21/5)*COUNTIF(O7:O21,"RTT"))-((Budget!$G21/5)*COUNTIF(O7:O21,"MALADIE"))</f>
        <v>2996.8832414289141</v>
      </c>
      <c r="P22" s="10">
        <f>Budget!$G22-((Budget!$G22/5)*COUNTIF(P7:P21,"CONGES"))-((Budget!$G22/5)*COUNTIF(P7:P21,"RTT"))-((Budget!$G22/5)*COUNTIF(P7:P21,"MALADIE"))</f>
        <v>2757.1325821146011</v>
      </c>
      <c r="Q22" s="10">
        <f>Budget!$G23-((Budget!$G23/5)*COUNTIF(Q7:Q21,"CONGES"))-((Budget!$G23/5)*COUNTIF(Q7:Q21,"RTT"))-((Budget!$G23/5)*COUNTIF(Q7:Q21,"MALADIE"))</f>
        <v>1150.803164708703</v>
      </c>
      <c r="R22" s="10">
        <f>Budget!$G24-((Budget!$G24/5)*COUNTIF(R7:R21,"CONGES"))-((Budget!$G24/5)*COUNTIF(R7:R21,"RTT"))-((Budget!$G24/5)*COUNTIF(R7:R21,"MALADIE"))</f>
        <v>2757.1325821146011</v>
      </c>
      <c r="S22" s="10">
        <f>Budget!$G25-((Budget!$G25/5)*COUNTIF(S7:S21,"CONGES"))-((Budget!$G25/5)*COUNTIF(S7:S21,"RTT"))-((Budget!$G25/5)*COUNTIF(S7:S21,"MALADIE"))</f>
        <v>2757.1325821146011</v>
      </c>
      <c r="T22" s="10">
        <f>Budget!$G26-((Budget!$G26/5)*COUNTIF(T7:T21,"CONGES"))-((Budget!$G26/5)*COUNTIF(T7:T21,"RTT"))-((Budget!$G26/5)*COUNTIF(T7:T21,"MALADIE"))</f>
        <v>0</v>
      </c>
      <c r="U22" s="10">
        <f>Budget!$G27-((Budget!$G27/5)*COUNTIF(U7:U21,"CONGES"))-((Budget!$G27/5)*COUNTIF(U7:U21,"RTT"))-((Budget!$G27/5)*COUNTIF(U7:U21,"MALADIE"))</f>
        <v>0</v>
      </c>
      <c r="V22" s="18">
        <f>Budget!$G28-((Budget!$G28/5)*COUNTIF(V7:V21,"CONGES"))-((Budget!$G28/5)*COUNTIF(V7:V21,"RTT"))-((Budget!$G28/5)*COUNTIF(V7:V21,"MALADIE"))</f>
        <v>0</v>
      </c>
    </row>
    <row r="23" spans="1:22" ht="27.75" thickBot="1" x14ac:dyDescent="0.3">
      <c r="A23" s="17"/>
      <c r="B23" s="6" t="s">
        <v>13</v>
      </c>
      <c r="C23" s="14">
        <f t="shared" ref="C23:V23" si="1">SUM(C7,C10,C13,C16,C19)</f>
        <v>2410.2888743799494</v>
      </c>
      <c r="D23" s="14">
        <f t="shared" si="1"/>
        <v>1145.5157447460524</v>
      </c>
      <c r="E23" s="14">
        <f t="shared" si="1"/>
        <v>1758.7177280550777</v>
      </c>
      <c r="F23" s="14">
        <f t="shared" si="1"/>
        <v>3530.7704397461753</v>
      </c>
      <c r="G23" s="14">
        <f t="shared" si="1"/>
        <v>1848.75</v>
      </c>
      <c r="H23" s="14">
        <f t="shared" si="1"/>
        <v>0</v>
      </c>
      <c r="I23" s="14">
        <f t="shared" si="1"/>
        <v>568.09890109890102</v>
      </c>
      <c r="J23" s="14">
        <f t="shared" si="1"/>
        <v>4715.5243087839299</v>
      </c>
      <c r="K23" s="14">
        <f t="shared" si="1"/>
        <v>2806.423200732941</v>
      </c>
      <c r="L23" s="14">
        <f t="shared" si="1"/>
        <v>2636.3708926786976</v>
      </c>
      <c r="M23" s="14">
        <f t="shared" si="1"/>
        <v>2726.584258952681</v>
      </c>
      <c r="N23" s="14">
        <f t="shared" si="1"/>
        <v>0</v>
      </c>
      <c r="O23" s="14">
        <f t="shared" si="1"/>
        <v>3742.3033038266094</v>
      </c>
      <c r="P23" s="14">
        <f t="shared" si="1"/>
        <v>872.3031847133758</v>
      </c>
      <c r="Q23" s="14">
        <f t="shared" si="1"/>
        <v>0</v>
      </c>
      <c r="R23" s="14">
        <f t="shared" si="1"/>
        <v>2123.1289997014692</v>
      </c>
      <c r="S23" s="14">
        <f t="shared" si="1"/>
        <v>2681.6228021356201</v>
      </c>
      <c r="T23" s="14">
        <f t="shared" si="1"/>
        <v>0</v>
      </c>
      <c r="U23" s="14">
        <f t="shared" si="1"/>
        <v>0</v>
      </c>
      <c r="V23" s="13">
        <f t="shared" si="1"/>
        <v>0</v>
      </c>
    </row>
    <row r="24" spans="1:22" ht="15.75" thickBot="1" x14ac:dyDescent="0.3">
      <c r="A24" s="16"/>
      <c r="B24" s="6" t="s">
        <v>12</v>
      </c>
      <c r="C24" s="14">
        <f t="shared" ref="C24:V24" si="2">C23-C22</f>
        <v>-346.84370773465162</v>
      </c>
      <c r="D24" s="14">
        <f t="shared" si="2"/>
        <v>-1611.6168373685487</v>
      </c>
      <c r="E24" s="14">
        <f t="shared" si="2"/>
        <v>-998.41485405952335</v>
      </c>
      <c r="F24" s="14">
        <f t="shared" si="2"/>
        <v>773.63785763157421</v>
      </c>
      <c r="G24" s="14">
        <f t="shared" si="2"/>
        <v>-908.38258211460106</v>
      </c>
      <c r="H24" s="14">
        <f t="shared" si="2"/>
        <v>-2757.1325821146011</v>
      </c>
      <c r="I24" s="14">
        <f t="shared" si="2"/>
        <v>-2189.0336810157</v>
      </c>
      <c r="J24" s="14">
        <f t="shared" si="2"/>
        <v>1718.6410673550158</v>
      </c>
      <c r="K24" s="14">
        <f t="shared" si="2"/>
        <v>49.290618618339977</v>
      </c>
      <c r="L24" s="14">
        <f t="shared" si="2"/>
        <v>-120.76168943590346</v>
      </c>
      <c r="M24" s="14">
        <f t="shared" si="2"/>
        <v>-30.548323161920052</v>
      </c>
      <c r="N24" s="14">
        <f t="shared" si="2"/>
        <v>-2757.1325821146011</v>
      </c>
      <c r="O24" s="14">
        <f t="shared" si="2"/>
        <v>745.42006239769535</v>
      </c>
      <c r="P24" s="14">
        <f t="shared" si="2"/>
        <v>-1884.8293974012254</v>
      </c>
      <c r="Q24" s="14">
        <f t="shared" si="2"/>
        <v>-1150.803164708703</v>
      </c>
      <c r="R24" s="14">
        <f t="shared" si="2"/>
        <v>-634.00358241313188</v>
      </c>
      <c r="S24" s="14">
        <f t="shared" si="2"/>
        <v>-75.509779978980987</v>
      </c>
      <c r="T24" s="14">
        <f t="shared" si="2"/>
        <v>0</v>
      </c>
      <c r="U24" s="14">
        <f t="shared" si="2"/>
        <v>0</v>
      </c>
      <c r="V24" s="13">
        <f t="shared" si="2"/>
        <v>0</v>
      </c>
    </row>
    <row r="25" spans="1:22" ht="27.75" thickBot="1" x14ac:dyDescent="0.3">
      <c r="A25" s="15"/>
      <c r="B25" s="6" t="s">
        <v>11</v>
      </c>
      <c r="C25" s="14">
        <f t="shared" ref="C25:V25" si="3">IF(C5&lt;&gt;0,C9+C12+C15+C18+C21,"")</f>
        <v>14.125</v>
      </c>
      <c r="D25" s="14">
        <f t="shared" si="3"/>
        <v>20.149999999999999</v>
      </c>
      <c r="E25" s="14">
        <f t="shared" si="3"/>
        <v>10.999999999999998</v>
      </c>
      <c r="F25" s="14">
        <f t="shared" si="3"/>
        <v>7.5</v>
      </c>
      <c r="G25" s="14">
        <f t="shared" si="3"/>
        <v>7.4598393574297175</v>
      </c>
      <c r="H25" s="14">
        <f t="shared" si="3"/>
        <v>40</v>
      </c>
      <c r="I25" s="14">
        <f t="shared" si="3"/>
        <v>32</v>
      </c>
      <c r="J25" s="14">
        <f t="shared" si="3"/>
        <v>-7.5</v>
      </c>
      <c r="K25" s="14">
        <f t="shared" si="3"/>
        <v>13</v>
      </c>
      <c r="L25" s="14">
        <f t="shared" si="3"/>
        <v>11.350000000000001</v>
      </c>
      <c r="M25" s="14">
        <f t="shared" si="3"/>
        <v>10.6</v>
      </c>
      <c r="N25" s="14">
        <f t="shared" si="3"/>
        <v>40</v>
      </c>
      <c r="O25" s="14">
        <f t="shared" si="3"/>
        <v>8.1999999999999993</v>
      </c>
      <c r="P25" s="14">
        <f t="shared" si="3"/>
        <v>26.987500000000001</v>
      </c>
      <c r="Q25" s="14">
        <f t="shared" si="3"/>
        <v>40</v>
      </c>
      <c r="R25" s="14">
        <f t="shared" si="3"/>
        <v>16</v>
      </c>
      <c r="S25" s="14">
        <f t="shared" si="3"/>
        <v>7</v>
      </c>
      <c r="T25" s="14" t="str">
        <f t="shared" si="3"/>
        <v/>
      </c>
      <c r="U25" s="14" t="str">
        <f t="shared" si="3"/>
        <v/>
      </c>
      <c r="V25" s="13" t="str">
        <f t="shared" si="3"/>
        <v/>
      </c>
    </row>
    <row r="26" spans="1:22" ht="29.25" thickBot="1" x14ac:dyDescent="0.3">
      <c r="A26" s="12"/>
      <c r="B26" s="11" t="s">
        <v>10</v>
      </c>
      <c r="C26" s="10">
        <f>SUM(C22:V22)</f>
        <v>45744.425797170952</v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8"/>
    </row>
    <row r="27" spans="1:22" ht="27.75" thickBot="1" x14ac:dyDescent="0.3">
      <c r="A27" s="7"/>
      <c r="B27" s="6" t="s">
        <v>9</v>
      </c>
      <c r="C27" s="5">
        <f>SUM(C23:V23)</f>
        <v>33566.402639551481</v>
      </c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"/>
    </row>
  </sheetData>
  <mergeCells count="5">
    <mergeCell ref="A7:A9"/>
    <mergeCell ref="A10:A12"/>
    <mergeCell ref="A13:A15"/>
    <mergeCell ref="A16:A18"/>
    <mergeCell ref="A19:A21"/>
  </mergeCells>
  <conditionalFormatting sqref="C27">
    <cfRule type="cellIs" dxfId="11" priority="2" operator="lessThan">
      <formula>$C$26</formula>
    </cfRule>
  </conditionalFormatting>
  <conditionalFormatting sqref="C23:V23">
    <cfRule type="expression" dxfId="10" priority="1">
      <formula>C23&lt;C22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3409" r:id="rId4" name="Button 1">
              <controlPr defaultSize="0" print="0" autoFill="0" autoPict="0" macro="[0]!Rafraichir">
                <anchor moveWithCells="1" sizeWithCells="1">
                  <from>
                    <xdr:col>3</xdr:col>
                    <xdr:colOff>942975</xdr:colOff>
                    <xdr:row>0</xdr:row>
                    <xdr:rowOff>47625</xdr:rowOff>
                  </from>
                  <to>
                    <xdr:col>5</xdr:col>
                    <xdr:colOff>66675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410" r:id="rId5" name="Button 2">
              <controlPr defaultSize="0" print="0" autoFill="0" autoPict="0" macro="[0]!CalculSemaine">
                <anchor moveWithCells="1" sizeWithCells="1">
                  <from>
                    <xdr:col>5</xdr:col>
                    <xdr:colOff>742950</xdr:colOff>
                    <xdr:row>0</xdr:row>
                    <xdr:rowOff>47625</xdr:rowOff>
                  </from>
                  <to>
                    <xdr:col>8</xdr:col>
                    <xdr:colOff>419100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Liste!$H$1:$H$7</xm:f>
          </x14:formula1>
          <xm:sqref>C8:V8 C14:V14 C11:V11 C20:V20 C17:V17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V27"/>
  <sheetViews>
    <sheetView topLeftCell="A12" zoomScale="90" zoomScaleNormal="90" workbookViewId="0">
      <selection activeCell="D27" sqref="D27"/>
    </sheetView>
  </sheetViews>
  <sheetFormatPr baseColWidth="10" defaultRowHeight="15" x14ac:dyDescent="0.25"/>
  <cols>
    <col min="3" max="3" width="14" customWidth="1"/>
    <col min="4" max="4" width="14.28515625" bestFit="1" customWidth="1"/>
  </cols>
  <sheetData>
    <row r="1" spans="1:22" x14ac:dyDescent="0.25">
      <c r="B1" t="s">
        <v>25</v>
      </c>
      <c r="C1">
        <v>4</v>
      </c>
    </row>
    <row r="2" spans="1:22" x14ac:dyDescent="0.25">
      <c r="B2" t="s">
        <v>7</v>
      </c>
      <c r="C2">
        <f>Liste!C2</f>
        <v>2017</v>
      </c>
    </row>
    <row r="3" spans="1:22" x14ac:dyDescent="0.25">
      <c r="C3" s="1"/>
      <c r="N3" s="40"/>
    </row>
    <row r="4" spans="1:22" ht="15.75" thickBot="1" x14ac:dyDescent="0.3">
      <c r="C4" s="39">
        <f t="shared" ref="C4:V4" si="0">1-C25/40</f>
        <v>0.495</v>
      </c>
      <c r="D4" s="39">
        <f t="shared" si="0"/>
        <v>0.48750000000000004</v>
      </c>
      <c r="E4" s="39">
        <f t="shared" si="0"/>
        <v>0.32125000000000004</v>
      </c>
      <c r="F4" s="39">
        <f t="shared" si="0"/>
        <v>0.9</v>
      </c>
      <c r="G4" s="39">
        <f t="shared" si="0"/>
        <v>0.68850401606425704</v>
      </c>
      <c r="H4" s="39">
        <f t="shared" si="0"/>
        <v>5.0000000000000044E-2</v>
      </c>
      <c r="I4" s="39">
        <f t="shared" si="0"/>
        <v>0.20874999999999999</v>
      </c>
      <c r="J4" s="39">
        <f t="shared" si="0"/>
        <v>1.00875</v>
      </c>
      <c r="K4" s="39">
        <f t="shared" si="0"/>
        <v>0.71783333333333332</v>
      </c>
      <c r="L4" s="39">
        <f t="shared" si="0"/>
        <v>0.67749999999999999</v>
      </c>
      <c r="M4" s="39">
        <f t="shared" si="0"/>
        <v>0.69</v>
      </c>
      <c r="N4" s="39">
        <f t="shared" si="0"/>
        <v>1</v>
      </c>
      <c r="O4" s="39">
        <f t="shared" si="0"/>
        <v>0.72499999999999998</v>
      </c>
      <c r="P4" s="39">
        <f t="shared" si="0"/>
        <v>0.15562500000000001</v>
      </c>
      <c r="Q4" s="39">
        <f t="shared" si="0"/>
        <v>0.30000000000000004</v>
      </c>
      <c r="R4" s="39">
        <f t="shared" si="0"/>
        <v>1</v>
      </c>
      <c r="S4" s="39">
        <f t="shared" si="0"/>
        <v>0.375</v>
      </c>
      <c r="T4" s="39" t="e">
        <f t="shared" si="0"/>
        <v>#VALUE!</v>
      </c>
      <c r="U4" s="39" t="e">
        <f t="shared" si="0"/>
        <v>#VALUE!</v>
      </c>
      <c r="V4" s="39" t="e">
        <f t="shared" si="0"/>
        <v>#VALUE!</v>
      </c>
    </row>
    <row r="5" spans="1:22" ht="38.25" customHeight="1" x14ac:dyDescent="0.25">
      <c r="A5" s="38"/>
      <c r="B5" s="37" t="s">
        <v>24</v>
      </c>
      <c r="C5" s="36" t="s">
        <v>42</v>
      </c>
      <c r="D5" s="36" t="s">
        <v>43</v>
      </c>
      <c r="E5" s="36" t="s">
        <v>44</v>
      </c>
      <c r="F5" s="36" t="s">
        <v>45</v>
      </c>
      <c r="G5" s="36" t="s">
        <v>46</v>
      </c>
      <c r="H5" s="36" t="s">
        <v>47</v>
      </c>
      <c r="I5" s="36" t="s">
        <v>48</v>
      </c>
      <c r="J5" s="36" t="s">
        <v>49</v>
      </c>
      <c r="K5" s="36" t="s">
        <v>50</v>
      </c>
      <c r="L5" s="36" t="s">
        <v>51</v>
      </c>
      <c r="M5" s="36" t="s">
        <v>52</v>
      </c>
      <c r="N5" s="36" t="s">
        <v>53</v>
      </c>
      <c r="O5" s="36" t="s">
        <v>54</v>
      </c>
      <c r="P5" s="36" t="s">
        <v>55</v>
      </c>
      <c r="Q5" s="36" t="s">
        <v>56</v>
      </c>
      <c r="R5" s="36" t="s">
        <v>57</v>
      </c>
      <c r="S5" s="36" t="s">
        <v>58</v>
      </c>
      <c r="T5" s="36">
        <f>Budget!$A26</f>
        <v>0</v>
      </c>
      <c r="U5" s="36">
        <f>Budget!$A27</f>
        <v>0</v>
      </c>
      <c r="V5" s="35">
        <f>Budget!$A28</f>
        <v>0</v>
      </c>
    </row>
    <row r="6" spans="1:22" ht="28.5" x14ac:dyDescent="0.25">
      <c r="A6" s="34"/>
      <c r="B6" s="33" t="s">
        <v>23</v>
      </c>
      <c r="C6" s="32">
        <f>Budget!$B9</f>
        <v>0</v>
      </c>
      <c r="D6" s="32">
        <f>Budget!$B10</f>
        <v>0</v>
      </c>
      <c r="E6" s="32">
        <f>Budget!$B11</f>
        <v>0</v>
      </c>
      <c r="F6" s="32">
        <f>Budget!$B12</f>
        <v>0</v>
      </c>
      <c r="G6" s="32">
        <f>Budget!$B13</f>
        <v>0</v>
      </c>
      <c r="H6" s="32">
        <f>Budget!$B14</f>
        <v>0</v>
      </c>
      <c r="I6" s="32">
        <f>Budget!$B15</f>
        <v>0</v>
      </c>
      <c r="J6" s="32">
        <f>Budget!$B16</f>
        <v>0</v>
      </c>
      <c r="K6" s="32">
        <f>Budget!$B17</f>
        <v>0</v>
      </c>
      <c r="L6" s="32">
        <f>Budget!$B18</f>
        <v>0</v>
      </c>
      <c r="M6" s="32">
        <f>Budget!$B19</f>
        <v>0</v>
      </c>
      <c r="N6" s="32">
        <f>Budget!$B20</f>
        <v>0</v>
      </c>
      <c r="O6" s="32">
        <f>Budget!$B21</f>
        <v>0</v>
      </c>
      <c r="P6" s="32">
        <f>Budget!$B22</f>
        <v>0</v>
      </c>
      <c r="Q6" s="32">
        <f>Budget!$B23</f>
        <v>0</v>
      </c>
      <c r="R6" s="32">
        <f>Budget!$B24</f>
        <v>0</v>
      </c>
      <c r="S6" s="32">
        <f>Budget!$B25</f>
        <v>0</v>
      </c>
      <c r="T6" s="32">
        <f>Budget!$B26</f>
        <v>0</v>
      </c>
      <c r="U6" s="32">
        <f>Budget!$B27</f>
        <v>0</v>
      </c>
      <c r="V6" s="31">
        <f>Budget!$B28</f>
        <v>0</v>
      </c>
    </row>
    <row r="7" spans="1:22" x14ac:dyDescent="0.25">
      <c r="A7" s="72" t="s">
        <v>22</v>
      </c>
      <c r="B7" s="30" t="s">
        <v>17</v>
      </c>
      <c r="C7" s="27">
        <v>575</v>
      </c>
      <c r="D7" s="27">
        <v>536.13045228592159</v>
      </c>
      <c r="E7" s="27">
        <v>0</v>
      </c>
      <c r="F7" s="27">
        <v>436.62381790744467</v>
      </c>
      <c r="G7" s="27">
        <v>602.7327366609295</v>
      </c>
      <c r="H7" s="27">
        <v>0</v>
      </c>
      <c r="I7" s="27">
        <v>384.67611721611718</v>
      </c>
      <c r="J7" s="27">
        <v>1353.0075617647058</v>
      </c>
      <c r="K7" s="27">
        <v>821.50827660728953</v>
      </c>
      <c r="L7" s="27">
        <v>422.54186847975745</v>
      </c>
      <c r="M7" s="27">
        <v>412.03157986667884</v>
      </c>
      <c r="N7" s="27">
        <v>571.42857142857144</v>
      </c>
      <c r="O7" s="27">
        <v>577.37282563208373</v>
      </c>
      <c r="P7" s="27">
        <v>0</v>
      </c>
      <c r="Q7" s="27">
        <v>351</v>
      </c>
      <c r="R7" s="27">
        <v>571.42857142857144</v>
      </c>
      <c r="S7" s="27">
        <v>299.53383204633207</v>
      </c>
      <c r="T7" s="27">
        <v>0</v>
      </c>
      <c r="U7" s="27">
        <v>0</v>
      </c>
      <c r="V7" s="26">
        <v>0</v>
      </c>
    </row>
    <row r="8" spans="1:22" ht="28.5" x14ac:dyDescent="0.25">
      <c r="A8" s="73"/>
      <c r="B8" s="25" t="s">
        <v>16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3"/>
    </row>
    <row r="9" spans="1:22" ht="28.5" x14ac:dyDescent="0.25">
      <c r="A9" s="74"/>
      <c r="B9" s="22" t="s">
        <v>15</v>
      </c>
      <c r="C9" s="21">
        <v>0</v>
      </c>
      <c r="D9" s="21">
        <v>1.1999999999999993</v>
      </c>
      <c r="E9" s="21">
        <v>6</v>
      </c>
      <c r="F9" s="21">
        <v>2</v>
      </c>
      <c r="G9" s="21">
        <v>1.9919678714859437</v>
      </c>
      <c r="H9" s="21">
        <v>8</v>
      </c>
      <c r="I9" s="21">
        <v>4.5999999999999996</v>
      </c>
      <c r="J9" s="21">
        <v>-4</v>
      </c>
      <c r="K9" s="21">
        <v>1</v>
      </c>
      <c r="L9" s="21">
        <v>3</v>
      </c>
      <c r="M9" s="21">
        <v>3.5</v>
      </c>
      <c r="N9" s="21">
        <v>0</v>
      </c>
      <c r="O9" s="21">
        <v>3</v>
      </c>
      <c r="P9" s="21">
        <v>5.15</v>
      </c>
      <c r="Q9" s="21">
        <v>4</v>
      </c>
      <c r="R9" s="21">
        <v>0</v>
      </c>
      <c r="S9" s="21">
        <v>5</v>
      </c>
      <c r="T9" s="21">
        <v>8</v>
      </c>
      <c r="U9" s="21">
        <v>8</v>
      </c>
      <c r="V9" s="20">
        <v>8</v>
      </c>
    </row>
    <row r="10" spans="1:22" x14ac:dyDescent="0.25">
      <c r="A10" s="72" t="s">
        <v>21</v>
      </c>
      <c r="B10" s="30" t="s">
        <v>17</v>
      </c>
      <c r="C10" s="27">
        <v>575</v>
      </c>
      <c r="D10" s="27">
        <v>422.3</v>
      </c>
      <c r="E10" s="27">
        <v>0</v>
      </c>
      <c r="F10" s="27">
        <v>436.62381790744467</v>
      </c>
      <c r="G10" s="27">
        <v>575.5</v>
      </c>
      <c r="H10" s="27">
        <v>0</v>
      </c>
      <c r="I10" s="27">
        <v>172.41824069934347</v>
      </c>
      <c r="J10" s="27">
        <v>624.41099094567403</v>
      </c>
      <c r="K10" s="27">
        <v>457.55075110425395</v>
      </c>
      <c r="L10" s="27">
        <v>617.29045103857561</v>
      </c>
      <c r="M10" s="27">
        <v>366.49908592321748</v>
      </c>
      <c r="N10" s="27">
        <v>571.42857142857144</v>
      </c>
      <c r="O10" s="27">
        <v>1000.4742706237425</v>
      </c>
      <c r="P10" s="27">
        <v>0</v>
      </c>
      <c r="Q10" s="27">
        <v>500</v>
      </c>
      <c r="R10" s="27">
        <v>571.42857142857144</v>
      </c>
      <c r="S10" s="27">
        <v>190</v>
      </c>
      <c r="T10" s="27">
        <v>0</v>
      </c>
      <c r="U10" s="27">
        <v>0</v>
      </c>
      <c r="V10" s="26">
        <v>0</v>
      </c>
    </row>
    <row r="11" spans="1:22" ht="28.5" x14ac:dyDescent="0.25">
      <c r="A11" s="73"/>
      <c r="B11" s="25" t="s">
        <v>16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3"/>
    </row>
    <row r="12" spans="1:22" ht="28.5" x14ac:dyDescent="0.25">
      <c r="A12" s="74"/>
      <c r="B12" s="22" t="s">
        <v>15</v>
      </c>
      <c r="C12" s="21">
        <v>0</v>
      </c>
      <c r="D12" s="21">
        <v>2.2999999999999998</v>
      </c>
      <c r="E12" s="21">
        <v>8</v>
      </c>
      <c r="F12" s="21">
        <v>2</v>
      </c>
      <c r="G12" s="21">
        <v>1.9919678714859437</v>
      </c>
      <c r="H12" s="21">
        <v>8</v>
      </c>
      <c r="I12" s="21">
        <v>6</v>
      </c>
      <c r="J12" s="21">
        <v>0</v>
      </c>
      <c r="K12" s="21">
        <v>2</v>
      </c>
      <c r="L12" s="21">
        <v>3</v>
      </c>
      <c r="M12" s="21">
        <v>6</v>
      </c>
      <c r="N12" s="21">
        <v>0</v>
      </c>
      <c r="O12" s="21">
        <v>-2</v>
      </c>
      <c r="P12" s="21">
        <v>8</v>
      </c>
      <c r="Q12" s="21">
        <v>0</v>
      </c>
      <c r="R12" s="21">
        <v>0</v>
      </c>
      <c r="S12" s="21">
        <v>2</v>
      </c>
      <c r="T12" s="21">
        <v>8</v>
      </c>
      <c r="U12" s="21">
        <v>8</v>
      </c>
      <c r="V12" s="20">
        <v>8</v>
      </c>
    </row>
    <row r="13" spans="1:22" x14ac:dyDescent="0.25">
      <c r="A13" s="72" t="s">
        <v>20</v>
      </c>
      <c r="B13" s="29" t="s">
        <v>17</v>
      </c>
      <c r="C13" s="27">
        <v>0</v>
      </c>
      <c r="D13" s="27">
        <v>0</v>
      </c>
      <c r="E13" s="27">
        <v>580</v>
      </c>
      <c r="F13" s="27">
        <v>850</v>
      </c>
      <c r="G13" s="27">
        <v>252</v>
      </c>
      <c r="H13" s="27">
        <v>140</v>
      </c>
      <c r="I13" s="27">
        <v>275.35876784015227</v>
      </c>
      <c r="J13" s="27">
        <v>430</v>
      </c>
      <c r="K13" s="27">
        <v>256.97969543147207</v>
      </c>
      <c r="L13" s="27">
        <v>127.54799999999999</v>
      </c>
      <c r="M13" s="27">
        <v>466.09125910509886</v>
      </c>
      <c r="N13" s="27">
        <v>571.42857142857144</v>
      </c>
      <c r="O13" s="27">
        <v>412</v>
      </c>
      <c r="P13" s="27">
        <v>411.16890944050266</v>
      </c>
      <c r="Q13" s="27">
        <v>0</v>
      </c>
      <c r="R13" s="27">
        <v>571.42857142857144</v>
      </c>
      <c r="S13" s="27">
        <v>576.86974789915962</v>
      </c>
      <c r="T13" s="27">
        <v>0</v>
      </c>
      <c r="U13" s="27">
        <v>0</v>
      </c>
      <c r="V13" s="26">
        <v>0</v>
      </c>
    </row>
    <row r="14" spans="1:22" ht="28.5" x14ac:dyDescent="0.25">
      <c r="A14" s="73"/>
      <c r="B14" s="25" t="s">
        <v>16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3"/>
    </row>
    <row r="15" spans="1:22" ht="28.5" x14ac:dyDescent="0.25">
      <c r="A15" s="74"/>
      <c r="B15" s="22" t="s">
        <v>15</v>
      </c>
      <c r="C15" s="21">
        <v>8</v>
      </c>
      <c r="D15" s="21">
        <v>8</v>
      </c>
      <c r="E15" s="21">
        <v>0</v>
      </c>
      <c r="F15" s="21">
        <v>0</v>
      </c>
      <c r="G15" s="21">
        <v>2.9919678714859437</v>
      </c>
      <c r="H15" s="21">
        <v>6</v>
      </c>
      <c r="I15" s="21">
        <v>5.05</v>
      </c>
      <c r="J15" s="21">
        <v>4</v>
      </c>
      <c r="K15" s="21">
        <v>5.62</v>
      </c>
      <c r="L15" s="21">
        <v>6.1</v>
      </c>
      <c r="M15" s="21">
        <v>2.5</v>
      </c>
      <c r="N15" s="21">
        <v>0</v>
      </c>
      <c r="O15" s="21">
        <v>4</v>
      </c>
      <c r="P15" s="21">
        <v>4.625</v>
      </c>
      <c r="Q15" s="21">
        <v>8</v>
      </c>
      <c r="R15" s="21">
        <v>0</v>
      </c>
      <c r="S15" s="21">
        <v>2</v>
      </c>
      <c r="T15" s="21">
        <v>8</v>
      </c>
      <c r="U15" s="21">
        <v>8</v>
      </c>
      <c r="V15" s="20">
        <v>8</v>
      </c>
    </row>
    <row r="16" spans="1:22" x14ac:dyDescent="0.25">
      <c r="A16" s="72" t="s">
        <v>19</v>
      </c>
      <c r="B16" s="29" t="s">
        <v>17</v>
      </c>
      <c r="C16" s="27">
        <v>574.90035211267605</v>
      </c>
      <c r="D16" s="27">
        <v>394</v>
      </c>
      <c r="E16" s="27">
        <v>0</v>
      </c>
      <c r="F16" s="27">
        <v>850</v>
      </c>
      <c r="G16" s="27">
        <v>431</v>
      </c>
      <c r="H16" s="27">
        <v>0</v>
      </c>
      <c r="I16" s="27">
        <v>0</v>
      </c>
      <c r="J16" s="27">
        <v>1066.8087834634662</v>
      </c>
      <c r="K16" s="27">
        <v>531.09137055837562</v>
      </c>
      <c r="L16" s="27">
        <v>864.18056686046509</v>
      </c>
      <c r="M16" s="27">
        <v>735.36720330988169</v>
      </c>
      <c r="N16" s="27">
        <v>571.42857142857144</v>
      </c>
      <c r="O16" s="27">
        <v>700</v>
      </c>
      <c r="P16" s="27">
        <v>0</v>
      </c>
      <c r="Q16" s="27">
        <v>0</v>
      </c>
      <c r="R16" s="27">
        <v>571.42857142857144</v>
      </c>
      <c r="S16" s="27">
        <v>0</v>
      </c>
      <c r="T16" s="27">
        <v>0</v>
      </c>
      <c r="U16" s="27">
        <v>0</v>
      </c>
      <c r="V16" s="26">
        <v>0</v>
      </c>
    </row>
    <row r="17" spans="1:22" ht="28.5" x14ac:dyDescent="0.25">
      <c r="A17" s="73"/>
      <c r="B17" s="25" t="s">
        <v>16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3"/>
    </row>
    <row r="18" spans="1:22" ht="28.5" x14ac:dyDescent="0.25">
      <c r="A18" s="74"/>
      <c r="B18" s="22" t="s">
        <v>15</v>
      </c>
      <c r="C18" s="21">
        <v>4.2</v>
      </c>
      <c r="D18" s="21">
        <v>3</v>
      </c>
      <c r="E18" s="21">
        <v>8</v>
      </c>
      <c r="F18" s="21">
        <v>0</v>
      </c>
      <c r="G18" s="21">
        <v>2.4919678714859437</v>
      </c>
      <c r="H18" s="21">
        <v>8</v>
      </c>
      <c r="I18" s="21">
        <v>8</v>
      </c>
      <c r="J18" s="21">
        <v>-4.3500000000000014</v>
      </c>
      <c r="K18" s="21">
        <v>1.333333333333333</v>
      </c>
      <c r="L18" s="21">
        <v>0.40000000000000036</v>
      </c>
      <c r="M18" s="21">
        <v>0</v>
      </c>
      <c r="N18" s="21">
        <v>0</v>
      </c>
      <c r="O18" s="21">
        <v>0.5</v>
      </c>
      <c r="P18" s="21">
        <v>8</v>
      </c>
      <c r="Q18" s="21">
        <v>8</v>
      </c>
      <c r="R18" s="21">
        <v>0</v>
      </c>
      <c r="S18" s="21">
        <v>8</v>
      </c>
      <c r="T18" s="21">
        <v>8</v>
      </c>
      <c r="U18" s="21">
        <v>8</v>
      </c>
      <c r="V18" s="20">
        <v>8</v>
      </c>
    </row>
    <row r="19" spans="1:22" x14ac:dyDescent="0.25">
      <c r="A19" s="72" t="s">
        <v>18</v>
      </c>
      <c r="B19" s="28" t="s">
        <v>17</v>
      </c>
      <c r="C19" s="27">
        <v>0</v>
      </c>
      <c r="D19" s="27">
        <v>100</v>
      </c>
      <c r="E19" s="27">
        <v>679.6308139534882</v>
      </c>
      <c r="F19" s="27">
        <v>647.66000922509227</v>
      </c>
      <c r="G19" s="27">
        <v>355</v>
      </c>
      <c r="H19" s="27">
        <v>0</v>
      </c>
      <c r="I19" s="27">
        <v>0</v>
      </c>
      <c r="J19" s="27">
        <v>309.81962864721487</v>
      </c>
      <c r="K19" s="27">
        <v>531.09137055837562</v>
      </c>
      <c r="L19" s="27">
        <v>666.59440677966097</v>
      </c>
      <c r="M19" s="27">
        <v>579.93387096774188</v>
      </c>
      <c r="N19" s="27">
        <v>571.42857142857144</v>
      </c>
      <c r="O19" s="27">
        <v>308.5037981269511</v>
      </c>
      <c r="P19" s="27">
        <v>0</v>
      </c>
      <c r="Q19" s="27">
        <v>0</v>
      </c>
      <c r="R19" s="27">
        <v>520</v>
      </c>
      <c r="S19" s="27">
        <v>0</v>
      </c>
      <c r="T19" s="27">
        <v>0</v>
      </c>
      <c r="U19" s="27">
        <v>0</v>
      </c>
      <c r="V19" s="26">
        <v>0</v>
      </c>
    </row>
    <row r="20" spans="1:22" ht="28.5" x14ac:dyDescent="0.25">
      <c r="A20" s="73"/>
      <c r="B20" s="25" t="s">
        <v>16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3"/>
    </row>
    <row r="21" spans="1:22" ht="29.25" thickBot="1" x14ac:dyDescent="0.3">
      <c r="A21" s="75"/>
      <c r="B21" s="22" t="s">
        <v>15</v>
      </c>
      <c r="C21" s="21">
        <v>8</v>
      </c>
      <c r="D21" s="21">
        <v>6</v>
      </c>
      <c r="E21" s="21">
        <v>5.15</v>
      </c>
      <c r="F21" s="21">
        <v>0</v>
      </c>
      <c r="G21" s="21">
        <v>2.9919678714859437</v>
      </c>
      <c r="H21" s="21">
        <v>8</v>
      </c>
      <c r="I21" s="21">
        <v>8</v>
      </c>
      <c r="J21" s="21">
        <v>4</v>
      </c>
      <c r="K21" s="21">
        <v>1.333333333333333</v>
      </c>
      <c r="L21" s="21">
        <v>0.40000000000000036</v>
      </c>
      <c r="M21" s="21">
        <v>0.40000000000000036</v>
      </c>
      <c r="N21" s="21">
        <v>0</v>
      </c>
      <c r="O21" s="21">
        <v>5.5</v>
      </c>
      <c r="P21" s="21">
        <v>8</v>
      </c>
      <c r="Q21" s="21">
        <v>8</v>
      </c>
      <c r="R21" s="21">
        <v>0</v>
      </c>
      <c r="S21" s="21">
        <v>8</v>
      </c>
      <c r="T21" s="21">
        <v>8</v>
      </c>
      <c r="U21" s="21">
        <v>8</v>
      </c>
      <c r="V21" s="20">
        <v>8</v>
      </c>
    </row>
    <row r="22" spans="1:22" ht="29.25" thickBot="1" x14ac:dyDescent="0.3">
      <c r="A22" s="12"/>
      <c r="B22" s="19" t="s">
        <v>14</v>
      </c>
      <c r="C22" s="10">
        <f>Budget!$G9-((Budget!$G9/5)*COUNTIF(C7:C21,"CONGES"))-((Budget!$G9/5)*COUNTIF(C7:C21,"RTT"))-((Budget!$G9/5)*COUNTIF(C7:C21,"MALADIE"))</f>
        <v>2757.1325821146011</v>
      </c>
      <c r="D22" s="10">
        <f>Budget!$G10-((Budget!$G10/5)*COUNTIF(D7:D21,"CONGES"))-((Budget!$G10/5)*COUNTIF(D7:D21,"RTT"))-((Budget!$G10/5)*COUNTIF(D7:D21,"MALADIE"))</f>
        <v>2757.1325821146011</v>
      </c>
      <c r="E22" s="10">
        <f>Budget!$G11-((Budget!$G11/5)*COUNTIF(E7:E21,"CONGES"))-((Budget!$G11/5)*COUNTIF(E7:E21,"RTT"))-((Budget!$G11/5)*COUNTIF(E7:E21,"MALADIE"))</f>
        <v>2757.1325821146011</v>
      </c>
      <c r="F22" s="10">
        <f>Budget!$G12-((Budget!$G12/5)*COUNTIF(F7:F21,"CONGES"))-((Budget!$G12/5)*COUNTIF(F7:F21,"RTT"))-((Budget!$G12/5)*COUNTIF(F7:F21,"MALADIE"))</f>
        <v>2757.1325821146011</v>
      </c>
      <c r="G22" s="10">
        <f>Budget!$G13-((Budget!$G13/5)*COUNTIF(G7:G21,"CONGES"))-((Budget!$G13/5)*COUNTIF(G7:G21,"RTT"))-((Budget!$G13/5)*COUNTIF(G7:G21,"MALADIE"))</f>
        <v>2757.1325821146011</v>
      </c>
      <c r="H22" s="10">
        <f>Budget!$G14-((Budget!$G14/5)*COUNTIF(H7:H21,"CONGES"))-((Budget!$G14/5)*COUNTIF(H7:H21,"RTT"))-((Budget!$G14/5)*COUNTIF(H7:H21,"MALADIE"))</f>
        <v>2757.1325821146011</v>
      </c>
      <c r="I22" s="10">
        <f>Budget!$G15-((Budget!$G15/5)*COUNTIF(I7:I21,"CONGES"))-((Budget!$G15/5)*COUNTIF(I7:I21,"RTT"))-((Budget!$G15/5)*COUNTIF(I7:I21,"MALADIE"))</f>
        <v>2757.1325821146011</v>
      </c>
      <c r="J22" s="10">
        <f>Budget!$G16-((Budget!$G16/5)*COUNTIF(J7:J21,"CONGES"))-((Budget!$G16/5)*COUNTIF(J7:J21,"RTT"))-((Budget!$G16/5)*COUNTIF(J7:J21,"MALADIE"))</f>
        <v>2996.8832414289141</v>
      </c>
      <c r="K22" s="10">
        <f>Budget!$G17-((Budget!$G17/5)*COUNTIF(K7:K21,"CONGES"))-((Budget!$G17/5)*COUNTIF(K7:K21,"RTT"))-((Budget!$G17/5)*COUNTIF(K7:K21,"MALADIE"))</f>
        <v>2757.1325821146011</v>
      </c>
      <c r="L22" s="10">
        <f>Budget!$G18-((Budget!$G18/5)*COUNTIF(L7:L21,"CONGES"))-((Budget!$G18/5)*COUNTIF(L7:L21,"RTT"))-((Budget!$G18/5)*COUNTIF(L7:L21,"MALADIE"))</f>
        <v>2757.1325821146011</v>
      </c>
      <c r="M22" s="10">
        <f>Budget!$G19-((Budget!$G19/5)*COUNTIF(M7:M21,"CONGES"))-((Budget!$G19/5)*COUNTIF(M7:M21,"RTT"))-((Budget!$G19/5)*COUNTIF(M7:M21,"MALADIE"))</f>
        <v>2757.1325821146011</v>
      </c>
      <c r="N22" s="10">
        <f>Budget!$G20-((Budget!$G20/5)*COUNTIF(N7:N21,"CONGES"))-((Budget!$G20/5)*COUNTIF(N7:N21,"RTT"))-((Budget!$G20/5)*COUNTIF(N7:N21,"MALADIE"))</f>
        <v>2757.1325821146011</v>
      </c>
      <c r="O22" s="10">
        <f>Budget!$G21-((Budget!$G21/5)*COUNTIF(O7:O21,"CONGES"))-((Budget!$G21/5)*COUNTIF(O7:O21,"RTT"))-((Budget!$G21/5)*COUNTIF(O7:O21,"MALADIE"))</f>
        <v>2996.8832414289141</v>
      </c>
      <c r="P22" s="10">
        <f>Budget!$G22-((Budget!$G22/5)*COUNTIF(P7:P21,"CONGES"))-((Budget!$G22/5)*COUNTIF(P7:P21,"RTT"))-((Budget!$G22/5)*COUNTIF(P7:P21,"MALADIE"))</f>
        <v>2757.1325821146011</v>
      </c>
      <c r="Q22" s="10">
        <f>Budget!$G23-((Budget!$G23/5)*COUNTIF(Q7:Q21,"CONGES"))-((Budget!$G23/5)*COUNTIF(Q7:Q21,"RTT"))-((Budget!$G23/5)*COUNTIF(Q7:Q21,"MALADIE"))</f>
        <v>1150.803164708703</v>
      </c>
      <c r="R22" s="10">
        <f>Budget!$G24-((Budget!$G24/5)*COUNTIF(R7:R21,"CONGES"))-((Budget!$G24/5)*COUNTIF(R7:R21,"RTT"))-((Budget!$G24/5)*COUNTIF(R7:R21,"MALADIE"))</f>
        <v>2757.1325821146011</v>
      </c>
      <c r="S22" s="10">
        <f>Budget!$G25-((Budget!$G25/5)*COUNTIF(S7:S21,"CONGES"))-((Budget!$G25/5)*COUNTIF(S7:S21,"RTT"))-((Budget!$G25/5)*COUNTIF(S7:S21,"MALADIE"))</f>
        <v>2757.1325821146011</v>
      </c>
      <c r="T22" s="10">
        <f>Budget!$G26-((Budget!$G26/5)*COUNTIF(T7:T21,"CONGES"))-((Budget!$G26/5)*COUNTIF(T7:T21,"RTT"))-((Budget!$G26/5)*COUNTIF(T7:T21,"MALADIE"))</f>
        <v>0</v>
      </c>
      <c r="U22" s="10">
        <f>Budget!$G27-((Budget!$G27/5)*COUNTIF(U7:U21,"CONGES"))-((Budget!$G27/5)*COUNTIF(U7:U21,"RTT"))-((Budget!$G27/5)*COUNTIF(U7:U21,"MALADIE"))</f>
        <v>0</v>
      </c>
      <c r="V22" s="18">
        <f>Budget!$G28-((Budget!$G28/5)*COUNTIF(V7:V21,"CONGES"))-((Budget!$G28/5)*COUNTIF(V7:V21,"RTT"))-((Budget!$G28/5)*COUNTIF(V7:V21,"MALADIE"))</f>
        <v>0</v>
      </c>
    </row>
    <row r="23" spans="1:22" ht="27.75" thickBot="1" x14ac:dyDescent="0.3">
      <c r="A23" s="17"/>
      <c r="B23" s="6" t="s">
        <v>13</v>
      </c>
      <c r="C23" s="14">
        <f t="shared" ref="C23:V23" si="1">SUM(C7,C10,C13,C16,C19)</f>
        <v>1724.900352112676</v>
      </c>
      <c r="D23" s="14">
        <f t="shared" si="1"/>
        <v>1452.4304522859215</v>
      </c>
      <c r="E23" s="14">
        <f t="shared" si="1"/>
        <v>1259.6308139534881</v>
      </c>
      <c r="F23" s="14">
        <f t="shared" si="1"/>
        <v>3220.9076450399816</v>
      </c>
      <c r="G23" s="14">
        <f t="shared" si="1"/>
        <v>2216.2327366609297</v>
      </c>
      <c r="H23" s="14">
        <f t="shared" si="1"/>
        <v>140</v>
      </c>
      <c r="I23" s="14">
        <f t="shared" si="1"/>
        <v>832.45312575561297</v>
      </c>
      <c r="J23" s="14">
        <f t="shared" si="1"/>
        <v>3784.046964821061</v>
      </c>
      <c r="K23" s="14">
        <f t="shared" si="1"/>
        <v>2598.2214642597669</v>
      </c>
      <c r="L23" s="14">
        <f t="shared" si="1"/>
        <v>2698.1552931584588</v>
      </c>
      <c r="M23" s="14">
        <f t="shared" si="1"/>
        <v>2559.9229991726188</v>
      </c>
      <c r="N23" s="14">
        <f t="shared" si="1"/>
        <v>2857.1428571428573</v>
      </c>
      <c r="O23" s="14">
        <f t="shared" si="1"/>
        <v>2998.3508943827774</v>
      </c>
      <c r="P23" s="14">
        <f t="shared" si="1"/>
        <v>411.16890944050266</v>
      </c>
      <c r="Q23" s="14">
        <f t="shared" si="1"/>
        <v>851</v>
      </c>
      <c r="R23" s="14">
        <f t="shared" si="1"/>
        <v>2805.7142857142858</v>
      </c>
      <c r="S23" s="14">
        <f t="shared" si="1"/>
        <v>1066.4035799454916</v>
      </c>
      <c r="T23" s="14">
        <f t="shared" si="1"/>
        <v>0</v>
      </c>
      <c r="U23" s="14">
        <f t="shared" si="1"/>
        <v>0</v>
      </c>
      <c r="V23" s="13">
        <f t="shared" si="1"/>
        <v>0</v>
      </c>
    </row>
    <row r="24" spans="1:22" ht="15.75" thickBot="1" x14ac:dyDescent="0.3">
      <c r="A24" s="16"/>
      <c r="B24" s="6" t="s">
        <v>12</v>
      </c>
      <c r="C24" s="14">
        <f t="shared" ref="C24:V24" si="2">C23-C22</f>
        <v>-1032.232230001925</v>
      </c>
      <c r="D24" s="14">
        <f t="shared" si="2"/>
        <v>-1304.7021298286795</v>
      </c>
      <c r="E24" s="14">
        <f t="shared" si="2"/>
        <v>-1497.501768161113</v>
      </c>
      <c r="F24" s="14">
        <f t="shared" si="2"/>
        <v>463.77506292538055</v>
      </c>
      <c r="G24" s="14">
        <f t="shared" si="2"/>
        <v>-540.89984545367133</v>
      </c>
      <c r="H24" s="14">
        <f t="shared" si="2"/>
        <v>-2617.1325821146011</v>
      </c>
      <c r="I24" s="14">
        <f t="shared" si="2"/>
        <v>-1924.6794563589881</v>
      </c>
      <c r="J24" s="14">
        <f t="shared" si="2"/>
        <v>787.16372339214695</v>
      </c>
      <c r="K24" s="14">
        <f t="shared" si="2"/>
        <v>-158.91111785483417</v>
      </c>
      <c r="L24" s="14">
        <f t="shared" si="2"/>
        <v>-58.977288956142274</v>
      </c>
      <c r="M24" s="14">
        <f t="shared" si="2"/>
        <v>-197.20958294198226</v>
      </c>
      <c r="N24" s="14">
        <f t="shared" si="2"/>
        <v>100.01027502825627</v>
      </c>
      <c r="O24" s="14">
        <f t="shared" si="2"/>
        <v>1.4676529538633076</v>
      </c>
      <c r="P24" s="14">
        <f t="shared" si="2"/>
        <v>-2345.9636726740982</v>
      </c>
      <c r="Q24" s="14">
        <f t="shared" si="2"/>
        <v>-299.80316470870298</v>
      </c>
      <c r="R24" s="14">
        <f t="shared" si="2"/>
        <v>48.581703599684715</v>
      </c>
      <c r="S24" s="14">
        <f t="shared" si="2"/>
        <v>-1690.7290021691094</v>
      </c>
      <c r="T24" s="14">
        <f t="shared" si="2"/>
        <v>0</v>
      </c>
      <c r="U24" s="14">
        <f t="shared" si="2"/>
        <v>0</v>
      </c>
      <c r="V24" s="13">
        <f t="shared" si="2"/>
        <v>0</v>
      </c>
    </row>
    <row r="25" spans="1:22" ht="27.75" thickBot="1" x14ac:dyDescent="0.3">
      <c r="A25" s="15"/>
      <c r="B25" s="6" t="s">
        <v>11</v>
      </c>
      <c r="C25" s="14">
        <f t="shared" ref="C25:V25" si="3">IF(C5&lt;&gt;0,C9+C12+C15+C18+C21,"")</f>
        <v>20.2</v>
      </c>
      <c r="D25" s="14">
        <f t="shared" si="3"/>
        <v>20.5</v>
      </c>
      <c r="E25" s="14">
        <f t="shared" si="3"/>
        <v>27.15</v>
      </c>
      <c r="F25" s="14">
        <f t="shared" si="3"/>
        <v>4</v>
      </c>
      <c r="G25" s="14">
        <f t="shared" si="3"/>
        <v>12.459839357429718</v>
      </c>
      <c r="H25" s="14">
        <f t="shared" si="3"/>
        <v>38</v>
      </c>
      <c r="I25" s="14">
        <f t="shared" si="3"/>
        <v>31.65</v>
      </c>
      <c r="J25" s="14">
        <f t="shared" si="3"/>
        <v>-0.35000000000000142</v>
      </c>
      <c r="K25" s="14">
        <f t="shared" si="3"/>
        <v>11.286666666666665</v>
      </c>
      <c r="L25" s="14">
        <f t="shared" si="3"/>
        <v>12.9</v>
      </c>
      <c r="M25" s="14">
        <f t="shared" si="3"/>
        <v>12.4</v>
      </c>
      <c r="N25" s="14">
        <f t="shared" si="3"/>
        <v>0</v>
      </c>
      <c r="O25" s="14">
        <f t="shared" si="3"/>
        <v>11</v>
      </c>
      <c r="P25" s="14">
        <f t="shared" si="3"/>
        <v>33.774999999999999</v>
      </c>
      <c r="Q25" s="14">
        <f t="shared" si="3"/>
        <v>28</v>
      </c>
      <c r="R25" s="14">
        <f t="shared" si="3"/>
        <v>0</v>
      </c>
      <c r="S25" s="14">
        <f t="shared" si="3"/>
        <v>25</v>
      </c>
      <c r="T25" s="14" t="str">
        <f t="shared" si="3"/>
        <v/>
      </c>
      <c r="U25" s="14" t="str">
        <f t="shared" si="3"/>
        <v/>
      </c>
      <c r="V25" s="13" t="str">
        <f t="shared" si="3"/>
        <v/>
      </c>
    </row>
    <row r="26" spans="1:22" ht="29.25" thickBot="1" x14ac:dyDescent="0.3">
      <c r="A26" s="12"/>
      <c r="B26" s="11" t="s">
        <v>10</v>
      </c>
      <c r="C26" s="10">
        <f>SUM(C22:V22)</f>
        <v>45744.425797170952</v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8"/>
    </row>
    <row r="27" spans="1:22" ht="27.75" thickBot="1" x14ac:dyDescent="0.3">
      <c r="A27" s="7"/>
      <c r="B27" s="6" t="s">
        <v>9</v>
      </c>
      <c r="C27" s="5">
        <f>SUM(C23:V23)</f>
        <v>33476.682373846437</v>
      </c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"/>
    </row>
  </sheetData>
  <mergeCells count="5">
    <mergeCell ref="A7:A9"/>
    <mergeCell ref="A10:A12"/>
    <mergeCell ref="A13:A15"/>
    <mergeCell ref="A16:A18"/>
    <mergeCell ref="A19:A21"/>
  </mergeCells>
  <conditionalFormatting sqref="C27">
    <cfRule type="cellIs" dxfId="9" priority="2" operator="lessThan">
      <formula>$C$26</formula>
    </cfRule>
  </conditionalFormatting>
  <conditionalFormatting sqref="C23:V23">
    <cfRule type="expression" dxfId="8" priority="1">
      <formula>C23&lt;C22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4433" r:id="rId4" name="Button 1">
              <controlPr defaultSize="0" print="0" autoFill="0" autoPict="0" macro="[0]!Rafraichir">
                <anchor moveWithCells="1" sizeWithCells="1">
                  <from>
                    <xdr:col>3</xdr:col>
                    <xdr:colOff>942975</xdr:colOff>
                    <xdr:row>0</xdr:row>
                    <xdr:rowOff>47625</xdr:rowOff>
                  </from>
                  <to>
                    <xdr:col>5</xdr:col>
                    <xdr:colOff>66675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434" r:id="rId5" name="Button 2">
              <controlPr defaultSize="0" print="0" autoFill="0" autoPict="0" macro="[0]!CalculSemaine">
                <anchor moveWithCells="1" sizeWithCells="1">
                  <from>
                    <xdr:col>5</xdr:col>
                    <xdr:colOff>742950</xdr:colOff>
                    <xdr:row>0</xdr:row>
                    <xdr:rowOff>47625</xdr:rowOff>
                  </from>
                  <to>
                    <xdr:col>8</xdr:col>
                    <xdr:colOff>419100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Liste!$H$1:$H$7</xm:f>
          </x14:formula1>
          <xm:sqref>C8:V8 C14:V14 C11:V11 C20:V20 C17:V17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V27"/>
  <sheetViews>
    <sheetView zoomScale="90" zoomScaleNormal="90" workbookViewId="0">
      <selection activeCell="C5" sqref="C5:S5"/>
    </sheetView>
  </sheetViews>
  <sheetFormatPr baseColWidth="10" defaultRowHeight="15" x14ac:dyDescent="0.25"/>
  <cols>
    <col min="3" max="3" width="14" customWidth="1"/>
    <col min="4" max="4" width="14.28515625" bestFit="1" customWidth="1"/>
  </cols>
  <sheetData>
    <row r="1" spans="1:22" x14ac:dyDescent="0.25">
      <c r="B1" t="s">
        <v>25</v>
      </c>
      <c r="C1">
        <v>5</v>
      </c>
    </row>
    <row r="2" spans="1:22" x14ac:dyDescent="0.25">
      <c r="B2" t="s">
        <v>7</v>
      </c>
      <c r="C2">
        <f>Liste!C2</f>
        <v>2017</v>
      </c>
    </row>
    <row r="3" spans="1:22" x14ac:dyDescent="0.25">
      <c r="C3" s="1"/>
      <c r="N3" s="40"/>
    </row>
    <row r="4" spans="1:22" ht="15.75" thickBot="1" x14ac:dyDescent="0.3">
      <c r="C4" s="39">
        <f t="shared" ref="C4:V4" si="0">1-C25/40</f>
        <v>0.81499999999999995</v>
      </c>
      <c r="D4" s="39">
        <f t="shared" si="0"/>
        <v>0.32250000000000001</v>
      </c>
      <c r="E4" s="39">
        <f t="shared" si="0"/>
        <v>9.9999999999999978E-2</v>
      </c>
      <c r="F4" s="39">
        <f t="shared" si="0"/>
        <v>0</v>
      </c>
      <c r="G4" s="39">
        <f t="shared" si="0"/>
        <v>0.75100401606425704</v>
      </c>
      <c r="H4" s="39">
        <f t="shared" si="0"/>
        <v>0</v>
      </c>
      <c r="I4" s="39">
        <f t="shared" si="0"/>
        <v>0.21999999999999997</v>
      </c>
      <c r="J4" s="39">
        <f t="shared" si="0"/>
        <v>0.70750000000000002</v>
      </c>
      <c r="K4" s="39">
        <f t="shared" si="0"/>
        <v>0.88966666666666672</v>
      </c>
      <c r="L4" s="39">
        <f t="shared" si="0"/>
        <v>0.8175</v>
      </c>
      <c r="M4" s="39">
        <f t="shared" si="0"/>
        <v>0.83899999999999997</v>
      </c>
      <c r="N4" s="39">
        <f t="shared" si="0"/>
        <v>1</v>
      </c>
      <c r="O4" s="39">
        <f t="shared" si="0"/>
        <v>0.67500000000000004</v>
      </c>
      <c r="P4" s="39">
        <f t="shared" si="0"/>
        <v>0.50500000000000012</v>
      </c>
      <c r="Q4" s="39">
        <f t="shared" si="0"/>
        <v>0</v>
      </c>
      <c r="R4" s="39">
        <f t="shared" si="0"/>
        <v>0.94499999999999995</v>
      </c>
      <c r="S4" s="39">
        <f t="shared" si="0"/>
        <v>0.53187499999999999</v>
      </c>
      <c r="T4" s="39" t="e">
        <f t="shared" si="0"/>
        <v>#VALUE!</v>
      </c>
      <c r="U4" s="39" t="e">
        <f t="shared" si="0"/>
        <v>#VALUE!</v>
      </c>
      <c r="V4" s="39" t="e">
        <f t="shared" si="0"/>
        <v>#VALUE!</v>
      </c>
    </row>
    <row r="5" spans="1:22" ht="38.25" customHeight="1" x14ac:dyDescent="0.25">
      <c r="A5" s="38"/>
      <c r="B5" s="37" t="s">
        <v>24</v>
      </c>
      <c r="C5" s="36" t="s">
        <v>42</v>
      </c>
      <c r="D5" s="36" t="s">
        <v>43</v>
      </c>
      <c r="E5" s="36" t="s">
        <v>44</v>
      </c>
      <c r="F5" s="36" t="s">
        <v>45</v>
      </c>
      <c r="G5" s="36" t="s">
        <v>46</v>
      </c>
      <c r="H5" s="36" t="s">
        <v>47</v>
      </c>
      <c r="I5" s="36" t="s">
        <v>48</v>
      </c>
      <c r="J5" s="36" t="s">
        <v>49</v>
      </c>
      <c r="K5" s="36" t="s">
        <v>50</v>
      </c>
      <c r="L5" s="36" t="s">
        <v>51</v>
      </c>
      <c r="M5" s="36" t="s">
        <v>52</v>
      </c>
      <c r="N5" s="36" t="s">
        <v>53</v>
      </c>
      <c r="O5" s="36" t="s">
        <v>54</v>
      </c>
      <c r="P5" s="36" t="s">
        <v>55</v>
      </c>
      <c r="Q5" s="36" t="s">
        <v>56</v>
      </c>
      <c r="R5" s="36" t="s">
        <v>57</v>
      </c>
      <c r="S5" s="36" t="s">
        <v>58</v>
      </c>
      <c r="T5" s="36">
        <f>Budget!$A26</f>
        <v>0</v>
      </c>
      <c r="U5" s="36">
        <f>Budget!$A27</f>
        <v>0</v>
      </c>
      <c r="V5" s="35">
        <f>Budget!$A28</f>
        <v>0</v>
      </c>
    </row>
    <row r="6" spans="1:22" ht="28.5" x14ac:dyDescent="0.25">
      <c r="A6" s="34"/>
      <c r="B6" s="33" t="s">
        <v>23</v>
      </c>
      <c r="C6" s="32">
        <f>Budget!$B9</f>
        <v>0</v>
      </c>
      <c r="D6" s="32">
        <f>Budget!$B10</f>
        <v>0</v>
      </c>
      <c r="E6" s="32">
        <f>Budget!$B11</f>
        <v>0</v>
      </c>
      <c r="F6" s="32">
        <f>Budget!$B12</f>
        <v>0</v>
      </c>
      <c r="G6" s="32">
        <f>Budget!$B13</f>
        <v>0</v>
      </c>
      <c r="H6" s="32">
        <f>Budget!$B14</f>
        <v>0</v>
      </c>
      <c r="I6" s="32">
        <f>Budget!$B15</f>
        <v>0</v>
      </c>
      <c r="J6" s="32">
        <f>Budget!$B16</f>
        <v>0</v>
      </c>
      <c r="K6" s="32">
        <f>Budget!$B17</f>
        <v>0</v>
      </c>
      <c r="L6" s="32">
        <f>Budget!$B18</f>
        <v>0</v>
      </c>
      <c r="M6" s="32">
        <f>Budget!$B19</f>
        <v>0</v>
      </c>
      <c r="N6" s="32">
        <f>Budget!$B20</f>
        <v>0</v>
      </c>
      <c r="O6" s="32">
        <f>Budget!$B21</f>
        <v>0</v>
      </c>
      <c r="P6" s="32">
        <f>Budget!$B22</f>
        <v>0</v>
      </c>
      <c r="Q6" s="32">
        <f>Budget!$B23</f>
        <v>0</v>
      </c>
      <c r="R6" s="32">
        <f>Budget!$B24</f>
        <v>0</v>
      </c>
      <c r="S6" s="32">
        <f>Budget!$B25</f>
        <v>0</v>
      </c>
      <c r="T6" s="32">
        <f>Budget!$B26</f>
        <v>0</v>
      </c>
      <c r="U6" s="32">
        <f>Budget!$B27</f>
        <v>0</v>
      </c>
      <c r="V6" s="31">
        <f>Budget!$B28</f>
        <v>0</v>
      </c>
    </row>
    <row r="7" spans="1:22" x14ac:dyDescent="0.25">
      <c r="A7" s="72" t="s">
        <v>22</v>
      </c>
      <c r="B7" s="30" t="s">
        <v>17</v>
      </c>
      <c r="C7" s="27">
        <v>697.13771186440692</v>
      </c>
      <c r="D7" s="27">
        <v>45</v>
      </c>
      <c r="E7" s="27">
        <v>0</v>
      </c>
      <c r="F7" s="27">
        <v>0</v>
      </c>
      <c r="G7" s="27">
        <v>1323.2093723885507</v>
      </c>
      <c r="H7" s="27">
        <v>0</v>
      </c>
      <c r="I7" s="27">
        <v>1111.9419642857142</v>
      </c>
      <c r="J7" s="27">
        <v>400.88832487309645</v>
      </c>
      <c r="K7" s="27">
        <v>868.59137055837562</v>
      </c>
      <c r="L7" s="27">
        <v>641.8900907663824</v>
      </c>
      <c r="M7" s="27">
        <v>637.2703493042419</v>
      </c>
      <c r="N7" s="27">
        <v>571.42857142857144</v>
      </c>
      <c r="O7" s="27">
        <v>400</v>
      </c>
      <c r="P7" s="27">
        <v>196.48000000000002</v>
      </c>
      <c r="Q7" s="27">
        <v>0</v>
      </c>
      <c r="R7" s="27">
        <v>520</v>
      </c>
      <c r="S7" s="27">
        <v>385.80478489903425</v>
      </c>
      <c r="T7" s="27">
        <v>0</v>
      </c>
      <c r="U7" s="27">
        <v>0</v>
      </c>
      <c r="V7" s="26">
        <v>0</v>
      </c>
    </row>
    <row r="8" spans="1:22" ht="28.5" x14ac:dyDescent="0.25">
      <c r="A8" s="73"/>
      <c r="B8" s="25" t="s">
        <v>16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3"/>
    </row>
    <row r="9" spans="1:22" ht="28.5" x14ac:dyDescent="0.25">
      <c r="A9" s="74"/>
      <c r="B9" s="22" t="s">
        <v>15</v>
      </c>
      <c r="C9" s="21">
        <v>0.40000000000000036</v>
      </c>
      <c r="D9" s="21">
        <v>7</v>
      </c>
      <c r="E9" s="21">
        <v>8</v>
      </c>
      <c r="F9" s="21">
        <v>8</v>
      </c>
      <c r="G9" s="21">
        <v>-8.0321285140563248E-3</v>
      </c>
      <c r="H9" s="21">
        <v>8</v>
      </c>
      <c r="I9" s="21">
        <v>4.2</v>
      </c>
      <c r="J9" s="21">
        <v>3</v>
      </c>
      <c r="K9" s="21">
        <v>-2.6666666666666679</v>
      </c>
      <c r="L9" s="21">
        <v>1.3500000000000005</v>
      </c>
      <c r="M9" s="21">
        <v>0.20000000000000018</v>
      </c>
      <c r="N9" s="21">
        <v>0</v>
      </c>
      <c r="O9" s="21">
        <v>4</v>
      </c>
      <c r="P9" s="21">
        <v>2.25</v>
      </c>
      <c r="Q9" s="21">
        <v>8</v>
      </c>
      <c r="R9" s="21">
        <v>0</v>
      </c>
      <c r="S9" s="21">
        <v>4.0999999999999996</v>
      </c>
      <c r="T9" s="21">
        <v>8</v>
      </c>
      <c r="U9" s="21">
        <v>8</v>
      </c>
      <c r="V9" s="20">
        <v>8</v>
      </c>
    </row>
    <row r="10" spans="1:22" x14ac:dyDescent="0.25">
      <c r="A10" s="72" t="s">
        <v>21</v>
      </c>
      <c r="B10" s="30" t="s">
        <v>17</v>
      </c>
      <c r="C10" s="27">
        <v>320</v>
      </c>
      <c r="D10" s="27">
        <v>137.69999999999999</v>
      </c>
      <c r="E10" s="27">
        <v>0</v>
      </c>
      <c r="F10" s="27">
        <v>0</v>
      </c>
      <c r="G10" s="27">
        <v>306.7243545706371</v>
      </c>
      <c r="H10" s="27">
        <v>0</v>
      </c>
      <c r="I10" s="27">
        <v>0</v>
      </c>
      <c r="J10" s="27">
        <v>373.69077306733169</v>
      </c>
      <c r="K10" s="27">
        <v>532.15214000000003</v>
      </c>
      <c r="L10" s="27">
        <v>929.21153297644776</v>
      </c>
      <c r="M10" s="27">
        <v>360</v>
      </c>
      <c r="N10" s="27">
        <v>571.42857142857144</v>
      </c>
      <c r="O10" s="27">
        <v>550</v>
      </c>
      <c r="P10" s="27">
        <v>213.93578838174273</v>
      </c>
      <c r="Q10" s="27">
        <v>0</v>
      </c>
      <c r="R10" s="27">
        <v>520</v>
      </c>
      <c r="S10" s="27">
        <v>456.02066497376939</v>
      </c>
      <c r="T10" s="27">
        <v>0</v>
      </c>
      <c r="U10" s="27">
        <v>0</v>
      </c>
      <c r="V10" s="26">
        <v>0</v>
      </c>
    </row>
    <row r="11" spans="1:22" ht="28.5" x14ac:dyDescent="0.25">
      <c r="A11" s="73"/>
      <c r="B11" s="25" t="s">
        <v>16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3"/>
    </row>
    <row r="12" spans="1:22" ht="28.5" x14ac:dyDescent="0.25">
      <c r="A12" s="74"/>
      <c r="B12" s="22" t="s">
        <v>15</v>
      </c>
      <c r="C12" s="21">
        <v>3</v>
      </c>
      <c r="D12" s="21">
        <v>5</v>
      </c>
      <c r="E12" s="21">
        <v>8</v>
      </c>
      <c r="F12" s="21">
        <v>8</v>
      </c>
      <c r="G12" s="21">
        <v>4.9919678714859437</v>
      </c>
      <c r="H12" s="21">
        <v>8</v>
      </c>
      <c r="I12" s="21">
        <v>8</v>
      </c>
      <c r="J12" s="21">
        <v>4</v>
      </c>
      <c r="K12" s="21">
        <v>0.47999999999999954</v>
      </c>
      <c r="L12" s="21">
        <v>0.40000000000000036</v>
      </c>
      <c r="M12" s="21">
        <v>5.15</v>
      </c>
      <c r="N12" s="21">
        <v>0</v>
      </c>
      <c r="O12" s="21">
        <v>2</v>
      </c>
      <c r="P12" s="21">
        <v>6.5750000000000002</v>
      </c>
      <c r="Q12" s="21">
        <v>8</v>
      </c>
      <c r="R12" s="21">
        <v>0</v>
      </c>
      <c r="S12" s="21">
        <v>2.3000000000000007</v>
      </c>
      <c r="T12" s="21">
        <v>8</v>
      </c>
      <c r="U12" s="21">
        <v>8</v>
      </c>
      <c r="V12" s="20">
        <v>8</v>
      </c>
    </row>
    <row r="13" spans="1:22" x14ac:dyDescent="0.25">
      <c r="A13" s="72" t="s">
        <v>20</v>
      </c>
      <c r="B13" s="29" t="s">
        <v>17</v>
      </c>
      <c r="C13" s="27">
        <v>984.092067620286</v>
      </c>
      <c r="D13" s="27">
        <v>45</v>
      </c>
      <c r="E13" s="27">
        <v>250</v>
      </c>
      <c r="F13" s="27">
        <v>0</v>
      </c>
      <c r="G13" s="27">
        <v>1014.5599539700806</v>
      </c>
      <c r="H13" s="27">
        <v>0</v>
      </c>
      <c r="I13" s="27">
        <v>1</v>
      </c>
      <c r="J13" s="27">
        <v>1161.3600802854594</v>
      </c>
      <c r="K13" s="27">
        <v>383.83188854489163</v>
      </c>
      <c r="L13" s="27">
        <v>613.22240723120842</v>
      </c>
      <c r="M13" s="27">
        <v>793.96875</v>
      </c>
      <c r="N13" s="27">
        <v>571.42857142857144</v>
      </c>
      <c r="O13" s="27">
        <v>783.59815595363534</v>
      </c>
      <c r="P13" s="27">
        <v>209.04839818537002</v>
      </c>
      <c r="Q13" s="27">
        <v>0</v>
      </c>
      <c r="R13" s="27">
        <v>520</v>
      </c>
      <c r="S13" s="27">
        <v>747.61707959798287</v>
      </c>
      <c r="T13" s="27">
        <v>0</v>
      </c>
      <c r="U13" s="27">
        <v>0</v>
      </c>
      <c r="V13" s="26">
        <v>0</v>
      </c>
    </row>
    <row r="14" spans="1:22" ht="28.5" x14ac:dyDescent="0.25">
      <c r="A14" s="73"/>
      <c r="B14" s="25" t="s">
        <v>16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3"/>
    </row>
    <row r="15" spans="1:22" ht="28.5" x14ac:dyDescent="0.25">
      <c r="A15" s="74"/>
      <c r="B15" s="22" t="s">
        <v>15</v>
      </c>
      <c r="C15" s="21">
        <v>1.333333333333333</v>
      </c>
      <c r="D15" s="21">
        <v>7</v>
      </c>
      <c r="E15" s="21">
        <v>4</v>
      </c>
      <c r="F15" s="21">
        <v>8</v>
      </c>
      <c r="G15" s="21">
        <v>-8.0321285140563248E-3</v>
      </c>
      <c r="H15" s="21">
        <v>8</v>
      </c>
      <c r="I15" s="21">
        <v>7</v>
      </c>
      <c r="J15" s="21">
        <v>-1.5</v>
      </c>
      <c r="K15" s="21">
        <v>2.2000000000000002</v>
      </c>
      <c r="L15" s="21">
        <v>0</v>
      </c>
      <c r="M15" s="21">
        <v>1.3499999999999996</v>
      </c>
      <c r="N15" s="21">
        <v>0</v>
      </c>
      <c r="O15" s="21">
        <v>2</v>
      </c>
      <c r="P15" s="21">
        <v>4.2</v>
      </c>
      <c r="Q15" s="21">
        <v>8</v>
      </c>
      <c r="R15" s="21">
        <v>0</v>
      </c>
      <c r="S15" s="21">
        <v>1.125</v>
      </c>
      <c r="T15" s="21">
        <v>8</v>
      </c>
      <c r="U15" s="21">
        <v>8</v>
      </c>
      <c r="V15" s="20">
        <v>8</v>
      </c>
    </row>
    <row r="16" spans="1:22" x14ac:dyDescent="0.25">
      <c r="A16" s="72" t="s">
        <v>19</v>
      </c>
      <c r="B16" s="29" t="s">
        <v>17</v>
      </c>
      <c r="C16" s="27">
        <v>984.092067620286</v>
      </c>
      <c r="D16" s="27">
        <v>145</v>
      </c>
      <c r="E16" s="27">
        <v>0</v>
      </c>
      <c r="F16" s="27">
        <v>0</v>
      </c>
      <c r="G16" s="27">
        <v>1462.9301548262831</v>
      </c>
      <c r="H16" s="27">
        <v>0</v>
      </c>
      <c r="I16" s="27">
        <v>0</v>
      </c>
      <c r="J16" s="27">
        <v>600</v>
      </c>
      <c r="K16" s="27">
        <v>725.35903118248802</v>
      </c>
      <c r="L16" s="27">
        <v>421.10581395348839</v>
      </c>
      <c r="M16" s="27">
        <v>844.12361501597445</v>
      </c>
      <c r="N16" s="27">
        <v>571.42857142857144</v>
      </c>
      <c r="O16" s="27">
        <v>342.85714285714283</v>
      </c>
      <c r="P16" s="27">
        <v>432.76751396275375</v>
      </c>
      <c r="Q16" s="27">
        <v>0</v>
      </c>
      <c r="R16" s="27">
        <v>520</v>
      </c>
      <c r="S16" s="27">
        <v>64</v>
      </c>
      <c r="T16" s="27">
        <v>0</v>
      </c>
      <c r="U16" s="27">
        <v>0</v>
      </c>
      <c r="V16" s="26">
        <v>0</v>
      </c>
    </row>
    <row r="17" spans="1:22" ht="28.5" x14ac:dyDescent="0.25">
      <c r="A17" s="73"/>
      <c r="B17" s="25" t="s">
        <v>16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3"/>
    </row>
    <row r="18" spans="1:22" ht="28.5" x14ac:dyDescent="0.25">
      <c r="A18" s="74"/>
      <c r="B18" s="22" t="s">
        <v>15</v>
      </c>
      <c r="C18" s="21">
        <v>1.333333333333333</v>
      </c>
      <c r="D18" s="21">
        <v>5</v>
      </c>
      <c r="E18" s="21">
        <v>8</v>
      </c>
      <c r="F18" s="21">
        <v>8</v>
      </c>
      <c r="G18" s="21">
        <v>2.9919678714859437</v>
      </c>
      <c r="H18" s="21">
        <v>8</v>
      </c>
      <c r="I18" s="21">
        <v>4</v>
      </c>
      <c r="J18" s="21">
        <v>2</v>
      </c>
      <c r="K18" s="21">
        <v>0.40000000000000036</v>
      </c>
      <c r="L18" s="21">
        <v>4.2</v>
      </c>
      <c r="M18" s="21">
        <v>-0.55000000000000071</v>
      </c>
      <c r="N18" s="21">
        <v>0</v>
      </c>
      <c r="O18" s="21">
        <v>5</v>
      </c>
      <c r="P18" s="21">
        <v>2.7750000000000004</v>
      </c>
      <c r="Q18" s="21">
        <v>8</v>
      </c>
      <c r="R18" s="21">
        <v>0</v>
      </c>
      <c r="S18" s="21">
        <v>7</v>
      </c>
      <c r="T18" s="21">
        <v>8</v>
      </c>
      <c r="U18" s="21">
        <v>8</v>
      </c>
      <c r="V18" s="20">
        <v>8</v>
      </c>
    </row>
    <row r="19" spans="1:22" x14ac:dyDescent="0.25">
      <c r="A19" s="72" t="s">
        <v>18</v>
      </c>
      <c r="B19" s="28" t="s">
        <v>17</v>
      </c>
      <c r="C19" s="27">
        <v>984.092067620286</v>
      </c>
      <c r="D19" s="27">
        <v>286.86384297520658</v>
      </c>
      <c r="E19" s="27">
        <v>0</v>
      </c>
      <c r="F19" s="27">
        <v>0</v>
      </c>
      <c r="G19" s="27">
        <v>356.5770543866023</v>
      </c>
      <c r="H19" s="27">
        <v>0</v>
      </c>
      <c r="I19" s="27">
        <v>0</v>
      </c>
      <c r="J19" s="27">
        <v>581.79854563691072</v>
      </c>
      <c r="K19" s="27">
        <v>360</v>
      </c>
      <c r="L19" s="27">
        <v>566.52753944084191</v>
      </c>
      <c r="M19" s="27">
        <v>713.0304328223624</v>
      </c>
      <c r="N19" s="27">
        <v>571.42857142857144</v>
      </c>
      <c r="O19" s="27">
        <v>750</v>
      </c>
      <c r="P19" s="27">
        <v>270</v>
      </c>
      <c r="Q19" s="27">
        <v>0</v>
      </c>
      <c r="R19" s="27">
        <v>355.83616298811546</v>
      </c>
      <c r="S19" s="27">
        <v>363.98163606010019</v>
      </c>
      <c r="T19" s="27">
        <v>0</v>
      </c>
      <c r="U19" s="27">
        <v>0</v>
      </c>
      <c r="V19" s="26">
        <v>0</v>
      </c>
    </row>
    <row r="20" spans="1:22" ht="28.5" x14ac:dyDescent="0.25">
      <c r="A20" s="73"/>
      <c r="B20" s="25" t="s">
        <v>16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3"/>
    </row>
    <row r="21" spans="1:22" ht="29.25" thickBot="1" x14ac:dyDescent="0.3">
      <c r="A21" s="75"/>
      <c r="B21" s="22" t="s">
        <v>15</v>
      </c>
      <c r="C21" s="21">
        <v>1.333333333333333</v>
      </c>
      <c r="D21" s="21">
        <v>3.0999999999999996</v>
      </c>
      <c r="E21" s="21">
        <v>8</v>
      </c>
      <c r="F21" s="21">
        <v>8</v>
      </c>
      <c r="G21" s="21">
        <v>1.9919678714859437</v>
      </c>
      <c r="H21" s="21">
        <v>8</v>
      </c>
      <c r="I21" s="21">
        <v>8</v>
      </c>
      <c r="J21" s="21">
        <v>4.2</v>
      </c>
      <c r="K21" s="21">
        <v>4</v>
      </c>
      <c r="L21" s="21">
        <v>1.3499999999999996</v>
      </c>
      <c r="M21" s="21">
        <v>0.29000000000000092</v>
      </c>
      <c r="N21" s="21">
        <v>0</v>
      </c>
      <c r="O21" s="21">
        <v>0</v>
      </c>
      <c r="P21" s="21">
        <v>4</v>
      </c>
      <c r="Q21" s="21">
        <v>8</v>
      </c>
      <c r="R21" s="21">
        <v>2.2000000000000002</v>
      </c>
      <c r="S21" s="21">
        <v>4.2</v>
      </c>
      <c r="T21" s="21">
        <v>8</v>
      </c>
      <c r="U21" s="21">
        <v>8</v>
      </c>
      <c r="V21" s="20">
        <v>8</v>
      </c>
    </row>
    <row r="22" spans="1:22" ht="29.25" thickBot="1" x14ac:dyDescent="0.3">
      <c r="A22" s="12"/>
      <c r="B22" s="19" t="s">
        <v>14</v>
      </c>
      <c r="C22" s="10">
        <f>Budget!$G9-((Budget!$G9/5)*COUNTIF(C7:C21,"CONGES"))-((Budget!$G9/5)*COUNTIF(C7:C21,"RTT"))-((Budget!$G9/5)*COUNTIF(C7:C21,"MALADIE"))</f>
        <v>2757.1325821146011</v>
      </c>
      <c r="D22" s="10">
        <f>Budget!$G10-((Budget!$G10/5)*COUNTIF(D7:D21,"CONGES"))-((Budget!$G10/5)*COUNTIF(D7:D21,"RTT"))-((Budget!$G10/5)*COUNTIF(D7:D21,"MALADIE"))</f>
        <v>2757.1325821146011</v>
      </c>
      <c r="E22" s="10">
        <f>Budget!$G11-((Budget!$G11/5)*COUNTIF(E7:E21,"CONGES"))-((Budget!$G11/5)*COUNTIF(E7:E21,"RTT"))-((Budget!$G11/5)*COUNTIF(E7:E21,"MALADIE"))</f>
        <v>2757.1325821146011</v>
      </c>
      <c r="F22" s="10">
        <f>Budget!$G12-((Budget!$G12/5)*COUNTIF(F7:F21,"CONGES"))-((Budget!$G12/5)*COUNTIF(F7:F21,"RTT"))-((Budget!$G12/5)*COUNTIF(F7:F21,"MALADIE"))</f>
        <v>2757.1325821146011</v>
      </c>
      <c r="G22" s="10">
        <f>Budget!$G13-((Budget!$G13/5)*COUNTIF(G7:G21,"CONGES"))-((Budget!$G13/5)*COUNTIF(G7:G21,"RTT"))-((Budget!$G13/5)*COUNTIF(G7:G21,"MALADIE"))</f>
        <v>2757.1325821146011</v>
      </c>
      <c r="H22" s="10">
        <f>Budget!$G14-((Budget!$G14/5)*COUNTIF(H7:H21,"CONGES"))-((Budget!$G14/5)*COUNTIF(H7:H21,"RTT"))-((Budget!$G14/5)*COUNTIF(H7:H21,"MALADIE"))</f>
        <v>2757.1325821146011</v>
      </c>
      <c r="I22" s="10">
        <f>Budget!$G15-((Budget!$G15/5)*COUNTIF(I7:I21,"CONGES"))-((Budget!$G15/5)*COUNTIF(I7:I21,"RTT"))-((Budget!$G15/5)*COUNTIF(I7:I21,"MALADIE"))</f>
        <v>2757.1325821146011</v>
      </c>
      <c r="J22" s="10">
        <f>Budget!$G16-((Budget!$G16/5)*COUNTIF(J7:J21,"CONGES"))-((Budget!$G16/5)*COUNTIF(J7:J21,"RTT"))-((Budget!$G16/5)*COUNTIF(J7:J21,"MALADIE"))</f>
        <v>2996.8832414289141</v>
      </c>
      <c r="K22" s="10">
        <f>Budget!$G17-((Budget!$G17/5)*COUNTIF(K7:K21,"CONGES"))-((Budget!$G17/5)*COUNTIF(K7:K21,"RTT"))-((Budget!$G17/5)*COUNTIF(K7:K21,"MALADIE"))</f>
        <v>2757.1325821146011</v>
      </c>
      <c r="L22" s="10">
        <f>Budget!$G18-((Budget!$G18/5)*COUNTIF(L7:L21,"CONGES"))-((Budget!$G18/5)*COUNTIF(L7:L21,"RTT"))-((Budget!$G18/5)*COUNTIF(L7:L21,"MALADIE"))</f>
        <v>2757.1325821146011</v>
      </c>
      <c r="M22" s="10">
        <f>Budget!$G19-((Budget!$G19/5)*COUNTIF(M7:M21,"CONGES"))-((Budget!$G19/5)*COUNTIF(M7:M21,"RTT"))-((Budget!$G19/5)*COUNTIF(M7:M21,"MALADIE"))</f>
        <v>2757.1325821146011</v>
      </c>
      <c r="N22" s="10">
        <f>Budget!$G20-((Budget!$G20/5)*COUNTIF(N7:N21,"CONGES"))-((Budget!$G20/5)*COUNTIF(N7:N21,"RTT"))-((Budget!$G20/5)*COUNTIF(N7:N21,"MALADIE"))</f>
        <v>2757.1325821146011</v>
      </c>
      <c r="O22" s="10">
        <f>Budget!$G21-((Budget!$G21/5)*COUNTIF(O7:O21,"CONGES"))-((Budget!$G21/5)*COUNTIF(O7:O21,"RTT"))-((Budget!$G21/5)*COUNTIF(O7:O21,"MALADIE"))</f>
        <v>2996.8832414289141</v>
      </c>
      <c r="P22" s="10">
        <f>Budget!$G22-((Budget!$G22/5)*COUNTIF(P7:P21,"CONGES"))-((Budget!$G22/5)*COUNTIF(P7:P21,"RTT"))-((Budget!$G22/5)*COUNTIF(P7:P21,"MALADIE"))</f>
        <v>2757.1325821146011</v>
      </c>
      <c r="Q22" s="10">
        <f>Budget!$G23-((Budget!$G23/5)*COUNTIF(Q7:Q21,"CONGES"))-((Budget!$G23/5)*COUNTIF(Q7:Q21,"RTT"))-((Budget!$G23/5)*COUNTIF(Q7:Q21,"MALADIE"))</f>
        <v>1150.803164708703</v>
      </c>
      <c r="R22" s="10">
        <f>Budget!$G24-((Budget!$G24/5)*COUNTIF(R7:R21,"CONGES"))-((Budget!$G24/5)*COUNTIF(R7:R21,"RTT"))-((Budget!$G24/5)*COUNTIF(R7:R21,"MALADIE"))</f>
        <v>2757.1325821146011</v>
      </c>
      <c r="S22" s="10">
        <f>Budget!$G25-((Budget!$G25/5)*COUNTIF(S7:S21,"CONGES"))-((Budget!$G25/5)*COUNTIF(S7:S21,"RTT"))-((Budget!$G25/5)*COUNTIF(S7:S21,"MALADIE"))</f>
        <v>2757.1325821146011</v>
      </c>
      <c r="T22" s="10">
        <f>Budget!$G26-((Budget!$G26/5)*COUNTIF(T7:T21,"CONGES"))-((Budget!$G26/5)*COUNTIF(T7:T21,"RTT"))-((Budget!$G26/5)*COUNTIF(T7:T21,"MALADIE"))</f>
        <v>0</v>
      </c>
      <c r="U22" s="10">
        <f>Budget!$G27-((Budget!$G27/5)*COUNTIF(U7:U21,"CONGES"))-((Budget!$G27/5)*COUNTIF(U7:U21,"RTT"))-((Budget!$G27/5)*COUNTIF(U7:U21,"MALADIE"))</f>
        <v>0</v>
      </c>
      <c r="V22" s="18">
        <f>Budget!$G28-((Budget!$G28/5)*COUNTIF(V7:V21,"CONGES"))-((Budget!$G28/5)*COUNTIF(V7:V21,"RTT"))-((Budget!$G28/5)*COUNTIF(V7:V21,"MALADIE"))</f>
        <v>0</v>
      </c>
    </row>
    <row r="23" spans="1:22" ht="27.75" thickBot="1" x14ac:dyDescent="0.3">
      <c r="A23" s="17"/>
      <c r="B23" s="6" t="s">
        <v>13</v>
      </c>
      <c r="C23" s="14">
        <f t="shared" ref="C23:V23" si="1">SUM(C7,C10,C13,C16,C19)</f>
        <v>3969.4139147252649</v>
      </c>
      <c r="D23" s="14">
        <f t="shared" si="1"/>
        <v>659.56384297520663</v>
      </c>
      <c r="E23" s="14">
        <f t="shared" si="1"/>
        <v>250</v>
      </c>
      <c r="F23" s="14">
        <f t="shared" si="1"/>
        <v>0</v>
      </c>
      <c r="G23" s="14">
        <f t="shared" si="1"/>
        <v>4464.0008901421534</v>
      </c>
      <c r="H23" s="14">
        <f t="shared" si="1"/>
        <v>0</v>
      </c>
      <c r="I23" s="14">
        <f t="shared" si="1"/>
        <v>1112.9419642857142</v>
      </c>
      <c r="J23" s="14">
        <f t="shared" si="1"/>
        <v>3117.7377238627982</v>
      </c>
      <c r="K23" s="14">
        <f t="shared" si="1"/>
        <v>2869.9344302857553</v>
      </c>
      <c r="L23" s="14">
        <f t="shared" si="1"/>
        <v>3171.9573843683688</v>
      </c>
      <c r="M23" s="14">
        <f t="shared" si="1"/>
        <v>3348.3931471425785</v>
      </c>
      <c r="N23" s="14">
        <f t="shared" si="1"/>
        <v>2857.1428571428573</v>
      </c>
      <c r="O23" s="14">
        <f t="shared" si="1"/>
        <v>2826.455298810778</v>
      </c>
      <c r="P23" s="14">
        <f t="shared" si="1"/>
        <v>1322.2317005298664</v>
      </c>
      <c r="Q23" s="14">
        <f t="shared" si="1"/>
        <v>0</v>
      </c>
      <c r="R23" s="14">
        <f t="shared" si="1"/>
        <v>2435.8361629881156</v>
      </c>
      <c r="S23" s="14">
        <f t="shared" si="1"/>
        <v>2017.4241655308865</v>
      </c>
      <c r="T23" s="14">
        <f t="shared" si="1"/>
        <v>0</v>
      </c>
      <c r="U23" s="14">
        <f t="shared" si="1"/>
        <v>0</v>
      </c>
      <c r="V23" s="13">
        <f t="shared" si="1"/>
        <v>0</v>
      </c>
    </row>
    <row r="24" spans="1:22" ht="15.75" thickBot="1" x14ac:dyDescent="0.3">
      <c r="A24" s="16"/>
      <c r="B24" s="6" t="s">
        <v>12</v>
      </c>
      <c r="C24" s="14">
        <f t="shared" ref="C24:V24" si="2">C23-C22</f>
        <v>1212.2813326106639</v>
      </c>
      <c r="D24" s="14">
        <f t="shared" si="2"/>
        <v>-2097.5687391393944</v>
      </c>
      <c r="E24" s="14">
        <f t="shared" si="2"/>
        <v>-2507.1325821146011</v>
      </c>
      <c r="F24" s="14">
        <f t="shared" si="2"/>
        <v>-2757.1325821146011</v>
      </c>
      <c r="G24" s="14">
        <f t="shared" si="2"/>
        <v>1706.8683080275523</v>
      </c>
      <c r="H24" s="14">
        <f t="shared" si="2"/>
        <v>-2757.1325821146011</v>
      </c>
      <c r="I24" s="14">
        <f t="shared" si="2"/>
        <v>-1644.1906178288868</v>
      </c>
      <c r="J24" s="14">
        <f t="shared" si="2"/>
        <v>120.85448243388419</v>
      </c>
      <c r="K24" s="14">
        <f t="shared" si="2"/>
        <v>112.80184817115423</v>
      </c>
      <c r="L24" s="14">
        <f t="shared" si="2"/>
        <v>414.82480225376776</v>
      </c>
      <c r="M24" s="14">
        <f t="shared" si="2"/>
        <v>591.26056502797746</v>
      </c>
      <c r="N24" s="14">
        <f t="shared" si="2"/>
        <v>100.01027502825627</v>
      </c>
      <c r="O24" s="14">
        <f t="shared" si="2"/>
        <v>-170.42794261813606</v>
      </c>
      <c r="P24" s="14">
        <f t="shared" si="2"/>
        <v>-1434.9008815847346</v>
      </c>
      <c r="Q24" s="14">
        <f t="shared" si="2"/>
        <v>-1150.803164708703</v>
      </c>
      <c r="R24" s="14">
        <f t="shared" si="2"/>
        <v>-321.29641912648549</v>
      </c>
      <c r="S24" s="14">
        <f t="shared" si="2"/>
        <v>-739.70841658371455</v>
      </c>
      <c r="T24" s="14">
        <f t="shared" si="2"/>
        <v>0</v>
      </c>
      <c r="U24" s="14">
        <f t="shared" si="2"/>
        <v>0</v>
      </c>
      <c r="V24" s="13">
        <f t="shared" si="2"/>
        <v>0</v>
      </c>
    </row>
    <row r="25" spans="1:22" ht="27.75" thickBot="1" x14ac:dyDescent="0.3">
      <c r="A25" s="15"/>
      <c r="B25" s="6" t="s">
        <v>11</v>
      </c>
      <c r="C25" s="14">
        <f t="shared" ref="C25:V25" si="3">IF(C5&lt;&gt;0,C9+C12+C15+C18+C21,"")</f>
        <v>7.3999999999999995</v>
      </c>
      <c r="D25" s="14">
        <f t="shared" si="3"/>
        <v>27.1</v>
      </c>
      <c r="E25" s="14">
        <f t="shared" si="3"/>
        <v>36</v>
      </c>
      <c r="F25" s="14">
        <f t="shared" si="3"/>
        <v>40</v>
      </c>
      <c r="G25" s="14">
        <f t="shared" si="3"/>
        <v>9.9598393574297184</v>
      </c>
      <c r="H25" s="14">
        <f t="shared" si="3"/>
        <v>40</v>
      </c>
      <c r="I25" s="14">
        <f t="shared" si="3"/>
        <v>31.2</v>
      </c>
      <c r="J25" s="14">
        <f t="shared" si="3"/>
        <v>11.7</v>
      </c>
      <c r="K25" s="14">
        <f t="shared" si="3"/>
        <v>4.4133333333333322</v>
      </c>
      <c r="L25" s="14">
        <f t="shared" si="3"/>
        <v>7.3000000000000007</v>
      </c>
      <c r="M25" s="14">
        <f t="shared" si="3"/>
        <v>6.44</v>
      </c>
      <c r="N25" s="14">
        <f t="shared" si="3"/>
        <v>0</v>
      </c>
      <c r="O25" s="14">
        <f t="shared" si="3"/>
        <v>13</v>
      </c>
      <c r="P25" s="14">
        <f t="shared" si="3"/>
        <v>19.799999999999997</v>
      </c>
      <c r="Q25" s="14">
        <f t="shared" si="3"/>
        <v>40</v>
      </c>
      <c r="R25" s="14">
        <f t="shared" si="3"/>
        <v>2.2000000000000002</v>
      </c>
      <c r="S25" s="14">
        <f t="shared" si="3"/>
        <v>18.725000000000001</v>
      </c>
      <c r="T25" s="14" t="str">
        <f t="shared" si="3"/>
        <v/>
      </c>
      <c r="U25" s="14" t="str">
        <f t="shared" si="3"/>
        <v/>
      </c>
      <c r="V25" s="13" t="str">
        <f t="shared" si="3"/>
        <v/>
      </c>
    </row>
    <row r="26" spans="1:22" ht="29.25" thickBot="1" x14ac:dyDescent="0.3">
      <c r="A26" s="12"/>
      <c r="B26" s="11" t="s">
        <v>10</v>
      </c>
      <c r="C26" s="10">
        <f>SUM(C22:V22)</f>
        <v>45744.425797170952</v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8"/>
    </row>
    <row r="27" spans="1:22" ht="27.75" thickBot="1" x14ac:dyDescent="0.3">
      <c r="A27" s="7"/>
      <c r="B27" s="6" t="s">
        <v>9</v>
      </c>
      <c r="C27" s="5">
        <f>SUM(C23:V23)</f>
        <v>34423.033482790343</v>
      </c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"/>
    </row>
  </sheetData>
  <mergeCells count="5">
    <mergeCell ref="A7:A9"/>
    <mergeCell ref="A10:A12"/>
    <mergeCell ref="A13:A15"/>
    <mergeCell ref="A16:A18"/>
    <mergeCell ref="A19:A21"/>
  </mergeCells>
  <conditionalFormatting sqref="C27">
    <cfRule type="cellIs" dxfId="7" priority="2" operator="lessThan">
      <formula>$C$26</formula>
    </cfRule>
  </conditionalFormatting>
  <conditionalFormatting sqref="C23:V23">
    <cfRule type="expression" dxfId="6" priority="1">
      <formula>C23&lt;C22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5457" r:id="rId4" name="Button 1">
              <controlPr defaultSize="0" print="0" autoFill="0" autoPict="0" macro="[0]!Rafraichir">
                <anchor moveWithCells="1" sizeWithCells="1">
                  <from>
                    <xdr:col>3</xdr:col>
                    <xdr:colOff>942975</xdr:colOff>
                    <xdr:row>0</xdr:row>
                    <xdr:rowOff>47625</xdr:rowOff>
                  </from>
                  <to>
                    <xdr:col>5</xdr:col>
                    <xdr:colOff>66675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458" r:id="rId5" name="Button 2">
              <controlPr defaultSize="0" print="0" autoFill="0" autoPict="0" macro="[0]!CalculSemaine">
                <anchor moveWithCells="1" sizeWithCells="1">
                  <from>
                    <xdr:col>5</xdr:col>
                    <xdr:colOff>742950</xdr:colOff>
                    <xdr:row>0</xdr:row>
                    <xdr:rowOff>47625</xdr:rowOff>
                  </from>
                  <to>
                    <xdr:col>8</xdr:col>
                    <xdr:colOff>419100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Liste!$H$1:$H$7</xm:f>
          </x14:formula1>
          <xm:sqref>C8:V8 C14:V14 C11:V11 C20:V20 C17:V17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V27"/>
  <sheetViews>
    <sheetView zoomScale="90" zoomScaleNormal="90" workbookViewId="0">
      <selection activeCell="C5" sqref="C5:S5"/>
    </sheetView>
  </sheetViews>
  <sheetFormatPr baseColWidth="10" defaultRowHeight="15" x14ac:dyDescent="0.25"/>
  <cols>
    <col min="3" max="3" width="14" customWidth="1"/>
    <col min="4" max="4" width="14.28515625" bestFit="1" customWidth="1"/>
  </cols>
  <sheetData>
    <row r="1" spans="1:22" x14ac:dyDescent="0.25">
      <c r="B1" t="s">
        <v>25</v>
      </c>
      <c r="C1">
        <v>6</v>
      </c>
    </row>
    <row r="2" spans="1:22" x14ac:dyDescent="0.25">
      <c r="B2" t="s">
        <v>7</v>
      </c>
      <c r="C2">
        <f>Liste!C2</f>
        <v>2017</v>
      </c>
    </row>
    <row r="3" spans="1:22" x14ac:dyDescent="0.25">
      <c r="C3" s="1"/>
      <c r="N3" s="40"/>
    </row>
    <row r="4" spans="1:22" ht="15.75" thickBot="1" x14ac:dyDescent="0.3">
      <c r="C4" s="39">
        <f t="shared" ref="C4:V4" si="0">1-C25/40</f>
        <v>0.19000000000000006</v>
      </c>
      <c r="D4" s="39">
        <f t="shared" si="0"/>
        <v>0.93374999999999986</v>
      </c>
      <c r="E4" s="39">
        <f t="shared" si="0"/>
        <v>0.61499999999999999</v>
      </c>
      <c r="F4" s="39">
        <f t="shared" si="0"/>
        <v>0</v>
      </c>
      <c r="G4" s="39">
        <f t="shared" si="0"/>
        <v>0.701004016064257</v>
      </c>
      <c r="H4" s="39">
        <f t="shared" si="0"/>
        <v>0.23750000000000004</v>
      </c>
      <c r="I4" s="39">
        <f t="shared" si="0"/>
        <v>9.9999999999999978E-2</v>
      </c>
      <c r="J4" s="39">
        <f t="shared" si="0"/>
        <v>0.93624999999999992</v>
      </c>
      <c r="K4" s="39">
        <f t="shared" si="0"/>
        <v>0.60112499999999991</v>
      </c>
      <c r="L4" s="39">
        <f t="shared" si="0"/>
        <v>0.74150000000000005</v>
      </c>
      <c r="M4" s="39">
        <f t="shared" si="0"/>
        <v>0.86250000000000004</v>
      </c>
      <c r="N4" s="39">
        <f t="shared" si="0"/>
        <v>0.73750000000000004</v>
      </c>
      <c r="O4" s="39">
        <f t="shared" si="0"/>
        <v>1.3431250000000001</v>
      </c>
      <c r="P4" s="39">
        <f t="shared" si="0"/>
        <v>0.26375000000000004</v>
      </c>
      <c r="Q4" s="39">
        <f t="shared" si="0"/>
        <v>9.4999999999999973E-2</v>
      </c>
      <c r="R4" s="39">
        <f t="shared" si="0"/>
        <v>0.85399999999999998</v>
      </c>
      <c r="S4" s="39">
        <f t="shared" si="0"/>
        <v>0.80437500000000006</v>
      </c>
      <c r="T4" s="39" t="e">
        <f t="shared" si="0"/>
        <v>#VALUE!</v>
      </c>
      <c r="U4" s="39" t="e">
        <f t="shared" si="0"/>
        <v>#VALUE!</v>
      </c>
      <c r="V4" s="39" t="e">
        <f t="shared" si="0"/>
        <v>#VALUE!</v>
      </c>
    </row>
    <row r="5" spans="1:22" ht="38.25" customHeight="1" x14ac:dyDescent="0.25">
      <c r="A5" s="38"/>
      <c r="B5" s="37" t="s">
        <v>24</v>
      </c>
      <c r="C5" s="36" t="s">
        <v>42</v>
      </c>
      <c r="D5" s="36" t="s">
        <v>43</v>
      </c>
      <c r="E5" s="36" t="s">
        <v>44</v>
      </c>
      <c r="F5" s="36" t="s">
        <v>45</v>
      </c>
      <c r="G5" s="36" t="s">
        <v>46</v>
      </c>
      <c r="H5" s="36" t="s">
        <v>47</v>
      </c>
      <c r="I5" s="36" t="s">
        <v>48</v>
      </c>
      <c r="J5" s="36" t="s">
        <v>49</v>
      </c>
      <c r="K5" s="36" t="s">
        <v>50</v>
      </c>
      <c r="L5" s="36" t="s">
        <v>51</v>
      </c>
      <c r="M5" s="36" t="s">
        <v>52</v>
      </c>
      <c r="N5" s="36" t="s">
        <v>53</v>
      </c>
      <c r="O5" s="36" t="s">
        <v>54</v>
      </c>
      <c r="P5" s="36" t="s">
        <v>55</v>
      </c>
      <c r="Q5" s="36" t="s">
        <v>56</v>
      </c>
      <c r="R5" s="36" t="s">
        <v>57</v>
      </c>
      <c r="S5" s="36" t="s">
        <v>58</v>
      </c>
      <c r="T5" s="36">
        <f>Budget!$A26</f>
        <v>0</v>
      </c>
      <c r="U5" s="36">
        <f>Budget!$A27</f>
        <v>0</v>
      </c>
      <c r="V5" s="35">
        <f>Budget!$A28</f>
        <v>0</v>
      </c>
    </row>
    <row r="6" spans="1:22" ht="28.5" x14ac:dyDescent="0.25">
      <c r="A6" s="34"/>
      <c r="B6" s="33" t="s">
        <v>23</v>
      </c>
      <c r="C6" s="32">
        <f>Budget!$B9</f>
        <v>0</v>
      </c>
      <c r="D6" s="32">
        <f>Budget!$B10</f>
        <v>0</v>
      </c>
      <c r="E6" s="32">
        <f>Budget!$B11</f>
        <v>0</v>
      </c>
      <c r="F6" s="32">
        <f>Budget!$B12</f>
        <v>0</v>
      </c>
      <c r="G6" s="32">
        <f>Budget!$B13</f>
        <v>0</v>
      </c>
      <c r="H6" s="32">
        <f>Budget!$B14</f>
        <v>0</v>
      </c>
      <c r="I6" s="32">
        <f>Budget!$B15</f>
        <v>0</v>
      </c>
      <c r="J6" s="32">
        <f>Budget!$B16</f>
        <v>0</v>
      </c>
      <c r="K6" s="32">
        <f>Budget!$B17</f>
        <v>0</v>
      </c>
      <c r="L6" s="32">
        <f>Budget!$B18</f>
        <v>0</v>
      </c>
      <c r="M6" s="32">
        <f>Budget!$B19</f>
        <v>0</v>
      </c>
      <c r="N6" s="32">
        <f>Budget!$B20</f>
        <v>0</v>
      </c>
      <c r="O6" s="32">
        <f>Budget!$B21</f>
        <v>0</v>
      </c>
      <c r="P6" s="32">
        <f>Budget!$B22</f>
        <v>0</v>
      </c>
      <c r="Q6" s="32">
        <f>Budget!$B23</f>
        <v>0</v>
      </c>
      <c r="R6" s="32">
        <f>Budget!$B24</f>
        <v>0</v>
      </c>
      <c r="S6" s="32">
        <f>Budget!$B25</f>
        <v>0</v>
      </c>
      <c r="T6" s="32">
        <f>Budget!$B26</f>
        <v>0</v>
      </c>
      <c r="U6" s="32">
        <f>Budget!$B27</f>
        <v>0</v>
      </c>
      <c r="V6" s="31">
        <f>Budget!$B28</f>
        <v>0</v>
      </c>
    </row>
    <row r="7" spans="1:22" x14ac:dyDescent="0.25">
      <c r="A7" s="72" t="s">
        <v>22</v>
      </c>
      <c r="B7" s="30" t="s">
        <v>17</v>
      </c>
      <c r="C7" s="27">
        <v>873.75944584382876</v>
      </c>
      <c r="D7" s="27">
        <v>918.34223588588009</v>
      </c>
      <c r="E7" s="27">
        <v>287.5739644970414</v>
      </c>
      <c r="F7" s="27">
        <v>0</v>
      </c>
      <c r="G7" s="27">
        <v>996.73918013945354</v>
      </c>
      <c r="H7" s="27">
        <v>146.66666666666666</v>
      </c>
      <c r="I7" s="27">
        <v>0</v>
      </c>
      <c r="J7" s="27">
        <v>710.41190900981269</v>
      </c>
      <c r="K7" s="27">
        <v>939.19759615384612</v>
      </c>
      <c r="L7" s="27">
        <v>957.28895274102081</v>
      </c>
      <c r="M7" s="27">
        <v>656.94277108433721</v>
      </c>
      <c r="N7" s="27">
        <v>500</v>
      </c>
      <c r="O7" s="27">
        <v>761.96</v>
      </c>
      <c r="P7" s="27">
        <v>0</v>
      </c>
      <c r="Q7" s="27">
        <v>0</v>
      </c>
      <c r="R7" s="27">
        <v>456.28224319695528</v>
      </c>
      <c r="S7" s="27">
        <v>491.39769394496409</v>
      </c>
      <c r="T7" s="27">
        <v>0</v>
      </c>
      <c r="U7" s="27">
        <v>0</v>
      </c>
      <c r="V7" s="26">
        <v>0</v>
      </c>
    </row>
    <row r="8" spans="1:22" ht="28.5" x14ac:dyDescent="0.25">
      <c r="A8" s="73"/>
      <c r="B8" s="25" t="s">
        <v>16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3"/>
    </row>
    <row r="9" spans="1:22" ht="28.5" x14ac:dyDescent="0.25">
      <c r="A9" s="74"/>
      <c r="B9" s="22" t="s">
        <v>15</v>
      </c>
      <c r="C9" s="21">
        <v>0.40000000000000036</v>
      </c>
      <c r="D9" s="21">
        <v>-1.5499999999999989</v>
      </c>
      <c r="E9" s="21">
        <v>4</v>
      </c>
      <c r="F9" s="21">
        <v>8</v>
      </c>
      <c r="G9" s="21">
        <v>0.99196787148594368</v>
      </c>
      <c r="H9" s="21">
        <v>7.5</v>
      </c>
      <c r="I9" s="21">
        <v>8</v>
      </c>
      <c r="J9" s="21">
        <v>1</v>
      </c>
      <c r="K9" s="21">
        <v>0</v>
      </c>
      <c r="L9" s="21">
        <v>1.3499999999999996</v>
      </c>
      <c r="M9" s="21">
        <v>0.20000000000000018</v>
      </c>
      <c r="N9" s="21">
        <v>4</v>
      </c>
      <c r="O9" s="21">
        <v>-4</v>
      </c>
      <c r="P9" s="21">
        <v>8</v>
      </c>
      <c r="Q9" s="21">
        <v>8</v>
      </c>
      <c r="R9" s="21">
        <v>2.2000000000000002</v>
      </c>
      <c r="S9" s="21">
        <v>1.3500000000000005</v>
      </c>
      <c r="T9" s="21">
        <v>8</v>
      </c>
      <c r="U9" s="21">
        <v>8</v>
      </c>
      <c r="V9" s="20">
        <v>8</v>
      </c>
    </row>
    <row r="10" spans="1:22" x14ac:dyDescent="0.25">
      <c r="A10" s="72" t="s">
        <v>21</v>
      </c>
      <c r="B10" s="30" t="s">
        <v>17</v>
      </c>
      <c r="C10" s="27">
        <v>0</v>
      </c>
      <c r="D10" s="27">
        <v>614.62954223414283</v>
      </c>
      <c r="E10" s="27">
        <v>0</v>
      </c>
      <c r="F10" s="27">
        <v>0</v>
      </c>
      <c r="G10" s="27">
        <v>2037.7051373467921</v>
      </c>
      <c r="H10" s="27">
        <v>141.93925233644859</v>
      </c>
      <c r="I10" s="27">
        <v>0</v>
      </c>
      <c r="J10" s="27">
        <v>1356.3688712798348</v>
      </c>
      <c r="K10" s="27">
        <v>0</v>
      </c>
      <c r="L10" s="27">
        <v>693.33618198656313</v>
      </c>
      <c r="M10" s="27">
        <v>455.73480994680574</v>
      </c>
      <c r="N10" s="27">
        <v>324.77076124567469</v>
      </c>
      <c r="O10" s="27">
        <v>420</v>
      </c>
      <c r="P10" s="27">
        <v>762.09677419354853</v>
      </c>
      <c r="Q10" s="27">
        <v>0</v>
      </c>
      <c r="R10" s="27">
        <v>411.06739069359082</v>
      </c>
      <c r="S10" s="27">
        <v>732.83422575732618</v>
      </c>
      <c r="T10" s="27">
        <v>0</v>
      </c>
      <c r="U10" s="27">
        <v>0</v>
      </c>
      <c r="V10" s="26">
        <v>0</v>
      </c>
    </row>
    <row r="11" spans="1:22" ht="28.5" x14ac:dyDescent="0.25">
      <c r="A11" s="73"/>
      <c r="B11" s="25" t="s">
        <v>16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3"/>
    </row>
    <row r="12" spans="1:22" ht="28.5" x14ac:dyDescent="0.25">
      <c r="A12" s="74"/>
      <c r="B12" s="22" t="s">
        <v>15</v>
      </c>
      <c r="C12" s="21">
        <v>8</v>
      </c>
      <c r="D12" s="21">
        <v>2.2249999999999996</v>
      </c>
      <c r="E12" s="21">
        <v>4</v>
      </c>
      <c r="F12" s="21">
        <v>8</v>
      </c>
      <c r="G12" s="21">
        <v>1.9919678714859437</v>
      </c>
      <c r="H12" s="21">
        <v>7</v>
      </c>
      <c r="I12" s="21">
        <v>8</v>
      </c>
      <c r="J12" s="21">
        <v>-1</v>
      </c>
      <c r="K12" s="21">
        <v>8</v>
      </c>
      <c r="L12" s="21">
        <v>0.39000000000000057</v>
      </c>
      <c r="M12" s="21">
        <v>0.29999999999999982</v>
      </c>
      <c r="N12" s="21">
        <v>2.5</v>
      </c>
      <c r="O12" s="21">
        <v>0</v>
      </c>
      <c r="P12" s="21">
        <v>0.40000000000000036</v>
      </c>
      <c r="Q12" s="21">
        <v>8</v>
      </c>
      <c r="R12" s="21">
        <v>3.25</v>
      </c>
      <c r="S12" s="21">
        <v>0.87499999999999911</v>
      </c>
      <c r="T12" s="21">
        <v>8</v>
      </c>
      <c r="U12" s="21">
        <v>8</v>
      </c>
      <c r="V12" s="20">
        <v>8</v>
      </c>
    </row>
    <row r="13" spans="1:22" x14ac:dyDescent="0.25">
      <c r="A13" s="72" t="s">
        <v>20</v>
      </c>
      <c r="B13" s="29" t="s">
        <v>17</v>
      </c>
      <c r="C13" s="27">
        <v>0</v>
      </c>
      <c r="D13" s="27">
        <v>357.7</v>
      </c>
      <c r="E13" s="27">
        <v>450</v>
      </c>
      <c r="F13" s="27">
        <v>0</v>
      </c>
      <c r="G13" s="27">
        <v>1313.5906184210526</v>
      </c>
      <c r="H13" s="27">
        <v>328.32185886402755</v>
      </c>
      <c r="I13" s="27">
        <v>0</v>
      </c>
      <c r="J13" s="27">
        <v>795.88285918173165</v>
      </c>
      <c r="K13" s="27">
        <v>1048.6294204567887</v>
      </c>
      <c r="L13" s="27">
        <v>315</v>
      </c>
      <c r="M13" s="27">
        <v>602.42339832869084</v>
      </c>
      <c r="N13" s="27">
        <v>690.64569536423846</v>
      </c>
      <c r="O13" s="27">
        <v>1048</v>
      </c>
      <c r="P13" s="27">
        <v>0</v>
      </c>
      <c r="Q13" s="27">
        <v>0</v>
      </c>
      <c r="R13" s="27">
        <v>530.91</v>
      </c>
      <c r="S13" s="27">
        <v>376.06327967806845</v>
      </c>
      <c r="T13" s="27">
        <v>0</v>
      </c>
      <c r="U13" s="27">
        <v>0</v>
      </c>
      <c r="V13" s="26">
        <v>0</v>
      </c>
    </row>
    <row r="14" spans="1:22" ht="28.5" x14ac:dyDescent="0.25">
      <c r="A14" s="73"/>
      <c r="B14" s="25" t="s">
        <v>16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3"/>
    </row>
    <row r="15" spans="1:22" ht="28.5" x14ac:dyDescent="0.25">
      <c r="A15" s="74"/>
      <c r="B15" s="22" t="s">
        <v>15</v>
      </c>
      <c r="C15" s="21">
        <v>8</v>
      </c>
      <c r="D15" s="21">
        <v>2</v>
      </c>
      <c r="E15" s="21">
        <v>3</v>
      </c>
      <c r="F15" s="21">
        <v>8</v>
      </c>
      <c r="G15" s="21">
        <v>4.9919678714859437</v>
      </c>
      <c r="H15" s="21">
        <v>6</v>
      </c>
      <c r="I15" s="21">
        <v>4</v>
      </c>
      <c r="J15" s="21">
        <v>2.7</v>
      </c>
      <c r="K15" s="21">
        <v>0.19000000000000039</v>
      </c>
      <c r="L15" s="21">
        <v>4</v>
      </c>
      <c r="M15" s="21">
        <v>0.40000000000000036</v>
      </c>
      <c r="N15" s="21">
        <v>0</v>
      </c>
      <c r="O15" s="21">
        <v>-11</v>
      </c>
      <c r="P15" s="21">
        <v>8</v>
      </c>
      <c r="Q15" s="21">
        <v>8</v>
      </c>
      <c r="R15" s="21">
        <v>2</v>
      </c>
      <c r="S15" s="21">
        <v>4.2</v>
      </c>
      <c r="T15" s="21">
        <v>8</v>
      </c>
      <c r="U15" s="21">
        <v>8</v>
      </c>
      <c r="V15" s="20">
        <v>8</v>
      </c>
    </row>
    <row r="16" spans="1:22" x14ac:dyDescent="0.25">
      <c r="A16" s="72" t="s">
        <v>19</v>
      </c>
      <c r="B16" s="29" t="s">
        <v>17</v>
      </c>
      <c r="C16" s="27">
        <v>0</v>
      </c>
      <c r="D16" s="27">
        <v>1115.5170323162822</v>
      </c>
      <c r="E16" s="27">
        <v>864.25</v>
      </c>
      <c r="F16" s="27">
        <v>0</v>
      </c>
      <c r="G16" s="27">
        <v>617.2927123552123</v>
      </c>
      <c r="H16" s="27">
        <v>0</v>
      </c>
      <c r="I16" s="27">
        <v>0</v>
      </c>
      <c r="J16" s="27">
        <v>568.57241060199794</v>
      </c>
      <c r="K16" s="27">
        <v>583.35871743486973</v>
      </c>
      <c r="L16" s="27">
        <v>822.25318471337584</v>
      </c>
      <c r="M16" s="27">
        <v>0</v>
      </c>
      <c r="N16" s="27">
        <v>560</v>
      </c>
      <c r="O16" s="27">
        <v>582.90950083892619</v>
      </c>
      <c r="P16" s="27">
        <v>319.23559322033896</v>
      </c>
      <c r="Q16" s="27">
        <v>0</v>
      </c>
      <c r="R16" s="27">
        <v>864.15400989533771</v>
      </c>
      <c r="S16" s="27">
        <v>753.60724216636606</v>
      </c>
      <c r="T16" s="27">
        <v>0</v>
      </c>
      <c r="U16" s="27">
        <v>0</v>
      </c>
      <c r="V16" s="26">
        <v>0</v>
      </c>
    </row>
    <row r="17" spans="1:22" ht="28.5" x14ac:dyDescent="0.25">
      <c r="A17" s="73"/>
      <c r="B17" s="25" t="s">
        <v>16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3"/>
    </row>
    <row r="18" spans="1:22" ht="28.5" x14ac:dyDescent="0.25">
      <c r="A18" s="74"/>
      <c r="B18" s="22" t="s">
        <v>15</v>
      </c>
      <c r="C18" s="21">
        <v>8</v>
      </c>
      <c r="D18" s="21">
        <v>0.35000000000000231</v>
      </c>
      <c r="E18" s="21">
        <v>0.40000000000000036</v>
      </c>
      <c r="F18" s="21">
        <v>8</v>
      </c>
      <c r="G18" s="21">
        <v>-8.0321285140563248E-3</v>
      </c>
      <c r="H18" s="21">
        <v>2</v>
      </c>
      <c r="I18" s="21">
        <v>8</v>
      </c>
      <c r="J18" s="21">
        <v>2.3000000000000007</v>
      </c>
      <c r="K18" s="21">
        <v>3.5750000000000002</v>
      </c>
      <c r="L18" s="21">
        <v>0.40000000000000036</v>
      </c>
      <c r="M18" s="21">
        <v>4.2</v>
      </c>
      <c r="N18" s="21">
        <v>0</v>
      </c>
      <c r="O18" s="21">
        <v>0.875</v>
      </c>
      <c r="P18" s="21">
        <v>5.05</v>
      </c>
      <c r="Q18" s="21">
        <v>8</v>
      </c>
      <c r="R18" s="21">
        <v>-1.8099999999999987</v>
      </c>
      <c r="S18" s="21">
        <v>0.40000000000000036</v>
      </c>
      <c r="T18" s="21">
        <v>8</v>
      </c>
      <c r="U18" s="21">
        <v>8</v>
      </c>
      <c r="V18" s="20">
        <v>8</v>
      </c>
    </row>
    <row r="19" spans="1:22" x14ac:dyDescent="0.25">
      <c r="A19" s="72" t="s">
        <v>18</v>
      </c>
      <c r="B19" s="28" t="s">
        <v>17</v>
      </c>
      <c r="C19" s="27">
        <v>0</v>
      </c>
      <c r="D19" s="27">
        <v>624.79194630872485</v>
      </c>
      <c r="E19" s="27">
        <v>315</v>
      </c>
      <c r="F19" s="27">
        <v>0</v>
      </c>
      <c r="G19" s="27">
        <v>240.49053356282272</v>
      </c>
      <c r="H19" s="27">
        <v>0</v>
      </c>
      <c r="I19" s="27">
        <v>0</v>
      </c>
      <c r="J19" s="27">
        <v>619.71490384615379</v>
      </c>
      <c r="K19" s="27">
        <v>354.07993338884262</v>
      </c>
      <c r="L19" s="27">
        <v>670.2234416154522</v>
      </c>
      <c r="M19" s="27">
        <v>706.68367346938771</v>
      </c>
      <c r="N19" s="27">
        <v>280</v>
      </c>
      <c r="O19" s="27">
        <v>621.77013422818789</v>
      </c>
      <c r="P19" s="27">
        <v>0</v>
      </c>
      <c r="Q19" s="27">
        <v>299.25</v>
      </c>
      <c r="R19" s="27">
        <v>643.07919327731088</v>
      </c>
      <c r="S19" s="27">
        <v>310.23676880222843</v>
      </c>
      <c r="T19" s="27">
        <v>0</v>
      </c>
      <c r="U19" s="27">
        <v>0</v>
      </c>
      <c r="V19" s="26">
        <v>0</v>
      </c>
    </row>
    <row r="20" spans="1:22" ht="28.5" x14ac:dyDescent="0.25">
      <c r="A20" s="73"/>
      <c r="B20" s="25" t="s">
        <v>16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3"/>
    </row>
    <row r="21" spans="1:22" ht="29.25" thickBot="1" x14ac:dyDescent="0.3">
      <c r="A21" s="75"/>
      <c r="B21" s="22" t="s">
        <v>15</v>
      </c>
      <c r="C21" s="21">
        <v>8</v>
      </c>
      <c r="D21" s="21">
        <v>-0.37499999999999822</v>
      </c>
      <c r="E21" s="21">
        <v>4</v>
      </c>
      <c r="F21" s="21">
        <v>8</v>
      </c>
      <c r="G21" s="21">
        <v>3.9919678714859437</v>
      </c>
      <c r="H21" s="21">
        <v>8</v>
      </c>
      <c r="I21" s="21">
        <v>8</v>
      </c>
      <c r="J21" s="21">
        <v>-2.4499999999999993</v>
      </c>
      <c r="K21" s="21">
        <v>4.1900000000000004</v>
      </c>
      <c r="L21" s="21">
        <v>4.2</v>
      </c>
      <c r="M21" s="21">
        <v>0.40000000000000036</v>
      </c>
      <c r="N21" s="21">
        <v>4</v>
      </c>
      <c r="O21" s="21">
        <v>0.40000000000000036</v>
      </c>
      <c r="P21" s="21">
        <v>8</v>
      </c>
      <c r="Q21" s="21">
        <v>4.2</v>
      </c>
      <c r="R21" s="21">
        <v>0.20000000000000018</v>
      </c>
      <c r="S21" s="21">
        <v>1</v>
      </c>
      <c r="T21" s="21">
        <v>8</v>
      </c>
      <c r="U21" s="21">
        <v>8</v>
      </c>
      <c r="V21" s="20">
        <v>8</v>
      </c>
    </row>
    <row r="22" spans="1:22" ht="29.25" thickBot="1" x14ac:dyDescent="0.3">
      <c r="A22" s="12"/>
      <c r="B22" s="19" t="s">
        <v>14</v>
      </c>
      <c r="C22" s="10">
        <f>Budget!$G9-((Budget!$G9/5)*COUNTIF(C7:C21,"CONGES"))-((Budget!$G9/5)*COUNTIF(C7:C21,"RTT"))-((Budget!$G9/5)*COUNTIF(C7:C21,"MALADIE"))</f>
        <v>2757.1325821146011</v>
      </c>
      <c r="D22" s="10">
        <f>Budget!$G10-((Budget!$G10/5)*COUNTIF(D7:D21,"CONGES"))-((Budget!$G10/5)*COUNTIF(D7:D21,"RTT"))-((Budget!$G10/5)*COUNTIF(D7:D21,"MALADIE"))</f>
        <v>2757.1325821146011</v>
      </c>
      <c r="E22" s="10">
        <f>Budget!$G11-((Budget!$G11/5)*COUNTIF(E7:E21,"CONGES"))-((Budget!$G11/5)*COUNTIF(E7:E21,"RTT"))-((Budget!$G11/5)*COUNTIF(E7:E21,"MALADIE"))</f>
        <v>2757.1325821146011</v>
      </c>
      <c r="F22" s="10">
        <f>Budget!$G12-((Budget!$G12/5)*COUNTIF(F7:F21,"CONGES"))-((Budget!$G12/5)*COUNTIF(F7:F21,"RTT"))-((Budget!$G12/5)*COUNTIF(F7:F21,"MALADIE"))</f>
        <v>2757.1325821146011</v>
      </c>
      <c r="G22" s="10">
        <f>Budget!$G13-((Budget!$G13/5)*COUNTIF(G7:G21,"CONGES"))-((Budget!$G13/5)*COUNTIF(G7:G21,"RTT"))-((Budget!$G13/5)*COUNTIF(G7:G21,"MALADIE"))</f>
        <v>2757.1325821146011</v>
      </c>
      <c r="H22" s="10">
        <f>Budget!$G14-((Budget!$G14/5)*COUNTIF(H7:H21,"CONGES"))-((Budget!$G14/5)*COUNTIF(H7:H21,"RTT"))-((Budget!$G14/5)*COUNTIF(H7:H21,"MALADIE"))</f>
        <v>2757.1325821146011</v>
      </c>
      <c r="I22" s="10">
        <f>Budget!$G15-((Budget!$G15/5)*COUNTIF(I7:I21,"CONGES"))-((Budget!$G15/5)*COUNTIF(I7:I21,"RTT"))-((Budget!$G15/5)*COUNTIF(I7:I21,"MALADIE"))</f>
        <v>2757.1325821146011</v>
      </c>
      <c r="J22" s="10">
        <f>Budget!$G16-((Budget!$G16/5)*COUNTIF(J7:J21,"CONGES"))-((Budget!$G16/5)*COUNTIF(J7:J21,"RTT"))-((Budget!$G16/5)*COUNTIF(J7:J21,"MALADIE"))</f>
        <v>2996.8832414289141</v>
      </c>
      <c r="K22" s="10">
        <f>Budget!$G17-((Budget!$G17/5)*COUNTIF(K7:K21,"CONGES"))-((Budget!$G17/5)*COUNTIF(K7:K21,"RTT"))-((Budget!$G17/5)*COUNTIF(K7:K21,"MALADIE"))</f>
        <v>2757.1325821146011</v>
      </c>
      <c r="L22" s="10">
        <f>Budget!$G18-((Budget!$G18/5)*COUNTIF(L7:L21,"CONGES"))-((Budget!$G18/5)*COUNTIF(L7:L21,"RTT"))-((Budget!$G18/5)*COUNTIF(L7:L21,"MALADIE"))</f>
        <v>2757.1325821146011</v>
      </c>
      <c r="M22" s="10">
        <f>Budget!$G19-((Budget!$G19/5)*COUNTIF(M7:M21,"CONGES"))-((Budget!$G19/5)*COUNTIF(M7:M21,"RTT"))-((Budget!$G19/5)*COUNTIF(M7:M21,"MALADIE"))</f>
        <v>2757.1325821146011</v>
      </c>
      <c r="N22" s="10">
        <f>Budget!$G20-((Budget!$G20/5)*COUNTIF(N7:N21,"CONGES"))-((Budget!$G20/5)*COUNTIF(N7:N21,"RTT"))-((Budget!$G20/5)*COUNTIF(N7:N21,"MALADIE"))</f>
        <v>2757.1325821146011</v>
      </c>
      <c r="O22" s="10">
        <f>Budget!$G21-((Budget!$G21/5)*COUNTIF(O7:O21,"CONGES"))-((Budget!$G21/5)*COUNTIF(O7:O21,"RTT"))-((Budget!$G21/5)*COUNTIF(O7:O21,"MALADIE"))</f>
        <v>2996.8832414289141</v>
      </c>
      <c r="P22" s="10">
        <f>Budget!$G22-((Budget!$G22/5)*COUNTIF(P7:P21,"CONGES"))-((Budget!$G22/5)*COUNTIF(P7:P21,"RTT"))-((Budget!$G22/5)*COUNTIF(P7:P21,"MALADIE"))</f>
        <v>2757.1325821146011</v>
      </c>
      <c r="Q22" s="10">
        <f>Budget!$G23-((Budget!$G23/5)*COUNTIF(Q7:Q21,"CONGES"))-((Budget!$G23/5)*COUNTIF(Q7:Q21,"RTT"))-((Budget!$G23/5)*COUNTIF(Q7:Q21,"MALADIE"))</f>
        <v>1150.803164708703</v>
      </c>
      <c r="R22" s="10">
        <f>Budget!$G24-((Budget!$G24/5)*COUNTIF(R7:R21,"CONGES"))-((Budget!$G24/5)*COUNTIF(R7:R21,"RTT"))-((Budget!$G24/5)*COUNTIF(R7:R21,"MALADIE"))</f>
        <v>2757.1325821146011</v>
      </c>
      <c r="S22" s="10">
        <f>Budget!$G25-((Budget!$G25/5)*COUNTIF(S7:S21,"CONGES"))-((Budget!$G25/5)*COUNTIF(S7:S21,"RTT"))-((Budget!$G25/5)*COUNTIF(S7:S21,"MALADIE"))</f>
        <v>2757.1325821146011</v>
      </c>
      <c r="T22" s="10">
        <f>Budget!$G26-((Budget!$G26/5)*COUNTIF(T7:T21,"CONGES"))-((Budget!$G26/5)*COUNTIF(T7:T21,"RTT"))-((Budget!$G26/5)*COUNTIF(T7:T21,"MALADIE"))</f>
        <v>0</v>
      </c>
      <c r="U22" s="10">
        <f>Budget!$G27-((Budget!$G27/5)*COUNTIF(U7:U21,"CONGES"))-((Budget!$G27/5)*COUNTIF(U7:U21,"RTT"))-((Budget!$G27/5)*COUNTIF(U7:U21,"MALADIE"))</f>
        <v>0</v>
      </c>
      <c r="V22" s="18">
        <f>Budget!$G28-((Budget!$G28/5)*COUNTIF(V7:V21,"CONGES"))-((Budget!$G28/5)*COUNTIF(V7:V21,"RTT"))-((Budget!$G28/5)*COUNTIF(V7:V21,"MALADIE"))</f>
        <v>0</v>
      </c>
    </row>
    <row r="23" spans="1:22" ht="27.75" thickBot="1" x14ac:dyDescent="0.3">
      <c r="A23" s="17"/>
      <c r="B23" s="6" t="s">
        <v>13</v>
      </c>
      <c r="C23" s="14">
        <f t="shared" ref="C23:V23" si="1">SUM(C7,C10,C13,C16,C19)</f>
        <v>873.75944584382876</v>
      </c>
      <c r="D23" s="14">
        <f t="shared" si="1"/>
        <v>3630.9807567450298</v>
      </c>
      <c r="E23" s="14">
        <f t="shared" si="1"/>
        <v>1916.8239644970413</v>
      </c>
      <c r="F23" s="14">
        <f t="shared" si="1"/>
        <v>0</v>
      </c>
      <c r="G23" s="14">
        <f t="shared" si="1"/>
        <v>5205.8181818253333</v>
      </c>
      <c r="H23" s="14">
        <f t="shared" si="1"/>
        <v>616.92777786714282</v>
      </c>
      <c r="I23" s="14">
        <f t="shared" si="1"/>
        <v>0</v>
      </c>
      <c r="J23" s="14">
        <f t="shared" si="1"/>
        <v>4050.9509539195315</v>
      </c>
      <c r="K23" s="14">
        <f t="shared" si="1"/>
        <v>2925.2656674343471</v>
      </c>
      <c r="L23" s="14">
        <f t="shared" si="1"/>
        <v>3458.1017610564122</v>
      </c>
      <c r="M23" s="14">
        <f t="shared" si="1"/>
        <v>2421.7846528292212</v>
      </c>
      <c r="N23" s="14">
        <f t="shared" si="1"/>
        <v>2355.4164566099134</v>
      </c>
      <c r="O23" s="14">
        <f t="shared" si="1"/>
        <v>3434.6396350671143</v>
      </c>
      <c r="P23" s="14">
        <f t="shared" si="1"/>
        <v>1081.3323674138874</v>
      </c>
      <c r="Q23" s="14">
        <f t="shared" si="1"/>
        <v>299.25</v>
      </c>
      <c r="R23" s="14">
        <f t="shared" si="1"/>
        <v>2905.4928370631947</v>
      </c>
      <c r="S23" s="14">
        <f t="shared" si="1"/>
        <v>2664.1392103489534</v>
      </c>
      <c r="T23" s="14">
        <f t="shared" si="1"/>
        <v>0</v>
      </c>
      <c r="U23" s="14">
        <f t="shared" si="1"/>
        <v>0</v>
      </c>
      <c r="V23" s="13">
        <f t="shared" si="1"/>
        <v>0</v>
      </c>
    </row>
    <row r="24" spans="1:22" ht="15.75" thickBot="1" x14ac:dyDescent="0.3">
      <c r="A24" s="16"/>
      <c r="B24" s="6" t="s">
        <v>12</v>
      </c>
      <c r="C24" s="14">
        <f t="shared" ref="C24:V24" si="2">C23-C22</f>
        <v>-1883.3731362707722</v>
      </c>
      <c r="D24" s="14">
        <f t="shared" si="2"/>
        <v>873.84817463042873</v>
      </c>
      <c r="E24" s="14">
        <f t="shared" si="2"/>
        <v>-840.30861761755978</v>
      </c>
      <c r="F24" s="14">
        <f t="shared" si="2"/>
        <v>-2757.1325821146011</v>
      </c>
      <c r="G24" s="14">
        <f t="shared" si="2"/>
        <v>2448.6855997107323</v>
      </c>
      <c r="H24" s="14">
        <f t="shared" si="2"/>
        <v>-2140.204804247458</v>
      </c>
      <c r="I24" s="14">
        <f t="shared" si="2"/>
        <v>-2757.1325821146011</v>
      </c>
      <c r="J24" s="14">
        <f t="shared" si="2"/>
        <v>1054.0677124906174</v>
      </c>
      <c r="K24" s="14">
        <f t="shared" si="2"/>
        <v>168.13308531974599</v>
      </c>
      <c r="L24" s="14">
        <f t="shared" si="2"/>
        <v>700.96917894181115</v>
      </c>
      <c r="M24" s="14">
        <f t="shared" si="2"/>
        <v>-335.34792928537991</v>
      </c>
      <c r="N24" s="14">
        <f t="shared" si="2"/>
        <v>-401.71612550468762</v>
      </c>
      <c r="O24" s="14">
        <f t="shared" si="2"/>
        <v>437.75639363820028</v>
      </c>
      <c r="P24" s="14">
        <f t="shared" si="2"/>
        <v>-1675.8002147007137</v>
      </c>
      <c r="Q24" s="14">
        <f t="shared" si="2"/>
        <v>-851.55316470870298</v>
      </c>
      <c r="R24" s="14">
        <f t="shared" si="2"/>
        <v>148.36025494859359</v>
      </c>
      <c r="S24" s="14">
        <f t="shared" si="2"/>
        <v>-92.99337176564768</v>
      </c>
      <c r="T24" s="14">
        <f t="shared" si="2"/>
        <v>0</v>
      </c>
      <c r="U24" s="14">
        <f t="shared" si="2"/>
        <v>0</v>
      </c>
      <c r="V24" s="13">
        <f t="shared" si="2"/>
        <v>0</v>
      </c>
    </row>
    <row r="25" spans="1:22" ht="27.75" thickBot="1" x14ac:dyDescent="0.3">
      <c r="A25" s="15"/>
      <c r="B25" s="6" t="s">
        <v>11</v>
      </c>
      <c r="C25" s="14">
        <f t="shared" ref="C25:V25" si="3">IF(C5&lt;&gt;0,C9+C12+C15+C18+C21,"")</f>
        <v>32.4</v>
      </c>
      <c r="D25" s="14">
        <f t="shared" si="3"/>
        <v>2.6500000000000048</v>
      </c>
      <c r="E25" s="14">
        <f t="shared" si="3"/>
        <v>15.4</v>
      </c>
      <c r="F25" s="14">
        <f t="shared" si="3"/>
        <v>40</v>
      </c>
      <c r="G25" s="14">
        <f t="shared" si="3"/>
        <v>11.959839357429718</v>
      </c>
      <c r="H25" s="14">
        <f t="shared" si="3"/>
        <v>30.5</v>
      </c>
      <c r="I25" s="14">
        <f t="shared" si="3"/>
        <v>36</v>
      </c>
      <c r="J25" s="14">
        <f t="shared" si="3"/>
        <v>2.5500000000000016</v>
      </c>
      <c r="K25" s="14">
        <f t="shared" si="3"/>
        <v>15.955000000000002</v>
      </c>
      <c r="L25" s="14">
        <f t="shared" si="3"/>
        <v>10.34</v>
      </c>
      <c r="M25" s="14">
        <f t="shared" si="3"/>
        <v>5.5000000000000009</v>
      </c>
      <c r="N25" s="14">
        <f t="shared" si="3"/>
        <v>10.5</v>
      </c>
      <c r="O25" s="14">
        <f t="shared" si="3"/>
        <v>-13.725</v>
      </c>
      <c r="P25" s="14">
        <f t="shared" si="3"/>
        <v>29.45</v>
      </c>
      <c r="Q25" s="14">
        <f t="shared" si="3"/>
        <v>36.200000000000003</v>
      </c>
      <c r="R25" s="14">
        <f t="shared" si="3"/>
        <v>5.8400000000000016</v>
      </c>
      <c r="S25" s="14">
        <f t="shared" si="3"/>
        <v>7.8250000000000002</v>
      </c>
      <c r="T25" s="14" t="str">
        <f t="shared" si="3"/>
        <v/>
      </c>
      <c r="U25" s="14" t="str">
        <f t="shared" si="3"/>
        <v/>
      </c>
      <c r="V25" s="13" t="str">
        <f t="shared" si="3"/>
        <v/>
      </c>
    </row>
    <row r="26" spans="1:22" ht="29.25" thickBot="1" x14ac:dyDescent="0.3">
      <c r="A26" s="12"/>
      <c r="B26" s="11" t="s">
        <v>10</v>
      </c>
      <c r="C26" s="10">
        <f>SUM(C22:V22)</f>
        <v>45744.425797170952</v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8"/>
    </row>
    <row r="27" spans="1:22" ht="27.75" thickBot="1" x14ac:dyDescent="0.3">
      <c r="A27" s="7"/>
      <c r="B27" s="6" t="s">
        <v>9</v>
      </c>
      <c r="C27" s="5">
        <f>SUM(C23:V23)</f>
        <v>37840.683668520949</v>
      </c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"/>
    </row>
  </sheetData>
  <mergeCells count="5">
    <mergeCell ref="A7:A9"/>
    <mergeCell ref="A10:A12"/>
    <mergeCell ref="A13:A15"/>
    <mergeCell ref="A16:A18"/>
    <mergeCell ref="A19:A21"/>
  </mergeCells>
  <conditionalFormatting sqref="C27">
    <cfRule type="cellIs" dxfId="5" priority="2" operator="lessThan">
      <formula>$C$26</formula>
    </cfRule>
  </conditionalFormatting>
  <conditionalFormatting sqref="C23:V23">
    <cfRule type="expression" dxfId="4" priority="1">
      <formula>C23&lt;C22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81" r:id="rId4" name="Button 1">
              <controlPr defaultSize="0" print="0" autoFill="0" autoPict="0" macro="[0]!Rafraichir">
                <anchor moveWithCells="1" sizeWithCells="1">
                  <from>
                    <xdr:col>3</xdr:col>
                    <xdr:colOff>942975</xdr:colOff>
                    <xdr:row>0</xdr:row>
                    <xdr:rowOff>47625</xdr:rowOff>
                  </from>
                  <to>
                    <xdr:col>5</xdr:col>
                    <xdr:colOff>66675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482" r:id="rId5" name="Button 2">
              <controlPr defaultSize="0" print="0" autoFill="0" autoPict="0" macro="[0]!CalculSemaine">
                <anchor moveWithCells="1" sizeWithCells="1">
                  <from>
                    <xdr:col>5</xdr:col>
                    <xdr:colOff>742950</xdr:colOff>
                    <xdr:row>0</xdr:row>
                    <xdr:rowOff>47625</xdr:rowOff>
                  </from>
                  <to>
                    <xdr:col>8</xdr:col>
                    <xdr:colOff>419100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Liste!$H$1:$H$7</xm:f>
          </x14:formula1>
          <xm:sqref>C8:V8 C14:V14 C11:V11 C20:V20 C17:V17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V27"/>
  <sheetViews>
    <sheetView zoomScale="90" zoomScaleNormal="90" workbookViewId="0">
      <selection activeCell="C5" sqref="C5:S5"/>
    </sheetView>
  </sheetViews>
  <sheetFormatPr baseColWidth="10" defaultRowHeight="15" x14ac:dyDescent="0.25"/>
  <cols>
    <col min="3" max="3" width="14" customWidth="1"/>
    <col min="4" max="4" width="14.28515625" bestFit="1" customWidth="1"/>
  </cols>
  <sheetData>
    <row r="1" spans="1:22" x14ac:dyDescent="0.25">
      <c r="B1" t="s">
        <v>25</v>
      </c>
      <c r="C1">
        <v>7</v>
      </c>
    </row>
    <row r="2" spans="1:22" x14ac:dyDescent="0.25">
      <c r="B2" t="s">
        <v>7</v>
      </c>
      <c r="C2">
        <f>Liste!C2</f>
        <v>2017</v>
      </c>
    </row>
    <row r="3" spans="1:22" x14ac:dyDescent="0.25">
      <c r="C3" s="1"/>
      <c r="N3" s="40"/>
    </row>
    <row r="4" spans="1:22" ht="15.75" thickBot="1" x14ac:dyDescent="0.3">
      <c r="C4" s="39">
        <f t="shared" ref="C4:V4" si="0">1-C25/40</f>
        <v>0</v>
      </c>
      <c r="D4" s="39">
        <f t="shared" si="0"/>
        <v>0.42500000000000004</v>
      </c>
      <c r="E4" s="39">
        <f t="shared" si="0"/>
        <v>0.40825</v>
      </c>
      <c r="F4" s="39">
        <f t="shared" si="0"/>
        <v>0</v>
      </c>
      <c r="G4" s="39">
        <f t="shared" si="0"/>
        <v>0.86037901606425704</v>
      </c>
      <c r="H4" s="39">
        <f t="shared" si="0"/>
        <v>5.0000000000000044E-2</v>
      </c>
      <c r="I4" s="39">
        <f t="shared" si="0"/>
        <v>0.245</v>
      </c>
      <c r="J4" s="39">
        <f t="shared" si="0"/>
        <v>0.99</v>
      </c>
      <c r="K4" s="39">
        <f t="shared" si="0"/>
        <v>0.62774999999999992</v>
      </c>
      <c r="L4" s="39">
        <f t="shared" si="0"/>
        <v>0.45625000000000004</v>
      </c>
      <c r="M4" s="39">
        <f t="shared" si="0"/>
        <v>0.95300000000000007</v>
      </c>
      <c r="N4" s="39">
        <f t="shared" si="0"/>
        <v>0.75</v>
      </c>
      <c r="O4" s="39">
        <f t="shared" si="0"/>
        <v>1.1768750000000001</v>
      </c>
      <c r="P4" s="39">
        <f t="shared" si="0"/>
        <v>0.18625000000000003</v>
      </c>
      <c r="Q4" s="39">
        <f t="shared" si="0"/>
        <v>0.25</v>
      </c>
      <c r="R4" s="39">
        <f t="shared" si="0"/>
        <v>0.68500000000000005</v>
      </c>
      <c r="S4" s="39">
        <f t="shared" si="0"/>
        <v>0</v>
      </c>
      <c r="T4" s="39" t="e">
        <f t="shared" si="0"/>
        <v>#VALUE!</v>
      </c>
      <c r="U4" s="39" t="e">
        <f t="shared" si="0"/>
        <v>#VALUE!</v>
      </c>
      <c r="V4" s="39" t="e">
        <f t="shared" si="0"/>
        <v>#VALUE!</v>
      </c>
    </row>
    <row r="5" spans="1:22" ht="38.25" customHeight="1" x14ac:dyDescent="0.25">
      <c r="A5" s="38"/>
      <c r="B5" s="37" t="s">
        <v>24</v>
      </c>
      <c r="C5" s="36" t="s">
        <v>42</v>
      </c>
      <c r="D5" s="36" t="s">
        <v>43</v>
      </c>
      <c r="E5" s="36" t="s">
        <v>44</v>
      </c>
      <c r="F5" s="36" t="s">
        <v>45</v>
      </c>
      <c r="G5" s="36" t="s">
        <v>46</v>
      </c>
      <c r="H5" s="36" t="s">
        <v>47</v>
      </c>
      <c r="I5" s="36" t="s">
        <v>48</v>
      </c>
      <c r="J5" s="36" t="s">
        <v>49</v>
      </c>
      <c r="K5" s="36" t="s">
        <v>50</v>
      </c>
      <c r="L5" s="36" t="s">
        <v>51</v>
      </c>
      <c r="M5" s="36" t="s">
        <v>52</v>
      </c>
      <c r="N5" s="36" t="s">
        <v>53</v>
      </c>
      <c r="O5" s="36" t="s">
        <v>54</v>
      </c>
      <c r="P5" s="36" t="s">
        <v>55</v>
      </c>
      <c r="Q5" s="36" t="s">
        <v>56</v>
      </c>
      <c r="R5" s="36" t="s">
        <v>57</v>
      </c>
      <c r="S5" s="36" t="s">
        <v>58</v>
      </c>
      <c r="T5" s="36">
        <f>Budget!$A26</f>
        <v>0</v>
      </c>
      <c r="U5" s="36">
        <f>Budget!$A27</f>
        <v>0</v>
      </c>
      <c r="V5" s="35">
        <f>Budget!$A28</f>
        <v>0</v>
      </c>
    </row>
    <row r="6" spans="1:22" ht="28.5" x14ac:dyDescent="0.25">
      <c r="A6" s="34"/>
      <c r="B6" s="33" t="s">
        <v>23</v>
      </c>
      <c r="C6" s="32">
        <f>Budget!$B9</f>
        <v>0</v>
      </c>
      <c r="D6" s="32">
        <f>Budget!$B10</f>
        <v>0</v>
      </c>
      <c r="E6" s="32">
        <f>Budget!$B11</f>
        <v>0</v>
      </c>
      <c r="F6" s="32">
        <f>Budget!$B12</f>
        <v>0</v>
      </c>
      <c r="G6" s="32">
        <f>Budget!$B13</f>
        <v>0</v>
      </c>
      <c r="H6" s="32">
        <f>Budget!$B14</f>
        <v>0</v>
      </c>
      <c r="I6" s="32">
        <f>Budget!$B15</f>
        <v>0</v>
      </c>
      <c r="J6" s="32">
        <f>Budget!$B16</f>
        <v>0</v>
      </c>
      <c r="K6" s="32">
        <f>Budget!$B17</f>
        <v>0</v>
      </c>
      <c r="L6" s="32">
        <f>Budget!$B18</f>
        <v>0</v>
      </c>
      <c r="M6" s="32">
        <f>Budget!$B19</f>
        <v>0</v>
      </c>
      <c r="N6" s="32">
        <f>Budget!$B20</f>
        <v>0</v>
      </c>
      <c r="O6" s="32">
        <f>Budget!$B21</f>
        <v>0</v>
      </c>
      <c r="P6" s="32">
        <f>Budget!$B22</f>
        <v>0</v>
      </c>
      <c r="Q6" s="32">
        <f>Budget!$B23</f>
        <v>0</v>
      </c>
      <c r="R6" s="32">
        <f>Budget!$B24</f>
        <v>0</v>
      </c>
      <c r="S6" s="32">
        <f>Budget!$B25</f>
        <v>0</v>
      </c>
      <c r="T6" s="32">
        <f>Budget!$B26</f>
        <v>0</v>
      </c>
      <c r="U6" s="32">
        <f>Budget!$B27</f>
        <v>0</v>
      </c>
      <c r="V6" s="31">
        <f>Budget!$B28</f>
        <v>0</v>
      </c>
    </row>
    <row r="7" spans="1:22" x14ac:dyDescent="0.25">
      <c r="A7" s="72" t="s">
        <v>22</v>
      </c>
      <c r="B7" s="30" t="s">
        <v>17</v>
      </c>
      <c r="C7" s="27">
        <v>0</v>
      </c>
      <c r="D7" s="27">
        <v>45</v>
      </c>
      <c r="E7" s="27">
        <v>0</v>
      </c>
      <c r="F7" s="27">
        <v>0</v>
      </c>
      <c r="G7" s="27">
        <v>495</v>
      </c>
      <c r="H7" s="27">
        <v>2</v>
      </c>
      <c r="I7" s="27">
        <v>783.33494353826836</v>
      </c>
      <c r="J7" s="27">
        <v>208.49215033301618</v>
      </c>
      <c r="K7" s="27">
        <v>280</v>
      </c>
      <c r="L7" s="27">
        <v>432.67592491349484</v>
      </c>
      <c r="M7" s="27">
        <v>1213.4860015599038</v>
      </c>
      <c r="N7" s="27">
        <v>0</v>
      </c>
      <c r="O7" s="27">
        <v>660.63076761744969</v>
      </c>
      <c r="P7" s="27">
        <v>360</v>
      </c>
      <c r="Q7" s="27">
        <v>0</v>
      </c>
      <c r="R7" s="27">
        <v>445.5</v>
      </c>
      <c r="S7" s="27">
        <v>0</v>
      </c>
      <c r="T7" s="27">
        <v>0</v>
      </c>
      <c r="U7" s="27">
        <v>0</v>
      </c>
      <c r="V7" s="26">
        <v>0</v>
      </c>
    </row>
    <row r="8" spans="1:22" ht="28.5" x14ac:dyDescent="0.25">
      <c r="A8" s="73"/>
      <c r="B8" s="25" t="s">
        <v>16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3"/>
    </row>
    <row r="9" spans="1:22" ht="28.5" x14ac:dyDescent="0.25">
      <c r="A9" s="74"/>
      <c r="B9" s="22" t="s">
        <v>15</v>
      </c>
      <c r="C9" s="21">
        <v>8</v>
      </c>
      <c r="D9" s="21">
        <v>7</v>
      </c>
      <c r="E9" s="21">
        <v>8</v>
      </c>
      <c r="F9" s="21">
        <v>8</v>
      </c>
      <c r="G9" s="21">
        <v>1.2419678714859437</v>
      </c>
      <c r="H9" s="21">
        <v>6</v>
      </c>
      <c r="I9" s="21">
        <v>2.2000000000000002</v>
      </c>
      <c r="J9" s="21">
        <v>6</v>
      </c>
      <c r="K9" s="21">
        <v>4</v>
      </c>
      <c r="L9" s="21">
        <v>3.25</v>
      </c>
      <c r="M9" s="21">
        <v>-3.41</v>
      </c>
      <c r="N9" s="21">
        <v>8</v>
      </c>
      <c r="O9" s="21">
        <v>-7.4999999999999289E-2</v>
      </c>
      <c r="P9" s="21">
        <v>3.5</v>
      </c>
      <c r="Q9" s="21">
        <v>8</v>
      </c>
      <c r="R9" s="21">
        <v>0</v>
      </c>
      <c r="S9" s="21">
        <v>8</v>
      </c>
      <c r="T9" s="21">
        <v>8</v>
      </c>
      <c r="U9" s="21">
        <v>8</v>
      </c>
      <c r="V9" s="20">
        <v>8</v>
      </c>
    </row>
    <row r="10" spans="1:22" x14ac:dyDescent="0.25">
      <c r="A10" s="72" t="s">
        <v>21</v>
      </c>
      <c r="B10" s="30" t="s">
        <v>17</v>
      </c>
      <c r="C10" s="27">
        <v>0</v>
      </c>
      <c r="D10" s="27">
        <v>45</v>
      </c>
      <c r="E10" s="27">
        <v>0</v>
      </c>
      <c r="F10" s="27">
        <v>0</v>
      </c>
      <c r="G10" s="27">
        <v>413.1</v>
      </c>
      <c r="H10" s="27">
        <v>0</v>
      </c>
      <c r="I10" s="27">
        <v>0</v>
      </c>
      <c r="J10" s="27">
        <v>670.4849498327759</v>
      </c>
      <c r="K10" s="27">
        <v>874.24127774566455</v>
      </c>
      <c r="L10" s="27">
        <v>789.28240376850601</v>
      </c>
      <c r="M10" s="27">
        <v>501.7904579627193</v>
      </c>
      <c r="N10" s="27">
        <v>620.47353760445685</v>
      </c>
      <c r="O10" s="27">
        <v>1289.6124161073826</v>
      </c>
      <c r="P10" s="27">
        <v>240.37269534679541</v>
      </c>
      <c r="Q10" s="27">
        <v>324</v>
      </c>
      <c r="R10" s="27">
        <v>480</v>
      </c>
      <c r="S10" s="27">
        <v>0</v>
      </c>
      <c r="T10" s="27">
        <v>0</v>
      </c>
      <c r="U10" s="27">
        <v>0</v>
      </c>
      <c r="V10" s="26">
        <v>0</v>
      </c>
    </row>
    <row r="11" spans="1:22" ht="28.5" x14ac:dyDescent="0.25">
      <c r="A11" s="73"/>
      <c r="B11" s="25" t="s">
        <v>16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3"/>
    </row>
    <row r="12" spans="1:22" ht="28.5" x14ac:dyDescent="0.25">
      <c r="A12" s="74"/>
      <c r="B12" s="22" t="s">
        <v>15</v>
      </c>
      <c r="C12" s="21">
        <v>8</v>
      </c>
      <c r="D12" s="21">
        <v>7</v>
      </c>
      <c r="E12" s="21">
        <v>8</v>
      </c>
      <c r="F12" s="21">
        <v>8</v>
      </c>
      <c r="G12" s="21">
        <v>2.2919678714859444</v>
      </c>
      <c r="H12" s="21">
        <v>8</v>
      </c>
      <c r="I12" s="21">
        <v>8</v>
      </c>
      <c r="J12" s="21">
        <v>2.2999999999999998</v>
      </c>
      <c r="K12" s="21">
        <v>2.2900000000000009</v>
      </c>
      <c r="L12" s="21">
        <v>4.2</v>
      </c>
      <c r="M12" s="21">
        <v>1.3499999999999996</v>
      </c>
      <c r="N12" s="21">
        <v>0</v>
      </c>
      <c r="O12" s="21">
        <v>-1.0250000000000004</v>
      </c>
      <c r="P12" s="21">
        <v>5.05</v>
      </c>
      <c r="Q12" s="21">
        <v>4</v>
      </c>
      <c r="R12" s="21">
        <v>3.5</v>
      </c>
      <c r="S12" s="21">
        <v>8</v>
      </c>
      <c r="T12" s="21">
        <v>8</v>
      </c>
      <c r="U12" s="21">
        <v>8</v>
      </c>
      <c r="V12" s="20">
        <v>8</v>
      </c>
    </row>
    <row r="13" spans="1:22" x14ac:dyDescent="0.25">
      <c r="A13" s="72" t="s">
        <v>20</v>
      </c>
      <c r="B13" s="29" t="s">
        <v>17</v>
      </c>
      <c r="C13" s="27">
        <v>0</v>
      </c>
      <c r="D13" s="27">
        <v>535</v>
      </c>
      <c r="E13" s="27">
        <v>180</v>
      </c>
      <c r="F13" s="27">
        <v>0</v>
      </c>
      <c r="G13" s="27">
        <v>395.55</v>
      </c>
      <c r="H13" s="27">
        <v>0</v>
      </c>
      <c r="I13" s="27">
        <v>0</v>
      </c>
      <c r="J13" s="27">
        <v>1080.7049073064341</v>
      </c>
      <c r="K13" s="27">
        <v>232.95867768595042</v>
      </c>
      <c r="L13" s="27">
        <v>250</v>
      </c>
      <c r="M13" s="27">
        <v>604.62957158895881</v>
      </c>
      <c r="N13" s="27">
        <v>679.1364902506964</v>
      </c>
      <c r="O13" s="27">
        <v>578.36854026845629</v>
      </c>
      <c r="P13" s="27">
        <v>0</v>
      </c>
      <c r="Q13" s="27">
        <v>3250</v>
      </c>
      <c r="R13" s="27">
        <v>200</v>
      </c>
      <c r="S13" s="27">
        <v>0</v>
      </c>
      <c r="T13" s="27">
        <v>0</v>
      </c>
      <c r="U13" s="27">
        <v>0</v>
      </c>
      <c r="V13" s="26">
        <v>0</v>
      </c>
    </row>
    <row r="14" spans="1:22" ht="28.5" x14ac:dyDescent="0.25">
      <c r="A14" s="73"/>
      <c r="B14" s="25" t="s">
        <v>16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3"/>
    </row>
    <row r="15" spans="1:22" ht="28.5" x14ac:dyDescent="0.25">
      <c r="A15" s="74"/>
      <c r="B15" s="22" t="s">
        <v>15</v>
      </c>
      <c r="C15" s="21">
        <v>8</v>
      </c>
      <c r="D15" s="21">
        <v>1</v>
      </c>
      <c r="E15" s="21">
        <v>4.67</v>
      </c>
      <c r="F15" s="21">
        <v>8</v>
      </c>
      <c r="G15" s="21">
        <v>0.24196787148594368</v>
      </c>
      <c r="H15" s="21">
        <v>8</v>
      </c>
      <c r="I15" s="21">
        <v>8</v>
      </c>
      <c r="J15" s="21">
        <v>-0.69999999999999929</v>
      </c>
      <c r="K15" s="21">
        <v>4</v>
      </c>
      <c r="L15" s="21">
        <v>6</v>
      </c>
      <c r="M15" s="21">
        <v>4.1900000000000004</v>
      </c>
      <c r="N15" s="21">
        <v>0</v>
      </c>
      <c r="O15" s="21">
        <v>-1.9750000000000014</v>
      </c>
      <c r="P15" s="21">
        <v>8</v>
      </c>
      <c r="Q15" s="21">
        <v>2</v>
      </c>
      <c r="R15" s="21">
        <v>6</v>
      </c>
      <c r="S15" s="21">
        <v>8</v>
      </c>
      <c r="T15" s="21">
        <v>8</v>
      </c>
      <c r="U15" s="21">
        <v>8</v>
      </c>
      <c r="V15" s="20">
        <v>8</v>
      </c>
    </row>
    <row r="16" spans="1:22" x14ac:dyDescent="0.25">
      <c r="A16" s="72" t="s">
        <v>19</v>
      </c>
      <c r="B16" s="29" t="s">
        <v>17</v>
      </c>
      <c r="C16" s="27">
        <v>0</v>
      </c>
      <c r="D16" s="27">
        <v>45</v>
      </c>
      <c r="E16" s="27">
        <v>0</v>
      </c>
      <c r="F16" s="27">
        <v>0</v>
      </c>
      <c r="G16" s="27">
        <v>351</v>
      </c>
      <c r="H16" s="27">
        <v>0</v>
      </c>
      <c r="I16" s="27">
        <v>0</v>
      </c>
      <c r="J16" s="27">
        <v>2103.6166147475242</v>
      </c>
      <c r="K16" s="27">
        <v>518.56758620689652</v>
      </c>
      <c r="L16" s="27">
        <v>473.9701453287197</v>
      </c>
      <c r="M16" s="27">
        <v>983.429514860425</v>
      </c>
      <c r="N16" s="27">
        <v>632.12519635526655</v>
      </c>
      <c r="O16" s="27">
        <v>842</v>
      </c>
      <c r="P16" s="27">
        <v>0</v>
      </c>
      <c r="Q16" s="27">
        <v>0</v>
      </c>
      <c r="R16" s="27">
        <v>226.57851562499999</v>
      </c>
      <c r="S16" s="27">
        <v>0</v>
      </c>
      <c r="T16" s="27">
        <v>0</v>
      </c>
      <c r="U16" s="27">
        <v>0</v>
      </c>
      <c r="V16" s="26">
        <v>0</v>
      </c>
    </row>
    <row r="17" spans="1:22" ht="28.5" x14ac:dyDescent="0.25">
      <c r="A17" s="73"/>
      <c r="B17" s="25" t="s">
        <v>16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3"/>
    </row>
    <row r="18" spans="1:22" ht="28.5" x14ac:dyDescent="0.25">
      <c r="A18" s="74"/>
      <c r="B18" s="22" t="s">
        <v>15</v>
      </c>
      <c r="C18" s="21">
        <v>8</v>
      </c>
      <c r="D18" s="21">
        <v>7</v>
      </c>
      <c r="E18" s="21">
        <v>4</v>
      </c>
      <c r="F18" s="21">
        <v>8</v>
      </c>
      <c r="G18" s="21">
        <v>1.816967871485943</v>
      </c>
      <c r="H18" s="21">
        <v>8</v>
      </c>
      <c r="I18" s="21">
        <v>8</v>
      </c>
      <c r="J18" s="21">
        <v>-7.1999999999999993</v>
      </c>
      <c r="K18" s="21">
        <v>4.2</v>
      </c>
      <c r="L18" s="21">
        <v>2.3000000000000007</v>
      </c>
      <c r="M18" s="21">
        <v>-1.6000000000000014</v>
      </c>
      <c r="N18" s="21">
        <v>1</v>
      </c>
      <c r="O18" s="21">
        <v>-4</v>
      </c>
      <c r="P18" s="21">
        <v>8</v>
      </c>
      <c r="Q18" s="21">
        <v>8</v>
      </c>
      <c r="R18" s="21">
        <v>6.1</v>
      </c>
      <c r="S18" s="21">
        <v>8</v>
      </c>
      <c r="T18" s="21">
        <v>8</v>
      </c>
      <c r="U18" s="21">
        <v>8</v>
      </c>
      <c r="V18" s="20">
        <v>8</v>
      </c>
    </row>
    <row r="19" spans="1:22" x14ac:dyDescent="0.25">
      <c r="A19" s="72" t="s">
        <v>18</v>
      </c>
      <c r="B19" s="28" t="s">
        <v>17</v>
      </c>
      <c r="C19" s="27">
        <v>0</v>
      </c>
      <c r="D19" s="27">
        <v>284</v>
      </c>
      <c r="E19" s="27">
        <v>280</v>
      </c>
      <c r="F19" s="27">
        <v>0</v>
      </c>
      <c r="G19" s="27">
        <v>642</v>
      </c>
      <c r="H19" s="27">
        <v>0</v>
      </c>
      <c r="I19" s="27">
        <v>257</v>
      </c>
      <c r="J19" s="27">
        <v>818.29773321708808</v>
      </c>
      <c r="K19" s="27">
        <v>807.35910138248846</v>
      </c>
      <c r="L19" s="27">
        <v>235</v>
      </c>
      <c r="M19" s="27">
        <v>726.97006097560961</v>
      </c>
      <c r="N19" s="27">
        <v>560.94794644424928</v>
      </c>
      <c r="O19" s="27">
        <v>750</v>
      </c>
      <c r="P19" s="27">
        <v>0</v>
      </c>
      <c r="Q19" s="27">
        <v>0</v>
      </c>
      <c r="R19" s="27">
        <v>1512.5806451612902</v>
      </c>
      <c r="S19" s="27">
        <v>0</v>
      </c>
      <c r="T19" s="27">
        <v>0</v>
      </c>
      <c r="U19" s="27">
        <v>0</v>
      </c>
      <c r="V19" s="26">
        <v>0</v>
      </c>
    </row>
    <row r="20" spans="1:22" ht="28.5" x14ac:dyDescent="0.25">
      <c r="A20" s="73"/>
      <c r="B20" s="25" t="s">
        <v>16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3"/>
    </row>
    <row r="21" spans="1:22" ht="29.25" thickBot="1" x14ac:dyDescent="0.3">
      <c r="A21" s="75"/>
      <c r="B21" s="22" t="s">
        <v>15</v>
      </c>
      <c r="C21" s="21">
        <v>8</v>
      </c>
      <c r="D21" s="21">
        <v>1</v>
      </c>
      <c r="E21" s="21">
        <v>-1</v>
      </c>
      <c r="F21" s="21">
        <v>8</v>
      </c>
      <c r="G21" s="21">
        <v>-8.0321285140563248E-3</v>
      </c>
      <c r="H21" s="21">
        <v>8</v>
      </c>
      <c r="I21" s="21">
        <v>4</v>
      </c>
      <c r="J21" s="21">
        <v>0</v>
      </c>
      <c r="K21" s="21">
        <v>0.40000000000000036</v>
      </c>
      <c r="L21" s="21">
        <v>6</v>
      </c>
      <c r="M21" s="21">
        <v>1.3499999999999996</v>
      </c>
      <c r="N21" s="21">
        <v>1</v>
      </c>
      <c r="O21" s="21">
        <v>0</v>
      </c>
      <c r="P21" s="21">
        <v>8</v>
      </c>
      <c r="Q21" s="21">
        <v>8</v>
      </c>
      <c r="R21" s="21">
        <v>-3</v>
      </c>
      <c r="S21" s="21">
        <v>8</v>
      </c>
      <c r="T21" s="21">
        <v>8</v>
      </c>
      <c r="U21" s="21">
        <v>8</v>
      </c>
      <c r="V21" s="20">
        <v>8</v>
      </c>
    </row>
    <row r="22" spans="1:22" ht="29.25" thickBot="1" x14ac:dyDescent="0.3">
      <c r="A22" s="12"/>
      <c r="B22" s="19" t="s">
        <v>14</v>
      </c>
      <c r="C22" s="10">
        <f>Budget!$G9-((Budget!$G9/5)*COUNTIF(C7:C21,"CONGES"))-((Budget!$G9/5)*COUNTIF(C7:C21,"RTT"))-((Budget!$G9/5)*COUNTIF(C7:C21,"MALADIE"))</f>
        <v>2757.1325821146011</v>
      </c>
      <c r="D22" s="10">
        <f>Budget!$G10-((Budget!$G10/5)*COUNTIF(D7:D21,"CONGES"))-((Budget!$G10/5)*COUNTIF(D7:D21,"RTT"))-((Budget!$G10/5)*COUNTIF(D7:D21,"MALADIE"))</f>
        <v>2757.1325821146011</v>
      </c>
      <c r="E22" s="10">
        <f>Budget!$G11-((Budget!$G11/5)*COUNTIF(E7:E21,"CONGES"))-((Budget!$G11/5)*COUNTIF(E7:E21,"RTT"))-((Budget!$G11/5)*COUNTIF(E7:E21,"MALADIE"))</f>
        <v>2757.1325821146011</v>
      </c>
      <c r="F22" s="10">
        <f>Budget!$G12-((Budget!$G12/5)*COUNTIF(F7:F21,"CONGES"))-((Budget!$G12/5)*COUNTIF(F7:F21,"RTT"))-((Budget!$G12/5)*COUNTIF(F7:F21,"MALADIE"))</f>
        <v>2757.1325821146011</v>
      </c>
      <c r="G22" s="10">
        <f>Budget!$G13-((Budget!$G13/5)*COUNTIF(G7:G21,"CONGES"))-((Budget!$G13/5)*COUNTIF(G7:G21,"RTT"))-((Budget!$G13/5)*COUNTIF(G7:G21,"MALADIE"))</f>
        <v>2757.1325821146011</v>
      </c>
      <c r="H22" s="10">
        <f>Budget!$G14-((Budget!$G14/5)*COUNTIF(H7:H21,"CONGES"))-((Budget!$G14/5)*COUNTIF(H7:H21,"RTT"))-((Budget!$G14/5)*COUNTIF(H7:H21,"MALADIE"))</f>
        <v>2757.1325821146011</v>
      </c>
      <c r="I22" s="10">
        <f>Budget!$G15-((Budget!$G15/5)*COUNTIF(I7:I21,"CONGES"))-((Budget!$G15/5)*COUNTIF(I7:I21,"RTT"))-((Budget!$G15/5)*COUNTIF(I7:I21,"MALADIE"))</f>
        <v>2757.1325821146011</v>
      </c>
      <c r="J22" s="10">
        <f>Budget!$G16-((Budget!$G16/5)*COUNTIF(J7:J21,"CONGES"))-((Budget!$G16/5)*COUNTIF(J7:J21,"RTT"))-((Budget!$G16/5)*COUNTIF(J7:J21,"MALADIE"))</f>
        <v>2996.8832414289141</v>
      </c>
      <c r="K22" s="10">
        <f>Budget!$G17-((Budget!$G17/5)*COUNTIF(K7:K21,"CONGES"))-((Budget!$G17/5)*COUNTIF(K7:K21,"RTT"))-((Budget!$G17/5)*COUNTIF(K7:K21,"MALADIE"))</f>
        <v>2757.1325821146011</v>
      </c>
      <c r="L22" s="10">
        <f>Budget!$G18-((Budget!$G18/5)*COUNTIF(L7:L21,"CONGES"))-((Budget!$G18/5)*COUNTIF(L7:L21,"RTT"))-((Budget!$G18/5)*COUNTIF(L7:L21,"MALADIE"))</f>
        <v>2757.1325821146011</v>
      </c>
      <c r="M22" s="10">
        <f>Budget!$G19-((Budget!$G19/5)*COUNTIF(M7:M21,"CONGES"))-((Budget!$G19/5)*COUNTIF(M7:M21,"RTT"))-((Budget!$G19/5)*COUNTIF(M7:M21,"MALADIE"))</f>
        <v>2757.1325821146011</v>
      </c>
      <c r="N22" s="10">
        <f>Budget!$G20-((Budget!$G20/5)*COUNTIF(N7:N21,"CONGES"))-((Budget!$G20/5)*COUNTIF(N7:N21,"RTT"))-((Budget!$G20/5)*COUNTIF(N7:N21,"MALADIE"))</f>
        <v>2757.1325821146011</v>
      </c>
      <c r="O22" s="10">
        <f>Budget!$G21-((Budget!$G21/5)*COUNTIF(O7:O21,"CONGES"))-((Budget!$G21/5)*COUNTIF(O7:O21,"RTT"))-((Budget!$G21/5)*COUNTIF(O7:O21,"MALADIE"))</f>
        <v>2996.8832414289141</v>
      </c>
      <c r="P22" s="10">
        <f>Budget!$G22-((Budget!$G22/5)*COUNTIF(P7:P21,"CONGES"))-((Budget!$G22/5)*COUNTIF(P7:P21,"RTT"))-((Budget!$G22/5)*COUNTIF(P7:P21,"MALADIE"))</f>
        <v>2757.1325821146011</v>
      </c>
      <c r="Q22" s="10">
        <f>Budget!$G23-((Budget!$G23/5)*COUNTIF(Q7:Q21,"CONGES"))-((Budget!$G23/5)*COUNTIF(Q7:Q21,"RTT"))-((Budget!$G23/5)*COUNTIF(Q7:Q21,"MALADIE"))</f>
        <v>1150.803164708703</v>
      </c>
      <c r="R22" s="10">
        <f>Budget!$G24-((Budget!$G24/5)*COUNTIF(R7:R21,"CONGES"))-((Budget!$G24/5)*COUNTIF(R7:R21,"RTT"))-((Budget!$G24/5)*COUNTIF(R7:R21,"MALADIE"))</f>
        <v>2757.1325821146011</v>
      </c>
      <c r="S22" s="10">
        <f>Budget!$G25-((Budget!$G25/5)*COUNTIF(S7:S21,"CONGES"))-((Budget!$G25/5)*COUNTIF(S7:S21,"RTT"))-((Budget!$G25/5)*COUNTIF(S7:S21,"MALADIE"))</f>
        <v>2757.1325821146011</v>
      </c>
      <c r="T22" s="10">
        <f>Budget!$G26-((Budget!$G26/5)*COUNTIF(T7:T21,"CONGES"))-((Budget!$G26/5)*COUNTIF(T7:T21,"RTT"))-((Budget!$G26/5)*COUNTIF(T7:T21,"MALADIE"))</f>
        <v>0</v>
      </c>
      <c r="U22" s="10">
        <f>Budget!$G27-((Budget!$G27/5)*COUNTIF(U7:U21,"CONGES"))-((Budget!$G27/5)*COUNTIF(U7:U21,"RTT"))-((Budget!$G27/5)*COUNTIF(U7:U21,"MALADIE"))</f>
        <v>0</v>
      </c>
      <c r="V22" s="18">
        <f>Budget!$G28-((Budget!$G28/5)*COUNTIF(V7:V21,"CONGES"))-((Budget!$G28/5)*COUNTIF(V7:V21,"RTT"))-((Budget!$G28/5)*COUNTIF(V7:V21,"MALADIE"))</f>
        <v>0</v>
      </c>
    </row>
    <row r="23" spans="1:22" ht="27.75" thickBot="1" x14ac:dyDescent="0.3">
      <c r="A23" s="17"/>
      <c r="B23" s="6" t="s">
        <v>13</v>
      </c>
      <c r="C23" s="14">
        <f t="shared" ref="C23:V23" si="1">SUM(C7,C10,C13,C16,C19)</f>
        <v>0</v>
      </c>
      <c r="D23" s="14">
        <f t="shared" si="1"/>
        <v>954</v>
      </c>
      <c r="E23" s="14">
        <f t="shared" si="1"/>
        <v>460</v>
      </c>
      <c r="F23" s="14">
        <f t="shared" si="1"/>
        <v>0</v>
      </c>
      <c r="G23" s="14">
        <f t="shared" si="1"/>
        <v>2296.65</v>
      </c>
      <c r="H23" s="14">
        <f t="shared" si="1"/>
        <v>2</v>
      </c>
      <c r="I23" s="14">
        <f t="shared" si="1"/>
        <v>1040.3349435382684</v>
      </c>
      <c r="J23" s="14">
        <f t="shared" si="1"/>
        <v>4881.5963554368391</v>
      </c>
      <c r="K23" s="14">
        <f t="shared" si="1"/>
        <v>2713.1266430209998</v>
      </c>
      <c r="L23" s="14">
        <f t="shared" si="1"/>
        <v>2180.9284740107205</v>
      </c>
      <c r="M23" s="14">
        <f t="shared" si="1"/>
        <v>4030.3056069476165</v>
      </c>
      <c r="N23" s="14">
        <f t="shared" si="1"/>
        <v>2492.6831706546691</v>
      </c>
      <c r="O23" s="14">
        <f t="shared" si="1"/>
        <v>4120.6117239932883</v>
      </c>
      <c r="P23" s="14">
        <f t="shared" si="1"/>
        <v>600.37269534679535</v>
      </c>
      <c r="Q23" s="14">
        <f t="shared" si="1"/>
        <v>3574</v>
      </c>
      <c r="R23" s="14">
        <f t="shared" si="1"/>
        <v>2864.6591607862902</v>
      </c>
      <c r="S23" s="14">
        <f t="shared" si="1"/>
        <v>0</v>
      </c>
      <c r="T23" s="14">
        <f t="shared" si="1"/>
        <v>0</v>
      </c>
      <c r="U23" s="14">
        <f t="shared" si="1"/>
        <v>0</v>
      </c>
      <c r="V23" s="13">
        <f t="shared" si="1"/>
        <v>0</v>
      </c>
    </row>
    <row r="24" spans="1:22" ht="15.75" thickBot="1" x14ac:dyDescent="0.3">
      <c r="A24" s="16"/>
      <c r="B24" s="6" t="s">
        <v>12</v>
      </c>
      <c r="C24" s="14">
        <f t="shared" ref="C24:V24" si="2">C23-C22</f>
        <v>-2757.1325821146011</v>
      </c>
      <c r="D24" s="14">
        <f t="shared" si="2"/>
        <v>-1803.1325821146011</v>
      </c>
      <c r="E24" s="14">
        <f t="shared" si="2"/>
        <v>-2297.1325821146011</v>
      </c>
      <c r="F24" s="14">
        <f t="shared" si="2"/>
        <v>-2757.1325821146011</v>
      </c>
      <c r="G24" s="14">
        <f t="shared" si="2"/>
        <v>-460.48258211460097</v>
      </c>
      <c r="H24" s="14">
        <f t="shared" si="2"/>
        <v>-2755.1325821146011</v>
      </c>
      <c r="I24" s="14">
        <f t="shared" si="2"/>
        <v>-1716.7976385763327</v>
      </c>
      <c r="J24" s="14">
        <f t="shared" si="2"/>
        <v>1884.713114007925</v>
      </c>
      <c r="K24" s="14">
        <f t="shared" si="2"/>
        <v>-44.005939093601228</v>
      </c>
      <c r="L24" s="14">
        <f t="shared" si="2"/>
        <v>-576.20410810388057</v>
      </c>
      <c r="M24" s="14">
        <f t="shared" si="2"/>
        <v>1273.1730248330155</v>
      </c>
      <c r="N24" s="14">
        <f t="shared" si="2"/>
        <v>-264.44941145993198</v>
      </c>
      <c r="O24" s="14">
        <f t="shared" si="2"/>
        <v>1123.7284825643742</v>
      </c>
      <c r="P24" s="14">
        <f t="shared" si="2"/>
        <v>-2156.7598867678057</v>
      </c>
      <c r="Q24" s="14">
        <f t="shared" si="2"/>
        <v>2423.1968352912972</v>
      </c>
      <c r="R24" s="14">
        <f t="shared" si="2"/>
        <v>107.52657867168909</v>
      </c>
      <c r="S24" s="14">
        <f t="shared" si="2"/>
        <v>-2757.1325821146011</v>
      </c>
      <c r="T24" s="14">
        <f t="shared" si="2"/>
        <v>0</v>
      </c>
      <c r="U24" s="14">
        <f t="shared" si="2"/>
        <v>0</v>
      </c>
      <c r="V24" s="13">
        <f t="shared" si="2"/>
        <v>0</v>
      </c>
    </row>
    <row r="25" spans="1:22" ht="27.75" thickBot="1" x14ac:dyDescent="0.3">
      <c r="A25" s="15"/>
      <c r="B25" s="6" t="s">
        <v>11</v>
      </c>
      <c r="C25" s="14">
        <f t="shared" ref="C25:V25" si="3">IF(C5&lt;&gt;0,C9+C12+C15+C18+C21,"")</f>
        <v>40</v>
      </c>
      <c r="D25" s="14">
        <f t="shared" si="3"/>
        <v>23</v>
      </c>
      <c r="E25" s="14">
        <f t="shared" si="3"/>
        <v>23.67</v>
      </c>
      <c r="F25" s="14">
        <f t="shared" si="3"/>
        <v>40</v>
      </c>
      <c r="G25" s="14">
        <f t="shared" si="3"/>
        <v>5.5848393574297184</v>
      </c>
      <c r="H25" s="14">
        <f t="shared" si="3"/>
        <v>38</v>
      </c>
      <c r="I25" s="14">
        <f t="shared" si="3"/>
        <v>30.2</v>
      </c>
      <c r="J25" s="14">
        <f t="shared" si="3"/>
        <v>0.40000000000000213</v>
      </c>
      <c r="K25" s="14">
        <f t="shared" si="3"/>
        <v>14.890000000000002</v>
      </c>
      <c r="L25" s="14">
        <f t="shared" si="3"/>
        <v>21.75</v>
      </c>
      <c r="M25" s="14">
        <f t="shared" si="3"/>
        <v>1.8799999999999981</v>
      </c>
      <c r="N25" s="14">
        <f t="shared" si="3"/>
        <v>10</v>
      </c>
      <c r="O25" s="14">
        <f t="shared" si="3"/>
        <v>-7.0750000000000011</v>
      </c>
      <c r="P25" s="14">
        <f t="shared" si="3"/>
        <v>32.549999999999997</v>
      </c>
      <c r="Q25" s="14">
        <f t="shared" si="3"/>
        <v>30</v>
      </c>
      <c r="R25" s="14">
        <f t="shared" si="3"/>
        <v>12.6</v>
      </c>
      <c r="S25" s="14">
        <f t="shared" si="3"/>
        <v>40</v>
      </c>
      <c r="T25" s="14" t="str">
        <f t="shared" si="3"/>
        <v/>
      </c>
      <c r="U25" s="14" t="str">
        <f t="shared" si="3"/>
        <v/>
      </c>
      <c r="V25" s="13" t="str">
        <f t="shared" si="3"/>
        <v/>
      </c>
    </row>
    <row r="26" spans="1:22" ht="29.25" thickBot="1" x14ac:dyDescent="0.3">
      <c r="A26" s="12"/>
      <c r="B26" s="11" t="s">
        <v>10</v>
      </c>
      <c r="C26" s="10">
        <f>SUM(C22:V22)</f>
        <v>45744.425797170952</v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8"/>
    </row>
    <row r="27" spans="1:22" ht="27.75" thickBot="1" x14ac:dyDescent="0.3">
      <c r="A27" s="7"/>
      <c r="B27" s="6" t="s">
        <v>9</v>
      </c>
      <c r="C27" s="5">
        <f>SUM(C23:V23)</f>
        <v>32211.268773735486</v>
      </c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"/>
    </row>
  </sheetData>
  <mergeCells count="5">
    <mergeCell ref="A7:A9"/>
    <mergeCell ref="A10:A12"/>
    <mergeCell ref="A13:A15"/>
    <mergeCell ref="A16:A18"/>
    <mergeCell ref="A19:A21"/>
  </mergeCells>
  <conditionalFormatting sqref="C27">
    <cfRule type="cellIs" dxfId="3" priority="2" operator="lessThan">
      <formula>$C$26</formula>
    </cfRule>
  </conditionalFormatting>
  <conditionalFormatting sqref="C23:V23">
    <cfRule type="expression" dxfId="2" priority="1">
      <formula>C23&lt;C22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7505" r:id="rId4" name="Button 1">
              <controlPr defaultSize="0" print="0" autoFill="0" autoPict="0" macro="[0]!Rafraichir">
                <anchor moveWithCells="1" sizeWithCells="1">
                  <from>
                    <xdr:col>3</xdr:col>
                    <xdr:colOff>942975</xdr:colOff>
                    <xdr:row>0</xdr:row>
                    <xdr:rowOff>47625</xdr:rowOff>
                  </from>
                  <to>
                    <xdr:col>5</xdr:col>
                    <xdr:colOff>66675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506" r:id="rId5" name="Button 2">
              <controlPr defaultSize="0" print="0" autoFill="0" autoPict="0" macro="[0]!CalculSemaine">
                <anchor moveWithCells="1" sizeWithCells="1">
                  <from>
                    <xdr:col>5</xdr:col>
                    <xdr:colOff>742950</xdr:colOff>
                    <xdr:row>0</xdr:row>
                    <xdr:rowOff>47625</xdr:rowOff>
                  </from>
                  <to>
                    <xdr:col>8</xdr:col>
                    <xdr:colOff>419100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Liste!$H$1:$H$7</xm:f>
          </x14:formula1>
          <xm:sqref>C8:V8 C14:V14 C11:V11 C20:V20 C17:V17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V27"/>
  <sheetViews>
    <sheetView tabSelected="1" topLeftCell="A11" zoomScale="90" zoomScaleNormal="90" workbookViewId="0">
      <selection activeCell="E27" sqref="E27"/>
    </sheetView>
  </sheetViews>
  <sheetFormatPr baseColWidth="10" defaultRowHeight="15" x14ac:dyDescent="0.25"/>
  <cols>
    <col min="3" max="3" width="14" customWidth="1"/>
    <col min="4" max="4" width="14.28515625" bestFit="1" customWidth="1"/>
  </cols>
  <sheetData>
    <row r="1" spans="1:22" x14ac:dyDescent="0.25">
      <c r="B1" t="s">
        <v>25</v>
      </c>
      <c r="C1">
        <v>8</v>
      </c>
    </row>
    <row r="2" spans="1:22" x14ac:dyDescent="0.25">
      <c r="B2" t="s">
        <v>7</v>
      </c>
      <c r="C2">
        <f>Liste!C2</f>
        <v>2017</v>
      </c>
    </row>
    <row r="3" spans="1:22" x14ac:dyDescent="0.25">
      <c r="C3" s="1"/>
      <c r="N3" s="40"/>
    </row>
    <row r="4" spans="1:22" ht="15.75" thickBot="1" x14ac:dyDescent="0.3">
      <c r="C4" s="39">
        <f t="shared" ref="C4:V4" si="0">1-C25/40</f>
        <v>0</v>
      </c>
      <c r="D4" s="39">
        <f t="shared" si="0"/>
        <v>0.15000000000000002</v>
      </c>
      <c r="E4" s="39">
        <f t="shared" si="0"/>
        <v>0</v>
      </c>
      <c r="F4" s="39">
        <f t="shared" si="0"/>
        <v>0</v>
      </c>
      <c r="G4" s="39">
        <f t="shared" si="0"/>
        <v>1.0040160642571516E-3</v>
      </c>
      <c r="H4" s="39">
        <f t="shared" si="0"/>
        <v>0</v>
      </c>
      <c r="I4" s="39">
        <f t="shared" si="0"/>
        <v>5.0000000000000044E-2</v>
      </c>
      <c r="J4" s="39">
        <f t="shared" si="0"/>
        <v>0</v>
      </c>
      <c r="K4" s="39">
        <f t="shared" si="0"/>
        <v>0.4850000000000001</v>
      </c>
      <c r="L4" s="39">
        <f t="shared" si="0"/>
        <v>0.49875000000000003</v>
      </c>
      <c r="M4" s="39">
        <f t="shared" si="0"/>
        <v>0.77687499999999998</v>
      </c>
      <c r="N4" s="39">
        <f t="shared" si="0"/>
        <v>0.19999999999999996</v>
      </c>
      <c r="O4" s="39">
        <f t="shared" si="0"/>
        <v>0.62187499999999996</v>
      </c>
      <c r="P4" s="39">
        <f t="shared" si="0"/>
        <v>0.40687499999999999</v>
      </c>
      <c r="Q4" s="39">
        <f t="shared" si="0"/>
        <v>0</v>
      </c>
      <c r="R4" s="39">
        <f t="shared" si="0"/>
        <v>0.87349999999999994</v>
      </c>
      <c r="S4" s="39">
        <f t="shared" si="0"/>
        <v>0.65312499999999996</v>
      </c>
      <c r="T4" s="39" t="e">
        <f t="shared" si="0"/>
        <v>#VALUE!</v>
      </c>
      <c r="U4" s="39" t="e">
        <f t="shared" si="0"/>
        <v>#VALUE!</v>
      </c>
      <c r="V4" s="39" t="e">
        <f t="shared" si="0"/>
        <v>#VALUE!</v>
      </c>
    </row>
    <row r="5" spans="1:22" ht="38.25" customHeight="1" x14ac:dyDescent="0.25">
      <c r="A5" s="38"/>
      <c r="B5" s="37" t="s">
        <v>24</v>
      </c>
      <c r="C5" s="36" t="s">
        <v>42</v>
      </c>
      <c r="D5" s="36" t="s">
        <v>43</v>
      </c>
      <c r="E5" s="36" t="s">
        <v>44</v>
      </c>
      <c r="F5" s="36" t="s">
        <v>45</v>
      </c>
      <c r="G5" s="36" t="s">
        <v>46</v>
      </c>
      <c r="H5" s="36" t="s">
        <v>47</v>
      </c>
      <c r="I5" s="36" t="s">
        <v>48</v>
      </c>
      <c r="J5" s="36" t="s">
        <v>49</v>
      </c>
      <c r="K5" s="36" t="s">
        <v>50</v>
      </c>
      <c r="L5" s="36" t="s">
        <v>51</v>
      </c>
      <c r="M5" s="36" t="s">
        <v>52</v>
      </c>
      <c r="N5" s="36" t="s">
        <v>53</v>
      </c>
      <c r="O5" s="36" t="s">
        <v>54</v>
      </c>
      <c r="P5" s="36" t="s">
        <v>55</v>
      </c>
      <c r="Q5" s="36" t="s">
        <v>56</v>
      </c>
      <c r="R5" s="36" t="s">
        <v>57</v>
      </c>
      <c r="S5" s="36" t="s">
        <v>58</v>
      </c>
      <c r="T5" s="36">
        <f>Budget!$A26</f>
        <v>0</v>
      </c>
      <c r="U5" s="36">
        <f>Budget!$A27</f>
        <v>0</v>
      </c>
      <c r="V5" s="35">
        <f>Budget!$A28</f>
        <v>0</v>
      </c>
    </row>
    <row r="6" spans="1:22" ht="28.5" x14ac:dyDescent="0.25">
      <c r="A6" s="34"/>
      <c r="B6" s="33" t="s">
        <v>23</v>
      </c>
      <c r="C6" s="32">
        <f>Budget!$B9</f>
        <v>0</v>
      </c>
      <c r="D6" s="32">
        <f>Budget!$B10</f>
        <v>0</v>
      </c>
      <c r="E6" s="32">
        <f>Budget!$B11</f>
        <v>0</v>
      </c>
      <c r="F6" s="32">
        <f>Budget!$B12</f>
        <v>0</v>
      </c>
      <c r="G6" s="32">
        <f>Budget!$B13</f>
        <v>0</v>
      </c>
      <c r="H6" s="32">
        <f>Budget!$B14</f>
        <v>0</v>
      </c>
      <c r="I6" s="32">
        <f>Budget!$B15</f>
        <v>0</v>
      </c>
      <c r="J6" s="32">
        <f>Budget!$B16</f>
        <v>0</v>
      </c>
      <c r="K6" s="32">
        <f>Budget!$B17</f>
        <v>0</v>
      </c>
      <c r="L6" s="32">
        <f>Budget!$B18</f>
        <v>0</v>
      </c>
      <c r="M6" s="32">
        <f>Budget!$B19</f>
        <v>0</v>
      </c>
      <c r="N6" s="32">
        <f>Budget!$B20</f>
        <v>0</v>
      </c>
      <c r="O6" s="32">
        <f>Budget!$B21</f>
        <v>0</v>
      </c>
      <c r="P6" s="32">
        <f>Budget!$B22</f>
        <v>0</v>
      </c>
      <c r="Q6" s="32">
        <f>Budget!$B23</f>
        <v>0</v>
      </c>
      <c r="R6" s="32">
        <f>Budget!$B24</f>
        <v>0</v>
      </c>
      <c r="S6" s="32">
        <f>Budget!$B25</f>
        <v>0</v>
      </c>
      <c r="T6" s="32">
        <f>Budget!$B26</f>
        <v>0</v>
      </c>
      <c r="U6" s="32">
        <f>Budget!$B27</f>
        <v>0</v>
      </c>
      <c r="V6" s="31">
        <f>Budget!$B28</f>
        <v>0</v>
      </c>
    </row>
    <row r="7" spans="1:22" x14ac:dyDescent="0.25">
      <c r="A7" s="72" t="s">
        <v>22</v>
      </c>
      <c r="B7" s="30" t="s">
        <v>17</v>
      </c>
      <c r="C7" s="27">
        <v>0</v>
      </c>
      <c r="D7" s="27">
        <v>45</v>
      </c>
      <c r="E7" s="27">
        <v>0</v>
      </c>
      <c r="F7" s="27">
        <v>0</v>
      </c>
      <c r="G7" s="27">
        <v>0</v>
      </c>
      <c r="H7" s="27">
        <v>0</v>
      </c>
      <c r="I7" s="27">
        <v>0</v>
      </c>
      <c r="J7" s="27">
        <v>0</v>
      </c>
      <c r="K7" s="27">
        <v>0</v>
      </c>
      <c r="L7" s="27">
        <v>496.64591747146619</v>
      </c>
      <c r="M7" s="27">
        <v>277.8606712564544</v>
      </c>
      <c r="N7" s="27">
        <v>0</v>
      </c>
      <c r="O7" s="27">
        <v>704.8465660770031</v>
      </c>
      <c r="P7" s="27">
        <v>696.30986899563322</v>
      </c>
      <c r="Q7" s="27">
        <v>0</v>
      </c>
      <c r="R7" s="27">
        <v>1065.9748674443265</v>
      </c>
      <c r="S7" s="27">
        <v>1471.8853397626112</v>
      </c>
      <c r="T7" s="27">
        <v>0</v>
      </c>
      <c r="U7" s="27">
        <v>0</v>
      </c>
      <c r="V7" s="26">
        <v>0</v>
      </c>
    </row>
    <row r="8" spans="1:22" ht="28.5" x14ac:dyDescent="0.25">
      <c r="A8" s="73"/>
      <c r="B8" s="25" t="s">
        <v>16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3"/>
    </row>
    <row r="9" spans="1:22" ht="28.5" x14ac:dyDescent="0.25">
      <c r="A9" s="74"/>
      <c r="B9" s="22" t="s">
        <v>15</v>
      </c>
      <c r="C9" s="21">
        <v>8</v>
      </c>
      <c r="D9" s="21">
        <v>7</v>
      </c>
      <c r="E9" s="21">
        <v>8</v>
      </c>
      <c r="F9" s="21">
        <v>8</v>
      </c>
      <c r="G9" s="21">
        <v>7.9919678714859437</v>
      </c>
      <c r="H9" s="21">
        <v>8</v>
      </c>
      <c r="I9" s="21">
        <v>8</v>
      </c>
      <c r="J9" s="21">
        <v>8</v>
      </c>
      <c r="K9" s="21">
        <v>8</v>
      </c>
      <c r="L9" s="21">
        <v>2.2999999999999998</v>
      </c>
      <c r="M9" s="21">
        <v>4.2</v>
      </c>
      <c r="N9" s="21">
        <v>8</v>
      </c>
      <c r="O9" s="21">
        <v>0.625</v>
      </c>
      <c r="P9" s="21">
        <v>-0.94999999999999929</v>
      </c>
      <c r="Q9" s="21">
        <v>8</v>
      </c>
      <c r="R9" s="21">
        <v>0.99000000000000021</v>
      </c>
      <c r="S9" s="21">
        <v>2.2999999999999998</v>
      </c>
      <c r="T9" s="21">
        <v>8</v>
      </c>
      <c r="U9" s="21">
        <v>8</v>
      </c>
      <c r="V9" s="20">
        <v>8</v>
      </c>
    </row>
    <row r="10" spans="1:22" x14ac:dyDescent="0.25">
      <c r="A10" s="72" t="s">
        <v>21</v>
      </c>
      <c r="B10" s="30" t="s">
        <v>17</v>
      </c>
      <c r="C10" s="27">
        <v>0</v>
      </c>
      <c r="D10" s="27">
        <v>100</v>
      </c>
      <c r="E10" s="27">
        <v>0</v>
      </c>
      <c r="F10" s="27">
        <v>0</v>
      </c>
      <c r="G10" s="27">
        <v>0</v>
      </c>
      <c r="H10" s="27">
        <v>0</v>
      </c>
      <c r="I10" s="27">
        <v>0</v>
      </c>
      <c r="J10" s="27">
        <v>0</v>
      </c>
      <c r="K10" s="27">
        <v>260</v>
      </c>
      <c r="L10" s="27">
        <v>788.27340615924891</v>
      </c>
      <c r="M10" s="27">
        <v>445.92356517699227</v>
      </c>
      <c r="N10" s="27">
        <v>0</v>
      </c>
      <c r="O10" s="27">
        <v>550</v>
      </c>
      <c r="P10" s="27">
        <v>110</v>
      </c>
      <c r="Q10" s="27">
        <v>0</v>
      </c>
      <c r="R10" s="27">
        <v>825.41368778870833</v>
      </c>
      <c r="S10" s="27">
        <v>1154.3459836144912</v>
      </c>
      <c r="T10" s="27">
        <v>0</v>
      </c>
      <c r="U10" s="27">
        <v>0</v>
      </c>
      <c r="V10" s="26">
        <v>0</v>
      </c>
    </row>
    <row r="11" spans="1:22" ht="28.5" x14ac:dyDescent="0.25">
      <c r="A11" s="73"/>
      <c r="B11" s="25" t="s">
        <v>16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3"/>
    </row>
    <row r="12" spans="1:22" ht="28.5" x14ac:dyDescent="0.25">
      <c r="A12" s="74"/>
      <c r="B12" s="22" t="s">
        <v>15</v>
      </c>
      <c r="C12" s="21">
        <v>8</v>
      </c>
      <c r="D12" s="21">
        <v>7</v>
      </c>
      <c r="E12" s="21">
        <v>8</v>
      </c>
      <c r="F12" s="21">
        <v>8</v>
      </c>
      <c r="G12" s="21">
        <v>7.9919678714859437</v>
      </c>
      <c r="H12" s="21">
        <v>8</v>
      </c>
      <c r="I12" s="21">
        <v>8</v>
      </c>
      <c r="J12" s="21">
        <v>8</v>
      </c>
      <c r="K12" s="21">
        <v>5</v>
      </c>
      <c r="L12" s="21">
        <v>0.40000000000000036</v>
      </c>
      <c r="M12" s="21">
        <v>2.7750000000000004</v>
      </c>
      <c r="N12" s="21">
        <v>8</v>
      </c>
      <c r="O12" s="21">
        <v>4</v>
      </c>
      <c r="P12" s="21">
        <v>6</v>
      </c>
      <c r="Q12" s="21">
        <v>8</v>
      </c>
      <c r="R12" s="21">
        <v>-1.5</v>
      </c>
      <c r="S12" s="21">
        <v>0.875</v>
      </c>
      <c r="T12" s="21">
        <v>8</v>
      </c>
      <c r="U12" s="21">
        <v>8</v>
      </c>
      <c r="V12" s="20">
        <v>8</v>
      </c>
    </row>
    <row r="13" spans="1:22" x14ac:dyDescent="0.25">
      <c r="A13" s="72" t="s">
        <v>20</v>
      </c>
      <c r="B13" s="29" t="s">
        <v>17</v>
      </c>
      <c r="C13" s="27">
        <v>0</v>
      </c>
      <c r="D13" s="27">
        <v>0</v>
      </c>
      <c r="E13" s="27">
        <v>0</v>
      </c>
      <c r="F13" s="27">
        <v>0</v>
      </c>
      <c r="G13" s="27">
        <v>0</v>
      </c>
      <c r="H13" s="27">
        <v>0</v>
      </c>
      <c r="I13" s="27">
        <v>0</v>
      </c>
      <c r="J13" s="27">
        <v>0</v>
      </c>
      <c r="K13" s="27">
        <v>673.4266115259195</v>
      </c>
      <c r="L13" s="27">
        <v>0</v>
      </c>
      <c r="M13" s="27">
        <v>966.08038280084895</v>
      </c>
      <c r="N13" s="27">
        <v>0</v>
      </c>
      <c r="O13" s="27">
        <v>517.73358166767264</v>
      </c>
      <c r="P13" s="27">
        <v>110</v>
      </c>
      <c r="Q13" s="27">
        <v>0</v>
      </c>
      <c r="R13" s="27">
        <v>765.91090621707053</v>
      </c>
      <c r="S13" s="27">
        <v>692.71943123258393</v>
      </c>
      <c r="T13" s="27">
        <v>0</v>
      </c>
      <c r="U13" s="27">
        <v>0</v>
      </c>
      <c r="V13" s="26">
        <v>0</v>
      </c>
    </row>
    <row r="14" spans="1:22" ht="28.5" x14ac:dyDescent="0.25">
      <c r="A14" s="73"/>
      <c r="B14" s="25" t="s">
        <v>16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3"/>
    </row>
    <row r="15" spans="1:22" ht="28.5" x14ac:dyDescent="0.25">
      <c r="A15" s="74"/>
      <c r="B15" s="22" t="s">
        <v>15</v>
      </c>
      <c r="C15" s="21">
        <v>8</v>
      </c>
      <c r="D15" s="21">
        <v>8</v>
      </c>
      <c r="E15" s="21">
        <v>8</v>
      </c>
      <c r="F15" s="21">
        <v>8</v>
      </c>
      <c r="G15" s="21">
        <v>7.9919678714859437</v>
      </c>
      <c r="H15" s="21">
        <v>8</v>
      </c>
      <c r="I15" s="21">
        <v>8</v>
      </c>
      <c r="J15" s="21">
        <v>8</v>
      </c>
      <c r="K15" s="21">
        <v>0.40000000000000036</v>
      </c>
      <c r="L15" s="21">
        <v>8</v>
      </c>
      <c r="M15" s="21">
        <v>2.2000000000000002</v>
      </c>
      <c r="N15" s="21">
        <v>8</v>
      </c>
      <c r="O15" s="21">
        <v>1.3499999999999996</v>
      </c>
      <c r="P15" s="21">
        <v>7</v>
      </c>
      <c r="Q15" s="21">
        <v>8</v>
      </c>
      <c r="R15" s="21">
        <v>0</v>
      </c>
      <c r="S15" s="21">
        <v>0.40000000000000036</v>
      </c>
      <c r="T15" s="21">
        <v>8</v>
      </c>
      <c r="U15" s="21">
        <v>8</v>
      </c>
      <c r="V15" s="20">
        <v>8</v>
      </c>
    </row>
    <row r="16" spans="1:22" x14ac:dyDescent="0.25">
      <c r="A16" s="72" t="s">
        <v>19</v>
      </c>
      <c r="B16" s="29" t="s">
        <v>17</v>
      </c>
      <c r="C16" s="27">
        <v>0</v>
      </c>
      <c r="D16" s="27">
        <v>0</v>
      </c>
      <c r="E16" s="27">
        <v>0</v>
      </c>
      <c r="F16" s="27">
        <v>0</v>
      </c>
      <c r="G16" s="27">
        <v>0</v>
      </c>
      <c r="H16" s="27">
        <v>0</v>
      </c>
      <c r="I16" s="27">
        <v>0</v>
      </c>
      <c r="J16" s="27">
        <v>0</v>
      </c>
      <c r="K16" s="27">
        <v>180</v>
      </c>
      <c r="L16" s="27">
        <v>545.79825000000005</v>
      </c>
      <c r="M16" s="27">
        <v>878.71839872939699</v>
      </c>
      <c r="N16" s="27">
        <v>0</v>
      </c>
      <c r="O16" s="27">
        <v>379.7867228661749</v>
      </c>
      <c r="P16" s="27">
        <v>277.5</v>
      </c>
      <c r="Q16" s="27">
        <v>0</v>
      </c>
      <c r="R16" s="27">
        <v>1025.6224576271186</v>
      </c>
      <c r="S16" s="27">
        <v>0</v>
      </c>
      <c r="T16" s="27">
        <v>0</v>
      </c>
      <c r="U16" s="27">
        <v>0</v>
      </c>
      <c r="V16" s="26">
        <v>0</v>
      </c>
    </row>
    <row r="17" spans="1:22" ht="28.5" x14ac:dyDescent="0.25">
      <c r="A17" s="73"/>
      <c r="B17" s="25" t="s">
        <v>16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3"/>
    </row>
    <row r="18" spans="1:22" ht="28.5" x14ac:dyDescent="0.25">
      <c r="A18" s="74"/>
      <c r="B18" s="22" t="s">
        <v>15</v>
      </c>
      <c r="C18" s="21">
        <v>8</v>
      </c>
      <c r="D18" s="21">
        <v>8</v>
      </c>
      <c r="E18" s="21">
        <v>8</v>
      </c>
      <c r="F18" s="21">
        <v>8</v>
      </c>
      <c r="G18" s="21">
        <v>7.9919678714859437</v>
      </c>
      <c r="H18" s="21">
        <v>8</v>
      </c>
      <c r="I18" s="21">
        <v>8</v>
      </c>
      <c r="J18" s="21">
        <v>8</v>
      </c>
      <c r="K18" s="21">
        <v>6</v>
      </c>
      <c r="L18" s="21">
        <v>1.3499999999999996</v>
      </c>
      <c r="M18" s="21">
        <v>-0.65000000000000036</v>
      </c>
      <c r="N18" s="21">
        <v>8</v>
      </c>
      <c r="O18" s="21">
        <v>5.15</v>
      </c>
      <c r="P18" s="21">
        <v>3.6749999999999998</v>
      </c>
      <c r="Q18" s="21">
        <v>8</v>
      </c>
      <c r="R18" s="21">
        <v>0</v>
      </c>
      <c r="S18" s="21">
        <v>6.1</v>
      </c>
      <c r="T18" s="21">
        <v>8</v>
      </c>
      <c r="U18" s="21">
        <v>8</v>
      </c>
      <c r="V18" s="20">
        <v>8</v>
      </c>
    </row>
    <row r="19" spans="1:22" x14ac:dyDescent="0.25">
      <c r="A19" s="72" t="s">
        <v>18</v>
      </c>
      <c r="B19" s="28" t="s">
        <v>17</v>
      </c>
      <c r="C19" s="27">
        <v>0</v>
      </c>
      <c r="D19" s="27">
        <v>165</v>
      </c>
      <c r="E19" s="27">
        <v>0</v>
      </c>
      <c r="F19" s="27">
        <v>0</v>
      </c>
      <c r="G19" s="27">
        <v>0</v>
      </c>
      <c r="H19" s="27">
        <v>0</v>
      </c>
      <c r="I19" s="27">
        <v>220</v>
      </c>
      <c r="J19" s="27">
        <v>0</v>
      </c>
      <c r="K19" s="27">
        <v>508.95388952208037</v>
      </c>
      <c r="L19" s="27">
        <v>0</v>
      </c>
      <c r="M19" s="27">
        <v>633.93786885245902</v>
      </c>
      <c r="N19" s="27">
        <v>550</v>
      </c>
      <c r="O19" s="27">
        <v>330</v>
      </c>
      <c r="P19" s="27">
        <v>0</v>
      </c>
      <c r="Q19" s="27">
        <v>0</v>
      </c>
      <c r="R19" s="27">
        <v>364.97969543147207</v>
      </c>
      <c r="S19" s="27">
        <v>510.12408301158297</v>
      </c>
      <c r="T19" s="27">
        <v>0</v>
      </c>
      <c r="U19" s="27">
        <v>0</v>
      </c>
      <c r="V19" s="26">
        <v>0</v>
      </c>
    </row>
    <row r="20" spans="1:22" ht="28.5" x14ac:dyDescent="0.25">
      <c r="A20" s="73"/>
      <c r="B20" s="25" t="s">
        <v>16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3"/>
    </row>
    <row r="21" spans="1:22" ht="29.25" thickBot="1" x14ac:dyDescent="0.3">
      <c r="A21" s="75"/>
      <c r="B21" s="22" t="s">
        <v>15</v>
      </c>
      <c r="C21" s="21">
        <v>8</v>
      </c>
      <c r="D21" s="21">
        <v>4</v>
      </c>
      <c r="E21" s="21">
        <v>8</v>
      </c>
      <c r="F21" s="21">
        <v>8</v>
      </c>
      <c r="G21" s="21">
        <v>7.9919678714859437</v>
      </c>
      <c r="H21" s="21">
        <v>8</v>
      </c>
      <c r="I21" s="21">
        <v>6</v>
      </c>
      <c r="J21" s="21">
        <v>8</v>
      </c>
      <c r="K21" s="21">
        <v>1.2000000000000002</v>
      </c>
      <c r="L21" s="21">
        <v>8</v>
      </c>
      <c r="M21" s="21">
        <v>0.40000000000000036</v>
      </c>
      <c r="N21" s="21">
        <v>0</v>
      </c>
      <c r="O21" s="21">
        <v>4</v>
      </c>
      <c r="P21" s="21">
        <v>8</v>
      </c>
      <c r="Q21" s="21">
        <v>8</v>
      </c>
      <c r="R21" s="21">
        <v>5.57</v>
      </c>
      <c r="S21" s="21">
        <v>4.2</v>
      </c>
      <c r="T21" s="21">
        <v>8</v>
      </c>
      <c r="U21" s="21">
        <v>8</v>
      </c>
      <c r="V21" s="20">
        <v>8</v>
      </c>
    </row>
    <row r="22" spans="1:22" ht="29.25" thickBot="1" x14ac:dyDescent="0.3">
      <c r="A22" s="12"/>
      <c r="B22" s="19" t="s">
        <v>14</v>
      </c>
      <c r="C22" s="10">
        <f>Budget!$G9-((Budget!$G9/5)*COUNTIF(C7:C21,"CONGES"))-((Budget!$G9/5)*COUNTIF(C7:C21,"RTT"))-((Budget!$G9/5)*COUNTIF(C7:C21,"MALADIE"))</f>
        <v>2757.1325821146011</v>
      </c>
      <c r="D22" s="10">
        <f>Budget!$G10-((Budget!$G10/5)*COUNTIF(D7:D21,"CONGES"))-((Budget!$G10/5)*COUNTIF(D7:D21,"RTT"))-((Budget!$G10/5)*COUNTIF(D7:D21,"MALADIE"))</f>
        <v>2757.1325821146011</v>
      </c>
      <c r="E22" s="10">
        <f>Budget!$G11-((Budget!$G11/5)*COUNTIF(E7:E21,"CONGES"))-((Budget!$G11/5)*COUNTIF(E7:E21,"RTT"))-((Budget!$G11/5)*COUNTIF(E7:E21,"MALADIE"))</f>
        <v>2757.1325821146011</v>
      </c>
      <c r="F22" s="10">
        <f>Budget!$G12-((Budget!$G12/5)*COUNTIF(F7:F21,"CONGES"))-((Budget!$G12/5)*COUNTIF(F7:F21,"RTT"))-((Budget!$G12/5)*COUNTIF(F7:F21,"MALADIE"))</f>
        <v>2757.1325821146011</v>
      </c>
      <c r="G22" s="10">
        <f>Budget!$G13-((Budget!$G13/5)*COUNTIF(G7:G21,"CONGES"))-((Budget!$G13/5)*COUNTIF(G7:G21,"RTT"))-((Budget!$G13/5)*COUNTIF(G7:G21,"MALADIE"))</f>
        <v>2757.1325821146011</v>
      </c>
      <c r="H22" s="10">
        <f>Budget!$G14-((Budget!$G14/5)*COUNTIF(H7:H21,"CONGES"))-((Budget!$G14/5)*COUNTIF(H7:H21,"RTT"))-((Budget!$G14/5)*COUNTIF(H7:H21,"MALADIE"))</f>
        <v>2757.1325821146011</v>
      </c>
      <c r="I22" s="10">
        <f>Budget!$G15-((Budget!$G15/5)*COUNTIF(I7:I21,"CONGES"))-((Budget!$G15/5)*COUNTIF(I7:I21,"RTT"))-((Budget!$G15/5)*COUNTIF(I7:I21,"MALADIE"))</f>
        <v>2757.1325821146011</v>
      </c>
      <c r="J22" s="10">
        <f>Budget!$G16-((Budget!$G16/5)*COUNTIF(J7:J21,"CONGES"))-((Budget!$G16/5)*COUNTIF(J7:J21,"RTT"))-((Budget!$G16/5)*COUNTIF(J7:J21,"MALADIE"))</f>
        <v>2996.8832414289141</v>
      </c>
      <c r="K22" s="10">
        <f>Budget!$G17-((Budget!$G17/5)*COUNTIF(K7:K21,"CONGES"))-((Budget!$G17/5)*COUNTIF(K7:K21,"RTT"))-((Budget!$G17/5)*COUNTIF(K7:K21,"MALADIE"))</f>
        <v>2757.1325821146011</v>
      </c>
      <c r="L22" s="10">
        <f>Budget!$G18-((Budget!$G18/5)*COUNTIF(L7:L21,"CONGES"))-((Budget!$G18/5)*COUNTIF(L7:L21,"RTT"))-((Budget!$G18/5)*COUNTIF(L7:L21,"MALADIE"))</f>
        <v>2757.1325821146011</v>
      </c>
      <c r="M22" s="10">
        <f>Budget!$G19-((Budget!$G19/5)*COUNTIF(M7:M21,"CONGES"))-((Budget!$G19/5)*COUNTIF(M7:M21,"RTT"))-((Budget!$G19/5)*COUNTIF(M7:M21,"MALADIE"))</f>
        <v>2757.1325821146011</v>
      </c>
      <c r="N22" s="10">
        <f>Budget!$G20-((Budget!$G20/5)*COUNTIF(N7:N21,"CONGES"))-((Budget!$G20/5)*COUNTIF(N7:N21,"RTT"))-((Budget!$G20/5)*COUNTIF(N7:N21,"MALADIE"))</f>
        <v>2757.1325821146011</v>
      </c>
      <c r="O22" s="10">
        <f>Budget!$G21-((Budget!$G21/5)*COUNTIF(O7:O21,"CONGES"))-((Budget!$G21/5)*COUNTIF(O7:O21,"RTT"))-((Budget!$G21/5)*COUNTIF(O7:O21,"MALADIE"))</f>
        <v>2996.8832414289141</v>
      </c>
      <c r="P22" s="10">
        <f>Budget!$G22-((Budget!$G22/5)*COUNTIF(P7:P21,"CONGES"))-((Budget!$G22/5)*COUNTIF(P7:P21,"RTT"))-((Budget!$G22/5)*COUNTIF(P7:P21,"MALADIE"))</f>
        <v>2757.1325821146011</v>
      </c>
      <c r="Q22" s="10">
        <f>Budget!$G23-((Budget!$G23/5)*COUNTIF(Q7:Q21,"CONGES"))-((Budget!$G23/5)*COUNTIF(Q7:Q21,"RTT"))-((Budget!$G23/5)*COUNTIF(Q7:Q21,"MALADIE"))</f>
        <v>1150.803164708703</v>
      </c>
      <c r="R22" s="10">
        <f>Budget!$G24-((Budget!$G24/5)*COUNTIF(R7:R21,"CONGES"))-((Budget!$G24/5)*COUNTIF(R7:R21,"RTT"))-((Budget!$G24/5)*COUNTIF(R7:R21,"MALADIE"))</f>
        <v>2757.1325821146011</v>
      </c>
      <c r="S22" s="10">
        <f>Budget!$G25-((Budget!$G25/5)*COUNTIF(S7:S21,"CONGES"))-((Budget!$G25/5)*COUNTIF(S7:S21,"RTT"))-((Budget!$G25/5)*COUNTIF(S7:S21,"MALADIE"))</f>
        <v>2757.1325821146011</v>
      </c>
      <c r="T22" s="10">
        <f>Budget!$G26-((Budget!$G26/5)*COUNTIF(T7:T21,"CONGES"))-((Budget!$G26/5)*COUNTIF(T7:T21,"RTT"))-((Budget!$G26/5)*COUNTIF(T7:T21,"MALADIE"))</f>
        <v>0</v>
      </c>
      <c r="U22" s="10">
        <f>Budget!$G27-((Budget!$G27/5)*COUNTIF(U7:U21,"CONGES"))-((Budget!$G27/5)*COUNTIF(U7:U21,"RTT"))-((Budget!$G27/5)*COUNTIF(U7:U21,"MALADIE"))</f>
        <v>0</v>
      </c>
      <c r="V22" s="18">
        <f>Budget!$G28-((Budget!$G28/5)*COUNTIF(V7:V21,"CONGES"))-((Budget!$G28/5)*COUNTIF(V7:V21,"RTT"))-((Budget!$G28/5)*COUNTIF(V7:V21,"MALADIE"))</f>
        <v>0</v>
      </c>
    </row>
    <row r="23" spans="1:22" ht="27.75" thickBot="1" x14ac:dyDescent="0.3">
      <c r="A23" s="17"/>
      <c r="B23" s="6" t="s">
        <v>13</v>
      </c>
      <c r="C23" s="14">
        <f t="shared" ref="C23:V23" si="1">SUM(C7,C10,C13,C16,C19)</f>
        <v>0</v>
      </c>
      <c r="D23" s="14">
        <f t="shared" si="1"/>
        <v>310</v>
      </c>
      <c r="E23" s="14">
        <f t="shared" si="1"/>
        <v>0</v>
      </c>
      <c r="F23" s="14">
        <f t="shared" si="1"/>
        <v>0</v>
      </c>
      <c r="G23" s="14">
        <f t="shared" si="1"/>
        <v>0</v>
      </c>
      <c r="H23" s="14">
        <f t="shared" si="1"/>
        <v>0</v>
      </c>
      <c r="I23" s="14">
        <f t="shared" si="1"/>
        <v>220</v>
      </c>
      <c r="J23" s="14">
        <f t="shared" si="1"/>
        <v>0</v>
      </c>
      <c r="K23" s="14">
        <f t="shared" si="1"/>
        <v>1622.3805010479998</v>
      </c>
      <c r="L23" s="14">
        <f t="shared" si="1"/>
        <v>1830.7175736307152</v>
      </c>
      <c r="M23" s="14">
        <f t="shared" si="1"/>
        <v>3202.5208868161517</v>
      </c>
      <c r="N23" s="14">
        <f t="shared" si="1"/>
        <v>550</v>
      </c>
      <c r="O23" s="14">
        <f t="shared" si="1"/>
        <v>2482.3668706108506</v>
      </c>
      <c r="P23" s="14">
        <f t="shared" si="1"/>
        <v>1193.8098689956332</v>
      </c>
      <c r="Q23" s="14">
        <f t="shared" si="1"/>
        <v>0</v>
      </c>
      <c r="R23" s="14">
        <f t="shared" si="1"/>
        <v>4047.9016145086957</v>
      </c>
      <c r="S23" s="14">
        <f t="shared" si="1"/>
        <v>3829.0748376212696</v>
      </c>
      <c r="T23" s="14">
        <f t="shared" si="1"/>
        <v>0</v>
      </c>
      <c r="U23" s="14">
        <f t="shared" si="1"/>
        <v>0</v>
      </c>
      <c r="V23" s="13">
        <f t="shared" si="1"/>
        <v>0</v>
      </c>
    </row>
    <row r="24" spans="1:22" ht="15.75" thickBot="1" x14ac:dyDescent="0.3">
      <c r="A24" s="16"/>
      <c r="B24" s="6" t="s">
        <v>12</v>
      </c>
      <c r="C24" s="14">
        <f t="shared" ref="C24:V24" si="2">C23-C22</f>
        <v>-2757.1325821146011</v>
      </c>
      <c r="D24" s="14">
        <f t="shared" si="2"/>
        <v>-2447.1325821146011</v>
      </c>
      <c r="E24" s="14">
        <f t="shared" si="2"/>
        <v>-2757.1325821146011</v>
      </c>
      <c r="F24" s="14">
        <f t="shared" si="2"/>
        <v>-2757.1325821146011</v>
      </c>
      <c r="G24" s="14">
        <f t="shared" si="2"/>
        <v>-2757.1325821146011</v>
      </c>
      <c r="H24" s="14">
        <f t="shared" si="2"/>
        <v>-2757.1325821146011</v>
      </c>
      <c r="I24" s="14">
        <f t="shared" si="2"/>
        <v>-2537.1325821146011</v>
      </c>
      <c r="J24" s="14">
        <f t="shared" si="2"/>
        <v>-2996.8832414289141</v>
      </c>
      <c r="K24" s="14">
        <f t="shared" si="2"/>
        <v>-1134.7520810666012</v>
      </c>
      <c r="L24" s="14">
        <f t="shared" si="2"/>
        <v>-926.41500848388591</v>
      </c>
      <c r="M24" s="14">
        <f t="shared" si="2"/>
        <v>445.38830470155062</v>
      </c>
      <c r="N24" s="14">
        <f t="shared" si="2"/>
        <v>-2207.1325821146011</v>
      </c>
      <c r="O24" s="14">
        <f t="shared" si="2"/>
        <v>-514.51637081806348</v>
      </c>
      <c r="P24" s="14">
        <f t="shared" si="2"/>
        <v>-1563.3227131189678</v>
      </c>
      <c r="Q24" s="14">
        <f t="shared" si="2"/>
        <v>-1150.803164708703</v>
      </c>
      <c r="R24" s="14">
        <f t="shared" si="2"/>
        <v>1290.7690323940947</v>
      </c>
      <c r="S24" s="14">
        <f t="shared" si="2"/>
        <v>1071.9422555066685</v>
      </c>
      <c r="T24" s="14">
        <f t="shared" si="2"/>
        <v>0</v>
      </c>
      <c r="U24" s="14">
        <f t="shared" si="2"/>
        <v>0</v>
      </c>
      <c r="V24" s="13">
        <f t="shared" si="2"/>
        <v>0</v>
      </c>
    </row>
    <row r="25" spans="1:22" ht="27.75" thickBot="1" x14ac:dyDescent="0.3">
      <c r="A25" s="15"/>
      <c r="B25" s="6" t="s">
        <v>11</v>
      </c>
      <c r="C25" s="14">
        <f t="shared" ref="C25:V25" si="3">IF(C5&lt;&gt;0,C9+C12+C15+C18+C21,"")</f>
        <v>40</v>
      </c>
      <c r="D25" s="14">
        <f t="shared" si="3"/>
        <v>34</v>
      </c>
      <c r="E25" s="14">
        <f t="shared" si="3"/>
        <v>40</v>
      </c>
      <c r="F25" s="14">
        <f t="shared" si="3"/>
        <v>40</v>
      </c>
      <c r="G25" s="14">
        <f t="shared" si="3"/>
        <v>39.959839357429715</v>
      </c>
      <c r="H25" s="14">
        <f t="shared" si="3"/>
        <v>40</v>
      </c>
      <c r="I25" s="14">
        <f t="shared" si="3"/>
        <v>38</v>
      </c>
      <c r="J25" s="14">
        <f t="shared" si="3"/>
        <v>40</v>
      </c>
      <c r="K25" s="14">
        <f t="shared" si="3"/>
        <v>20.599999999999998</v>
      </c>
      <c r="L25" s="14">
        <f t="shared" si="3"/>
        <v>20.049999999999997</v>
      </c>
      <c r="M25" s="14">
        <f t="shared" si="3"/>
        <v>8.9250000000000007</v>
      </c>
      <c r="N25" s="14">
        <f t="shared" si="3"/>
        <v>32</v>
      </c>
      <c r="O25" s="14">
        <f t="shared" si="3"/>
        <v>15.125</v>
      </c>
      <c r="P25" s="14">
        <f t="shared" si="3"/>
        <v>23.725000000000001</v>
      </c>
      <c r="Q25" s="14">
        <f t="shared" si="3"/>
        <v>40</v>
      </c>
      <c r="R25" s="14">
        <f t="shared" si="3"/>
        <v>5.0600000000000005</v>
      </c>
      <c r="S25" s="14">
        <f t="shared" si="3"/>
        <v>13.875</v>
      </c>
      <c r="T25" s="14" t="str">
        <f t="shared" si="3"/>
        <v/>
      </c>
      <c r="U25" s="14" t="str">
        <f t="shared" si="3"/>
        <v/>
      </c>
      <c r="V25" s="13" t="str">
        <f t="shared" si="3"/>
        <v/>
      </c>
    </row>
    <row r="26" spans="1:22" ht="29.25" thickBot="1" x14ac:dyDescent="0.3">
      <c r="A26" s="12"/>
      <c r="B26" s="11" t="s">
        <v>10</v>
      </c>
      <c r="C26" s="10">
        <f>SUM(C22:V22)</f>
        <v>45744.425797170952</v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8"/>
    </row>
    <row r="27" spans="1:22" ht="27.75" thickBot="1" x14ac:dyDescent="0.3">
      <c r="A27" s="7"/>
      <c r="B27" s="6" t="s">
        <v>9</v>
      </c>
      <c r="C27" s="5">
        <f>SUM(C23:V23)</f>
        <v>19288.772153231315</v>
      </c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"/>
    </row>
  </sheetData>
  <mergeCells count="5">
    <mergeCell ref="A7:A9"/>
    <mergeCell ref="A10:A12"/>
    <mergeCell ref="A13:A15"/>
    <mergeCell ref="A16:A18"/>
    <mergeCell ref="A19:A21"/>
  </mergeCells>
  <conditionalFormatting sqref="C27">
    <cfRule type="cellIs" dxfId="1" priority="2" operator="lessThan">
      <formula>$C$26</formula>
    </cfRule>
  </conditionalFormatting>
  <conditionalFormatting sqref="C23:V23">
    <cfRule type="expression" dxfId="0" priority="1">
      <formula>C23&lt;C22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8529" r:id="rId4" name="Button 1">
              <controlPr defaultSize="0" print="0" autoFill="0" autoPict="0" macro="[0]!Rafraichir">
                <anchor moveWithCells="1" sizeWithCells="1">
                  <from>
                    <xdr:col>3</xdr:col>
                    <xdr:colOff>942975</xdr:colOff>
                    <xdr:row>0</xdr:row>
                    <xdr:rowOff>47625</xdr:rowOff>
                  </from>
                  <to>
                    <xdr:col>5</xdr:col>
                    <xdr:colOff>66675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530" r:id="rId5" name="Button 2">
              <controlPr defaultSize="0" print="0" autoFill="0" autoPict="0" macro="[0]!CalculSemaine">
                <anchor moveWithCells="1" sizeWithCells="1">
                  <from>
                    <xdr:col>5</xdr:col>
                    <xdr:colOff>742950</xdr:colOff>
                    <xdr:row>0</xdr:row>
                    <xdr:rowOff>47625</xdr:rowOff>
                  </from>
                  <to>
                    <xdr:col>8</xdr:col>
                    <xdr:colOff>419100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Liste!$H$1:$H$7</xm:f>
          </x14:formula1>
          <xm:sqref>C8:V8 C14:V14 C11:V11 C20:V20 C17:V17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Liste</vt:lpstr>
      <vt:lpstr>Modèle</vt:lpstr>
      <vt:lpstr>Budget</vt:lpstr>
      <vt:lpstr>1</vt:lpstr>
      <vt:lpstr>2</vt:lpstr>
      <vt:lpstr>3</vt:lpstr>
      <vt:lpstr>4</vt:lpstr>
      <vt:lpstr>5</vt:lpstr>
      <vt:lpstr>6</vt:lpstr>
      <vt:lpstr>7</vt:lpstr>
      <vt:lpstr>8</vt:lpstr>
    </vt:vector>
  </TitlesOfParts>
  <Company>SOCOTEC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Lelogeais</dc:creator>
  <cp:lastModifiedBy>Pierre Lelogeais</cp:lastModifiedBy>
  <dcterms:created xsi:type="dcterms:W3CDTF">2017-09-04T11:26:11Z</dcterms:created>
  <dcterms:modified xsi:type="dcterms:W3CDTF">2017-09-18T20:40:01Z</dcterms:modified>
</cp:coreProperties>
</file>