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Projet Avis\"/>
    </mc:Choice>
  </mc:AlternateContent>
  <bookViews>
    <workbookView xWindow="0" yWindow="0" windowWidth="28800" windowHeight="12435"/>
  </bookViews>
  <sheets>
    <sheet name="Ind" sheetId="1" r:id="rId1"/>
    <sheet name="En cours de référence" sheetId="2" state="veryHidden" r:id="rId2"/>
    <sheet name="Entrée-Sortie" sheetId="3" r:id="rId3"/>
  </sheets>
  <definedNames>
    <definedName name="Données">OFFSET(Ind!$A$1,0,0,4,COUNTA(Ind!$1:$1))</definedName>
    <definedName name="Plage">OFFSET('Entrée-Sortie'!$E$1,0,0,COUNTA('Entrée-Sortie'!$D:$D),1)</definedName>
    <definedName name="Plage_ref">OFFSET('En cours de référence'!$B$1,0,0,COUNTA('En cours de référence'!$C:$C),1)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2" l="1"/>
  <c r="B4" i="1" s="1"/>
  <c r="C4" i="1" s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J1" i="3"/>
  <c r="B2" i="1" s="1"/>
  <c r="J2" i="3"/>
  <c r="B3" i="1" s="1"/>
</calcChain>
</file>

<file path=xl/sharedStrings.xml><?xml version="1.0" encoding="utf-8"?>
<sst xmlns="http://schemas.openxmlformats.org/spreadsheetml/2006/main" count="338" uniqueCount="141">
  <si>
    <t>20400</t>
  </si>
  <si>
    <t>Q3</t>
  </si>
  <si>
    <t>AOUV TIAC ZINT</t>
  </si>
  <si>
    <t>AQF - 15-027 - NHE</t>
  </si>
  <si>
    <t>FDR</t>
  </si>
  <si>
    <t>20401</t>
  </si>
  <si>
    <t>AOUV INOE ZPLA</t>
  </si>
  <si>
    <t>AQF - 15-028 - FPG</t>
  </si>
  <si>
    <t>20402</t>
  </si>
  <si>
    <t>AQF - 15-029 - FPG</t>
  </si>
  <si>
    <t>20406</t>
  </si>
  <si>
    <t>AQF - 15-034 - FPG</t>
  </si>
  <si>
    <t>20417</t>
  </si>
  <si>
    <t>AQF - 15-033 - FPG</t>
  </si>
  <si>
    <t>20419</t>
  </si>
  <si>
    <t>AOUV INOE ZINT</t>
  </si>
  <si>
    <t>AQF - 15-036 - FPG</t>
  </si>
  <si>
    <t>20426</t>
  </si>
  <si>
    <t>RDP - Planifier &amp; réaliser l'appro - PO3</t>
  </si>
  <si>
    <t>20429</t>
  </si>
  <si>
    <t>RDP - Maîtriser les Finances - PS4</t>
  </si>
  <si>
    <t>20459</t>
  </si>
  <si>
    <t>AI - CRN 10000004557 - PO4</t>
  </si>
  <si>
    <t>VAN</t>
  </si>
  <si>
    <t>20462</t>
  </si>
  <si>
    <t>AI - CRN 10000004560 V01 - PS1</t>
  </si>
  <si>
    <t>20463</t>
  </si>
  <si>
    <t>AI - CRN 10000004578 V01 - PO3</t>
  </si>
  <si>
    <t>20496</t>
  </si>
  <si>
    <t>CR audit 4882 FRA 145 - caisse à outils</t>
  </si>
  <si>
    <t>DRO</t>
  </si>
  <si>
    <t>20511</t>
  </si>
  <si>
    <t>RDP - Acheter  - PS1</t>
  </si>
  <si>
    <t>20517</t>
  </si>
  <si>
    <t>CR 4951-audit Aero13-gestion outillages</t>
  </si>
  <si>
    <t>20520</t>
  </si>
  <si>
    <t>CR 4951-audit Aero13-dossier travail</t>
  </si>
  <si>
    <t>20558</t>
  </si>
  <si>
    <t>AI - CR 10000005154 - PS3</t>
  </si>
  <si>
    <t>TDE</t>
  </si>
  <si>
    <t>20579</t>
  </si>
  <si>
    <t>CRITICDEM SMD4163885 PANTHER 2016</t>
  </si>
  <si>
    <t>MNR</t>
  </si>
  <si>
    <t>20585</t>
  </si>
  <si>
    <t>AENC INOE ZVAL</t>
  </si>
  <si>
    <t>AQF - Audits DAHER MTD SLB</t>
  </si>
  <si>
    <t>20586</t>
  </si>
  <si>
    <t>Facturation client</t>
  </si>
  <si>
    <t>20731</t>
  </si>
  <si>
    <t>AE - FAP DGA 10HL048/LF04/PC01/PR01/A01</t>
  </si>
  <si>
    <t>20803</t>
  </si>
  <si>
    <t>AOUV TIAC ZACL</t>
  </si>
  <si>
    <t>CRITICDEM SMD4166975 PANTHER 2016</t>
  </si>
  <si>
    <t>20856</t>
  </si>
  <si>
    <t>AI - CR 10000006560 - audit FRA 145 ISG</t>
  </si>
  <si>
    <t>20888</t>
  </si>
  <si>
    <t>AE - FAP 10HL048/LF04/PC01/PR01/A01£03</t>
  </si>
  <si>
    <t>20980</t>
  </si>
  <si>
    <t>CRITICDEM A00235887 MIRAGE2000 2016</t>
  </si>
  <si>
    <t>21175</t>
  </si>
  <si>
    <t>CRITICDEM A00232365 ALPHAJET 2016</t>
  </si>
  <si>
    <t>21268</t>
  </si>
  <si>
    <t>PI</t>
  </si>
  <si>
    <t>21343</t>
  </si>
  <si>
    <t>NNO absent des BL/DC ISG orga co IS20</t>
  </si>
  <si>
    <t>21508</t>
  </si>
  <si>
    <t>CRITICDEM SMD4167827 PANTHER 2017</t>
  </si>
  <si>
    <t>21593</t>
  </si>
  <si>
    <t>VTHSE - CR 06/03/2016 - PM1</t>
  </si>
  <si>
    <t>21702</t>
  </si>
  <si>
    <t>RDD - PPT 10000007298 - 03.2017</t>
  </si>
  <si>
    <t>21905</t>
  </si>
  <si>
    <t>CRITICDEM A00249811 MIRAGE2000 2017</t>
  </si>
  <si>
    <t>21906</t>
  </si>
  <si>
    <t>CRITICDEM A00252490 MIRAGE 2000 2017</t>
  </si>
  <si>
    <t>21908</t>
  </si>
  <si>
    <t>CRITICDEM SMD 4168886 PANTHER 2017</t>
  </si>
  <si>
    <t>21909</t>
  </si>
  <si>
    <t>CRITICDEM A00254128 MIRAGE 2000 2017</t>
  </si>
  <si>
    <t>21911</t>
  </si>
  <si>
    <t>CRITICDEM A00252491 MIRAGE2000 2017</t>
  </si>
  <si>
    <t>21981</t>
  </si>
  <si>
    <t>AENV - NT 10000007549</t>
  </si>
  <si>
    <t>21998</t>
  </si>
  <si>
    <t>RDP - Assurer opérations log PO4</t>
  </si>
  <si>
    <t>22101</t>
  </si>
  <si>
    <t>REF 22.02.2017</t>
  </si>
  <si>
    <t>22102</t>
  </si>
  <si>
    <t>AOUV INOE ZVAL</t>
  </si>
  <si>
    <t>VR - 24/05/2017</t>
  </si>
  <si>
    <t>22126</t>
  </si>
  <si>
    <t>problématique péremption 3M</t>
  </si>
  <si>
    <t>22203</t>
  </si>
  <si>
    <t>Audit SMI 2017 - NCmin1 Approche proces</t>
  </si>
  <si>
    <t>22204</t>
  </si>
  <si>
    <t>Audit SMI 2017 - NCmin2 Risque FRS</t>
  </si>
  <si>
    <t>22238</t>
  </si>
  <si>
    <t>Audit SMI 2017 - PàC Audit interne SME</t>
  </si>
  <si>
    <t>CGA</t>
  </si>
  <si>
    <t>22280</t>
  </si>
  <si>
    <t>Audit SMI 2017 - Autres opportunités</t>
  </si>
  <si>
    <t>22291</t>
  </si>
  <si>
    <t>DAHER suppression des groupe WM via VASK</t>
  </si>
  <si>
    <t>22332</t>
  </si>
  <si>
    <t>RDP - Assurer le support technique - PO2</t>
  </si>
  <si>
    <t>22333</t>
  </si>
  <si>
    <t>RDP - Assure l'entretien - PO5</t>
  </si>
  <si>
    <t>22355</t>
  </si>
  <si>
    <t>RDP - Piloter les contrats - PO1</t>
  </si>
  <si>
    <t>22365</t>
  </si>
  <si>
    <t>RDP - Manager - PM1</t>
  </si>
  <si>
    <t>22374</t>
  </si>
  <si>
    <t>RDP - acheter</t>
  </si>
  <si>
    <t>22412</t>
  </si>
  <si>
    <t>RDP - PO3 Planif Appro</t>
  </si>
  <si>
    <t>22423</t>
  </si>
  <si>
    <t>Visite Sécurité Chantier DHC-6</t>
  </si>
  <si>
    <t>22424</t>
  </si>
  <si>
    <t>Visite sécurité Mérignac</t>
  </si>
  <si>
    <t>22449</t>
  </si>
  <si>
    <t>Audit DGA AS350 26 juin 2017</t>
  </si>
  <si>
    <t>22495</t>
  </si>
  <si>
    <t>Réunion QSE du 05.07.17</t>
  </si>
  <si>
    <t>Entrée</t>
  </si>
  <si>
    <t>Sortie</t>
  </si>
  <si>
    <t>En cours</t>
  </si>
  <si>
    <t>Date</t>
  </si>
  <si>
    <t>Septembre</t>
  </si>
  <si>
    <t>Octobre</t>
  </si>
  <si>
    <t>Novembre</t>
  </si>
  <si>
    <t>Décembre</t>
  </si>
  <si>
    <t>En cours de référence</t>
  </si>
  <si>
    <t>AOUV T+K1+C1:C40+C1:C46</t>
  </si>
  <si>
    <t>Janvier</t>
  </si>
  <si>
    <t>Février</t>
  </si>
  <si>
    <t>Mars</t>
  </si>
  <si>
    <t>Avril</t>
  </si>
  <si>
    <t>Mai</t>
  </si>
  <si>
    <t>Juin</t>
  </si>
  <si>
    <t>Juillet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</si>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</sst>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Ind!$A$2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Ind!$B$1:$R$1</c:f>
              <c:strCache>
                <c:ptCount val="17"/>
                <c:pt idx="0">
                  <c:v>09/08/2017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  <c:pt idx="12">
                  <c:v>Août</c:v>
                </c:pt>
                <c:pt idx="13">
                  <c:v>Septembre</c:v>
                </c:pt>
                <c:pt idx="14">
                  <c:v>Octobre</c:v>
                </c:pt>
                <c:pt idx="15">
                  <c:v>Novembre</c:v>
                </c:pt>
                <c:pt idx="16">
                  <c:v>Décembre</c:v>
                </c:pt>
              </c:strCache>
            </c:strRef>
          </c:cat>
          <c:val>
            <c:numRef>
              <c:f>Ind!$B$2:$R$2</c:f>
              <c:numCache>
                <c:formatCode>General</c:formatCode>
                <c:ptCount val="17"/>
                <c:pt idx="0">
                  <c:v>8</c:v>
                </c:pt>
              </c:numCache>
            </c:numRef>
          </c:val>
        </c:ser>
        <c:ser>
          <c:idx val="1"/>
          <c:order val="1"/>
          <c:tx>
            <c:strRef>
              <c:f>Ind!$A$3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Ind!$B$1:$R$1</c:f>
              <c:strCache>
                <c:ptCount val="17"/>
                <c:pt idx="0">
                  <c:v>09/08/2017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  <c:pt idx="12">
                  <c:v>Août</c:v>
                </c:pt>
                <c:pt idx="13">
                  <c:v>Septembre</c:v>
                </c:pt>
                <c:pt idx="14">
                  <c:v>Octobre</c:v>
                </c:pt>
                <c:pt idx="15">
                  <c:v>Novembre</c:v>
                </c:pt>
                <c:pt idx="16">
                  <c:v>Décembre</c:v>
                </c:pt>
              </c:strCache>
            </c:strRef>
          </c:cat>
          <c:val>
            <c:numRef>
              <c:f>Ind!$B$3:$R$3</c:f>
              <c:numCache>
                <c:formatCode>General</c:formatCode>
                <c:ptCount val="17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838424"/>
        <c:axId val="508838032"/>
      </c:barChart>
      <c:lineChart>
        <c:grouping val="standard"/>
        <c:varyColors val="0"/>
        <c:ser>
          <c:idx val="2"/>
          <c:order val="2"/>
          <c:tx>
            <c:strRef>
              <c:f>Ind!$A$4</c:f>
              <c:strCache>
                <c:ptCount val="1"/>
                <c:pt idx="0">
                  <c:v>En cours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Ind!$B$1:$R$1</c:f>
              <c:strCache>
                <c:ptCount val="17"/>
                <c:pt idx="0">
                  <c:v>09/08/2017</c:v>
                </c:pt>
                <c:pt idx="1">
                  <c:v>Septembre</c:v>
                </c:pt>
                <c:pt idx="2">
                  <c:v>Octobre</c:v>
                </c:pt>
                <c:pt idx="3">
                  <c:v>Novembre</c:v>
                </c:pt>
                <c:pt idx="4">
                  <c:v>Décembre</c:v>
                </c:pt>
                <c:pt idx="5">
                  <c:v>Janvier</c:v>
                </c:pt>
                <c:pt idx="6">
                  <c:v>Février</c:v>
                </c:pt>
                <c:pt idx="7">
                  <c:v>Mars</c:v>
                </c:pt>
                <c:pt idx="8">
                  <c:v>Avril</c:v>
                </c:pt>
                <c:pt idx="9">
                  <c:v>Mai</c:v>
                </c:pt>
                <c:pt idx="10">
                  <c:v>Juin</c:v>
                </c:pt>
                <c:pt idx="11">
                  <c:v>Juillet</c:v>
                </c:pt>
                <c:pt idx="12">
                  <c:v>Août</c:v>
                </c:pt>
                <c:pt idx="13">
                  <c:v>Septembre</c:v>
                </c:pt>
                <c:pt idx="14">
                  <c:v>Octobre</c:v>
                </c:pt>
                <c:pt idx="15">
                  <c:v>Novembre</c:v>
                </c:pt>
                <c:pt idx="16">
                  <c:v>Décembre</c:v>
                </c:pt>
              </c:strCache>
            </c:strRef>
          </c:cat>
          <c:val>
            <c:numRef>
              <c:f>Ind!$B$4:$R$4</c:f>
              <c:numCache>
                <c:formatCode>General</c:formatCode>
                <c:ptCount val="17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38424"/>
        <c:axId val="508838032"/>
      </c:lineChart>
      <c:catAx>
        <c:axId val="508838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838032"/>
        <c:auto val="1"/>
        <c:lblAlgn val="ctr"/>
        <c:lblOffset val="100"/>
        <c:noMultiLvlLbl val="0"/>
      </c:catAx>
      <c:valAx>
        <c:axId val="50883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8838424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395287</xdr:colOff>
      <xdr:row>12</xdr:row>
      <xdr:rowOff>157162</xdr:rowOff>
    </xdr:from>
    <xdr:to>
      <xdr:col>12</xdr:col>
      <xdr:colOff>395287</xdr:colOff>
      <xdr:row>27</xdr:row>
      <xdr:rowOff>42862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"/>
  <sheetViews>
    <sheetView tabSelected="1" workbookViewId="0">
      <selection sqref="A1:R4"/>
    </sheetView>
  </sheetViews>
  <sheetFormatPr baseColWidth="10" defaultRowHeight="15" x14ac:dyDescent="0.25"/>
  <sheetData>
    <row r="1" spans="1:18" x14ac:dyDescent="0.25">
      <c r="A1" t="s">
        <v>126</v>
      </c>
      <c r="B1" s="3">
        <v>42956</v>
      </c>
      <c r="C1" s="3" t="s">
        <v>127</v>
      </c>
      <c r="D1" t="s">
        <v>128</v>
      </c>
      <c r="E1" t="s">
        <v>129</v>
      </c>
      <c r="F1" t="s">
        <v>130</v>
      </c>
      <c r="G1" t="s">
        <v>133</v>
      </c>
      <c r="H1" t="s">
        <v>134</v>
      </c>
      <c r="I1" t="s">
        <v>135</v>
      </c>
      <c r="J1" t="s">
        <v>136</v>
      </c>
      <c r="K1" t="s">
        <v>137</v>
      </c>
      <c r="L1" t="s">
        <v>138</v>
      </c>
      <c r="M1" t="s">
        <v>139</v>
      </c>
      <c r="N1" t="s">
        <v>140</v>
      </c>
      <c r="O1" t="s">
        <v>127</v>
      </c>
      <c r="P1" t="s">
        <v>128</v>
      </c>
      <c r="Q1" t="s">
        <v>129</v>
      </c>
      <c r="R1" t="s">
        <v>130</v>
      </c>
    </row>
    <row r="2" spans="1:18" x14ac:dyDescent="0.25">
      <c r="A2" t="s">
        <v>123</v>
      </c>
      <c r="B2">
        <f ca="1">'Entrée-Sortie'!J1</f>
        <v>8</v>
      </c>
    </row>
    <row r="3" spans="1:18" x14ac:dyDescent="0.25">
      <c r="A3" t="s">
        <v>124</v>
      </c>
      <c r="B3">
        <f ca="1">'Entrée-Sortie'!J2</f>
        <v>0</v>
      </c>
    </row>
    <row r="4" spans="1:18" x14ac:dyDescent="0.25">
      <c r="A4" t="s">
        <v>125</v>
      </c>
      <c r="B4">
        <f ca="1">'En cours de référence'!K1</f>
        <v>55</v>
      </c>
      <c r="C4">
        <f ca="1">B4+C2-C3</f>
        <v>55</v>
      </c>
      <c r="D4">
        <f t="shared" ref="D4:K4" ca="1" si="0">C4+D2-D3</f>
        <v>55</v>
      </c>
      <c r="E4">
        <f t="shared" ca="1" si="0"/>
        <v>55</v>
      </c>
      <c r="F4">
        <f t="shared" ca="1" si="0"/>
        <v>55</v>
      </c>
      <c r="G4">
        <f t="shared" ref="G4" ca="1" si="1">F4+G2-G3</f>
        <v>55</v>
      </c>
      <c r="H4">
        <f t="shared" ref="H4" ca="1" si="2">G4+H2-H3</f>
        <v>55</v>
      </c>
      <c r="I4">
        <f t="shared" ref="I4" ca="1" si="3">H4+I2-I3</f>
        <v>55</v>
      </c>
      <c r="J4">
        <f t="shared" ref="J4" ca="1" si="4">I4+J2-J3</f>
        <v>55</v>
      </c>
      <c r="K4">
        <f t="shared" ref="K4" ca="1" si="5">J4+K2-K3</f>
        <v>55</v>
      </c>
      <c r="L4">
        <f t="shared" ref="L4" ca="1" si="6">K4+L2-L3</f>
        <v>55</v>
      </c>
      <c r="M4">
        <f t="shared" ref="M4" ca="1" si="7">L4+M2-M3</f>
        <v>55</v>
      </c>
      <c r="N4">
        <f t="shared" ref="N4" ca="1" si="8">M4+N2-N3</f>
        <v>55</v>
      </c>
      <c r="O4">
        <f t="shared" ref="O4" ca="1" si="9">N4+O2-O3</f>
        <v>55</v>
      </c>
      <c r="P4">
        <f t="shared" ref="P4" ca="1" si="10">O4+P2-P3</f>
        <v>55</v>
      </c>
      <c r="Q4">
        <f t="shared" ref="Q4" ca="1" si="11">P4+Q2-Q3</f>
        <v>55</v>
      </c>
      <c r="R4">
        <f t="shared" ref="R4" ca="1" si="12">Q4+R2-R3</f>
        <v>55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5"/>
  <sheetViews>
    <sheetView workbookViewId="0">
      <selection activeCell="K1" sqref="K1"/>
    </sheetView>
  </sheetViews>
  <sheetFormatPr baseColWidth="10" defaultRowHeight="15" x14ac:dyDescent="0.25"/>
  <cols>
    <col min="10" max="10" width="22.7109375" customWidth="1"/>
  </cols>
  <sheetData>
    <row r="1" spans="1:11" x14ac:dyDescent="0.25">
      <c r="A1" s="1" t="s">
        <v>0</v>
      </c>
      <c r="B1" s="2" t="s">
        <v>1</v>
      </c>
      <c r="C1" s="2" t="s">
        <v>132</v>
      </c>
      <c r="D1" s="2" t="s">
        <v>3</v>
      </c>
      <c r="E1" s="3"/>
      <c r="F1" s="3">
        <v>42395</v>
      </c>
      <c r="G1" s="2" t="s">
        <v>4</v>
      </c>
      <c r="J1" t="s">
        <v>131</v>
      </c>
      <c r="K1">
        <f ca="1">COUNTA(Plage_ref)</f>
        <v>55</v>
      </c>
    </row>
    <row r="2" spans="1:11" x14ac:dyDescent="0.25">
      <c r="A2" s="1" t="s">
        <v>5</v>
      </c>
      <c r="B2" s="2" t="s">
        <v>1</v>
      </c>
      <c r="C2" s="2" t="s">
        <v>6</v>
      </c>
      <c r="D2" s="2" t="s">
        <v>7</v>
      </c>
      <c r="E2" s="3"/>
      <c r="F2" s="3">
        <v>42395</v>
      </c>
      <c r="G2" s="2" t="s">
        <v>4</v>
      </c>
    </row>
    <row r="3" spans="1:11" x14ac:dyDescent="0.25">
      <c r="A3" s="1" t="s">
        <v>8</v>
      </c>
      <c r="B3" s="2" t="s">
        <v>1</v>
      </c>
      <c r="C3" s="2" t="s">
        <v>2</v>
      </c>
      <c r="D3" s="2" t="s">
        <v>9</v>
      </c>
      <c r="E3" s="3"/>
      <c r="F3" s="3">
        <v>42395</v>
      </c>
      <c r="G3" s="2" t="s">
        <v>4</v>
      </c>
    </row>
    <row r="4" spans="1:11" x14ac:dyDescent="0.25">
      <c r="A4" s="1" t="s">
        <v>10</v>
      </c>
      <c r="B4" s="2" t="s">
        <v>1</v>
      </c>
      <c r="C4" s="2" t="s">
        <v>2</v>
      </c>
      <c r="D4" s="2" t="s">
        <v>11</v>
      </c>
      <c r="E4" s="3"/>
      <c r="F4" s="3">
        <v>42395</v>
      </c>
      <c r="G4" s="2" t="s">
        <v>4</v>
      </c>
    </row>
    <row r="5" spans="1:11" x14ac:dyDescent="0.25">
      <c r="A5" s="1" t="s">
        <v>12</v>
      </c>
      <c r="B5" s="2" t="s">
        <v>1</v>
      </c>
      <c r="C5" s="2" t="s">
        <v>2</v>
      </c>
      <c r="D5" s="2" t="s">
        <v>13</v>
      </c>
      <c r="E5" s="3"/>
      <c r="F5" s="3">
        <v>42398</v>
      </c>
      <c r="G5" s="2" t="s">
        <v>4</v>
      </c>
    </row>
    <row r="6" spans="1:11" x14ac:dyDescent="0.25">
      <c r="A6" s="1" t="s">
        <v>14</v>
      </c>
      <c r="B6" s="2" t="s">
        <v>1</v>
      </c>
      <c r="C6" s="2" t="s">
        <v>15</v>
      </c>
      <c r="D6" s="2" t="s">
        <v>16</v>
      </c>
      <c r="E6" s="3"/>
      <c r="F6" s="3">
        <v>42398</v>
      </c>
      <c r="G6" s="2" t="s">
        <v>4</v>
      </c>
    </row>
    <row r="7" spans="1:11" x14ac:dyDescent="0.25">
      <c r="A7" s="1" t="s">
        <v>17</v>
      </c>
      <c r="B7" s="2" t="s">
        <v>1</v>
      </c>
      <c r="C7" s="2" t="s">
        <v>15</v>
      </c>
      <c r="D7" s="2" t="s">
        <v>18</v>
      </c>
      <c r="E7" s="3"/>
      <c r="F7" s="3">
        <v>42410</v>
      </c>
      <c r="G7" s="2" t="s">
        <v>4</v>
      </c>
    </row>
    <row r="8" spans="1:11" x14ac:dyDescent="0.25">
      <c r="A8" s="1" t="s">
        <v>19</v>
      </c>
      <c r="B8" s="2" t="s">
        <v>1</v>
      </c>
      <c r="C8" s="2" t="s">
        <v>6</v>
      </c>
      <c r="D8" s="2" t="s">
        <v>20</v>
      </c>
      <c r="E8" s="3"/>
      <c r="F8" s="3">
        <v>42410</v>
      </c>
      <c r="G8" s="2" t="s">
        <v>4</v>
      </c>
    </row>
    <row r="9" spans="1:11" x14ac:dyDescent="0.25">
      <c r="A9" s="1" t="s">
        <v>21</v>
      </c>
      <c r="B9" s="2" t="s">
        <v>1</v>
      </c>
      <c r="C9" s="2" t="s">
        <v>15</v>
      </c>
      <c r="D9" s="2" t="s">
        <v>22</v>
      </c>
      <c r="E9" s="3"/>
      <c r="F9" s="3">
        <v>42424</v>
      </c>
      <c r="G9" s="2" t="s">
        <v>23</v>
      </c>
    </row>
    <row r="10" spans="1:11" x14ac:dyDescent="0.25">
      <c r="A10" s="1" t="s">
        <v>24</v>
      </c>
      <c r="B10" s="2" t="s">
        <v>1</v>
      </c>
      <c r="C10" s="2" t="s">
        <v>2</v>
      </c>
      <c r="D10" s="2" t="s">
        <v>25</v>
      </c>
      <c r="E10" s="3"/>
      <c r="F10" s="3">
        <v>42426</v>
      </c>
      <c r="G10" s="2" t="s">
        <v>23</v>
      </c>
    </row>
    <row r="11" spans="1:11" x14ac:dyDescent="0.25">
      <c r="A11" s="1" t="s">
        <v>26</v>
      </c>
      <c r="B11" s="2" t="s">
        <v>1</v>
      </c>
      <c r="C11" s="2" t="s">
        <v>15</v>
      </c>
      <c r="D11" s="2" t="s">
        <v>27</v>
      </c>
      <c r="E11" s="3"/>
      <c r="F11" s="3">
        <v>42429</v>
      </c>
      <c r="G11" s="2" t="s">
        <v>4</v>
      </c>
    </row>
    <row r="12" spans="1:11" x14ac:dyDescent="0.25">
      <c r="A12" s="1" t="s">
        <v>28</v>
      </c>
      <c r="B12" s="2" t="s">
        <v>1</v>
      </c>
      <c r="C12" s="2" t="s">
        <v>15</v>
      </c>
      <c r="D12" s="2" t="s">
        <v>29</v>
      </c>
      <c r="E12" s="3"/>
      <c r="F12" s="3">
        <v>42464</v>
      </c>
      <c r="G12" s="2" t="s">
        <v>30</v>
      </c>
    </row>
    <row r="13" spans="1:11" x14ac:dyDescent="0.25">
      <c r="A13" s="1" t="s">
        <v>31</v>
      </c>
      <c r="B13" s="2" t="s">
        <v>1</v>
      </c>
      <c r="C13" s="2" t="s">
        <v>15</v>
      </c>
      <c r="D13" s="2" t="s">
        <v>32</v>
      </c>
      <c r="E13" s="3"/>
      <c r="F13" s="3">
        <v>42474</v>
      </c>
      <c r="G13" s="2" t="s">
        <v>23</v>
      </c>
    </row>
    <row r="14" spans="1:11" x14ac:dyDescent="0.25">
      <c r="A14" s="1" t="s">
        <v>33</v>
      </c>
      <c r="B14" s="2" t="s">
        <v>1</v>
      </c>
      <c r="C14" s="2" t="s">
        <v>15</v>
      </c>
      <c r="D14" s="2" t="s">
        <v>34</v>
      </c>
      <c r="E14" s="3"/>
      <c r="F14" s="3">
        <v>42475</v>
      </c>
      <c r="G14" s="2" t="s">
        <v>30</v>
      </c>
    </row>
    <row r="15" spans="1:11" x14ac:dyDescent="0.25">
      <c r="A15" s="1" t="s">
        <v>35</v>
      </c>
      <c r="B15" s="2" t="s">
        <v>1</v>
      </c>
      <c r="C15" s="2" t="s">
        <v>15</v>
      </c>
      <c r="D15" s="2" t="s">
        <v>36</v>
      </c>
      <c r="E15" s="3"/>
      <c r="F15" s="3">
        <v>42475</v>
      </c>
      <c r="G15" s="2" t="s">
        <v>30</v>
      </c>
    </row>
    <row r="16" spans="1:11" x14ac:dyDescent="0.25">
      <c r="A16" s="1" t="s">
        <v>37</v>
      </c>
      <c r="B16" s="2" t="s">
        <v>1</v>
      </c>
      <c r="C16" s="2" t="s">
        <v>2</v>
      </c>
      <c r="D16" s="2" t="s">
        <v>38</v>
      </c>
      <c r="E16" s="3"/>
      <c r="F16" s="3">
        <v>42508</v>
      </c>
      <c r="G16" s="2" t="s">
        <v>39</v>
      </c>
    </row>
    <row r="17" spans="1:7" x14ac:dyDescent="0.25">
      <c r="A17" s="1" t="s">
        <v>40</v>
      </c>
      <c r="B17" s="2" t="s">
        <v>1</v>
      </c>
      <c r="C17" s="2" t="s">
        <v>6</v>
      </c>
      <c r="D17" s="2" t="s">
        <v>41</v>
      </c>
      <c r="E17" s="3"/>
      <c r="F17" s="3">
        <v>42517</v>
      </c>
      <c r="G17" s="2" t="s">
        <v>42</v>
      </c>
    </row>
    <row r="18" spans="1:7" x14ac:dyDescent="0.25">
      <c r="A18" s="1" t="s">
        <v>43</v>
      </c>
      <c r="B18" s="2" t="s">
        <v>1</v>
      </c>
      <c r="C18" s="2" t="s">
        <v>44</v>
      </c>
      <c r="D18" s="2" t="s">
        <v>45</v>
      </c>
      <c r="E18" s="3"/>
      <c r="F18" s="3">
        <v>42521</v>
      </c>
      <c r="G18" s="2" t="s">
        <v>23</v>
      </c>
    </row>
    <row r="19" spans="1:7" x14ac:dyDescent="0.25">
      <c r="A19" s="1" t="s">
        <v>46</v>
      </c>
      <c r="B19" s="2" t="s">
        <v>1</v>
      </c>
      <c r="C19" s="2" t="s">
        <v>15</v>
      </c>
      <c r="D19" s="2" t="s">
        <v>47</v>
      </c>
      <c r="E19" s="3"/>
      <c r="F19" s="3">
        <v>42522</v>
      </c>
      <c r="G19" s="2" t="s">
        <v>23</v>
      </c>
    </row>
    <row r="20" spans="1:7" x14ac:dyDescent="0.25">
      <c r="A20" s="1" t="s">
        <v>48</v>
      </c>
      <c r="B20" s="2" t="s">
        <v>1</v>
      </c>
      <c r="C20" s="2" t="s">
        <v>15</v>
      </c>
      <c r="D20" s="2" t="s">
        <v>49</v>
      </c>
      <c r="E20" s="3"/>
      <c r="F20" s="3">
        <v>42661</v>
      </c>
      <c r="G20" s="2" t="s">
        <v>30</v>
      </c>
    </row>
    <row r="21" spans="1:7" x14ac:dyDescent="0.25">
      <c r="A21" s="1" t="s">
        <v>50</v>
      </c>
      <c r="B21" s="2" t="s">
        <v>1</v>
      </c>
      <c r="C21" s="2" t="s">
        <v>51</v>
      </c>
      <c r="D21" s="2" t="s">
        <v>52</v>
      </c>
      <c r="E21" s="3"/>
      <c r="F21" s="3">
        <v>42697</v>
      </c>
      <c r="G21" s="2" t="s">
        <v>42</v>
      </c>
    </row>
    <row r="22" spans="1:7" x14ac:dyDescent="0.25">
      <c r="A22" s="1" t="s">
        <v>53</v>
      </c>
      <c r="B22" s="2" t="s">
        <v>1</v>
      </c>
      <c r="C22" s="2" t="s">
        <v>15</v>
      </c>
      <c r="D22" s="2" t="s">
        <v>54</v>
      </c>
      <c r="E22" s="3"/>
      <c r="F22" s="3">
        <v>42720</v>
      </c>
      <c r="G22" s="2" t="s">
        <v>30</v>
      </c>
    </row>
    <row r="23" spans="1:7" x14ac:dyDescent="0.25">
      <c r="A23" s="1" t="s">
        <v>55</v>
      </c>
      <c r="B23" s="2" t="s">
        <v>1</v>
      </c>
      <c r="C23" s="2" t="s">
        <v>15</v>
      </c>
      <c r="D23" s="2" t="s">
        <v>56</v>
      </c>
      <c r="E23" s="3"/>
      <c r="F23" s="3">
        <v>42725</v>
      </c>
      <c r="G23" s="2" t="s">
        <v>30</v>
      </c>
    </row>
    <row r="24" spans="1:7" x14ac:dyDescent="0.25">
      <c r="A24" s="1" t="s">
        <v>57</v>
      </c>
      <c r="B24" s="2" t="s">
        <v>1</v>
      </c>
      <c r="C24" s="2" t="s">
        <v>15</v>
      </c>
      <c r="D24" s="2" t="s">
        <v>58</v>
      </c>
      <c r="E24" s="3"/>
      <c r="F24" s="3">
        <v>42734</v>
      </c>
      <c r="G24" s="2" t="s">
        <v>42</v>
      </c>
    </row>
    <row r="25" spans="1:7" x14ac:dyDescent="0.25">
      <c r="A25" s="1" t="s">
        <v>59</v>
      </c>
      <c r="B25" s="2" t="s">
        <v>1</v>
      </c>
      <c r="C25" s="2" t="s">
        <v>15</v>
      </c>
      <c r="D25" s="2" t="s">
        <v>60</v>
      </c>
      <c r="E25" s="3"/>
      <c r="F25" s="3">
        <v>42746</v>
      </c>
      <c r="G25" s="2" t="s">
        <v>42</v>
      </c>
    </row>
    <row r="26" spans="1:7" x14ac:dyDescent="0.25">
      <c r="A26" s="1" t="s">
        <v>61</v>
      </c>
      <c r="B26" s="2" t="s">
        <v>1</v>
      </c>
      <c r="C26" s="2" t="s">
        <v>15</v>
      </c>
      <c r="D26" s="2" t="s">
        <v>62</v>
      </c>
      <c r="E26" s="3"/>
      <c r="F26" s="3">
        <v>42755</v>
      </c>
      <c r="G26" s="2" t="s">
        <v>23</v>
      </c>
    </row>
    <row r="27" spans="1:7" x14ac:dyDescent="0.25">
      <c r="A27" s="1" t="s">
        <v>63</v>
      </c>
      <c r="B27" s="2" t="s">
        <v>1</v>
      </c>
      <c r="C27" s="2" t="s">
        <v>2</v>
      </c>
      <c r="D27" s="2" t="s">
        <v>64</v>
      </c>
      <c r="E27" s="3"/>
      <c r="F27" s="3">
        <v>42766</v>
      </c>
      <c r="G27" s="2" t="s">
        <v>23</v>
      </c>
    </row>
    <row r="28" spans="1:7" x14ac:dyDescent="0.25">
      <c r="A28" s="1" t="s">
        <v>65</v>
      </c>
      <c r="B28" s="2" t="s">
        <v>1</v>
      </c>
      <c r="C28" s="2" t="s">
        <v>15</v>
      </c>
      <c r="D28" s="2" t="s">
        <v>66</v>
      </c>
      <c r="E28" s="3"/>
      <c r="F28" s="3">
        <v>42788</v>
      </c>
      <c r="G28" s="2" t="s">
        <v>42</v>
      </c>
    </row>
    <row r="29" spans="1:7" x14ac:dyDescent="0.25">
      <c r="A29" s="1" t="s">
        <v>67</v>
      </c>
      <c r="B29" s="2" t="s">
        <v>1</v>
      </c>
      <c r="C29" s="2" t="s">
        <v>6</v>
      </c>
      <c r="D29" s="2" t="s">
        <v>68</v>
      </c>
      <c r="E29" s="3"/>
      <c r="F29" s="3">
        <v>42800</v>
      </c>
      <c r="G29" s="2" t="s">
        <v>39</v>
      </c>
    </row>
    <row r="30" spans="1:7" x14ac:dyDescent="0.25">
      <c r="A30" s="1" t="s">
        <v>69</v>
      </c>
      <c r="B30" s="2" t="s">
        <v>1</v>
      </c>
      <c r="C30" s="2" t="s">
        <v>15</v>
      </c>
      <c r="D30" s="2" t="s">
        <v>70</v>
      </c>
      <c r="E30" s="3"/>
      <c r="F30" s="3">
        <v>42817</v>
      </c>
      <c r="G30" s="2" t="s">
        <v>23</v>
      </c>
    </row>
    <row r="31" spans="1:7" x14ac:dyDescent="0.25">
      <c r="A31" s="1" t="s">
        <v>71</v>
      </c>
      <c r="B31" s="2" t="s">
        <v>1</v>
      </c>
      <c r="C31" s="2" t="s">
        <v>15</v>
      </c>
      <c r="D31" s="2" t="s">
        <v>72</v>
      </c>
      <c r="E31" s="3"/>
      <c r="F31" s="3">
        <v>42852</v>
      </c>
      <c r="G31" s="2" t="s">
        <v>42</v>
      </c>
    </row>
    <row r="32" spans="1:7" x14ac:dyDescent="0.25">
      <c r="A32" s="1" t="s">
        <v>73</v>
      </c>
      <c r="B32" s="2" t="s">
        <v>1</v>
      </c>
      <c r="C32" s="2" t="s">
        <v>15</v>
      </c>
      <c r="D32" s="2" t="s">
        <v>74</v>
      </c>
      <c r="E32" s="3"/>
      <c r="F32" s="3">
        <v>42852</v>
      </c>
      <c r="G32" s="2" t="s">
        <v>42</v>
      </c>
    </row>
    <row r="33" spans="1:7" x14ac:dyDescent="0.25">
      <c r="A33" s="1" t="s">
        <v>75</v>
      </c>
      <c r="B33" s="2" t="s">
        <v>1</v>
      </c>
      <c r="C33" s="2" t="s">
        <v>15</v>
      </c>
      <c r="D33" s="2" t="s">
        <v>76</v>
      </c>
      <c r="E33" s="3"/>
      <c r="F33" s="3">
        <v>42852</v>
      </c>
      <c r="G33" s="2" t="s">
        <v>42</v>
      </c>
    </row>
    <row r="34" spans="1:7" x14ac:dyDescent="0.25">
      <c r="A34" s="1" t="s">
        <v>77</v>
      </c>
      <c r="B34" s="2" t="s">
        <v>1</v>
      </c>
      <c r="C34" s="2" t="s">
        <v>15</v>
      </c>
      <c r="D34" s="2" t="s">
        <v>78</v>
      </c>
      <c r="E34" s="3"/>
      <c r="F34" s="3">
        <v>42852</v>
      </c>
      <c r="G34" s="2" t="s">
        <v>42</v>
      </c>
    </row>
    <row r="35" spans="1:7" x14ac:dyDescent="0.25">
      <c r="A35" s="1" t="s">
        <v>79</v>
      </c>
      <c r="B35" s="2" t="s">
        <v>1</v>
      </c>
      <c r="C35" s="2" t="s">
        <v>15</v>
      </c>
      <c r="D35" s="2" t="s">
        <v>80</v>
      </c>
      <c r="E35" s="3"/>
      <c r="F35" s="3">
        <v>42852</v>
      </c>
      <c r="G35" s="2" t="s">
        <v>42</v>
      </c>
    </row>
    <row r="36" spans="1:7" x14ac:dyDescent="0.25">
      <c r="A36" s="1" t="s">
        <v>81</v>
      </c>
      <c r="B36" s="2" t="s">
        <v>1</v>
      </c>
      <c r="C36" s="2" t="s">
        <v>15</v>
      </c>
      <c r="D36" s="2" t="s">
        <v>82</v>
      </c>
      <c r="E36" s="3"/>
      <c r="F36" s="3">
        <v>42864</v>
      </c>
      <c r="G36" s="2" t="s">
        <v>39</v>
      </c>
    </row>
    <row r="37" spans="1:7" x14ac:dyDescent="0.25">
      <c r="A37" s="1" t="s">
        <v>83</v>
      </c>
      <c r="B37" s="2" t="s">
        <v>1</v>
      </c>
      <c r="C37" s="2" t="s">
        <v>15</v>
      </c>
      <c r="D37" s="2" t="s">
        <v>84</v>
      </c>
      <c r="E37" s="3"/>
      <c r="F37" s="3">
        <v>42866</v>
      </c>
      <c r="G37" s="2" t="s">
        <v>23</v>
      </c>
    </row>
    <row r="38" spans="1:7" x14ac:dyDescent="0.25">
      <c r="A38" s="1" t="s">
        <v>85</v>
      </c>
      <c r="B38" s="2" t="s">
        <v>1</v>
      </c>
      <c r="C38" s="2" t="s">
        <v>15</v>
      </c>
      <c r="D38" s="2" t="s">
        <v>86</v>
      </c>
      <c r="E38" s="3"/>
      <c r="F38" s="3">
        <v>42879</v>
      </c>
      <c r="G38" s="2" t="s">
        <v>23</v>
      </c>
    </row>
    <row r="39" spans="1:7" x14ac:dyDescent="0.25">
      <c r="A39" s="1" t="s">
        <v>87</v>
      </c>
      <c r="B39" s="2" t="s">
        <v>1</v>
      </c>
      <c r="C39" s="2" t="s">
        <v>88</v>
      </c>
      <c r="D39" s="2" t="s">
        <v>89</v>
      </c>
      <c r="E39" s="3"/>
      <c r="F39" s="3">
        <v>42882</v>
      </c>
      <c r="G39" s="2" t="s">
        <v>39</v>
      </c>
    </row>
    <row r="40" spans="1:7" x14ac:dyDescent="0.25">
      <c r="A40" s="1" t="s">
        <v>90</v>
      </c>
      <c r="B40" s="2" t="s">
        <v>1</v>
      </c>
      <c r="C40" s="2" t="s">
        <v>15</v>
      </c>
      <c r="D40" s="2" t="s">
        <v>91</v>
      </c>
      <c r="E40" s="3"/>
      <c r="F40" s="3">
        <v>42886</v>
      </c>
      <c r="G40" s="2" t="s">
        <v>23</v>
      </c>
    </row>
    <row r="41" spans="1:7" x14ac:dyDescent="0.25">
      <c r="A41" s="1" t="s">
        <v>92</v>
      </c>
      <c r="B41" s="2" t="s">
        <v>1</v>
      </c>
      <c r="C41" s="2" t="s">
        <v>15</v>
      </c>
      <c r="D41" s="2" t="s">
        <v>93</v>
      </c>
      <c r="E41" s="3"/>
      <c r="F41" s="3">
        <v>42899</v>
      </c>
      <c r="G41" s="2" t="s">
        <v>23</v>
      </c>
    </row>
    <row r="42" spans="1:7" x14ac:dyDescent="0.25">
      <c r="A42" s="1" t="s">
        <v>94</v>
      </c>
      <c r="B42" s="2" t="s">
        <v>1</v>
      </c>
      <c r="C42" s="2" t="s">
        <v>15</v>
      </c>
      <c r="D42" s="2" t="s">
        <v>95</v>
      </c>
      <c r="E42" s="3"/>
      <c r="F42" s="3">
        <v>42899</v>
      </c>
      <c r="G42" s="2" t="s">
        <v>23</v>
      </c>
    </row>
    <row r="43" spans="1:7" x14ac:dyDescent="0.25">
      <c r="A43" s="1" t="s">
        <v>96</v>
      </c>
      <c r="B43" s="2" t="s">
        <v>1</v>
      </c>
      <c r="C43" s="2" t="s">
        <v>15</v>
      </c>
      <c r="D43" s="2" t="s">
        <v>97</v>
      </c>
      <c r="E43" s="3"/>
      <c r="F43" s="3">
        <v>42902</v>
      </c>
      <c r="G43" s="2" t="s">
        <v>98</v>
      </c>
    </row>
    <row r="44" spans="1:7" x14ac:dyDescent="0.25">
      <c r="A44" s="1" t="s">
        <v>99</v>
      </c>
      <c r="B44" s="2" t="s">
        <v>1</v>
      </c>
      <c r="C44" s="2" t="s">
        <v>15</v>
      </c>
      <c r="D44" s="2" t="s">
        <v>100</v>
      </c>
      <c r="E44" s="3"/>
      <c r="F44" s="3">
        <v>42909</v>
      </c>
      <c r="G44" s="2" t="s">
        <v>98</v>
      </c>
    </row>
    <row r="45" spans="1:7" x14ac:dyDescent="0.25">
      <c r="A45" s="1" t="s">
        <v>101</v>
      </c>
      <c r="B45" s="2" t="s">
        <v>1</v>
      </c>
      <c r="C45" s="2" t="s">
        <v>15</v>
      </c>
      <c r="D45" s="2" t="s">
        <v>102</v>
      </c>
      <c r="E45" s="3"/>
      <c r="F45" s="3">
        <v>42913</v>
      </c>
      <c r="G45" s="2" t="s">
        <v>23</v>
      </c>
    </row>
    <row r="46" spans="1:7" x14ac:dyDescent="0.25">
      <c r="A46" s="1" t="s">
        <v>103</v>
      </c>
      <c r="B46" s="2" t="s">
        <v>1</v>
      </c>
      <c r="C46" s="2" t="s">
        <v>15</v>
      </c>
      <c r="D46" s="2" t="s">
        <v>104</v>
      </c>
      <c r="E46" s="3"/>
      <c r="F46" s="3">
        <v>42922</v>
      </c>
      <c r="G46" s="2" t="s">
        <v>39</v>
      </c>
    </row>
    <row r="47" spans="1:7" x14ac:dyDescent="0.25">
      <c r="A47" s="1" t="s">
        <v>105</v>
      </c>
      <c r="B47" s="2" t="s">
        <v>1</v>
      </c>
      <c r="C47" s="2" t="s">
        <v>15</v>
      </c>
      <c r="D47" s="2" t="s">
        <v>106</v>
      </c>
      <c r="E47" s="3"/>
      <c r="F47" s="3">
        <v>42922</v>
      </c>
      <c r="G47" s="2" t="s">
        <v>39</v>
      </c>
    </row>
    <row r="48" spans="1:7" x14ac:dyDescent="0.25">
      <c r="A48" s="1" t="s">
        <v>107</v>
      </c>
      <c r="B48" s="2" t="s">
        <v>1</v>
      </c>
      <c r="C48" s="2" t="s">
        <v>15</v>
      </c>
      <c r="D48" s="2" t="s">
        <v>108</v>
      </c>
      <c r="E48" s="3"/>
      <c r="F48" s="3">
        <v>42926</v>
      </c>
      <c r="G48" s="2" t="s">
        <v>39</v>
      </c>
    </row>
    <row r="49" spans="1:7" x14ac:dyDescent="0.25">
      <c r="A49" s="1" t="s">
        <v>109</v>
      </c>
      <c r="B49" s="2" t="s">
        <v>1</v>
      </c>
      <c r="C49" s="2" t="s">
        <v>15</v>
      </c>
      <c r="D49" s="2" t="s">
        <v>110</v>
      </c>
      <c r="E49" s="3"/>
      <c r="F49" s="3">
        <v>42928</v>
      </c>
      <c r="G49" s="2" t="s">
        <v>39</v>
      </c>
    </row>
    <row r="50" spans="1:7" x14ac:dyDescent="0.25">
      <c r="A50" s="1" t="s">
        <v>111</v>
      </c>
      <c r="B50" s="2" t="s">
        <v>1</v>
      </c>
      <c r="C50" s="2" t="s">
        <v>15</v>
      </c>
      <c r="D50" s="2" t="s">
        <v>112</v>
      </c>
      <c r="E50" s="3"/>
      <c r="F50" s="3">
        <v>42929</v>
      </c>
      <c r="G50" s="2" t="s">
        <v>23</v>
      </c>
    </row>
    <row r="51" spans="1:7" x14ac:dyDescent="0.25">
      <c r="A51" s="1" t="s">
        <v>113</v>
      </c>
      <c r="B51" s="2" t="s">
        <v>1</v>
      </c>
      <c r="C51" s="2" t="s">
        <v>15</v>
      </c>
      <c r="D51" s="2" t="s">
        <v>114</v>
      </c>
      <c r="E51" s="3"/>
      <c r="F51" s="3">
        <v>42937</v>
      </c>
      <c r="G51" s="2" t="s">
        <v>23</v>
      </c>
    </row>
    <row r="52" spans="1:7" x14ac:dyDescent="0.25">
      <c r="A52" s="1" t="s">
        <v>115</v>
      </c>
      <c r="B52" s="2" t="s">
        <v>1</v>
      </c>
      <c r="C52" s="2" t="s">
        <v>15</v>
      </c>
      <c r="D52" s="2" t="s">
        <v>116</v>
      </c>
      <c r="E52" s="3"/>
      <c r="F52" s="3">
        <v>42940</v>
      </c>
      <c r="G52" s="2" t="s">
        <v>98</v>
      </c>
    </row>
    <row r="53" spans="1:7" x14ac:dyDescent="0.25">
      <c r="A53" s="1" t="s">
        <v>117</v>
      </c>
      <c r="B53" s="2" t="s">
        <v>1</v>
      </c>
      <c r="C53" s="2" t="s">
        <v>15</v>
      </c>
      <c r="D53" s="2" t="s">
        <v>118</v>
      </c>
      <c r="E53" s="3"/>
      <c r="F53" s="3">
        <v>42940</v>
      </c>
      <c r="G53" s="2" t="s">
        <v>98</v>
      </c>
    </row>
    <row r="54" spans="1:7" x14ac:dyDescent="0.25">
      <c r="A54" s="1" t="s">
        <v>119</v>
      </c>
      <c r="B54" s="2" t="s">
        <v>1</v>
      </c>
      <c r="C54" s="2" t="s">
        <v>15</v>
      </c>
      <c r="D54" s="2" t="s">
        <v>120</v>
      </c>
      <c r="E54" s="3"/>
      <c r="F54" s="3">
        <v>42943</v>
      </c>
      <c r="G54" s="2" t="s">
        <v>98</v>
      </c>
    </row>
    <row r="55" spans="1:7" x14ac:dyDescent="0.25">
      <c r="A55" s="1" t="s">
        <v>121</v>
      </c>
      <c r="B55" s="2" t="s">
        <v>1</v>
      </c>
      <c r="C55" s="2" t="s">
        <v>15</v>
      </c>
      <c r="D55" s="2" t="s">
        <v>122</v>
      </c>
      <c r="E55" s="3"/>
      <c r="F55" s="3">
        <v>42950</v>
      </c>
      <c r="G55" s="2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9"/>
  <sheetViews>
    <sheetView workbookViewId="0">
      <selection activeCell="F31" sqref="F31"/>
    </sheetView>
  </sheetViews>
  <sheetFormatPr baseColWidth="10" defaultRowHeight="15" x14ac:dyDescent="0.25"/>
  <cols>
    <col min="3" max="3" width="17.28515625" customWidth="1"/>
    <col min="4" max="4" width="33.7109375" customWidth="1"/>
    <col min="5" max="5" width="16.42578125" customWidth="1"/>
    <col min="6" max="6" width="17.140625" customWidth="1"/>
    <col min="7" max="7" width="15.140625" customWidth="1"/>
  </cols>
  <sheetData>
    <row r="1" spans="1:10" x14ac:dyDescent="0.25">
      <c r="A1" s="1" t="s">
        <v>107</v>
      </c>
      <c r="B1" s="2" t="s">
        <v>1</v>
      </c>
      <c r="C1" s="2" t="s">
        <v>15</v>
      </c>
      <c r="D1" s="2" t="s">
        <v>108</v>
      </c>
      <c r="E1" s="3"/>
      <c r="F1" s="3">
        <v>42926</v>
      </c>
      <c r="G1" s="2" t="s">
        <v>39</v>
      </c>
      <c r="I1" t="s">
        <v>123</v>
      </c>
      <c r="J1">
        <f ca="1">COUNTBLANK(Plage)</f>
        <v>8</v>
      </c>
    </row>
    <row r="2" spans="1:10" x14ac:dyDescent="0.25">
      <c r="A2" s="1" t="s">
        <v>109</v>
      </c>
      <c r="B2" s="2" t="s">
        <v>1</v>
      </c>
      <c r="C2" s="2" t="s">
        <v>15</v>
      </c>
      <c r="D2" s="2" t="s">
        <v>110</v>
      </c>
      <c r="E2" s="3"/>
      <c r="F2" s="3">
        <v>42928</v>
      </c>
      <c r="G2" s="2" t="s">
        <v>39</v>
      </c>
      <c r="I2" t="s">
        <v>124</v>
      </c>
      <c r="J2">
        <f ca="1">COUNTA(Plage)</f>
        <v>0</v>
      </c>
    </row>
    <row r="3" spans="1:10" x14ac:dyDescent="0.25">
      <c r="A3" s="1" t="s">
        <v>111</v>
      </c>
      <c r="B3" s="2" t="s">
        <v>1</v>
      </c>
      <c r="C3" s="2" t="s">
        <v>15</v>
      </c>
      <c r="D3" s="2" t="s">
        <v>112</v>
      </c>
      <c r="E3" s="3"/>
      <c r="F3" s="3">
        <v>42929</v>
      </c>
      <c r="G3" s="2" t="s">
        <v>23</v>
      </c>
    </row>
    <row r="4" spans="1:10" x14ac:dyDescent="0.25">
      <c r="A4" s="1" t="s">
        <v>113</v>
      </c>
      <c r="B4" s="2" t="s">
        <v>1</v>
      </c>
      <c r="C4" s="2" t="s">
        <v>15</v>
      </c>
      <c r="D4" s="2" t="s">
        <v>114</v>
      </c>
      <c r="E4" s="3"/>
      <c r="F4" s="3">
        <v>42937</v>
      </c>
      <c r="G4" s="2" t="s">
        <v>23</v>
      </c>
    </row>
    <row r="5" spans="1:10" x14ac:dyDescent="0.25">
      <c r="A5" s="1" t="s">
        <v>115</v>
      </c>
      <c r="B5" s="2" t="s">
        <v>1</v>
      </c>
      <c r="C5" s="2" t="s">
        <v>15</v>
      </c>
      <c r="D5" s="2" t="s">
        <v>116</v>
      </c>
      <c r="E5" s="3"/>
      <c r="F5" s="3">
        <v>42940</v>
      </c>
      <c r="G5" s="2" t="s">
        <v>98</v>
      </c>
    </row>
    <row r="6" spans="1:10" x14ac:dyDescent="0.25">
      <c r="A6" s="1" t="s">
        <v>117</v>
      </c>
      <c r="B6" s="2" t="s">
        <v>1</v>
      </c>
      <c r="C6" s="2" t="s">
        <v>15</v>
      </c>
      <c r="D6" s="2" t="s">
        <v>118</v>
      </c>
      <c r="E6" s="3"/>
      <c r="F6" s="3">
        <v>42940</v>
      </c>
      <c r="G6" s="2" t="s">
        <v>98</v>
      </c>
    </row>
    <row r="7" spans="1:10" x14ac:dyDescent="0.25">
      <c r="A7" s="1" t="s">
        <v>119</v>
      </c>
      <c r="B7" s="2" t="s">
        <v>1</v>
      </c>
      <c r="C7" s="2" t="s">
        <v>15</v>
      </c>
      <c r="D7" s="2" t="s">
        <v>120</v>
      </c>
      <c r="E7" s="3"/>
      <c r="F7" s="3">
        <v>42943</v>
      </c>
      <c r="G7" s="2" t="s">
        <v>98</v>
      </c>
    </row>
    <row r="8" spans="1:10" x14ac:dyDescent="0.25">
      <c r="A8" s="1" t="s">
        <v>121</v>
      </c>
      <c r="B8" s="2" t="s">
        <v>1</v>
      </c>
      <c r="C8" s="2" t="s">
        <v>15</v>
      </c>
      <c r="D8" s="2" t="s">
        <v>122</v>
      </c>
      <c r="E8" s="3"/>
      <c r="F8" s="3">
        <v>42950</v>
      </c>
      <c r="G8" s="2" t="s">
        <v>98</v>
      </c>
    </row>
    <row r="9" spans="1:10" x14ac:dyDescent="0.25">
      <c r="D9" s="5"/>
      <c r="E9" s="5"/>
      <c r="F9" s="5"/>
      <c r="G9" s="5"/>
    </row>
    <row r="19" spans="4:7" x14ac:dyDescent="0.25">
      <c r="D19" s="4"/>
      <c r="E19" s="5"/>
      <c r="F19" s="5"/>
      <c r="G1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</vt:lpstr>
      <vt:lpstr>Entrée-Sortie</vt:lpstr>
    </vt:vector>
  </TitlesOfParts>
  <Company>INEO SUPPORT GLOBAL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Volana RAMAMONJIARISON</dc:creator>
  <cp:lastModifiedBy>Volana RAMAMONJIARISON</cp:lastModifiedBy>
  <dcterms:created xsi:type="dcterms:W3CDTF">2017-08-09T12:07:00Z</dcterms:created>
  <dcterms:modified xsi:type="dcterms:W3CDTF">2017-08-09T14:38:41Z</dcterms:modified>
</cp:coreProperties>
</file>