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landa Mechielsen\Desktop\"/>
    </mc:Choice>
  </mc:AlternateContent>
  <xr:revisionPtr revIDLastSave="0" documentId="13_ncr:1_{3288B293-2ED1-4F98-88CD-443B9990FCD2}" xr6:coauthVersionLast="40" xr6:coauthVersionMax="40" xr10:uidLastSave="{00000000-0000-0000-0000-000000000000}"/>
  <bookViews>
    <workbookView xWindow="0" yWindow="0" windowWidth="28800" windowHeight="11918" xr2:uid="{00000000-000D-0000-FFFF-FFFF00000000}"/>
  </bookViews>
  <sheets>
    <sheet name="RECHERCHER" sheetId="1" r:id="rId1"/>
    <sheet name="IN" sheetId="4" r:id="rId2"/>
    <sheet name="OUT" sheetId="3" r:id="rId3"/>
    <sheet name="COMPTA" sheetId="2" r:id="rId4"/>
  </sheets>
  <externalReferences>
    <externalReference r:id="rId5"/>
  </externalReferences>
  <definedNames>
    <definedName name="_xlnm._FilterDatabase" localSheetId="3" hidden="1">COMPTA!$A$1:$P$10</definedName>
    <definedName name="_xlnm._FilterDatabase" localSheetId="2" hidden="1">OUT!$A$1:$S$12</definedName>
    <definedName name="MATUW">#REF!</definedName>
    <definedName name="UNPAID">[1]Impayés!$E$5:$K$612</definedName>
  </definedNames>
  <calcPr calcId="181029"/>
</workbook>
</file>

<file path=xl/calcChain.xml><?xml version="1.0" encoding="utf-8"?>
<calcChain xmlns="http://schemas.openxmlformats.org/spreadsheetml/2006/main">
  <c r="I2" i="2" l="1"/>
  <c r="O2" i="2"/>
  <c r="P2" i="2"/>
  <c r="I3" i="2"/>
  <c r="O3" i="2"/>
  <c r="P3" i="2"/>
  <c r="I4" i="2"/>
  <c r="O4" i="2"/>
  <c r="P4" i="2"/>
  <c r="I5" i="2"/>
  <c r="O5" i="2"/>
  <c r="P5" i="2"/>
  <c r="I6" i="2"/>
  <c r="O6" i="2"/>
  <c r="P6" i="2"/>
  <c r="I7" i="2"/>
  <c r="L7" i="2"/>
  <c r="M7" i="2"/>
  <c r="N7" i="2"/>
  <c r="O7" i="2" s="1"/>
  <c r="I8" i="2"/>
  <c r="O8" i="2"/>
  <c r="P8" i="2"/>
  <c r="I9" i="2"/>
  <c r="O9" i="2"/>
  <c r="P9" i="2"/>
  <c r="I10" i="2"/>
  <c r="L10" i="2"/>
  <c r="M10" i="2"/>
  <c r="N10" i="2"/>
  <c r="O10" i="2" l="1"/>
  <c r="P10" i="2"/>
  <c r="P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B8DBAF76-01F3-464D-A7F1-B82C3D83A1A4}">
      <text>
        <r>
          <rPr>
            <b/>
            <sz val="9"/>
            <color rgb="FF000000"/>
            <rFont val="Tahoma"/>
            <family val="2"/>
            <charset val="1"/>
          </rPr>
          <t>FAUQUEUX Philippe:</t>
        </r>
        <r>
          <rPr>
            <sz val="9"/>
            <color rgb="FF000000"/>
            <rFont val="Tahoma"/>
            <family val="2"/>
            <charset val="1"/>
          </rPr>
          <t>April International reference</t>
        </r>
      </text>
    </comment>
    <comment ref="C1" authorId="0" shapeId="0" xr:uid="{91C6CE82-AE06-420A-A611-C0B00E7053BA}">
      <text>
        <r>
          <rPr>
            <b/>
            <sz val="9"/>
            <color rgb="FF000000"/>
            <rFont val="Tahoma"/>
            <family val="2"/>
            <charset val="1"/>
          </rPr>
          <t>FAUQUEUX Philippe:</t>
        </r>
        <r>
          <rPr>
            <sz val="9"/>
            <color rgb="FF000000"/>
            <rFont val="Tahoma"/>
            <family val="2"/>
            <charset val="1"/>
          </rPr>
          <t>Cleint's Green card code or AI Reference for this Client</t>
        </r>
      </text>
    </comment>
    <comment ref="D1" authorId="0" shapeId="0" xr:uid="{31E2DD06-D01C-4161-9774-C1BA117E9CCB}">
      <text>
        <r>
          <rPr>
            <b/>
            <sz val="9"/>
            <color rgb="FF000000"/>
            <rFont val="Tahoma"/>
            <family val="2"/>
            <charset val="1"/>
          </rPr>
          <t>FAUQUEUX Philippe:</t>
        </r>
        <r>
          <rPr>
            <sz val="9"/>
            <color rgb="FF000000"/>
            <rFont val="Tahoma"/>
            <family val="2"/>
            <charset val="1"/>
          </rPr>
          <t>Denomination of the Client</t>
        </r>
      </text>
    </comment>
    <comment ref="E1" authorId="0" shapeId="0" xr:uid="{0D01EB16-9BF0-4839-851B-A3E8E44E80FC}">
      <text>
        <r>
          <rPr>
            <b/>
            <sz val="9"/>
            <color rgb="FF000000"/>
            <rFont val="Tahoma"/>
            <family val="2"/>
            <charset val="1"/>
          </rPr>
          <t>FAUQUEUX Philippe:</t>
        </r>
        <r>
          <rPr>
            <sz val="9"/>
            <color rgb="FF000000"/>
            <rFont val="Tahoma"/>
            <family val="2"/>
            <charset val="1"/>
          </rPr>
          <t>April International reference</t>
        </r>
      </text>
    </comment>
    <comment ref="F1" authorId="0" shapeId="0" xr:uid="{973AFDDC-E243-4612-B39C-2E1AA7E723A9}">
      <text>
        <r>
          <rPr>
            <b/>
            <sz val="9"/>
            <color rgb="FF000000"/>
            <rFont val="Tahoma"/>
            <family val="2"/>
            <charset val="1"/>
          </rPr>
          <t>FAUQUEUX Philippe:</t>
        </r>
        <r>
          <rPr>
            <sz val="9"/>
            <color rgb="FF000000"/>
            <rFont val="Tahoma"/>
            <family val="2"/>
            <charset val="1"/>
          </rPr>
          <t>Client reference for the Claim</t>
        </r>
      </text>
    </comment>
    <comment ref="H1" authorId="0" shapeId="0" xr:uid="{D9619E28-3529-441B-854B-3BDADC5674EA}">
      <text>
        <r>
          <rPr>
            <b/>
            <sz val="9"/>
            <color rgb="FF000000"/>
            <rFont val="Tahoma"/>
            <family val="2"/>
            <charset val="1"/>
          </rPr>
          <t>FAUQUEUX Philippe:</t>
        </r>
        <r>
          <rPr>
            <sz val="9"/>
            <color rgb="FF000000"/>
            <rFont val="Tahoma"/>
            <family val="2"/>
            <charset val="1"/>
          </rPr>
          <t>Material Damages or Bodily Injury</t>
        </r>
      </text>
    </comment>
  </commentList>
</comments>
</file>

<file path=xl/sharedStrings.xml><?xml version="1.0" encoding="utf-8"?>
<sst xmlns="http://schemas.openxmlformats.org/spreadsheetml/2006/main" count="358" uniqueCount="154">
  <si>
    <t>Cat 2a</t>
  </si>
  <si>
    <t>Material Damage</t>
  </si>
  <si>
    <t>CASCO</t>
  </si>
  <si>
    <t>blabla</t>
  </si>
  <si>
    <t>FR 033 36 001196</t>
  </si>
  <si>
    <t xml:space="preserve">Fifi </t>
  </si>
  <si>
    <t>GB000358/01</t>
  </si>
  <si>
    <t>MSA</t>
  </si>
  <si>
    <t>Cat 3</t>
  </si>
  <si>
    <t>RC</t>
  </si>
  <si>
    <t>FR 033 36 001045</t>
  </si>
  <si>
    <t xml:space="preserve">Fafa </t>
  </si>
  <si>
    <t>E0001781/01</t>
  </si>
  <si>
    <t>FW 033 33 000344</t>
  </si>
  <si>
    <t>Bodily Injury</t>
  </si>
  <si>
    <t>FR 033 36 000965</t>
  </si>
  <si>
    <t>Papa</t>
  </si>
  <si>
    <t>E0002083/01</t>
  </si>
  <si>
    <t>FW 033 32 001254</t>
  </si>
  <si>
    <t>Cat 2b</t>
  </si>
  <si>
    <t>FR 033 36 000869</t>
  </si>
  <si>
    <t>Pepe</t>
  </si>
  <si>
    <t>GB000403/01</t>
  </si>
  <si>
    <t>FW 033 32 000336</t>
  </si>
  <si>
    <t>FR 033 36 000506</t>
  </si>
  <si>
    <t>Meme</t>
  </si>
  <si>
    <t>GB000107/01</t>
  </si>
  <si>
    <t>FW 034 32 000041</t>
  </si>
  <si>
    <t>FR 033 35 100140</t>
  </si>
  <si>
    <t>Tutu</t>
  </si>
  <si>
    <t>FW 033 30 000672</t>
  </si>
  <si>
    <t>IV Directive</t>
  </si>
  <si>
    <t>FR 030 38 001095</t>
  </si>
  <si>
    <t>Titi</t>
  </si>
  <si>
    <t>GR001141/01</t>
  </si>
  <si>
    <t>FW 033 30 000190</t>
  </si>
  <si>
    <t>FR 030 38 000122</t>
  </si>
  <si>
    <t>Tata</t>
  </si>
  <si>
    <t>GR005027/01</t>
  </si>
  <si>
    <t>FW 033 30 000013</t>
  </si>
  <si>
    <t>FR 030 37 000522</t>
  </si>
  <si>
    <t>Toto</t>
  </si>
  <si>
    <t>dont Honoraires3</t>
  </si>
  <si>
    <t>Montant à régler par le Client</t>
  </si>
  <si>
    <t>Montant avancé</t>
  </si>
  <si>
    <t>dont honoraires</t>
  </si>
  <si>
    <t>Facturé</t>
  </si>
  <si>
    <t>WIP</t>
  </si>
  <si>
    <t>Catégorie dossier run-off</t>
  </si>
  <si>
    <t>Catégorie commission</t>
  </si>
  <si>
    <t>Type de dommages</t>
  </si>
  <si>
    <t>Type de sinistre</t>
  </si>
  <si>
    <t>Références Client</t>
  </si>
  <si>
    <t>Référence April2</t>
  </si>
  <si>
    <t>Client (nom)</t>
  </si>
  <si>
    <t>GC code</t>
  </si>
  <si>
    <t>Gestionnaire</t>
  </si>
  <si>
    <t>Référence April</t>
  </si>
  <si>
    <t>NULL</t>
  </si>
  <si>
    <t>honoraires</t>
  </si>
  <si>
    <t>exp</t>
  </si>
  <si>
    <t>EUR</t>
  </si>
  <si>
    <t>E0002134/01</t>
  </si>
  <si>
    <t>New</t>
  </si>
  <si>
    <t>011</t>
  </si>
  <si>
    <t>frais</t>
  </si>
  <si>
    <t>010</t>
  </si>
  <si>
    <t>indemnités</t>
  </si>
  <si>
    <t>009</t>
  </si>
  <si>
    <t>008</t>
  </si>
  <si>
    <t>007</t>
  </si>
  <si>
    <t>AFee</t>
  </si>
  <si>
    <t>006</t>
  </si>
  <si>
    <t>005</t>
  </si>
  <si>
    <t>004</t>
  </si>
  <si>
    <t>003</t>
  </si>
  <si>
    <t>002</t>
  </si>
  <si>
    <t>2490.5500</t>
  </si>
  <si>
    <t>0.0000</t>
  </si>
  <si>
    <t>2889.1400</t>
  </si>
  <si>
    <t>001</t>
  </si>
  <si>
    <t>Item description</t>
  </si>
  <si>
    <t>Item gross amount</t>
  </si>
  <si>
    <t>Item VAT amount</t>
  </si>
  <si>
    <t>Item net amount</t>
  </si>
  <si>
    <t>Détail</t>
  </si>
  <si>
    <t>Type</t>
  </si>
  <si>
    <t xml:space="preserve">    2</t>
  </si>
  <si>
    <t>Total</t>
  </si>
  <si>
    <t>TVA</t>
  </si>
  <si>
    <t>Montant</t>
  </si>
  <si>
    <t xml:space="preserve">    </t>
  </si>
  <si>
    <t>Date Règlement</t>
  </si>
  <si>
    <t>date_exposure</t>
  </si>
  <si>
    <t>Insurer name</t>
  </si>
  <si>
    <t>Insurer code</t>
  </si>
  <si>
    <t>Status</t>
  </si>
  <si>
    <t>Invoice number</t>
  </si>
  <si>
    <t>id</t>
  </si>
  <si>
    <t>Claim number</t>
  </si>
  <si>
    <t>Delphine</t>
  </si>
  <si>
    <t>IFR00528/01</t>
  </si>
  <si>
    <t>FNS-MARZI-17241</t>
  </si>
  <si>
    <t>Fee</t>
  </si>
  <si>
    <t>Aline</t>
  </si>
  <si>
    <t>IFR00180/01</t>
  </si>
  <si>
    <t>Approved</t>
  </si>
  <si>
    <t>16,11,20</t>
  </si>
  <si>
    <t>Jeanine</t>
  </si>
  <si>
    <t>F0000522/01</t>
  </si>
  <si>
    <t>AU1524925/LESE</t>
  </si>
  <si>
    <t>Jeanette</t>
  </si>
  <si>
    <t>IFR00184/01</t>
  </si>
  <si>
    <t>A16,02712 - A16,01437</t>
  </si>
  <si>
    <t>Stéphanie</t>
  </si>
  <si>
    <t>IFR00084/01</t>
  </si>
  <si>
    <t>2015,13251,11996</t>
  </si>
  <si>
    <t>Philippe</t>
  </si>
  <si>
    <t>IFR00231/01</t>
  </si>
  <si>
    <t>NOTE 125</t>
  </si>
  <si>
    <t>Lucas</t>
  </si>
  <si>
    <t>IFR00034/01</t>
  </si>
  <si>
    <t>A16,,01458-A16,02746</t>
  </si>
  <si>
    <t>Paul</t>
  </si>
  <si>
    <t>A16,01458-016,02796</t>
  </si>
  <si>
    <t>Pierre</t>
  </si>
  <si>
    <t>IFR00354/02</t>
  </si>
  <si>
    <t>A16 01458 CT</t>
  </si>
  <si>
    <t>Jaques</t>
  </si>
  <si>
    <t>IFR00184/99</t>
  </si>
  <si>
    <t>A1402517</t>
  </si>
  <si>
    <t>Jean</t>
  </si>
  <si>
    <t>F0000907/01</t>
  </si>
  <si>
    <t>F150260175J SGE7 47</t>
  </si>
  <si>
    <t>NLL</t>
  </si>
  <si>
    <t>Item name</t>
  </si>
  <si>
    <t>Item type</t>
  </si>
  <si>
    <t>currency_id</t>
  </si>
  <si>
    <t>gross_amount</t>
  </si>
  <si>
    <t>vat_amount</t>
  </si>
  <si>
    <t>net_amount</t>
  </si>
  <si>
    <t>days_payment</t>
  </si>
  <si>
    <t>date_payment</t>
  </si>
  <si>
    <t>Commentaire</t>
  </si>
  <si>
    <t xml:space="preserve">         2</t>
  </si>
  <si>
    <t xml:space="preserve">         </t>
  </si>
  <si>
    <t xml:space="preserve">       </t>
  </si>
  <si>
    <t xml:space="preserve">   2</t>
  </si>
  <si>
    <t>Bénéficiaire</t>
  </si>
  <si>
    <t xml:space="preserve">   </t>
  </si>
  <si>
    <t xml:space="preserve">  </t>
  </si>
  <si>
    <t>N° Facture</t>
  </si>
  <si>
    <t xml:space="preserve"> </t>
  </si>
  <si>
    <t>N°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</si>
</sst>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8" x14ac:knownFonts="1">
    <font>
      <sz val="10"/>
      <color indexed="64"/>
      <name val="Arial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color theme="0"/>
      <name val="Calibri"/>
      <family val="2"/>
      <scheme val="minor"/>
    </font>
    <font>
      <b/>
      <sz val="9"/>
      <name val="Century Gothic"/>
      <family val="2"/>
      <charset val="238"/>
    </font>
    <font>
      <b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rgb="FFCCCCFF"/>
      </patternFill>
    </fill>
    <fill>
      <patternFill patternType="solid">
        <fgColor theme="6" tint="0.39997558519241921"/>
        <bgColor rgb="FFCCCCFF"/>
      </patternFill>
    </fill>
    <fill>
      <patternFill patternType="solid">
        <fgColor theme="9" tint="0.39997558519241921"/>
        <bgColor rgb="FFCCCCFF"/>
      </patternFill>
    </fill>
    <fill>
      <patternFill patternType="solid">
        <fgColor rgb="FF99CCFF"/>
        <bgColor rgb="FFCCCCFF"/>
      </patternFill>
    </fill>
  </fills>
  <borders count="5">
    <border>
      <left/>
      <right/>
      <top/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 style="dotted">
        <color auto="1"/>
      </left>
      <right/>
      <top style="thin">
        <color auto="1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1"/>
    <xf numFmtId="43" fontId="2" fillId="0" borderId="0" xfId="2"/>
    <xf numFmtId="44" fontId="0" fillId="0" borderId="1" xfId="3" applyNumberFormat="1" applyFont="1" applyBorder="1"/>
    <xf numFmtId="0" fontId="2" fillId="0" borderId="1" xfId="1" applyFont="1" applyBorder="1"/>
    <xf numFmtId="0" fontId="0" fillId="0" borderId="1" xfId="3" applyNumberFormat="1" applyFont="1" applyBorder="1"/>
    <xf numFmtId="0" fontId="2" fillId="0" borderId="2" xfId="1" applyFont="1" applyBorder="1"/>
    <xf numFmtId="0" fontId="2" fillId="0" borderId="3" xfId="1" applyFont="1" applyBorder="1"/>
    <xf numFmtId="44" fontId="0" fillId="0" borderId="2" xfId="3" applyNumberFormat="1" applyFont="1" applyBorder="1"/>
    <xf numFmtId="0" fontId="0" fillId="0" borderId="2" xfId="3" applyNumberFormat="1" applyFont="1" applyBorder="1"/>
    <xf numFmtId="43" fontId="4" fillId="2" borderId="4" xfId="2" applyNumberFormat="1" applyFont="1" applyFill="1" applyBorder="1" applyAlignment="1">
      <alignment horizontal="center" vertical="center" wrapText="1"/>
    </xf>
    <xf numFmtId="43" fontId="4" fillId="3" borderId="4" xfId="2" applyNumberFormat="1" applyFont="1" applyFill="1" applyBorder="1" applyAlignment="1">
      <alignment horizontal="center" vertical="center" wrapText="1"/>
    </xf>
    <xf numFmtId="14" fontId="5" fillId="4" borderId="4" xfId="1" applyNumberFormat="1" applyFont="1" applyFill="1" applyBorder="1" applyAlignment="1">
      <alignment horizontal="center" vertical="center" wrapText="1"/>
    </xf>
    <xf numFmtId="0" fontId="5" fillId="5" borderId="4" xfId="1" applyFont="1" applyFill="1" applyBorder="1" applyAlignment="1">
      <alignment horizontal="center" vertical="center" wrapText="1"/>
    </xf>
    <xf numFmtId="14" fontId="5" fillId="6" borderId="4" xfId="1" applyNumberFormat="1" applyFont="1" applyFill="1" applyBorder="1" applyAlignment="1">
      <alignment horizontal="center" vertical="center" wrapText="1"/>
    </xf>
    <xf numFmtId="0" fontId="5" fillId="7" borderId="4" xfId="1" applyFont="1" applyFill="1" applyBorder="1" applyAlignment="1">
      <alignment horizontal="center" vertical="center" wrapText="1"/>
    </xf>
    <xf numFmtId="4" fontId="2" fillId="0" borderId="0" xfId="1" applyNumberFormat="1" applyAlignment="1">
      <alignment horizontal="right"/>
    </xf>
    <xf numFmtId="14" fontId="2" fillId="0" borderId="0" xfId="1" applyNumberFormat="1"/>
    <xf numFmtId="0" fontId="2" fillId="0" borderId="0" xfId="1" quotePrefix="1" applyAlignment="1">
      <alignment horizontal="center"/>
    </xf>
    <xf numFmtId="0" fontId="1" fillId="0" borderId="3" xfId="1" applyFont="1" applyBorder="1"/>
    <xf numFmtId="0" fontId="1" fillId="0" borderId="0" xfId="1" applyFont="1"/>
  </cellXfs>
  <cellStyles count="4">
    <cellStyle name="Milliers 2" xfId="2" xr:uid="{3B35E83C-7E98-4855-8430-99D0D1C1E129}"/>
    <cellStyle name="Monétaire 2" xfId="3" xr:uid="{DE356001-7BC4-4860-8B54-609CFE5018C1}"/>
    <cellStyle name="Normal" xfId="0" builtinId="0"/>
    <cellStyle name="Normal 2" xfId="1" xr:uid="{EDE00E6F-7EEC-47B5-A3B1-9CCA11DAD877}"/>
  </cellStyles>
  <dxfs count="3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dotted">
          <color auto="1"/>
        </left>
        <right/>
        <top style="dotted">
          <color auto="1"/>
        </top>
        <bottom/>
        <vertical/>
        <horizontal/>
      </border>
    </dxf>
    <dxf>
      <border outline="0">
        <top style="thin">
          <color auto="1"/>
        </top>
        <bottom style="dott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alignment horizontal="right" vertical="bottom" textRotation="0" wrapText="0" indent="0" justifyLastLine="0" shrinkToFit="0" readingOrder="0"/>
    </dxf>
    <dxf>
      <numFmt numFmtId="4" formatCode="#,##0.00"/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471487</xdr:colOff>
      <xdr:row>2</xdr:row>
      <xdr:rowOff>76200</xdr:rowOff>
    </xdr:from>
    <xdr:to>
      <xdr:col>5</xdr:col>
      <xdr:colOff>604836</xdr:colOff>
      <xdr:row>7</xdr:row>
      <xdr:rowOff>142875</xdr:rowOff>
    </xdr:to>
    <xdr:sp macro="[0]!OuvreUsf1" textlink="">
      <xdr:nvSpPr>
        <xdr:cNvPr id="3" name="Pentagon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71487" y="400050"/>
          <a:ext cx="3519487" cy="876300"/>
        </a:xfrm>
        <a:prstGeom prst="homePlate">
          <a:avLst/>
        </a:prstGeom>
        <a:solidFill>
          <a:schemeClr val="tx2">
            <a:lumMod val="60000"/>
            <a:lumOff val="4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chemeClr val="bg1"/>
              </a:solidFill>
            </a:rPr>
            <a:t>Rechercher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landa%20Mechielsen/AppData/Local/Microsoft/Windows/INetCache/Content.Outlook/PMTBSWJG/2018-12-03%20Cl&#244;ture%20d&#233;finitiv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 Client Type de dossier"/>
      <sheetName val="Stat Client"/>
      <sheetName val="Stat Client Type de dommage"/>
      <sheetName val="Stat Client Advanced-Unpaid"/>
      <sheetName val="Bilan fi April"/>
      <sheetName val="Bilan fi Run-off"/>
      <sheetName val="Bilan BCF"/>
      <sheetName val="Stat par run-off countries"/>
      <sheetName val="Stat type Sinistre"/>
      <sheetName val="Feuil1"/>
      <sheetName val="GCT Standard"/>
      <sheetName val="Impayés"/>
      <sheetName val="Count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5">
          <cell r="E5" t="str">
            <v>FW 033 32 000372</v>
          </cell>
          <cell r="F5" t="str">
            <v/>
          </cell>
          <cell r="G5" t="str">
            <v>124A1213-182</v>
          </cell>
          <cell r="H5">
            <v>5084.13</v>
          </cell>
          <cell r="I5">
            <v>0</v>
          </cell>
          <cell r="J5">
            <v>0</v>
          </cell>
          <cell r="K5" t="str">
            <v>over one year</v>
          </cell>
        </row>
        <row r="6">
          <cell r="E6" t="str">
            <v>FW 033 31 000511</v>
          </cell>
          <cell r="F6" t="str">
            <v>GL/2016.08.04/003829</v>
          </cell>
          <cell r="G6" t="str">
            <v>0100-08-11-0501-1254</v>
          </cell>
          <cell r="H6">
            <v>2238.21</v>
          </cell>
          <cell r="I6">
            <v>291.94</v>
          </cell>
          <cell r="J6">
            <v>0</v>
          </cell>
          <cell r="K6" t="str">
            <v>over one year</v>
          </cell>
        </row>
        <row r="7">
          <cell r="E7" t="str">
            <v>FW 033 33 000973</v>
          </cell>
          <cell r="F7" t="str">
            <v>CF/2017.09.06/002436</v>
          </cell>
          <cell r="G7" t="str">
            <v>0100-07-13-0501-1011</v>
          </cell>
          <cell r="H7">
            <v>4787.8999999999996</v>
          </cell>
          <cell r="I7">
            <v>551.42999999999995</v>
          </cell>
          <cell r="J7">
            <v>3983</v>
          </cell>
          <cell r="K7" t="str">
            <v>over one year</v>
          </cell>
        </row>
        <row r="8">
          <cell r="E8" t="str">
            <v>FR 032 37 001954</v>
          </cell>
          <cell r="F8" t="str">
            <v>ML/2018.10.02/002078</v>
          </cell>
          <cell r="G8" t="str">
            <v>0000-1704-17-616961</v>
          </cell>
          <cell r="H8">
            <v>6435.04</v>
          </cell>
          <cell r="I8">
            <v>644.09</v>
          </cell>
          <cell r="J8">
            <v>5790.95</v>
          </cell>
          <cell r="K8" t="str">
            <v>over 2 months</v>
          </cell>
        </row>
        <row r="9">
          <cell r="E9" t="str">
            <v>FR 033 36 000432</v>
          </cell>
          <cell r="F9" t="str">
            <v>JSW/2018.07.19/001650</v>
          </cell>
          <cell r="G9" t="str">
            <v>0000-1613-18-602726</v>
          </cell>
          <cell r="H9">
            <v>2994.86</v>
          </cell>
          <cell r="I9">
            <v>390.63</v>
          </cell>
          <cell r="J9">
            <v>2604.23</v>
          </cell>
          <cell r="K9" t="str">
            <v>over 2 months</v>
          </cell>
        </row>
        <row r="10">
          <cell r="E10" t="str">
            <v>FR 033 36 000444</v>
          </cell>
          <cell r="F10" t="str">
            <v>ML/2018.09.04/001909</v>
          </cell>
          <cell r="G10" t="str">
            <v>0000-1513-16-602751</v>
          </cell>
          <cell r="H10">
            <v>4513.78</v>
          </cell>
          <cell r="I10">
            <v>0</v>
          </cell>
          <cell r="J10">
            <v>4513.78</v>
          </cell>
          <cell r="K10" t="str">
            <v>over 2 months</v>
          </cell>
        </row>
        <row r="11">
          <cell r="E11" t="str">
            <v>FR 033 36 000516</v>
          </cell>
          <cell r="F11" t="str">
            <v>ML/2018.08.31/001870</v>
          </cell>
          <cell r="G11" t="str">
            <v>0000.1413.14.601497</v>
          </cell>
          <cell r="H11">
            <v>16632.919999999998</v>
          </cell>
          <cell r="I11">
            <v>1722.58</v>
          </cell>
          <cell r="J11">
            <v>14910.339999999998</v>
          </cell>
          <cell r="K11" t="str">
            <v>over 2 months</v>
          </cell>
        </row>
        <row r="12">
          <cell r="E12" t="str">
            <v>FR 033 36 000911</v>
          </cell>
          <cell r="F12" t="str">
            <v>ML/2018.07.18/001635</v>
          </cell>
          <cell r="G12" t="str">
            <v>0000-1613-16-603201</v>
          </cell>
          <cell r="H12">
            <v>200</v>
          </cell>
          <cell r="I12">
            <v>200</v>
          </cell>
          <cell r="J12">
            <v>0</v>
          </cell>
          <cell r="K12" t="str">
            <v>over 2 months</v>
          </cell>
        </row>
        <row r="13">
          <cell r="E13" t="str">
            <v>FR 033 36 001060</v>
          </cell>
          <cell r="F13" t="str">
            <v>ML/2017.01.06/000061</v>
          </cell>
          <cell r="G13" t="str">
            <v>0000-1613-16-603604</v>
          </cell>
          <cell r="H13">
            <v>1849.13</v>
          </cell>
          <cell r="I13">
            <v>241.19</v>
          </cell>
          <cell r="J13">
            <v>1298</v>
          </cell>
          <cell r="K13" t="str">
            <v>over one year</v>
          </cell>
        </row>
        <row r="14">
          <cell r="E14" t="str">
            <v>FR 033 36 001121</v>
          </cell>
          <cell r="F14" t="str">
            <v>CF/2016.09.22/004512</v>
          </cell>
          <cell r="G14" t="str">
            <v>0000-1413-16-602938</v>
          </cell>
          <cell r="H14">
            <v>3164.74</v>
          </cell>
          <cell r="I14">
            <v>412.79</v>
          </cell>
          <cell r="J14">
            <v>2751.95</v>
          </cell>
          <cell r="K14" t="str">
            <v>over one year</v>
          </cell>
        </row>
        <row r="15">
          <cell r="E15" t="str">
            <v>FR 033 36 001265</v>
          </cell>
          <cell r="F15" t="str">
            <v>CF/2018.06.04/001288</v>
          </cell>
          <cell r="G15" t="str">
            <v>0000-1613-16-604858</v>
          </cell>
          <cell r="H15">
            <v>262.81</v>
          </cell>
          <cell r="I15">
            <v>406.36</v>
          </cell>
          <cell r="J15">
            <v>0</v>
          </cell>
          <cell r="K15" t="str">
            <v>over 6 months</v>
          </cell>
        </row>
        <row r="16">
          <cell r="E16" t="str">
            <v>FR 033 36 001471</v>
          </cell>
          <cell r="F16" t="str">
            <v>ML/2018.05.04/001149</v>
          </cell>
          <cell r="G16" t="str">
            <v>0000-1613-16-604724</v>
          </cell>
          <cell r="H16">
            <v>4854.43</v>
          </cell>
          <cell r="I16">
            <v>633.17999999999995</v>
          </cell>
          <cell r="J16">
            <v>4221.25</v>
          </cell>
          <cell r="K16" t="str">
            <v>over 6 months</v>
          </cell>
        </row>
        <row r="17">
          <cell r="E17" t="str">
            <v>FR 033 36 001592</v>
          </cell>
          <cell r="F17" t="str">
            <v>ML/2018.06.05/001314</v>
          </cell>
          <cell r="G17" t="str">
            <v>0000-1613-16-606125</v>
          </cell>
          <cell r="H17">
            <v>1201.22</v>
          </cell>
          <cell r="I17">
            <v>156.69999999999999</v>
          </cell>
          <cell r="J17">
            <v>1044.52</v>
          </cell>
          <cell r="K17" t="str">
            <v>over 2 months</v>
          </cell>
        </row>
        <row r="18">
          <cell r="E18" t="str">
            <v>FR 033 36 001657</v>
          </cell>
          <cell r="F18" t="str">
            <v>ML/2018.08.06/001758</v>
          </cell>
          <cell r="G18" t="str">
            <v>0000-1613-16-605344</v>
          </cell>
          <cell r="H18">
            <v>2343.83</v>
          </cell>
          <cell r="I18">
            <v>305.70999999999998</v>
          </cell>
          <cell r="J18">
            <v>2038.12</v>
          </cell>
          <cell r="K18" t="str">
            <v>over 2 months</v>
          </cell>
        </row>
        <row r="19">
          <cell r="E19" t="str">
            <v>FR 033 36 001862</v>
          </cell>
          <cell r="F19" t="str">
            <v>ML/2017.02.10/000516</v>
          </cell>
          <cell r="G19" t="str">
            <v>0000-1613-16-606177</v>
          </cell>
          <cell r="H19">
            <v>3818</v>
          </cell>
          <cell r="I19">
            <v>498</v>
          </cell>
          <cell r="J19">
            <v>3320</v>
          </cell>
          <cell r="K19" t="str">
            <v>over one year</v>
          </cell>
        </row>
        <row r="20">
          <cell r="E20" t="str">
            <v>FR 033 36 002029</v>
          </cell>
          <cell r="F20" t="str">
            <v>CF/2018.07.20/001655</v>
          </cell>
          <cell r="G20" t="str">
            <v>0000-1613-16-608070</v>
          </cell>
          <cell r="H20">
            <v>145.72</v>
          </cell>
          <cell r="I20">
            <v>0</v>
          </cell>
          <cell r="J20">
            <v>337.72</v>
          </cell>
          <cell r="K20" t="str">
            <v>over 2 months</v>
          </cell>
        </row>
        <row r="21">
          <cell r="E21" t="str">
            <v>FR 033 36 002082</v>
          </cell>
          <cell r="F21" t="str">
            <v>JSW/2018.06.05/001309</v>
          </cell>
          <cell r="G21" t="str">
            <v>0000-1613-16-607142</v>
          </cell>
          <cell r="H21">
            <v>1287.51</v>
          </cell>
          <cell r="I21">
            <v>128.37</v>
          </cell>
          <cell r="J21">
            <v>1159.1399999999999</v>
          </cell>
          <cell r="K21" t="str">
            <v>over 6 months</v>
          </cell>
        </row>
        <row r="22">
          <cell r="E22" t="str">
            <v>FR 033 36 002109</v>
          </cell>
          <cell r="F22" t="str">
            <v>ML/2018.10.04/002104</v>
          </cell>
          <cell r="G22" t="str">
            <v>0000-1613-16-607239</v>
          </cell>
          <cell r="H22">
            <v>1250.6199999999999</v>
          </cell>
          <cell r="I22">
            <v>163.12</v>
          </cell>
          <cell r="J22">
            <v>1087.5</v>
          </cell>
          <cell r="K22" t="str">
            <v>over 2 months</v>
          </cell>
        </row>
        <row r="23">
          <cell r="E23" t="str">
            <v>FR 033 36 002341</v>
          </cell>
          <cell r="F23" t="str">
            <v>ML/2018.11.20/002416</v>
          </cell>
          <cell r="G23" t="str">
            <v>0000-1513-17-611384</v>
          </cell>
          <cell r="H23">
            <v>12171.57</v>
          </cell>
          <cell r="I23">
            <v>1587.58</v>
          </cell>
          <cell r="J23">
            <v>10583.99</v>
          </cell>
          <cell r="K23" t="str">
            <v>non due &lt; 2m</v>
          </cell>
        </row>
        <row r="24">
          <cell r="E24" t="str">
            <v>FR 033 36 002352</v>
          </cell>
          <cell r="F24" t="str">
            <v>SS/2018.09.03/001887</v>
          </cell>
          <cell r="G24" t="str">
            <v>0000-1613-16-608560</v>
          </cell>
          <cell r="H24">
            <v>2961.6</v>
          </cell>
          <cell r="I24">
            <v>393.7</v>
          </cell>
          <cell r="J24">
            <v>2567.9</v>
          </cell>
          <cell r="K24" t="str">
            <v>over 2 months</v>
          </cell>
        </row>
        <row r="25">
          <cell r="E25" t="str">
            <v>FR 033 37 000011</v>
          </cell>
          <cell r="F25" t="str">
            <v>CF/2018.06.04/001286</v>
          </cell>
          <cell r="G25" t="str">
            <v>0000-1613-18-602723</v>
          </cell>
          <cell r="H25">
            <v>1673.56</v>
          </cell>
          <cell r="I25">
            <v>218.29</v>
          </cell>
          <cell r="J25">
            <v>1455.27</v>
          </cell>
          <cell r="K25" t="str">
            <v>over 6 months</v>
          </cell>
        </row>
        <row r="26">
          <cell r="E26" t="str">
            <v>FR 033 37 000032</v>
          </cell>
          <cell r="F26" t="str">
            <v>CF/2018.08.30/001854</v>
          </cell>
          <cell r="G26" t="str">
            <v>0000-1613-17-609016</v>
          </cell>
          <cell r="H26">
            <v>200</v>
          </cell>
          <cell r="I26">
            <v>200</v>
          </cell>
          <cell r="J26">
            <v>0</v>
          </cell>
          <cell r="K26" t="str">
            <v>over 2 months</v>
          </cell>
        </row>
        <row r="27">
          <cell r="E27" t="str">
            <v>FR 033 37 000037</v>
          </cell>
          <cell r="F27" t="str">
            <v>ML/2018.08.28/001829</v>
          </cell>
          <cell r="G27" t="str">
            <v>0000-1613-17-608787</v>
          </cell>
          <cell r="H27">
            <v>7556.75</v>
          </cell>
          <cell r="I27">
            <v>953.05</v>
          </cell>
          <cell r="J27">
            <v>6603.7</v>
          </cell>
          <cell r="K27" t="str">
            <v>over 2 months</v>
          </cell>
        </row>
        <row r="28">
          <cell r="E28" t="str">
            <v>FR 033 37 000046</v>
          </cell>
          <cell r="F28" t="str">
            <v>ML/2018.10.26/002257</v>
          </cell>
          <cell r="G28" t="str">
            <v>0000-1613-17-608877</v>
          </cell>
          <cell r="H28">
            <v>2661.05</v>
          </cell>
          <cell r="I28">
            <v>448.55</v>
          </cell>
          <cell r="J28">
            <v>2212.5</v>
          </cell>
          <cell r="K28" t="str">
            <v>non due &lt; 2m</v>
          </cell>
        </row>
        <row r="29">
          <cell r="E29" t="str">
            <v>FR 033 37 000069</v>
          </cell>
          <cell r="F29" t="str">
            <v>CF/2018.06.22/001440</v>
          </cell>
          <cell r="G29" t="str">
            <v>0000-1613-16-608510</v>
          </cell>
          <cell r="H29">
            <v>10019.76</v>
          </cell>
          <cell r="I29">
            <v>3500</v>
          </cell>
          <cell r="J29">
            <v>0</v>
          </cell>
          <cell r="K29" t="str">
            <v>over 2 months</v>
          </cell>
        </row>
        <row r="30">
          <cell r="E30" t="str">
            <v>FR 033 37 000076</v>
          </cell>
          <cell r="F30" t="str">
            <v>ML/2018.04.12/000996</v>
          </cell>
          <cell r="G30" t="str">
            <v>0000-1613-18-601140</v>
          </cell>
          <cell r="H30">
            <v>811.72</v>
          </cell>
          <cell r="I30">
            <v>200</v>
          </cell>
          <cell r="J30">
            <v>611.72</v>
          </cell>
          <cell r="K30" t="str">
            <v>over 6 months</v>
          </cell>
        </row>
        <row r="31">
          <cell r="E31" t="str">
            <v>FR 033 37 000421</v>
          </cell>
          <cell r="F31" t="str">
            <v>CF/2017.04.24/001324</v>
          </cell>
          <cell r="G31" t="str">
            <v>0000-1713-17-610674</v>
          </cell>
          <cell r="H31">
            <v>760</v>
          </cell>
          <cell r="I31">
            <v>0</v>
          </cell>
          <cell r="J31">
            <v>760</v>
          </cell>
          <cell r="K31" t="str">
            <v>over 6 months</v>
          </cell>
        </row>
        <row r="32">
          <cell r="E32" t="str">
            <v>FR 033 37 000433</v>
          </cell>
          <cell r="F32" t="str">
            <v>JSW/2018.07.18/001646</v>
          </cell>
          <cell r="G32" t="str">
            <v>0000-1613-17-610805</v>
          </cell>
          <cell r="H32">
            <v>200</v>
          </cell>
          <cell r="I32">
            <v>200</v>
          </cell>
          <cell r="J32">
            <v>0</v>
          </cell>
          <cell r="K32" t="str">
            <v>over 2 months</v>
          </cell>
        </row>
        <row r="33">
          <cell r="E33" t="str">
            <v>FR 033 37 000507</v>
          </cell>
          <cell r="F33" t="str">
            <v>CF/2018.07.18/001641</v>
          </cell>
          <cell r="G33" t="str">
            <v>0000-1613-17-611055</v>
          </cell>
          <cell r="H33">
            <v>200</v>
          </cell>
          <cell r="I33">
            <v>200</v>
          </cell>
          <cell r="J33">
            <v>0</v>
          </cell>
          <cell r="K33" t="str">
            <v>over 2 months</v>
          </cell>
        </row>
        <row r="34">
          <cell r="E34" t="str">
            <v>FR 033 37 000526</v>
          </cell>
          <cell r="F34" t="str">
            <v>CF/2018.08.30/001859</v>
          </cell>
          <cell r="G34" t="str">
            <v>0000-1713-17-614945</v>
          </cell>
          <cell r="H34">
            <v>244.72</v>
          </cell>
          <cell r="I34">
            <v>200</v>
          </cell>
          <cell r="J34">
            <v>44.72</v>
          </cell>
          <cell r="K34" t="str">
            <v>over 2 months</v>
          </cell>
        </row>
        <row r="35">
          <cell r="E35" t="str">
            <v>FR 033 37 000609</v>
          </cell>
          <cell r="F35" t="str">
            <v>JSW/2018.07.18/001644</v>
          </cell>
          <cell r="G35" t="str">
            <v>0000-1713-17-611629</v>
          </cell>
          <cell r="H35">
            <v>200</v>
          </cell>
          <cell r="I35">
            <v>200</v>
          </cell>
          <cell r="J35">
            <v>0</v>
          </cell>
          <cell r="K35" t="str">
            <v>over 2 months</v>
          </cell>
        </row>
        <row r="36">
          <cell r="E36" t="str">
            <v>FR 033 37 000626</v>
          </cell>
          <cell r="F36" t="str">
            <v>JSW/2018.07.18/001643</v>
          </cell>
          <cell r="G36" t="str">
            <v>0000-1613-17-611704</v>
          </cell>
          <cell r="H36">
            <v>200</v>
          </cell>
          <cell r="I36">
            <v>200</v>
          </cell>
          <cell r="J36">
            <v>0</v>
          </cell>
          <cell r="K36" t="str">
            <v>over 2 months</v>
          </cell>
        </row>
        <row r="37">
          <cell r="E37" t="str">
            <v>FR 033 37 000628</v>
          </cell>
          <cell r="F37" t="str">
            <v>CF/2018.08.28/001827</v>
          </cell>
          <cell r="G37" t="str">
            <v>0000-1713-17-611694</v>
          </cell>
          <cell r="H37">
            <v>6930.34</v>
          </cell>
          <cell r="I37">
            <v>0</v>
          </cell>
          <cell r="J37">
            <v>6930.34</v>
          </cell>
          <cell r="K37" t="str">
            <v>over 2 months</v>
          </cell>
        </row>
        <row r="38">
          <cell r="E38" t="str">
            <v>FR 033 37 000663</v>
          </cell>
          <cell r="F38" t="str">
            <v>JSW/2018.10.04/002107</v>
          </cell>
          <cell r="G38" t="str">
            <v>0000-1713-17-612041</v>
          </cell>
          <cell r="H38">
            <v>9240.7099999999991</v>
          </cell>
          <cell r="I38">
            <v>1205.31</v>
          </cell>
          <cell r="J38">
            <v>1440</v>
          </cell>
          <cell r="K38" t="str">
            <v>over 2 months</v>
          </cell>
        </row>
        <row r="39">
          <cell r="E39" t="str">
            <v>FR 033 37 000668</v>
          </cell>
          <cell r="F39" t="str">
            <v>GL/2018.03.29/000880</v>
          </cell>
          <cell r="G39" t="str">
            <v>0000-1713-17-614315</v>
          </cell>
          <cell r="H39">
            <v>4000</v>
          </cell>
          <cell r="I39">
            <v>0</v>
          </cell>
          <cell r="J39">
            <v>4000</v>
          </cell>
          <cell r="K39" t="str">
            <v>over 6 months</v>
          </cell>
        </row>
        <row r="40">
          <cell r="E40" t="str">
            <v>FR 033 37 000792</v>
          </cell>
          <cell r="F40" t="str">
            <v>ML/2018.05.24/001229</v>
          </cell>
          <cell r="G40" t="str">
            <v>0000-1713-17-612775</v>
          </cell>
          <cell r="H40">
            <v>2055.5500000000002</v>
          </cell>
          <cell r="I40">
            <v>268.11</v>
          </cell>
          <cell r="J40">
            <v>1782.44</v>
          </cell>
          <cell r="K40" t="str">
            <v>over 6 months</v>
          </cell>
        </row>
        <row r="41">
          <cell r="E41" t="str">
            <v>FR 033 37 000821</v>
          </cell>
          <cell r="F41" t="str">
            <v>JSW/2018.04.23/001070</v>
          </cell>
          <cell r="G41" t="str">
            <v>0000-1613-17-612938</v>
          </cell>
          <cell r="H41">
            <v>608.63</v>
          </cell>
          <cell r="I41">
            <v>200</v>
          </cell>
          <cell r="J41">
            <v>408.63</v>
          </cell>
          <cell r="K41" t="str">
            <v>over 6 months</v>
          </cell>
        </row>
        <row r="42">
          <cell r="E42" t="str">
            <v>FR 033 37 000831</v>
          </cell>
          <cell r="F42" t="str">
            <v>CF/2018.06.28/001488</v>
          </cell>
          <cell r="G42" t="str">
            <v>0000-1513-17-612955</v>
          </cell>
          <cell r="H42">
            <v>2012.5</v>
          </cell>
          <cell r="I42">
            <v>262.5</v>
          </cell>
          <cell r="J42">
            <v>1750</v>
          </cell>
          <cell r="K42" t="str">
            <v>over 2 months</v>
          </cell>
        </row>
        <row r="43">
          <cell r="E43" t="str">
            <v>FR 033 37 000861</v>
          </cell>
          <cell r="F43" t="str">
            <v>ML/2018.05.28/001245</v>
          </cell>
          <cell r="G43" t="str">
            <v>0000-1713-17-613042</v>
          </cell>
          <cell r="H43">
            <v>2666.07</v>
          </cell>
          <cell r="I43">
            <v>347.74</v>
          </cell>
          <cell r="J43">
            <v>2318.33</v>
          </cell>
          <cell r="K43" t="str">
            <v>over 6 months</v>
          </cell>
        </row>
        <row r="44">
          <cell r="E44" t="str">
            <v>FR 033 37 000975</v>
          </cell>
          <cell r="F44" t="str">
            <v>CF/2018.08.28/001826</v>
          </cell>
          <cell r="G44" t="str">
            <v>0000-1713-17-613589</v>
          </cell>
          <cell r="H44">
            <v>2085.85</v>
          </cell>
          <cell r="I44">
            <v>272</v>
          </cell>
          <cell r="J44">
            <v>1813.85</v>
          </cell>
          <cell r="K44" t="str">
            <v>over 2 months</v>
          </cell>
        </row>
        <row r="45">
          <cell r="E45" t="str">
            <v>FR 033 37 000995</v>
          </cell>
          <cell r="F45" t="str">
            <v>CF/2018.07.09/001557</v>
          </cell>
          <cell r="G45" t="str">
            <v>0000-1713-17-613647</v>
          </cell>
          <cell r="H45">
            <v>1688.95</v>
          </cell>
          <cell r="I45">
            <v>0</v>
          </cell>
          <cell r="J45">
            <v>1688.95</v>
          </cell>
          <cell r="K45" t="str">
            <v>over 2 months</v>
          </cell>
        </row>
        <row r="46">
          <cell r="E46" t="str">
            <v>FR 033 37 001002</v>
          </cell>
          <cell r="F46" t="str">
            <v>JSW/2018.09.11/001946</v>
          </cell>
          <cell r="G46" t="str">
            <v>0000-1713-17-613653</v>
          </cell>
          <cell r="H46">
            <v>1261.97</v>
          </cell>
          <cell r="I46">
            <v>200</v>
          </cell>
          <cell r="J46">
            <v>1061.97</v>
          </cell>
          <cell r="K46" t="str">
            <v>over 2 months</v>
          </cell>
        </row>
        <row r="47">
          <cell r="E47" t="str">
            <v>FR 033 37 001016</v>
          </cell>
          <cell r="F47" t="str">
            <v>ML/2018.10.16/002194</v>
          </cell>
          <cell r="G47" t="str">
            <v>0000-1713-17-613798</v>
          </cell>
          <cell r="H47">
            <v>1823.84</v>
          </cell>
          <cell r="I47">
            <v>1380.91</v>
          </cell>
          <cell r="J47">
            <v>442.92999999999984</v>
          </cell>
          <cell r="K47" t="str">
            <v>non due &lt; 2m</v>
          </cell>
        </row>
        <row r="48">
          <cell r="E48" t="str">
            <v>FR 033 37 001026</v>
          </cell>
          <cell r="F48" t="str">
            <v>CF/2018.11.08/002339</v>
          </cell>
          <cell r="G48" t="str">
            <v>0000-1713-17-613771</v>
          </cell>
          <cell r="H48">
            <v>2113.84</v>
          </cell>
          <cell r="I48">
            <v>275.70999999999998</v>
          </cell>
          <cell r="J48">
            <v>0</v>
          </cell>
          <cell r="K48" t="str">
            <v>non due &lt; 2m</v>
          </cell>
        </row>
        <row r="49">
          <cell r="E49" t="str">
            <v>FR 033 37 001044</v>
          </cell>
          <cell r="F49" t="str">
            <v>JSW/2018.07.09/001552</v>
          </cell>
          <cell r="G49" t="str">
            <v>0000-1713-17-614114</v>
          </cell>
          <cell r="H49">
            <v>5841.81</v>
          </cell>
          <cell r="I49">
            <v>761.97</v>
          </cell>
          <cell r="J49">
            <v>5079.84</v>
          </cell>
          <cell r="K49" t="str">
            <v>over 2 months</v>
          </cell>
        </row>
        <row r="50">
          <cell r="E50" t="str">
            <v>FR 033 37 001149</v>
          </cell>
          <cell r="F50" t="str">
            <v>CF/2018.04.19/001050</v>
          </cell>
          <cell r="G50" t="str">
            <v>0000-1713-17-616636</v>
          </cell>
          <cell r="H50">
            <v>9222.35</v>
          </cell>
          <cell r="I50">
            <v>0</v>
          </cell>
          <cell r="J50">
            <v>2222</v>
          </cell>
          <cell r="K50" t="str">
            <v>over 6 months</v>
          </cell>
        </row>
        <row r="51">
          <cell r="E51" t="str">
            <v>FR 033 37 001159</v>
          </cell>
          <cell r="F51" t="str">
            <v>JSW/2018.05.14/001191</v>
          </cell>
          <cell r="G51" t="str">
            <v>0000-1713-17-614436</v>
          </cell>
          <cell r="H51">
            <v>3077.15</v>
          </cell>
          <cell r="I51">
            <v>401.36</v>
          </cell>
          <cell r="J51">
            <v>2675.79</v>
          </cell>
          <cell r="K51" t="str">
            <v>over 6 months</v>
          </cell>
        </row>
        <row r="52">
          <cell r="E52" t="str">
            <v>FR 033 37 001177</v>
          </cell>
          <cell r="F52" t="str">
            <v>ML/2018.10.15/002156</v>
          </cell>
          <cell r="G52" t="str">
            <v>0000-1513-17-614584</v>
          </cell>
          <cell r="H52">
            <v>862.4</v>
          </cell>
          <cell r="I52">
            <v>200</v>
          </cell>
          <cell r="J52">
            <v>0</v>
          </cell>
          <cell r="K52" t="str">
            <v>non due &lt; 2m</v>
          </cell>
        </row>
        <row r="53">
          <cell r="E53" t="str">
            <v>FR 033 37 001184</v>
          </cell>
          <cell r="F53" t="str">
            <v>CF/2018.06.26/001456</v>
          </cell>
          <cell r="G53" t="str">
            <v>0000-1613-17-614706</v>
          </cell>
          <cell r="H53">
            <v>200</v>
          </cell>
          <cell r="I53">
            <v>200</v>
          </cell>
          <cell r="J53">
            <v>0</v>
          </cell>
          <cell r="K53" t="str">
            <v>over 2 months</v>
          </cell>
        </row>
        <row r="54">
          <cell r="E54" t="str">
            <v>FR 033 37 001236</v>
          </cell>
          <cell r="F54" t="str">
            <v>GL/2018.06.22/001441</v>
          </cell>
          <cell r="G54" t="str">
            <v>0000-1713-17-614806</v>
          </cell>
          <cell r="H54">
            <v>9297.65</v>
          </cell>
          <cell r="I54">
            <v>1212.74</v>
          </cell>
          <cell r="J54">
            <v>0</v>
          </cell>
          <cell r="K54" t="str">
            <v>over 2 months</v>
          </cell>
        </row>
        <row r="55">
          <cell r="E55" t="str">
            <v>FR 033 37 001241</v>
          </cell>
          <cell r="F55" t="str">
            <v>JSW/2018.03.01/000647</v>
          </cell>
          <cell r="G55" t="str">
            <v>0000-1713-17-614797</v>
          </cell>
          <cell r="H55">
            <v>200</v>
          </cell>
          <cell r="I55">
            <v>200</v>
          </cell>
          <cell r="J55">
            <v>0</v>
          </cell>
          <cell r="K55" t="str">
            <v>over 9 months</v>
          </cell>
        </row>
        <row r="56">
          <cell r="E56" t="str">
            <v>FR 033 37 001274</v>
          </cell>
          <cell r="F56" t="str">
            <v>ML/2018.06.29/001493</v>
          </cell>
          <cell r="G56" t="str">
            <v>0000-1613-17-614971</v>
          </cell>
          <cell r="H56">
            <v>534.5</v>
          </cell>
          <cell r="I56">
            <v>200</v>
          </cell>
          <cell r="J56">
            <v>334.5</v>
          </cell>
          <cell r="K56" t="str">
            <v>over 2 months</v>
          </cell>
        </row>
        <row r="57">
          <cell r="E57" t="str">
            <v>FR 033 37 001277</v>
          </cell>
          <cell r="F57" t="str">
            <v>ML/2018.11.20/002421</v>
          </cell>
          <cell r="G57" t="str">
            <v>0000-1713-17-615010</v>
          </cell>
          <cell r="H57">
            <v>298.95</v>
          </cell>
          <cell r="I57">
            <v>200</v>
          </cell>
          <cell r="J57">
            <v>98.949999999999989</v>
          </cell>
          <cell r="K57" t="str">
            <v>non due &lt; 2m</v>
          </cell>
        </row>
        <row r="58">
          <cell r="E58" t="str">
            <v>FR 033 37 001299</v>
          </cell>
          <cell r="F58" t="str">
            <v>ML/2018.11.20/002420</v>
          </cell>
          <cell r="G58" t="str">
            <v>0000-1713-17-615120</v>
          </cell>
          <cell r="H58">
            <v>15309.85</v>
          </cell>
          <cell r="I58">
            <v>1996.93</v>
          </cell>
          <cell r="J58">
            <v>0</v>
          </cell>
          <cell r="K58" t="str">
            <v>non due &lt; 2m</v>
          </cell>
        </row>
        <row r="59">
          <cell r="E59" t="str">
            <v>FR 033 37 001345</v>
          </cell>
          <cell r="F59" t="str">
            <v>NG/2018.01.19/000215</v>
          </cell>
          <cell r="G59" t="str">
            <v>0000-1713-17-615235</v>
          </cell>
          <cell r="H59">
            <v>1769.73</v>
          </cell>
          <cell r="I59">
            <v>230.83</v>
          </cell>
          <cell r="J59">
            <v>1538.9</v>
          </cell>
          <cell r="K59" t="str">
            <v>over 9 months</v>
          </cell>
        </row>
        <row r="60">
          <cell r="E60" t="str">
            <v>FR 033 37 001413</v>
          </cell>
          <cell r="F60" t="str">
            <v>JSW/2017.11.27/003217</v>
          </cell>
          <cell r="G60" t="str">
            <v>0000-1713-17-615447</v>
          </cell>
          <cell r="H60">
            <v>1778.61</v>
          </cell>
          <cell r="I60">
            <v>231.99</v>
          </cell>
          <cell r="J60">
            <v>1546.62</v>
          </cell>
          <cell r="K60" t="str">
            <v>over one year</v>
          </cell>
        </row>
        <row r="61">
          <cell r="E61" t="str">
            <v>FR 033 37 001416</v>
          </cell>
          <cell r="F61" t="str">
            <v>JSW/2018.07.03/001515</v>
          </cell>
          <cell r="G61" t="str">
            <v>0000-1713-18-602325</v>
          </cell>
          <cell r="H61">
            <v>284.48</v>
          </cell>
          <cell r="I61">
            <v>200</v>
          </cell>
          <cell r="J61">
            <v>84.48</v>
          </cell>
          <cell r="K61" t="str">
            <v>over 2 months</v>
          </cell>
        </row>
        <row r="62">
          <cell r="E62" t="str">
            <v>FR 033 37 001429</v>
          </cell>
          <cell r="F62" t="str">
            <v>JSW/2018.10.16/002186</v>
          </cell>
          <cell r="G62" t="str">
            <v>0000-1713-17-615486</v>
          </cell>
          <cell r="H62">
            <v>1667.5</v>
          </cell>
          <cell r="I62">
            <v>217.5</v>
          </cell>
          <cell r="J62">
            <v>0</v>
          </cell>
          <cell r="K62" t="str">
            <v>non due &lt; 2m</v>
          </cell>
        </row>
        <row r="63">
          <cell r="E63" t="str">
            <v>FR 033 37 001454</v>
          </cell>
          <cell r="F63" t="str">
            <v>JSW/2018.06.05/001317</v>
          </cell>
          <cell r="G63" t="str">
            <v>0000-1713-17-617375</v>
          </cell>
          <cell r="H63">
            <v>1921.9</v>
          </cell>
          <cell r="I63">
            <v>250.68</v>
          </cell>
          <cell r="J63">
            <v>1671.22</v>
          </cell>
          <cell r="K63" t="str">
            <v>over 6 months</v>
          </cell>
        </row>
        <row r="64">
          <cell r="E64" t="str">
            <v>FR 033 37 001485</v>
          </cell>
          <cell r="F64" t="str">
            <v>JSW/2018.06.27/001469</v>
          </cell>
          <cell r="G64" t="str">
            <v>0000-1713-17-615746</v>
          </cell>
          <cell r="H64">
            <v>5944.06</v>
          </cell>
          <cell r="I64">
            <v>775.31</v>
          </cell>
          <cell r="J64">
            <v>5168.75</v>
          </cell>
          <cell r="K64" t="str">
            <v>over 2 months</v>
          </cell>
        </row>
        <row r="65">
          <cell r="E65" t="str">
            <v>FR 033 37 001497</v>
          </cell>
          <cell r="F65" t="str">
            <v>ML/2018.07.13/001597</v>
          </cell>
          <cell r="G65" t="str">
            <v>0000-1713-17-615765</v>
          </cell>
          <cell r="H65">
            <v>1406.35</v>
          </cell>
          <cell r="I65">
            <v>200</v>
          </cell>
          <cell r="J65">
            <v>1206.3499999999999</v>
          </cell>
          <cell r="K65" t="str">
            <v>over 2 months</v>
          </cell>
        </row>
        <row r="66">
          <cell r="E66" t="str">
            <v>FR 033 37 001513</v>
          </cell>
          <cell r="F66" t="str">
            <v>CF/2018.07.09/001553</v>
          </cell>
          <cell r="G66" t="str">
            <v>0000-1713-17-617565</v>
          </cell>
          <cell r="H66">
            <v>7198.14</v>
          </cell>
          <cell r="I66">
            <v>938.88</v>
          </cell>
          <cell r="J66">
            <v>6259.26</v>
          </cell>
          <cell r="K66" t="str">
            <v>over 2 months</v>
          </cell>
        </row>
        <row r="67">
          <cell r="E67" t="str">
            <v>FR 033 37 001531</v>
          </cell>
          <cell r="F67" t="str">
            <v>CF/2018.11.27/002458</v>
          </cell>
          <cell r="G67" t="str">
            <v>0000-1713-17-616964</v>
          </cell>
          <cell r="H67">
            <v>381.04</v>
          </cell>
          <cell r="I67">
            <v>0</v>
          </cell>
          <cell r="J67">
            <v>381.04</v>
          </cell>
          <cell r="K67" t="str">
            <v>non due &lt; 2m</v>
          </cell>
        </row>
        <row r="68">
          <cell r="E68" t="str">
            <v>FR 033 37 001538</v>
          </cell>
          <cell r="F68" t="str">
            <v>ML/2018.05.11/001182</v>
          </cell>
          <cell r="G68" t="str">
            <v>0000-1713-18-600099</v>
          </cell>
          <cell r="H68">
            <v>1412.06</v>
          </cell>
          <cell r="I68">
            <v>200</v>
          </cell>
          <cell r="J68">
            <v>1212.06</v>
          </cell>
          <cell r="K68" t="str">
            <v>over 6 months</v>
          </cell>
        </row>
        <row r="69">
          <cell r="E69" t="str">
            <v>FR 033 37 001545</v>
          </cell>
          <cell r="F69" t="str">
            <v>CF/2018.05.07/001155</v>
          </cell>
          <cell r="G69" t="str">
            <v>0000-1713-17-615966</v>
          </cell>
          <cell r="H69">
            <v>13.65</v>
          </cell>
          <cell r="I69">
            <v>0</v>
          </cell>
          <cell r="J69">
            <v>13.65</v>
          </cell>
          <cell r="K69" t="str">
            <v>over 6 months</v>
          </cell>
        </row>
        <row r="70">
          <cell r="E70" t="str">
            <v>FR 033 37 001550</v>
          </cell>
          <cell r="F70" t="str">
            <v>CF/2018.08.30/001846</v>
          </cell>
          <cell r="G70" t="str">
            <v>0000-1713-17-615927</v>
          </cell>
          <cell r="H70">
            <v>200</v>
          </cell>
          <cell r="I70">
            <v>200</v>
          </cell>
          <cell r="J70">
            <v>0</v>
          </cell>
          <cell r="K70" t="str">
            <v>over 2 months</v>
          </cell>
        </row>
        <row r="71">
          <cell r="E71" t="str">
            <v>FR 033 37 001611</v>
          </cell>
          <cell r="F71" t="str">
            <v>ML/2018.03.15/000776</v>
          </cell>
          <cell r="G71" t="str">
            <v>0000-1713-17-616172</v>
          </cell>
          <cell r="H71">
            <v>4917.3999999999996</v>
          </cell>
          <cell r="I71">
            <v>641.4</v>
          </cell>
          <cell r="J71">
            <v>4276</v>
          </cell>
          <cell r="K71" t="str">
            <v>over 6 months</v>
          </cell>
        </row>
        <row r="72">
          <cell r="E72" t="str">
            <v>FR 033 37 001650</v>
          </cell>
          <cell r="F72" t="str">
            <v>JSW/2018.07.02/001500</v>
          </cell>
          <cell r="G72" t="str">
            <v>0000-1613-18-601169</v>
          </cell>
          <cell r="H72">
            <v>659.56</v>
          </cell>
          <cell r="I72">
            <v>200</v>
          </cell>
          <cell r="J72">
            <v>459.55999999999995</v>
          </cell>
          <cell r="K72" t="str">
            <v>over 2 months</v>
          </cell>
        </row>
        <row r="73">
          <cell r="E73" t="str">
            <v>FR 033 37 001717</v>
          </cell>
          <cell r="F73" t="str">
            <v>JSW/2018.03.09/000734</v>
          </cell>
          <cell r="G73" t="str">
            <v>0000-1713-17-616477</v>
          </cell>
          <cell r="H73">
            <v>30</v>
          </cell>
          <cell r="I73">
            <v>0</v>
          </cell>
          <cell r="J73">
            <v>30</v>
          </cell>
          <cell r="K73" t="str">
            <v>over 6 months</v>
          </cell>
        </row>
        <row r="74">
          <cell r="E74" t="str">
            <v>FR 033 37 001756</v>
          </cell>
          <cell r="F74" t="str">
            <v>CF/2018.10.25/002254</v>
          </cell>
          <cell r="G74" t="str">
            <v>0000-1713-17-616311</v>
          </cell>
          <cell r="H74">
            <v>31640.720000000001</v>
          </cell>
          <cell r="I74">
            <v>0</v>
          </cell>
          <cell r="J74">
            <v>22146.61</v>
          </cell>
          <cell r="K74" t="str">
            <v>non due &lt; 2m</v>
          </cell>
        </row>
        <row r="75">
          <cell r="E75" t="str">
            <v>FR 033 37 001762</v>
          </cell>
          <cell r="F75" t="str">
            <v>CF/2018.08.31/001863</v>
          </cell>
          <cell r="G75" t="str">
            <v>0000-1713-17-616554</v>
          </cell>
          <cell r="H75">
            <v>4371.74</v>
          </cell>
          <cell r="I75">
            <v>570.22</v>
          </cell>
          <cell r="J75">
            <v>0</v>
          </cell>
          <cell r="K75" t="str">
            <v>over 2 months</v>
          </cell>
        </row>
        <row r="76">
          <cell r="E76" t="str">
            <v>FR 033 37 001814</v>
          </cell>
          <cell r="F76" t="str">
            <v>CF/2018.11.14/002375</v>
          </cell>
          <cell r="G76" t="str">
            <v>0000-1713-17-616736</v>
          </cell>
          <cell r="H76">
            <v>232.5</v>
          </cell>
          <cell r="I76">
            <v>232.5</v>
          </cell>
          <cell r="J76">
            <v>0</v>
          </cell>
          <cell r="K76" t="str">
            <v>non due &lt; 2m</v>
          </cell>
        </row>
        <row r="77">
          <cell r="E77" t="str">
            <v>FR 033 37 001912</v>
          </cell>
          <cell r="F77" t="str">
            <v>CF/2018.11.30/002508</v>
          </cell>
          <cell r="G77" t="str">
            <v>0000-1713-17-616869</v>
          </cell>
          <cell r="H77">
            <v>943.11</v>
          </cell>
          <cell r="I77">
            <v>200</v>
          </cell>
          <cell r="J77">
            <v>0</v>
          </cell>
          <cell r="K77" t="str">
            <v>non due &lt; 2m</v>
          </cell>
        </row>
        <row r="78">
          <cell r="E78" t="str">
            <v>FR 033 37 001915</v>
          </cell>
          <cell r="F78" t="str">
            <v>JSW/2018.02.27/000617</v>
          </cell>
          <cell r="G78" t="str">
            <v>0000-1713-17-616900</v>
          </cell>
          <cell r="H78">
            <v>3596.05</v>
          </cell>
          <cell r="I78">
            <v>469.05</v>
          </cell>
          <cell r="J78">
            <v>3127</v>
          </cell>
          <cell r="K78" t="str">
            <v>over 9 months</v>
          </cell>
        </row>
        <row r="79">
          <cell r="E79" t="str">
            <v>FR 033 37 001950</v>
          </cell>
          <cell r="F79" t="str">
            <v>JSW/2018.07.10/001565</v>
          </cell>
          <cell r="G79" t="str">
            <v>0000-1713-17-616928</v>
          </cell>
          <cell r="H79">
            <v>2459.87</v>
          </cell>
          <cell r="I79">
            <v>320.85000000000002</v>
          </cell>
          <cell r="J79">
            <v>2139.02</v>
          </cell>
          <cell r="K79" t="str">
            <v>over 2 months</v>
          </cell>
        </row>
        <row r="80">
          <cell r="E80" t="str">
            <v>FR 033 37 001957</v>
          </cell>
          <cell r="F80" t="str">
            <v>CF/2018.06.06/001337</v>
          </cell>
          <cell r="G80" t="str">
            <v>0000-1713-17-616973</v>
          </cell>
          <cell r="H80">
            <v>1221.96</v>
          </cell>
          <cell r="I80">
            <v>200</v>
          </cell>
          <cell r="J80">
            <v>0</v>
          </cell>
          <cell r="K80" t="str">
            <v>over 6 months</v>
          </cell>
        </row>
        <row r="81">
          <cell r="E81" t="str">
            <v>FR 033 37 001973</v>
          </cell>
          <cell r="F81" t="str">
            <v>CF/2018.09.21/001995</v>
          </cell>
          <cell r="G81" t="str">
            <v>0000-1713-17-617016</v>
          </cell>
          <cell r="H81">
            <v>7269.0399999999991</v>
          </cell>
          <cell r="I81">
            <v>2623.06</v>
          </cell>
          <cell r="J81">
            <v>4645.9799999999996</v>
          </cell>
          <cell r="K81" t="str">
            <v>over 2 months</v>
          </cell>
        </row>
        <row r="82">
          <cell r="E82" t="str">
            <v>FR 033 37 001992</v>
          </cell>
          <cell r="F82" t="str">
            <v>ML/2018.06.13/001383</v>
          </cell>
          <cell r="G82" t="str">
            <v>0000-1713-17-617119</v>
          </cell>
          <cell r="H82">
            <v>750</v>
          </cell>
          <cell r="I82">
            <v>200</v>
          </cell>
          <cell r="J82">
            <v>550</v>
          </cell>
          <cell r="K82" t="str">
            <v>over 2 months</v>
          </cell>
        </row>
        <row r="83">
          <cell r="E83" t="str">
            <v>FR 033 37 002011</v>
          </cell>
          <cell r="F83" t="str">
            <v>CF/2018.06.19/001422</v>
          </cell>
          <cell r="G83" t="str">
            <v>0000-1713-17-617165</v>
          </cell>
          <cell r="H83">
            <v>1724.28</v>
          </cell>
          <cell r="I83">
            <v>224.9</v>
          </cell>
          <cell r="J83">
            <v>1499.3799999999999</v>
          </cell>
          <cell r="K83" t="str">
            <v>over 2 months</v>
          </cell>
        </row>
        <row r="84">
          <cell r="E84" t="str">
            <v>FR 033 37 002041</v>
          </cell>
          <cell r="F84" t="str">
            <v>CF/2018.11.13/002361</v>
          </cell>
          <cell r="G84" t="str">
            <v>0000-1713-18-602991</v>
          </cell>
          <cell r="H84">
            <v>2905.99</v>
          </cell>
          <cell r="I84">
            <v>379.04</v>
          </cell>
          <cell r="J84">
            <v>0</v>
          </cell>
          <cell r="K84" t="str">
            <v>non due &lt; 2m</v>
          </cell>
        </row>
        <row r="85">
          <cell r="E85" t="str">
            <v>FR 033 37 002052</v>
          </cell>
          <cell r="F85" t="str">
            <v>CF/2018.06.22/001439</v>
          </cell>
          <cell r="G85" t="str">
            <v>0000-1713-17-617331</v>
          </cell>
          <cell r="H85">
            <v>200</v>
          </cell>
          <cell r="I85">
            <v>200</v>
          </cell>
          <cell r="J85">
            <v>0</v>
          </cell>
          <cell r="K85" t="str">
            <v>over 2 months</v>
          </cell>
        </row>
        <row r="86">
          <cell r="E86" t="str">
            <v>FR 033 37 002069</v>
          </cell>
          <cell r="F86" t="str">
            <v>JSW/2018.04.04/000911</v>
          </cell>
          <cell r="G86" t="str">
            <v>0000-1713-17-617432</v>
          </cell>
          <cell r="H86">
            <v>1034.3499999999999</v>
          </cell>
          <cell r="I86">
            <v>200</v>
          </cell>
          <cell r="J86">
            <v>834.34999999999991</v>
          </cell>
          <cell r="K86" t="str">
            <v>over 6 months</v>
          </cell>
        </row>
        <row r="87">
          <cell r="E87" t="str">
            <v>FR 033 37 002072</v>
          </cell>
          <cell r="F87" t="str">
            <v>CF/2018.07.30/001711</v>
          </cell>
          <cell r="G87" t="str">
            <v>0000-1713-17-617442</v>
          </cell>
          <cell r="H87">
            <v>200</v>
          </cell>
          <cell r="I87">
            <v>200</v>
          </cell>
          <cell r="J87">
            <v>0</v>
          </cell>
          <cell r="K87" t="str">
            <v>over 2 months</v>
          </cell>
        </row>
        <row r="88">
          <cell r="E88" t="str">
            <v>FR 033 37 002074</v>
          </cell>
          <cell r="F88" t="str">
            <v>ML/2018.03.14/000763</v>
          </cell>
          <cell r="G88" t="str">
            <v>0000-1713-17-617452</v>
          </cell>
          <cell r="H88">
            <v>1367</v>
          </cell>
          <cell r="I88">
            <v>200</v>
          </cell>
          <cell r="J88">
            <v>1167</v>
          </cell>
          <cell r="K88" t="str">
            <v>over 6 months</v>
          </cell>
        </row>
        <row r="89">
          <cell r="E89" t="str">
            <v>FR 033 37 002081</v>
          </cell>
          <cell r="F89" t="str">
            <v>ML/2018.06.14/001389</v>
          </cell>
          <cell r="G89" t="str">
            <v>0000-1713-18-601544</v>
          </cell>
          <cell r="H89">
            <v>200</v>
          </cell>
          <cell r="I89">
            <v>200</v>
          </cell>
          <cell r="J89">
            <v>0</v>
          </cell>
          <cell r="K89" t="str">
            <v>over 2 months</v>
          </cell>
        </row>
        <row r="90">
          <cell r="E90" t="str">
            <v>FR 033 37 002084</v>
          </cell>
          <cell r="F90" t="str">
            <v>CF/2018.05.29/001263</v>
          </cell>
          <cell r="G90" t="str">
            <v>0000-1713-17-617494</v>
          </cell>
          <cell r="H90">
            <v>2220.23</v>
          </cell>
          <cell r="I90">
            <v>289.58999999999997</v>
          </cell>
          <cell r="J90">
            <v>1930.64</v>
          </cell>
          <cell r="K90" t="str">
            <v>over 6 months</v>
          </cell>
        </row>
        <row r="91">
          <cell r="E91" t="str">
            <v>FR 033 37 002247</v>
          </cell>
          <cell r="F91" t="str">
            <v>JSW/2018.04.23/001078</v>
          </cell>
          <cell r="G91" t="str">
            <v>0000-1713-17-617847</v>
          </cell>
          <cell r="H91">
            <v>1804.35</v>
          </cell>
          <cell r="I91">
            <v>235.35</v>
          </cell>
          <cell r="J91">
            <v>1569</v>
          </cell>
          <cell r="K91" t="str">
            <v>over 6 months</v>
          </cell>
        </row>
        <row r="92">
          <cell r="E92" t="str">
            <v>FR 033 37 002253</v>
          </cell>
          <cell r="F92" t="str">
            <v>JSW/2018.10.03/002092</v>
          </cell>
          <cell r="G92" t="str">
            <v>0000-1713-17-617849</v>
          </cell>
          <cell r="H92">
            <v>2875</v>
          </cell>
          <cell r="I92">
            <v>375</v>
          </cell>
          <cell r="J92">
            <v>2500</v>
          </cell>
          <cell r="K92" t="str">
            <v>over 2 months</v>
          </cell>
        </row>
        <row r="93">
          <cell r="E93" t="str">
            <v>FR 033 38 000009</v>
          </cell>
          <cell r="F93" t="str">
            <v>CF/2018.05.04/001150</v>
          </cell>
          <cell r="G93" t="str">
            <v>0000-1613-18-600035</v>
          </cell>
          <cell r="H93">
            <v>10067.27</v>
          </cell>
          <cell r="I93">
            <v>1313.12</v>
          </cell>
          <cell r="J93">
            <v>8754.1500000000015</v>
          </cell>
          <cell r="K93" t="str">
            <v>over 6 months</v>
          </cell>
        </row>
        <row r="94">
          <cell r="E94" t="str">
            <v>FR 033 38 000018</v>
          </cell>
          <cell r="F94" t="str">
            <v>ML/2018.05.30/001264</v>
          </cell>
          <cell r="G94" t="str">
            <v>0000-1813-18-600210</v>
          </cell>
          <cell r="H94">
            <v>1080.6400000000001</v>
          </cell>
          <cell r="I94">
            <v>200</v>
          </cell>
          <cell r="J94">
            <v>880.64</v>
          </cell>
          <cell r="K94" t="str">
            <v>over 6 months</v>
          </cell>
        </row>
        <row r="95">
          <cell r="E95" t="str">
            <v>FR 033 38 000030</v>
          </cell>
          <cell r="F95" t="str">
            <v>ML/2018.05.17/001202</v>
          </cell>
          <cell r="G95" t="str">
            <v>0000-1713-18-600074</v>
          </cell>
          <cell r="H95">
            <v>1520</v>
          </cell>
          <cell r="I95">
            <v>200</v>
          </cell>
          <cell r="J95">
            <v>1320</v>
          </cell>
          <cell r="K95" t="str">
            <v>over 6 months</v>
          </cell>
        </row>
        <row r="96">
          <cell r="E96" t="str">
            <v>FR 033 38 000031</v>
          </cell>
          <cell r="F96" t="str">
            <v>CF/2018.11.27/002456</v>
          </cell>
          <cell r="G96" t="str">
            <v>0000-1713-18-600075</v>
          </cell>
          <cell r="H96">
            <v>650</v>
          </cell>
          <cell r="I96">
            <v>200</v>
          </cell>
          <cell r="J96">
            <v>0</v>
          </cell>
          <cell r="K96" t="str">
            <v>non due &lt; 2m</v>
          </cell>
        </row>
        <row r="97">
          <cell r="E97" t="str">
            <v>FR 033 38 000039</v>
          </cell>
          <cell r="F97" t="str">
            <v>CF/2018.04.10/000981</v>
          </cell>
          <cell r="G97" t="str">
            <v>0000-1713-18-600162</v>
          </cell>
          <cell r="H97">
            <v>3297.14</v>
          </cell>
          <cell r="I97">
            <v>430.06</v>
          </cell>
          <cell r="J97">
            <v>0</v>
          </cell>
          <cell r="K97" t="str">
            <v>over 6 months</v>
          </cell>
        </row>
        <row r="98">
          <cell r="E98" t="str">
            <v>FR 033 38 000044</v>
          </cell>
          <cell r="F98" t="str">
            <v>CF/2018.07.18/001630</v>
          </cell>
          <cell r="G98" t="str">
            <v>0000-1713-18-600173</v>
          </cell>
          <cell r="H98">
            <v>3341.71</v>
          </cell>
          <cell r="I98">
            <v>435.87</v>
          </cell>
          <cell r="J98">
            <v>0</v>
          </cell>
          <cell r="K98" t="str">
            <v>over 2 months</v>
          </cell>
        </row>
        <row r="99">
          <cell r="E99" t="str">
            <v>FR 033 38 000047</v>
          </cell>
          <cell r="F99" t="str">
            <v>CF/2018.05.03/001138</v>
          </cell>
          <cell r="G99" t="str">
            <v>0000-1713-18-600188</v>
          </cell>
          <cell r="H99">
            <v>912.97</v>
          </cell>
          <cell r="I99">
            <v>912.97</v>
          </cell>
          <cell r="J99">
            <v>0</v>
          </cell>
          <cell r="K99" t="str">
            <v>over 6 months</v>
          </cell>
        </row>
        <row r="100">
          <cell r="E100" t="str">
            <v>FR 033 38 000063</v>
          </cell>
          <cell r="F100" t="str">
            <v>CF/2018.05.03/001141</v>
          </cell>
          <cell r="G100" t="str">
            <v>0000-1713-18-600355</v>
          </cell>
          <cell r="H100">
            <v>1628.88</v>
          </cell>
          <cell r="I100">
            <v>212.46</v>
          </cell>
          <cell r="J100">
            <v>1416.42</v>
          </cell>
          <cell r="K100" t="str">
            <v>over 6 months</v>
          </cell>
        </row>
        <row r="101">
          <cell r="E101" t="str">
            <v>FR 033 38 000070</v>
          </cell>
          <cell r="F101" t="str">
            <v>ML/2018.07.06/001542</v>
          </cell>
          <cell r="G101" t="str">
            <v>0000-1713-18-600362</v>
          </cell>
          <cell r="H101">
            <v>604.02</v>
          </cell>
          <cell r="I101">
            <v>200</v>
          </cell>
          <cell r="J101">
            <v>0</v>
          </cell>
          <cell r="K101" t="str">
            <v>over 2 months</v>
          </cell>
        </row>
        <row r="102">
          <cell r="E102" t="str">
            <v>FR 033 38 000081</v>
          </cell>
          <cell r="F102" t="str">
            <v>JSW/2018.10.15/002163</v>
          </cell>
          <cell r="G102" t="str">
            <v>0000-1813-18-600631</v>
          </cell>
          <cell r="H102">
            <v>1535.94</v>
          </cell>
          <cell r="I102">
            <v>200.34</v>
          </cell>
          <cell r="J102">
            <v>0</v>
          </cell>
          <cell r="K102" t="str">
            <v>non due &lt; 2m</v>
          </cell>
        </row>
        <row r="103">
          <cell r="E103" t="str">
            <v>FR 033 38 000087</v>
          </cell>
          <cell r="F103" t="str">
            <v>CF/2018.04.05/000931</v>
          </cell>
          <cell r="G103" t="str">
            <v>0000-1713-18-600650</v>
          </cell>
          <cell r="H103">
            <v>3011.85</v>
          </cell>
          <cell r="I103">
            <v>392.85</v>
          </cell>
          <cell r="J103">
            <v>0</v>
          </cell>
          <cell r="K103" t="str">
            <v>over 6 months</v>
          </cell>
        </row>
        <row r="104">
          <cell r="E104" t="str">
            <v>FR 033 38 000096</v>
          </cell>
          <cell r="F104" t="str">
            <v>ML/2018.05.11/001178</v>
          </cell>
          <cell r="G104" t="str">
            <v>0000-1713-18-601435</v>
          </cell>
          <cell r="H104">
            <v>2649.6</v>
          </cell>
          <cell r="I104">
            <v>345.6</v>
          </cell>
          <cell r="J104">
            <v>2304</v>
          </cell>
          <cell r="K104" t="str">
            <v>over 6 months</v>
          </cell>
        </row>
        <row r="105">
          <cell r="E105" t="str">
            <v>FR 033 38 000102</v>
          </cell>
          <cell r="F105" t="str">
            <v>ML/2018.04.04/000913</v>
          </cell>
          <cell r="G105" t="str">
            <v>0000-1713-18-600785</v>
          </cell>
          <cell r="H105">
            <v>3053.53</v>
          </cell>
          <cell r="I105">
            <v>398.28</v>
          </cell>
          <cell r="J105">
            <v>2655.25</v>
          </cell>
          <cell r="K105" t="str">
            <v>over 6 months</v>
          </cell>
        </row>
        <row r="106">
          <cell r="E106" t="str">
            <v>FR 033 38 000107</v>
          </cell>
          <cell r="F106" t="str">
            <v>CB/2018.11.13/002363</v>
          </cell>
          <cell r="G106" t="str">
            <v>0000-1713-18-600271</v>
          </cell>
          <cell r="H106">
            <v>746.14</v>
          </cell>
          <cell r="I106">
            <v>97.32</v>
          </cell>
          <cell r="J106">
            <v>648.81999999999994</v>
          </cell>
          <cell r="K106" t="str">
            <v>non due &lt; 2m</v>
          </cell>
        </row>
        <row r="107">
          <cell r="E107" t="str">
            <v>FR 033 38 000120</v>
          </cell>
          <cell r="F107" t="str">
            <v>CF/2018.04.09/000966</v>
          </cell>
          <cell r="G107" t="str">
            <v>0000-1713-18-600440</v>
          </cell>
          <cell r="H107">
            <v>1521.49</v>
          </cell>
          <cell r="I107">
            <v>200</v>
          </cell>
          <cell r="J107">
            <v>1321.49</v>
          </cell>
          <cell r="K107" t="str">
            <v>over 6 months</v>
          </cell>
        </row>
        <row r="108">
          <cell r="E108" t="str">
            <v>FR 033 38 000162</v>
          </cell>
          <cell r="F108" t="str">
            <v>ML/2018.10.04/002101</v>
          </cell>
          <cell r="G108" t="str">
            <v>0000-1813-18-600538</v>
          </cell>
          <cell r="H108">
            <v>12070.17</v>
          </cell>
          <cell r="I108">
            <v>1574.37</v>
          </cell>
          <cell r="J108">
            <v>0</v>
          </cell>
          <cell r="K108" t="str">
            <v>over 2 months</v>
          </cell>
        </row>
        <row r="109">
          <cell r="E109" t="str">
            <v>FR 033 38 000167</v>
          </cell>
          <cell r="F109" t="str">
            <v>JSW/2018.07.24/001673</v>
          </cell>
          <cell r="G109" t="str">
            <v>0000-1813-18-600565</v>
          </cell>
          <cell r="H109">
            <v>1013.37</v>
          </cell>
          <cell r="I109">
            <v>200</v>
          </cell>
          <cell r="J109">
            <v>813.37</v>
          </cell>
          <cell r="K109" t="str">
            <v>over 2 months</v>
          </cell>
        </row>
        <row r="110">
          <cell r="E110" t="str">
            <v>FR 033 38 000168</v>
          </cell>
          <cell r="F110" t="str">
            <v>ML/2018.07.05/001522</v>
          </cell>
          <cell r="G110" t="str">
            <v>0000-1713-18-600568</v>
          </cell>
          <cell r="H110">
            <v>7871.78</v>
          </cell>
          <cell r="I110">
            <v>1026.75</v>
          </cell>
          <cell r="J110">
            <v>6845.03</v>
          </cell>
          <cell r="K110" t="str">
            <v>over 2 months</v>
          </cell>
        </row>
        <row r="111">
          <cell r="E111" t="str">
            <v>FR 033 38 000192</v>
          </cell>
          <cell r="F111" t="str">
            <v>CF/2018.04.12/000998</v>
          </cell>
          <cell r="G111" t="str">
            <v>0000-1713-18-600819</v>
          </cell>
          <cell r="H111">
            <v>1881.92</v>
          </cell>
          <cell r="I111">
            <v>245.46</v>
          </cell>
          <cell r="J111">
            <v>1636.46</v>
          </cell>
          <cell r="K111" t="str">
            <v>over 6 months</v>
          </cell>
        </row>
        <row r="112">
          <cell r="E112" t="str">
            <v>FR 033 38 000196</v>
          </cell>
          <cell r="F112" t="str">
            <v>ML/2018.06.27/001465</v>
          </cell>
          <cell r="G112" t="str">
            <v>0000-1713-18-600856</v>
          </cell>
          <cell r="H112">
            <v>2530</v>
          </cell>
          <cell r="I112">
            <v>330</v>
          </cell>
          <cell r="J112">
            <v>2200</v>
          </cell>
          <cell r="K112" t="str">
            <v>over 2 months</v>
          </cell>
        </row>
        <row r="113">
          <cell r="E113" t="str">
            <v>FR 033 38 000202</v>
          </cell>
          <cell r="F113" t="str">
            <v>CF/2018.04.10/000983</v>
          </cell>
          <cell r="G113" t="str">
            <v>0000-1813-18-600890</v>
          </cell>
          <cell r="H113">
            <v>779.78</v>
          </cell>
          <cell r="I113">
            <v>200</v>
          </cell>
          <cell r="J113">
            <v>0</v>
          </cell>
          <cell r="K113" t="str">
            <v>over 6 months</v>
          </cell>
        </row>
        <row r="114">
          <cell r="E114" t="str">
            <v>FR 033 38 000212</v>
          </cell>
          <cell r="F114" t="str">
            <v>ML/2018.07.31/001721</v>
          </cell>
          <cell r="G114" t="str">
            <v>0000-1713-18-600915</v>
          </cell>
          <cell r="H114">
            <v>1726.38</v>
          </cell>
          <cell r="I114">
            <v>225.18</v>
          </cell>
          <cell r="J114">
            <v>1501.18</v>
          </cell>
          <cell r="K114" t="str">
            <v>over 2 months</v>
          </cell>
        </row>
        <row r="115">
          <cell r="E115" t="str">
            <v>FR 033 38 000213</v>
          </cell>
          <cell r="F115" t="str">
            <v>JSW/2018.06.01/001282</v>
          </cell>
          <cell r="G115" t="str">
            <v>0000-1713-18-600882</v>
          </cell>
          <cell r="H115">
            <v>507.98</v>
          </cell>
          <cell r="I115">
            <v>200</v>
          </cell>
          <cell r="J115">
            <v>307.98</v>
          </cell>
          <cell r="K115" t="str">
            <v>over 6 months</v>
          </cell>
        </row>
        <row r="116">
          <cell r="E116" t="str">
            <v>FR 033 38 000230</v>
          </cell>
          <cell r="F116" t="str">
            <v>CF/2018.06.11/001364</v>
          </cell>
          <cell r="G116" t="str">
            <v>0000-1713-18-601016</v>
          </cell>
          <cell r="H116">
            <v>1421.53</v>
          </cell>
          <cell r="I116">
            <v>200</v>
          </cell>
          <cell r="J116">
            <v>0</v>
          </cell>
          <cell r="K116" t="str">
            <v>over 2 months</v>
          </cell>
        </row>
        <row r="117">
          <cell r="E117" t="str">
            <v>FR 033 38 000242</v>
          </cell>
          <cell r="F117" t="str">
            <v>JSW/2018.06.05/001311</v>
          </cell>
          <cell r="G117" t="str">
            <v>0000-1713-18-601079</v>
          </cell>
          <cell r="H117">
            <v>863.36</v>
          </cell>
          <cell r="I117">
            <v>200</v>
          </cell>
          <cell r="J117">
            <v>663.36</v>
          </cell>
          <cell r="K117" t="str">
            <v>over 6 months</v>
          </cell>
        </row>
        <row r="118">
          <cell r="E118" t="str">
            <v>FR 033 38 000257</v>
          </cell>
          <cell r="F118" t="str">
            <v>ML/2018.09.05/001917</v>
          </cell>
          <cell r="G118" t="str">
            <v>0000-1713-18-601119</v>
          </cell>
          <cell r="H118">
            <v>3334.52</v>
          </cell>
          <cell r="I118">
            <v>434.93</v>
          </cell>
          <cell r="J118">
            <v>2899.59</v>
          </cell>
          <cell r="K118" t="str">
            <v>over 2 months</v>
          </cell>
        </row>
        <row r="119">
          <cell r="E119" t="str">
            <v>FR 033 38 000258</v>
          </cell>
          <cell r="F119" t="str">
            <v>ML/2018.04.10/000974</v>
          </cell>
          <cell r="G119" t="str">
            <v>0000-1713-18-601122</v>
          </cell>
          <cell r="H119">
            <v>563.04</v>
          </cell>
          <cell r="I119">
            <v>200</v>
          </cell>
          <cell r="J119">
            <v>363.03999999999996</v>
          </cell>
          <cell r="K119" t="str">
            <v>over 6 months</v>
          </cell>
        </row>
        <row r="120">
          <cell r="E120" t="str">
            <v>FR 033 38 000261</v>
          </cell>
          <cell r="F120" t="str">
            <v>CF/2018.06.06/001332</v>
          </cell>
          <cell r="G120" t="str">
            <v>0000-1813-18-601082</v>
          </cell>
          <cell r="H120">
            <v>1339.64</v>
          </cell>
          <cell r="I120">
            <v>200</v>
          </cell>
          <cell r="J120">
            <v>1139.6400000000001</v>
          </cell>
          <cell r="K120" t="str">
            <v>over 6 months</v>
          </cell>
        </row>
        <row r="121">
          <cell r="E121" t="str">
            <v>FR 033 38 000264</v>
          </cell>
          <cell r="F121" t="str">
            <v>JSW/2018.10.03/002091</v>
          </cell>
          <cell r="G121" t="str">
            <v>0000-1713-18-601090</v>
          </cell>
          <cell r="H121">
            <v>3454.57</v>
          </cell>
          <cell r="I121">
            <v>450.59</v>
          </cell>
          <cell r="J121">
            <v>0</v>
          </cell>
          <cell r="K121" t="str">
            <v>over 2 months</v>
          </cell>
        </row>
        <row r="122">
          <cell r="E122" t="str">
            <v>FR 033 38 000266</v>
          </cell>
          <cell r="F122" t="str">
            <v>ML/2018.05.11/001183</v>
          </cell>
          <cell r="G122" t="str">
            <v>0000-1813-18-601098</v>
          </cell>
          <cell r="H122">
            <v>966.44</v>
          </cell>
          <cell r="I122">
            <v>200</v>
          </cell>
          <cell r="J122">
            <v>766.44</v>
          </cell>
          <cell r="K122" t="str">
            <v>over 6 months</v>
          </cell>
        </row>
        <row r="123">
          <cell r="E123" t="str">
            <v>FR 033 38 000267</v>
          </cell>
          <cell r="F123" t="str">
            <v>ML/2018.03.06/000688</v>
          </cell>
          <cell r="G123" t="str">
            <v>0000-1713-18-601134</v>
          </cell>
          <cell r="H123">
            <v>2909.3199999999997</v>
          </cell>
          <cell r="I123">
            <v>0</v>
          </cell>
          <cell r="J123">
            <v>0</v>
          </cell>
          <cell r="K123" t="str">
            <v>over 9 months</v>
          </cell>
        </row>
        <row r="124">
          <cell r="E124" t="str">
            <v>FR 033 38 000270</v>
          </cell>
          <cell r="F124" t="str">
            <v>ML/2018.05.03/001144</v>
          </cell>
          <cell r="G124" t="str">
            <v>0000-1713-18-601151</v>
          </cell>
          <cell r="H124">
            <v>3023.25</v>
          </cell>
          <cell r="I124">
            <v>392.38</v>
          </cell>
          <cell r="J124">
            <v>0</v>
          </cell>
          <cell r="K124" t="str">
            <v>over 6 months</v>
          </cell>
        </row>
        <row r="125">
          <cell r="E125" t="str">
            <v>FR 033 38 000277</v>
          </cell>
          <cell r="F125" t="str">
            <v>ML/2018.08.13/001776</v>
          </cell>
          <cell r="G125" t="str">
            <v>0000-1713-18-601113</v>
          </cell>
          <cell r="H125">
            <v>1903.02</v>
          </cell>
          <cell r="I125">
            <v>248.22</v>
          </cell>
          <cell r="J125">
            <v>0</v>
          </cell>
          <cell r="K125" t="str">
            <v>over 2 months</v>
          </cell>
        </row>
        <row r="126">
          <cell r="E126" t="str">
            <v>FR 033 38 000293</v>
          </cell>
          <cell r="F126" t="str">
            <v>ML/2018.11.19/002408</v>
          </cell>
          <cell r="G126" t="str">
            <v>0000-1813-18-601191</v>
          </cell>
          <cell r="H126">
            <v>1618.41</v>
          </cell>
          <cell r="I126">
            <v>211.09</v>
          </cell>
          <cell r="J126">
            <v>1407.32</v>
          </cell>
          <cell r="K126" t="str">
            <v>non due &lt; 2m</v>
          </cell>
        </row>
        <row r="127">
          <cell r="E127" t="str">
            <v>FR 033 38 000296</v>
          </cell>
          <cell r="F127" t="str">
            <v>JSW/2018.06.25/001446</v>
          </cell>
          <cell r="G127" t="str">
            <v>0000-1713-18-601303</v>
          </cell>
          <cell r="H127">
            <v>1067.0800000000004</v>
          </cell>
          <cell r="I127">
            <v>139.19</v>
          </cell>
          <cell r="J127">
            <v>927.88999999999987</v>
          </cell>
          <cell r="K127" t="str">
            <v>over 2 months</v>
          </cell>
        </row>
        <row r="128">
          <cell r="E128" t="str">
            <v>FR 033 38 000301</v>
          </cell>
          <cell r="F128" t="str">
            <v>CF/2018.09.03/001882</v>
          </cell>
          <cell r="G128" t="str">
            <v>0000-1713-18-601319</v>
          </cell>
          <cell r="H128">
            <v>1050</v>
          </cell>
          <cell r="I128">
            <v>200</v>
          </cell>
          <cell r="J128">
            <v>0</v>
          </cell>
          <cell r="K128" t="str">
            <v>over 2 months</v>
          </cell>
        </row>
        <row r="129">
          <cell r="E129" t="str">
            <v>FR 033 38 000302</v>
          </cell>
          <cell r="F129" t="str">
            <v>CF/2018.05.07/001158</v>
          </cell>
          <cell r="G129" t="str">
            <v>0000-1713-18-601326</v>
          </cell>
          <cell r="H129">
            <v>1057.1400000000001</v>
          </cell>
          <cell r="I129">
            <v>200</v>
          </cell>
          <cell r="J129">
            <v>857.14</v>
          </cell>
          <cell r="K129" t="str">
            <v>over 6 months</v>
          </cell>
        </row>
        <row r="130">
          <cell r="E130" t="str">
            <v>FR 033 38 000307</v>
          </cell>
          <cell r="F130" t="str">
            <v>CF/2018.07.25/001694</v>
          </cell>
          <cell r="G130" t="str">
            <v>0000-1813-18-601242</v>
          </cell>
          <cell r="H130">
            <v>1646.1399999999999</v>
          </cell>
          <cell r="I130">
            <v>214.71</v>
          </cell>
          <cell r="J130">
            <v>485.8</v>
          </cell>
          <cell r="K130" t="str">
            <v>over 2 months</v>
          </cell>
        </row>
        <row r="131">
          <cell r="E131" t="str">
            <v>FR 033 38 000313</v>
          </cell>
          <cell r="F131" t="str">
            <v>CF/2018.06.04/001305</v>
          </cell>
          <cell r="G131" t="str">
            <v>0000-1713-18-601253</v>
          </cell>
          <cell r="H131">
            <v>1860</v>
          </cell>
          <cell r="I131">
            <v>0</v>
          </cell>
          <cell r="J131">
            <v>1860</v>
          </cell>
          <cell r="K131" t="str">
            <v>over 6 months</v>
          </cell>
        </row>
        <row r="132">
          <cell r="E132" t="str">
            <v>FR 033 38 000327</v>
          </cell>
          <cell r="F132" t="str">
            <v>CF/2018.05.07/001163</v>
          </cell>
          <cell r="G132" t="str">
            <v>0000-1713-18-601308</v>
          </cell>
          <cell r="H132">
            <v>927</v>
          </cell>
          <cell r="I132">
            <v>200</v>
          </cell>
          <cell r="J132">
            <v>727</v>
          </cell>
          <cell r="K132" t="str">
            <v>over 6 months</v>
          </cell>
        </row>
        <row r="133">
          <cell r="E133" t="str">
            <v>FR 033 38 000330</v>
          </cell>
          <cell r="F133" t="str">
            <v>ML/2018.07.13/001600</v>
          </cell>
          <cell r="G133" t="str">
            <v>0000-1813-18-601460</v>
          </cell>
          <cell r="H133">
            <v>1001.4</v>
          </cell>
          <cell r="I133">
            <v>200</v>
          </cell>
          <cell r="J133">
            <v>801.4</v>
          </cell>
          <cell r="K133" t="str">
            <v>over 2 months</v>
          </cell>
        </row>
        <row r="134">
          <cell r="E134" t="str">
            <v>FR 033 38 000334</v>
          </cell>
          <cell r="F134" t="str">
            <v>CF/2018.07.20/001663</v>
          </cell>
          <cell r="G134" t="str">
            <v>0000-1713-18-601327</v>
          </cell>
          <cell r="H134">
            <v>11316.77</v>
          </cell>
          <cell r="I134">
            <v>1476.1</v>
          </cell>
          <cell r="J134">
            <v>0</v>
          </cell>
          <cell r="K134" t="str">
            <v>over 2 months</v>
          </cell>
        </row>
        <row r="135">
          <cell r="E135" t="str">
            <v>FR 033 38 000342</v>
          </cell>
          <cell r="F135" t="str">
            <v>JSW/2018.04.06/000947</v>
          </cell>
          <cell r="G135" t="str">
            <v>0000-1713-18-601561</v>
          </cell>
          <cell r="H135">
            <v>428.96</v>
          </cell>
          <cell r="I135">
            <v>200</v>
          </cell>
          <cell r="J135">
            <v>228.95999999999998</v>
          </cell>
          <cell r="K135" t="str">
            <v>over 6 months</v>
          </cell>
        </row>
        <row r="136">
          <cell r="E136" t="str">
            <v>FR 033 38 000344</v>
          </cell>
          <cell r="F136" t="str">
            <v>JSW/2018.10.15/002158</v>
          </cell>
          <cell r="G136" t="str">
            <v>0000-1713-18-601367</v>
          </cell>
          <cell r="H136">
            <v>200</v>
          </cell>
          <cell r="I136">
            <v>200</v>
          </cell>
          <cell r="J136">
            <v>0</v>
          </cell>
          <cell r="K136" t="str">
            <v>non due &lt; 2m</v>
          </cell>
        </row>
        <row r="137">
          <cell r="E137" t="str">
            <v>FR 033 38 000346</v>
          </cell>
          <cell r="F137" t="str">
            <v>JSW/2018.09.13/001962</v>
          </cell>
          <cell r="G137" t="str">
            <v>0000-1813-18-601368</v>
          </cell>
          <cell r="H137">
            <v>19.2</v>
          </cell>
          <cell r="I137">
            <v>0</v>
          </cell>
          <cell r="J137">
            <v>19.2</v>
          </cell>
          <cell r="K137" t="str">
            <v>over 2 months</v>
          </cell>
        </row>
        <row r="138">
          <cell r="E138" t="str">
            <v>FR 033 38 000355</v>
          </cell>
          <cell r="F138" t="str">
            <v>CF/2018.08.31/001871</v>
          </cell>
          <cell r="G138" t="str">
            <v>0000-1813-18-602238</v>
          </cell>
          <cell r="H138">
            <v>1326.8</v>
          </cell>
          <cell r="I138">
            <v>200</v>
          </cell>
          <cell r="J138">
            <v>0</v>
          </cell>
          <cell r="K138" t="str">
            <v>over 2 months</v>
          </cell>
        </row>
        <row r="139">
          <cell r="E139" t="str">
            <v>FR 033 38 000358</v>
          </cell>
          <cell r="F139" t="str">
            <v>JSW/2018.07.09/001551</v>
          </cell>
          <cell r="G139" t="str">
            <v>0000-1813-18-601764</v>
          </cell>
          <cell r="H139">
            <v>200</v>
          </cell>
          <cell r="I139">
            <v>200</v>
          </cell>
          <cell r="J139">
            <v>0</v>
          </cell>
          <cell r="K139" t="str">
            <v>over 2 months</v>
          </cell>
        </row>
        <row r="140">
          <cell r="E140" t="str">
            <v>FR 033 38 000375</v>
          </cell>
          <cell r="F140" t="str">
            <v>CF/2018.05.03/001148</v>
          </cell>
          <cell r="G140" t="str">
            <v>0000-1713-18-601507</v>
          </cell>
          <cell r="H140">
            <v>3325.8</v>
          </cell>
          <cell r="I140">
            <v>433.8</v>
          </cell>
          <cell r="J140">
            <v>0</v>
          </cell>
          <cell r="K140" t="str">
            <v>over 6 months</v>
          </cell>
        </row>
        <row r="141">
          <cell r="E141" t="str">
            <v>FR 033 38 000387</v>
          </cell>
          <cell r="F141" t="str">
            <v>JSW/2018.07.19/001653</v>
          </cell>
          <cell r="G141" t="str">
            <v>0000-1613-18-601825</v>
          </cell>
          <cell r="H141">
            <v>2919.91</v>
          </cell>
          <cell r="I141">
            <v>380.85</v>
          </cell>
          <cell r="J141">
            <v>2539.06</v>
          </cell>
          <cell r="K141" t="str">
            <v>over 2 months</v>
          </cell>
        </row>
        <row r="142">
          <cell r="E142" t="str">
            <v>FR 033 38 000388</v>
          </cell>
          <cell r="F142" t="str">
            <v>CF/2018.06.22/001437</v>
          </cell>
          <cell r="G142" t="str">
            <v>0000-1813-18-601593</v>
          </cell>
          <cell r="H142">
            <v>200</v>
          </cell>
          <cell r="I142">
            <v>200</v>
          </cell>
          <cell r="J142">
            <v>0</v>
          </cell>
          <cell r="K142" t="str">
            <v>over 2 months</v>
          </cell>
        </row>
        <row r="143">
          <cell r="E143" t="str">
            <v>FR 033 38 000393</v>
          </cell>
          <cell r="F143" t="str">
            <v>CF/2018.08.29/001839</v>
          </cell>
          <cell r="G143" t="str">
            <v>0000-1813-18-601625</v>
          </cell>
          <cell r="H143">
            <v>859.74</v>
          </cell>
          <cell r="I143">
            <v>200</v>
          </cell>
          <cell r="J143">
            <v>0</v>
          </cell>
          <cell r="K143" t="str">
            <v>over 2 months</v>
          </cell>
        </row>
        <row r="144">
          <cell r="E144" t="str">
            <v>FR 033 38 000397</v>
          </cell>
          <cell r="F144" t="str">
            <v>JSW/2018.07.26/001702</v>
          </cell>
          <cell r="G144" t="str">
            <v>0000-1813-18-601641</v>
          </cell>
          <cell r="H144">
            <v>20236.86</v>
          </cell>
          <cell r="I144">
            <v>2639.59</v>
          </cell>
          <cell r="J144">
            <v>17597.27</v>
          </cell>
          <cell r="K144" t="str">
            <v>over 2 months</v>
          </cell>
        </row>
        <row r="145">
          <cell r="E145" t="str">
            <v>FR 033 38 000398</v>
          </cell>
          <cell r="F145" t="str">
            <v>CF/2018.07.23/001666</v>
          </cell>
          <cell r="G145" t="str">
            <v>0000-1713-18-601665</v>
          </cell>
          <cell r="H145">
            <v>200</v>
          </cell>
          <cell r="I145">
            <v>200</v>
          </cell>
          <cell r="J145">
            <v>0</v>
          </cell>
          <cell r="K145" t="str">
            <v>over 2 months</v>
          </cell>
        </row>
        <row r="146">
          <cell r="E146" t="str">
            <v>FR 033 38 000399</v>
          </cell>
          <cell r="F146" t="str">
            <v>CF/2018.06.12/001376</v>
          </cell>
          <cell r="G146" t="str">
            <v>0000-1813-18-601666</v>
          </cell>
          <cell r="H146">
            <v>2799.67</v>
          </cell>
          <cell r="I146">
            <v>365.17</v>
          </cell>
          <cell r="J146">
            <v>0</v>
          </cell>
          <cell r="K146" t="str">
            <v>over 2 months</v>
          </cell>
        </row>
        <row r="147">
          <cell r="E147" t="str">
            <v>FR 033 38 000403</v>
          </cell>
          <cell r="F147" t="str">
            <v>JSW/2018.09.11/001952</v>
          </cell>
          <cell r="G147" t="str">
            <v>0000-1813-18-601669</v>
          </cell>
          <cell r="H147">
            <v>1046.75</v>
          </cell>
          <cell r="I147">
            <v>200</v>
          </cell>
          <cell r="J147">
            <v>0</v>
          </cell>
          <cell r="K147" t="str">
            <v>over 2 months</v>
          </cell>
        </row>
        <row r="148">
          <cell r="E148" t="str">
            <v>FR 033 38 000406</v>
          </cell>
          <cell r="F148" t="str">
            <v>CF/2018.06.11/001367</v>
          </cell>
          <cell r="G148" t="str">
            <v>0000-1713-18-602048</v>
          </cell>
          <cell r="H148">
            <v>1119.95</v>
          </cell>
          <cell r="I148">
            <v>200</v>
          </cell>
          <cell r="J148">
            <v>0</v>
          </cell>
          <cell r="K148" t="str">
            <v>over 2 months</v>
          </cell>
        </row>
        <row r="149">
          <cell r="E149" t="str">
            <v>FR 033 38 000409</v>
          </cell>
          <cell r="F149" t="str">
            <v>JSW/2018.10.15/002179</v>
          </cell>
          <cell r="G149" t="str">
            <v>0000-1813-18-601699</v>
          </cell>
          <cell r="H149">
            <v>2367.29</v>
          </cell>
          <cell r="I149">
            <v>308.77</v>
          </cell>
          <cell r="J149">
            <v>0</v>
          </cell>
          <cell r="K149" t="str">
            <v>non due &lt; 2m</v>
          </cell>
        </row>
        <row r="150">
          <cell r="E150" t="str">
            <v>FR 033 38 000410</v>
          </cell>
          <cell r="F150" t="str">
            <v>CF/2018.08.30/001855</v>
          </cell>
          <cell r="G150" t="str">
            <v>0000-1813-18-601700</v>
          </cell>
          <cell r="H150">
            <v>514.77</v>
          </cell>
          <cell r="I150">
            <v>200</v>
          </cell>
          <cell r="J150">
            <v>0</v>
          </cell>
          <cell r="K150" t="str">
            <v>over 2 months</v>
          </cell>
        </row>
        <row r="151">
          <cell r="E151" t="str">
            <v>FR 033 38 000415</v>
          </cell>
          <cell r="F151" t="str">
            <v>JSW/2018.06.20/001428</v>
          </cell>
          <cell r="G151" t="str">
            <v>0000-1713-18-601967</v>
          </cell>
          <cell r="H151">
            <v>3703.97</v>
          </cell>
          <cell r="I151">
            <v>483.12</v>
          </cell>
          <cell r="J151">
            <v>3220.85</v>
          </cell>
          <cell r="K151" t="str">
            <v>over 2 months</v>
          </cell>
        </row>
        <row r="152">
          <cell r="E152" t="str">
            <v>FR 033 38 000418</v>
          </cell>
          <cell r="F152" t="str">
            <v>CF/2018.06.08/001351</v>
          </cell>
          <cell r="G152" t="str">
            <v>0000-1813-18-603365</v>
          </cell>
          <cell r="H152">
            <v>817.97</v>
          </cell>
          <cell r="I152">
            <v>200</v>
          </cell>
          <cell r="J152">
            <v>0</v>
          </cell>
          <cell r="K152" t="str">
            <v>over 2 months</v>
          </cell>
        </row>
        <row r="153">
          <cell r="E153" t="str">
            <v>FR 033 38 000419</v>
          </cell>
          <cell r="F153" t="str">
            <v>JSW/2018.07.19/001652</v>
          </cell>
          <cell r="G153" t="str">
            <v>0000-1813-18-601741</v>
          </cell>
          <cell r="H153">
            <v>1490</v>
          </cell>
          <cell r="I153">
            <v>200</v>
          </cell>
          <cell r="J153">
            <v>1290</v>
          </cell>
          <cell r="K153" t="str">
            <v>over 2 months</v>
          </cell>
        </row>
        <row r="154">
          <cell r="E154" t="str">
            <v>FR 033 38 000422</v>
          </cell>
          <cell r="F154" t="str">
            <v>CF/2018.06.18/001404</v>
          </cell>
          <cell r="G154" t="str">
            <v>0000-1813-18-602017</v>
          </cell>
          <cell r="H154">
            <v>1164.5</v>
          </cell>
          <cell r="I154">
            <v>200</v>
          </cell>
          <cell r="J154">
            <v>0</v>
          </cell>
          <cell r="K154" t="str">
            <v>over 2 months</v>
          </cell>
        </row>
        <row r="155">
          <cell r="E155" t="str">
            <v>FR 033 38 000423</v>
          </cell>
          <cell r="F155" t="str">
            <v>JSW/2018.05.04/001152</v>
          </cell>
          <cell r="G155" t="str">
            <v>0000-1713-18-602047</v>
          </cell>
          <cell r="H155">
            <v>941.37</v>
          </cell>
          <cell r="I155">
            <v>200</v>
          </cell>
          <cell r="J155">
            <v>741.37</v>
          </cell>
          <cell r="K155" t="str">
            <v>over 6 months</v>
          </cell>
        </row>
        <row r="156">
          <cell r="E156" t="str">
            <v>FR 033 38 000425</v>
          </cell>
          <cell r="F156" t="str">
            <v>CF/2018.07.23/001668</v>
          </cell>
          <cell r="G156" t="str">
            <v>0000-1713-18-601785</v>
          </cell>
          <cell r="H156">
            <v>1670.01</v>
          </cell>
          <cell r="I156">
            <v>217.82</v>
          </cell>
          <cell r="J156">
            <v>0</v>
          </cell>
          <cell r="K156" t="str">
            <v>over 2 months</v>
          </cell>
        </row>
        <row r="157">
          <cell r="E157" t="str">
            <v>FR 033 38 000430</v>
          </cell>
          <cell r="F157" t="str">
            <v>CF/2018.05.28/001246</v>
          </cell>
          <cell r="G157" t="str">
            <v>0000-1813-18-601814</v>
          </cell>
          <cell r="H157">
            <v>2223.5</v>
          </cell>
          <cell r="I157">
            <v>290</v>
          </cell>
          <cell r="J157">
            <v>1933.5</v>
          </cell>
          <cell r="K157" t="str">
            <v>over 6 months</v>
          </cell>
        </row>
        <row r="158">
          <cell r="E158" t="str">
            <v>FR 033 38 000436</v>
          </cell>
          <cell r="F158" t="str">
            <v>CF/2018.06.15/001395</v>
          </cell>
          <cell r="G158" t="str">
            <v>0000-1813-18-60183</v>
          </cell>
          <cell r="H158">
            <v>2503.79</v>
          </cell>
          <cell r="I158">
            <v>326.58</v>
          </cell>
          <cell r="J158">
            <v>0</v>
          </cell>
          <cell r="K158" t="str">
            <v>over 2 months</v>
          </cell>
        </row>
        <row r="159">
          <cell r="E159" t="str">
            <v>FR 033 38 000440</v>
          </cell>
          <cell r="F159" t="str">
            <v>JSW/2018.05.24/001226</v>
          </cell>
          <cell r="G159" t="str">
            <v>0000-1813-18-601850</v>
          </cell>
          <cell r="H159">
            <v>4933.5</v>
          </cell>
          <cell r="I159">
            <v>643.5</v>
          </cell>
          <cell r="J159">
            <v>4290</v>
          </cell>
          <cell r="K159" t="str">
            <v>over 6 months</v>
          </cell>
        </row>
        <row r="160">
          <cell r="E160" t="str">
            <v>FR 033 38 000453</v>
          </cell>
          <cell r="F160" t="str">
            <v>CF/2018.05.22/001218</v>
          </cell>
          <cell r="G160" t="str">
            <v>0000-1813-18-601897</v>
          </cell>
          <cell r="H160">
            <v>618.25</v>
          </cell>
          <cell r="I160">
            <v>200</v>
          </cell>
          <cell r="J160">
            <v>418.25</v>
          </cell>
          <cell r="K160" t="str">
            <v>over 6 months</v>
          </cell>
        </row>
        <row r="161">
          <cell r="E161" t="str">
            <v>FR 033 38 000456</v>
          </cell>
          <cell r="F161" t="str">
            <v>JSW/2018.05.29/001258</v>
          </cell>
          <cell r="G161" t="str">
            <v>0000-1813-18-601909</v>
          </cell>
          <cell r="H161">
            <v>1679.63</v>
          </cell>
          <cell r="I161">
            <v>219.08</v>
          </cell>
          <cell r="J161">
            <v>1460.55</v>
          </cell>
          <cell r="K161" t="str">
            <v>over 6 months</v>
          </cell>
        </row>
        <row r="162">
          <cell r="E162" t="str">
            <v>FR 033 38 000457</v>
          </cell>
          <cell r="F162" t="str">
            <v>JSW/2018.07.31/001719</v>
          </cell>
          <cell r="G162" t="str">
            <v>0000-1813-18-601913</v>
          </cell>
          <cell r="H162">
            <v>6385.05</v>
          </cell>
          <cell r="I162">
            <v>832.83</v>
          </cell>
          <cell r="J162">
            <v>5552.22</v>
          </cell>
          <cell r="K162" t="str">
            <v>over 2 months</v>
          </cell>
        </row>
        <row r="163">
          <cell r="E163" t="str">
            <v>FR 033 38 000459</v>
          </cell>
          <cell r="F163" t="str">
            <v>ML/2018.08.13/001774</v>
          </cell>
          <cell r="G163" t="str">
            <v>0000-1713-18-601914</v>
          </cell>
          <cell r="H163">
            <v>19688.27</v>
          </cell>
          <cell r="I163">
            <v>2568.0300000000002</v>
          </cell>
          <cell r="J163">
            <v>17120.240000000002</v>
          </cell>
          <cell r="K163" t="str">
            <v>over 2 months</v>
          </cell>
        </row>
        <row r="164">
          <cell r="E164" t="str">
            <v>FR 033 38 000464</v>
          </cell>
          <cell r="F164" t="str">
            <v>CF/2018.06.19/001421</v>
          </cell>
          <cell r="G164" t="str">
            <v>0000-1813-18-602000</v>
          </cell>
          <cell r="H164">
            <v>2300.71</v>
          </cell>
          <cell r="I164">
            <v>300.08999999999997</v>
          </cell>
          <cell r="J164">
            <v>2000.62</v>
          </cell>
          <cell r="K164" t="str">
            <v>over 2 months</v>
          </cell>
        </row>
        <row r="165">
          <cell r="E165" t="str">
            <v>FR 033 38 000477</v>
          </cell>
          <cell r="F165" t="str">
            <v>CF/2018.07.09/001547</v>
          </cell>
          <cell r="G165" t="str">
            <v>0000-1813-18-602074</v>
          </cell>
          <cell r="H165">
            <v>200</v>
          </cell>
          <cell r="I165">
            <v>200</v>
          </cell>
          <cell r="J165">
            <v>0</v>
          </cell>
          <cell r="K165" t="str">
            <v>over 2 months</v>
          </cell>
        </row>
        <row r="166">
          <cell r="E166" t="str">
            <v>FR 033 38 000478</v>
          </cell>
          <cell r="F166" t="str">
            <v>CF/2018.05.31/001271</v>
          </cell>
          <cell r="G166" t="str">
            <v>0000-1813-18-602088</v>
          </cell>
          <cell r="H166">
            <v>4153.6899999999996</v>
          </cell>
          <cell r="I166">
            <v>541.78</v>
          </cell>
          <cell r="J166">
            <v>3611.91</v>
          </cell>
          <cell r="K166" t="str">
            <v>over 6 months</v>
          </cell>
        </row>
        <row r="167">
          <cell r="E167" t="str">
            <v>FR 033 38 000485</v>
          </cell>
          <cell r="F167" t="str">
            <v>JSW/2018.10.15/002164</v>
          </cell>
          <cell r="G167" t="str">
            <v>0000-1713-18-602216</v>
          </cell>
          <cell r="H167">
            <v>200</v>
          </cell>
          <cell r="I167">
            <v>200</v>
          </cell>
          <cell r="J167">
            <v>0</v>
          </cell>
          <cell r="K167" t="str">
            <v>non due &lt; 2m</v>
          </cell>
        </row>
        <row r="168">
          <cell r="E168" t="str">
            <v>FR 033 38 000486</v>
          </cell>
          <cell r="F168" t="str">
            <v>JSW/2018.05.07/001156</v>
          </cell>
          <cell r="G168" t="str">
            <v>0000-1813-18-602099</v>
          </cell>
          <cell r="H168">
            <v>3565</v>
          </cell>
          <cell r="I168">
            <v>465</v>
          </cell>
          <cell r="J168">
            <v>3100</v>
          </cell>
          <cell r="K168" t="str">
            <v>over 6 months</v>
          </cell>
        </row>
        <row r="169">
          <cell r="E169" t="str">
            <v>FR 033 38 000490</v>
          </cell>
          <cell r="F169" t="str">
            <v>JSW/2018.07.02/001506</v>
          </cell>
          <cell r="G169" t="str">
            <v>0000-1813-18-602219</v>
          </cell>
          <cell r="H169">
            <v>767.86</v>
          </cell>
          <cell r="I169">
            <v>200</v>
          </cell>
          <cell r="J169">
            <v>567.86</v>
          </cell>
          <cell r="K169" t="str">
            <v>over 2 months</v>
          </cell>
        </row>
        <row r="170">
          <cell r="E170" t="str">
            <v>FR 033 38 000496</v>
          </cell>
          <cell r="F170" t="str">
            <v>CF/2018.06.28/001486</v>
          </cell>
          <cell r="G170" t="str">
            <v>0000-1813-18-602213</v>
          </cell>
          <cell r="H170">
            <v>761.92</v>
          </cell>
          <cell r="I170">
            <v>200</v>
          </cell>
          <cell r="J170">
            <v>561.91999999999996</v>
          </cell>
          <cell r="K170" t="str">
            <v>over 2 months</v>
          </cell>
        </row>
        <row r="171">
          <cell r="E171" t="str">
            <v>FR 033 38 000498</v>
          </cell>
          <cell r="F171" t="str">
            <v>CF/2018.07.27/001703</v>
          </cell>
          <cell r="G171" t="str">
            <v>0000-1713-18-602153</v>
          </cell>
          <cell r="H171">
            <v>6360.75</v>
          </cell>
          <cell r="I171">
            <v>829.66</v>
          </cell>
          <cell r="J171">
            <v>0</v>
          </cell>
          <cell r="K171" t="str">
            <v>over 2 months</v>
          </cell>
        </row>
        <row r="172">
          <cell r="E172" t="str">
            <v>FR 033 38 000502</v>
          </cell>
          <cell r="F172" t="str">
            <v>JSW/2018.06.28/001491</v>
          </cell>
          <cell r="G172" t="str">
            <v>0000-1813-18-602175</v>
          </cell>
          <cell r="H172">
            <v>500.51</v>
          </cell>
          <cell r="I172">
            <v>200</v>
          </cell>
          <cell r="J172">
            <v>300.51</v>
          </cell>
          <cell r="K172" t="str">
            <v>over 2 months</v>
          </cell>
        </row>
        <row r="173">
          <cell r="E173" t="str">
            <v>FR 033 38 000522</v>
          </cell>
          <cell r="F173" t="str">
            <v>JSW/2018.06.19/001424</v>
          </cell>
          <cell r="G173" t="str">
            <v>0000-1813-18-602311</v>
          </cell>
          <cell r="H173">
            <v>1100</v>
          </cell>
          <cell r="I173">
            <v>200</v>
          </cell>
          <cell r="J173">
            <v>900</v>
          </cell>
          <cell r="K173" t="str">
            <v>over 2 months</v>
          </cell>
        </row>
        <row r="174">
          <cell r="E174" t="str">
            <v>FR 033 38 000526</v>
          </cell>
          <cell r="F174" t="str">
            <v>JSW/2018.06.12/001375</v>
          </cell>
          <cell r="G174" t="str">
            <v>0000-1813-18-602355</v>
          </cell>
          <cell r="H174">
            <v>690.1</v>
          </cell>
          <cell r="I174">
            <v>200</v>
          </cell>
          <cell r="J174">
            <v>490.1</v>
          </cell>
          <cell r="K174" t="str">
            <v>over 2 months</v>
          </cell>
        </row>
        <row r="175">
          <cell r="E175" t="str">
            <v>FR 033 38 000528</v>
          </cell>
          <cell r="F175" t="str">
            <v>CF/2018.07.02/001501</v>
          </cell>
          <cell r="G175" t="str">
            <v>0000-1813-18-603093</v>
          </cell>
          <cell r="H175">
            <v>971.21</v>
          </cell>
          <cell r="I175">
            <v>200</v>
          </cell>
          <cell r="J175">
            <v>771.21</v>
          </cell>
          <cell r="K175" t="str">
            <v>over 2 months</v>
          </cell>
        </row>
        <row r="176">
          <cell r="E176" t="str">
            <v>FR 033 38 000531</v>
          </cell>
          <cell r="F176" t="str">
            <v>JSW/2018.07.02/001496</v>
          </cell>
          <cell r="G176" t="str">
            <v>0000-1813-18-602390</v>
          </cell>
          <cell r="H176">
            <v>2380.96</v>
          </cell>
          <cell r="I176">
            <v>310.56</v>
          </cell>
          <cell r="J176">
            <v>2070.4</v>
          </cell>
          <cell r="K176" t="str">
            <v>over 2 months</v>
          </cell>
        </row>
        <row r="177">
          <cell r="E177" t="str">
            <v>FR 033 38 000534</v>
          </cell>
          <cell r="F177" t="str">
            <v>JSW/2018.06.12/001369</v>
          </cell>
          <cell r="G177" t="str">
            <v>0000-1813-18-602410</v>
          </cell>
          <cell r="H177">
            <v>966.2</v>
          </cell>
          <cell r="I177">
            <v>200</v>
          </cell>
          <cell r="J177">
            <v>766.2</v>
          </cell>
          <cell r="K177" t="str">
            <v>over 2 months</v>
          </cell>
        </row>
        <row r="178">
          <cell r="E178" t="str">
            <v>FR 033 38 000541</v>
          </cell>
          <cell r="F178" t="str">
            <v>JSW/2018.08.01/001732</v>
          </cell>
          <cell r="G178" t="str">
            <v>0000-1813-18-602518</v>
          </cell>
          <cell r="H178">
            <v>2239.7800000000002</v>
          </cell>
          <cell r="I178">
            <v>292.14</v>
          </cell>
          <cell r="J178">
            <v>1947.64</v>
          </cell>
          <cell r="K178" t="str">
            <v>over 2 months</v>
          </cell>
        </row>
        <row r="179">
          <cell r="E179" t="str">
            <v>FR 033 38 000543</v>
          </cell>
          <cell r="F179" t="str">
            <v>CF/2018.07.05/001532</v>
          </cell>
          <cell r="G179" t="str">
            <v>0000-1813-18-602473</v>
          </cell>
          <cell r="H179">
            <v>1201.78</v>
          </cell>
          <cell r="I179">
            <v>200</v>
          </cell>
          <cell r="J179">
            <v>1001.78</v>
          </cell>
          <cell r="K179" t="str">
            <v>over 2 months</v>
          </cell>
        </row>
        <row r="180">
          <cell r="E180" t="str">
            <v>FR 033 38 000553</v>
          </cell>
          <cell r="F180" t="str">
            <v>JSW/2018.07.10/001567</v>
          </cell>
          <cell r="G180" t="str">
            <v>0000-1813-18-602428</v>
          </cell>
          <cell r="H180">
            <v>3482.07</v>
          </cell>
          <cell r="I180">
            <v>454.18</v>
          </cell>
          <cell r="J180">
            <v>3027.89</v>
          </cell>
          <cell r="K180" t="str">
            <v>over 2 months</v>
          </cell>
        </row>
        <row r="181">
          <cell r="E181" t="str">
            <v>FR 033 38 000554</v>
          </cell>
          <cell r="F181" t="str">
            <v>JSW/2018.07.09/001548</v>
          </cell>
          <cell r="G181" t="str">
            <v>0000-1813-18-602638</v>
          </cell>
          <cell r="H181">
            <v>3229.37</v>
          </cell>
          <cell r="I181">
            <v>421.22</v>
          </cell>
          <cell r="J181">
            <v>2808.1499999999996</v>
          </cell>
          <cell r="K181" t="str">
            <v>over 2 months</v>
          </cell>
        </row>
        <row r="182">
          <cell r="E182" t="str">
            <v>FR 033 38 000555</v>
          </cell>
          <cell r="F182" t="str">
            <v>JSW/2018.06.19/001425</v>
          </cell>
          <cell r="G182" t="str">
            <v>0000-1713-18-602639</v>
          </cell>
          <cell r="H182">
            <v>1563.32</v>
          </cell>
          <cell r="I182">
            <v>203.91</v>
          </cell>
          <cell r="J182">
            <v>1359.4099999999999</v>
          </cell>
          <cell r="K182" t="str">
            <v>over 2 months</v>
          </cell>
        </row>
        <row r="183">
          <cell r="E183" t="str">
            <v>FR 033 38 000557</v>
          </cell>
          <cell r="F183" t="str">
            <v>CF/2018.10.15/002171</v>
          </cell>
          <cell r="G183" t="str">
            <v>0000-1813-18-602741</v>
          </cell>
          <cell r="H183">
            <v>79942.080000000002</v>
          </cell>
          <cell r="I183">
            <v>0</v>
          </cell>
          <cell r="J183">
            <v>60000</v>
          </cell>
          <cell r="K183" t="str">
            <v>non due &lt; 2m</v>
          </cell>
        </row>
        <row r="184">
          <cell r="E184" t="str">
            <v>FR 033 38 000562</v>
          </cell>
          <cell r="F184" t="str">
            <v>CF/2018.06.18/001403</v>
          </cell>
          <cell r="G184" t="str">
            <v>0000-1713-18-602788</v>
          </cell>
          <cell r="H184">
            <v>2841.65</v>
          </cell>
          <cell r="I184">
            <v>370.65</v>
          </cell>
          <cell r="J184">
            <v>0</v>
          </cell>
          <cell r="K184" t="str">
            <v>over 2 months</v>
          </cell>
        </row>
        <row r="185">
          <cell r="E185" t="str">
            <v>FR 033 38 000572</v>
          </cell>
          <cell r="F185" t="str">
            <v>JSW/2018.07.10/001566</v>
          </cell>
          <cell r="G185" t="str">
            <v>0000-1813-18-602472</v>
          </cell>
          <cell r="H185">
            <v>5274.91</v>
          </cell>
          <cell r="I185">
            <v>688.03</v>
          </cell>
          <cell r="J185">
            <v>4586.88</v>
          </cell>
          <cell r="K185" t="str">
            <v>over 2 months</v>
          </cell>
        </row>
        <row r="186">
          <cell r="E186" t="str">
            <v>FR 033 38 000577</v>
          </cell>
          <cell r="F186" t="str">
            <v>JSW/2018.07.02/001499</v>
          </cell>
          <cell r="G186" t="str">
            <v>0000-1813-18-602483</v>
          </cell>
          <cell r="H186">
            <v>1359.46</v>
          </cell>
          <cell r="I186">
            <v>200</v>
          </cell>
          <cell r="J186">
            <v>1159.46</v>
          </cell>
          <cell r="K186" t="str">
            <v>over 2 months</v>
          </cell>
        </row>
        <row r="187">
          <cell r="E187" t="str">
            <v>FR 033 38 000582</v>
          </cell>
          <cell r="F187" t="str">
            <v>JSW/2018.11.05/002310</v>
          </cell>
          <cell r="G187" t="str">
            <v>0000-1813-18-602581</v>
          </cell>
          <cell r="H187">
            <v>14165.65</v>
          </cell>
          <cell r="I187">
            <v>1847.69</v>
          </cell>
          <cell r="J187">
            <v>0</v>
          </cell>
          <cell r="K187" t="str">
            <v>non due &lt; 2m</v>
          </cell>
        </row>
        <row r="188">
          <cell r="E188" t="str">
            <v>FR 033 38 000588</v>
          </cell>
          <cell r="F188" t="str">
            <v>CF/2018.05.23/001225</v>
          </cell>
          <cell r="G188" t="str">
            <v>0000-1713-18-602662</v>
          </cell>
          <cell r="H188">
            <v>4715</v>
          </cell>
          <cell r="I188">
            <v>615</v>
          </cell>
          <cell r="J188">
            <v>0</v>
          </cell>
          <cell r="K188" t="str">
            <v>over 6 months</v>
          </cell>
        </row>
        <row r="189">
          <cell r="E189" t="str">
            <v>FR 033 38 000591</v>
          </cell>
          <cell r="F189" t="str">
            <v>CF/2018.09.26/002043</v>
          </cell>
          <cell r="G189" t="str">
            <v>0000-1713-18-602685</v>
          </cell>
          <cell r="H189">
            <v>1811.25</v>
          </cell>
          <cell r="I189">
            <v>236.25</v>
          </cell>
          <cell r="J189">
            <v>0</v>
          </cell>
          <cell r="K189" t="str">
            <v>over 2 months</v>
          </cell>
        </row>
        <row r="190">
          <cell r="E190" t="str">
            <v>FR 033 38 000596</v>
          </cell>
          <cell r="F190" t="str">
            <v>ML/2018.07.31/001723</v>
          </cell>
          <cell r="G190" t="str">
            <v>0000-1813-18-603083</v>
          </cell>
          <cell r="H190">
            <v>690.6</v>
          </cell>
          <cell r="I190">
            <v>200</v>
          </cell>
          <cell r="J190">
            <v>490.6</v>
          </cell>
          <cell r="K190" t="str">
            <v>over 2 months</v>
          </cell>
        </row>
        <row r="191">
          <cell r="E191" t="str">
            <v>FR 033 38 000600</v>
          </cell>
          <cell r="F191" t="str">
            <v>JSW/2018.06.14/001390</v>
          </cell>
          <cell r="G191" t="str">
            <v>0000-1713-18-602696</v>
          </cell>
          <cell r="H191">
            <v>1944.47</v>
          </cell>
          <cell r="I191">
            <v>253.62</v>
          </cell>
          <cell r="J191">
            <v>1690.85</v>
          </cell>
          <cell r="K191" t="str">
            <v>over 2 months</v>
          </cell>
        </row>
        <row r="192">
          <cell r="E192" t="str">
            <v>FR 033 38 000602</v>
          </cell>
          <cell r="F192" t="str">
            <v>JSW/2018.07.02/001498</v>
          </cell>
          <cell r="G192" t="str">
            <v>0000-1713-18-603096</v>
          </cell>
          <cell r="H192">
            <v>817.76</v>
          </cell>
          <cell r="I192">
            <v>200</v>
          </cell>
          <cell r="J192">
            <v>617.76</v>
          </cell>
          <cell r="K192" t="str">
            <v>over 2 months</v>
          </cell>
        </row>
        <row r="193">
          <cell r="E193" t="str">
            <v>FR 033 38 000603</v>
          </cell>
          <cell r="F193" t="str">
            <v>JSW/2018.06.19/001419</v>
          </cell>
          <cell r="G193" t="str">
            <v>0000-1813-18-602701</v>
          </cell>
          <cell r="H193">
            <v>467.8</v>
          </cell>
          <cell r="I193">
            <v>200</v>
          </cell>
          <cell r="J193">
            <v>267.8</v>
          </cell>
          <cell r="K193" t="str">
            <v>over 2 months</v>
          </cell>
        </row>
        <row r="194">
          <cell r="E194" t="str">
            <v>FR 033 38 000604</v>
          </cell>
          <cell r="F194" t="str">
            <v>CF/2018.11.19/002413</v>
          </cell>
          <cell r="G194" t="str">
            <v>0000-1613-18-603095</v>
          </cell>
          <cell r="H194">
            <v>2453.64</v>
          </cell>
          <cell r="I194">
            <v>320.04000000000002</v>
          </cell>
          <cell r="J194">
            <v>0</v>
          </cell>
          <cell r="K194" t="str">
            <v>non due &lt; 2m</v>
          </cell>
        </row>
        <row r="195">
          <cell r="E195" t="str">
            <v>FR 033 38 000605</v>
          </cell>
          <cell r="F195" t="str">
            <v>JSW/2018.07.19/001651</v>
          </cell>
          <cell r="G195" t="str">
            <v>0000-1813-18-602704</v>
          </cell>
          <cell r="H195">
            <v>3180.73</v>
          </cell>
          <cell r="I195">
            <v>414.87</v>
          </cell>
          <cell r="J195">
            <v>2765.86</v>
          </cell>
          <cell r="K195" t="str">
            <v>over 2 months</v>
          </cell>
        </row>
        <row r="196">
          <cell r="E196" t="str">
            <v>FR 033 38 000608</v>
          </cell>
          <cell r="F196" t="str">
            <v>CF/2018.06.06/001328</v>
          </cell>
          <cell r="G196" t="str">
            <v>0000-1813-18-602721</v>
          </cell>
          <cell r="H196">
            <v>2934.85</v>
          </cell>
          <cell r="I196">
            <v>382.8</v>
          </cell>
          <cell r="J196">
            <v>2552.0499999999997</v>
          </cell>
          <cell r="K196" t="str">
            <v>over 6 months</v>
          </cell>
        </row>
        <row r="197">
          <cell r="E197" t="str">
            <v>FR 033 38 000611</v>
          </cell>
          <cell r="F197" t="str">
            <v>CF/2018.08.29/001844</v>
          </cell>
          <cell r="G197" t="str">
            <v>0000-1813-18-603105</v>
          </cell>
          <cell r="H197">
            <v>820.62</v>
          </cell>
          <cell r="I197">
            <v>200</v>
          </cell>
          <cell r="J197">
            <v>0</v>
          </cell>
          <cell r="K197" t="str">
            <v>over 2 months</v>
          </cell>
        </row>
        <row r="198">
          <cell r="E198" t="str">
            <v>FR 033 38 000615</v>
          </cell>
          <cell r="F198" t="str">
            <v>CF/2018.06.21/001432</v>
          </cell>
          <cell r="G198" t="str">
            <v>0000-1813-18-603107</v>
          </cell>
          <cell r="H198">
            <v>200</v>
          </cell>
          <cell r="I198">
            <v>200</v>
          </cell>
          <cell r="J198">
            <v>0</v>
          </cell>
          <cell r="K198" t="str">
            <v>over 2 months</v>
          </cell>
        </row>
        <row r="199">
          <cell r="E199" t="str">
            <v>FR 033 38 000617</v>
          </cell>
          <cell r="F199" t="str">
            <v>ML/2018.07.03/001516</v>
          </cell>
          <cell r="G199" t="str">
            <v>0000-1713-18-603125</v>
          </cell>
          <cell r="H199">
            <v>1637.14</v>
          </cell>
          <cell r="I199">
            <v>213.54</v>
          </cell>
          <cell r="J199">
            <v>1423.6</v>
          </cell>
          <cell r="K199" t="str">
            <v>over 2 months</v>
          </cell>
        </row>
        <row r="200">
          <cell r="E200" t="str">
            <v>FR 033 38 000618</v>
          </cell>
          <cell r="F200" t="str">
            <v>JSW/2018.07.09/001550</v>
          </cell>
          <cell r="G200" t="str">
            <v>0000-1813-18-602768</v>
          </cell>
          <cell r="H200">
            <v>3498.02</v>
          </cell>
          <cell r="I200">
            <v>456.26</v>
          </cell>
          <cell r="J200">
            <v>3041.76</v>
          </cell>
          <cell r="K200" t="str">
            <v>over 2 months</v>
          </cell>
        </row>
        <row r="201">
          <cell r="E201" t="str">
            <v>FR 033 38 000621</v>
          </cell>
          <cell r="F201" t="str">
            <v>JSW/2018.07.05/001535</v>
          </cell>
          <cell r="G201" t="str">
            <v>0000-1813-18-602771</v>
          </cell>
          <cell r="H201">
            <v>864.2</v>
          </cell>
          <cell r="I201">
            <v>200</v>
          </cell>
          <cell r="J201">
            <v>664.2</v>
          </cell>
          <cell r="K201" t="str">
            <v>over 2 months</v>
          </cell>
        </row>
        <row r="202">
          <cell r="E202" t="str">
            <v>FR 033 38 000622</v>
          </cell>
          <cell r="F202" t="str">
            <v>ML/2018.06.25/001444</v>
          </cell>
          <cell r="G202" t="str">
            <v>0000-1713-18-602773</v>
          </cell>
          <cell r="H202">
            <v>1587.2</v>
          </cell>
          <cell r="I202">
            <v>207.02</v>
          </cell>
          <cell r="J202">
            <v>1380.18</v>
          </cell>
          <cell r="K202" t="str">
            <v>over 2 months</v>
          </cell>
        </row>
        <row r="203">
          <cell r="E203" t="str">
            <v>FR 033 38 000625</v>
          </cell>
          <cell r="F203" t="str">
            <v>JSW/2018.06.27/001470</v>
          </cell>
          <cell r="G203" t="str">
            <v>0000-1613-16-604451</v>
          </cell>
          <cell r="H203">
            <v>2791.08</v>
          </cell>
          <cell r="I203">
            <v>364.05</v>
          </cell>
          <cell r="J203">
            <v>2427.0299999999997</v>
          </cell>
          <cell r="K203" t="str">
            <v>over 2 months</v>
          </cell>
        </row>
        <row r="204">
          <cell r="E204" t="str">
            <v>FR 033 38 000627</v>
          </cell>
          <cell r="F204" t="str">
            <v>JSW/2018.10.15/002165</v>
          </cell>
          <cell r="G204" t="str">
            <v>0000-1813-18-602775</v>
          </cell>
          <cell r="H204">
            <v>200</v>
          </cell>
          <cell r="I204">
            <v>200</v>
          </cell>
          <cell r="J204">
            <v>0</v>
          </cell>
          <cell r="K204" t="str">
            <v>non due &lt; 2m</v>
          </cell>
        </row>
        <row r="205">
          <cell r="E205" t="str">
            <v>FR 033 38 000629</v>
          </cell>
          <cell r="F205" t="str">
            <v>CF/2018.11.05/002303</v>
          </cell>
          <cell r="G205" t="str">
            <v>0000-1813-18-602805</v>
          </cell>
          <cell r="H205">
            <v>946.63</v>
          </cell>
          <cell r="I205">
            <v>200</v>
          </cell>
          <cell r="J205">
            <v>0</v>
          </cell>
          <cell r="K205" t="str">
            <v>non due &lt; 2m</v>
          </cell>
        </row>
        <row r="206">
          <cell r="E206" t="str">
            <v>FR 033 38 000632</v>
          </cell>
          <cell r="F206" t="str">
            <v>CF/2018.06.22/001438</v>
          </cell>
          <cell r="G206" t="str">
            <v>0000-1813-18-602820</v>
          </cell>
          <cell r="H206">
            <v>3225.2</v>
          </cell>
          <cell r="I206">
            <v>420.67</v>
          </cell>
          <cell r="J206">
            <v>0</v>
          </cell>
          <cell r="K206" t="str">
            <v>over 2 months</v>
          </cell>
        </row>
        <row r="207">
          <cell r="E207" t="str">
            <v>FR 033 38 000633</v>
          </cell>
          <cell r="F207" t="str">
            <v>CF/2018.07.25/001695</v>
          </cell>
          <cell r="G207" t="str">
            <v>0000-1713-18-603168</v>
          </cell>
          <cell r="H207">
            <v>583.61</v>
          </cell>
          <cell r="I207">
            <v>200</v>
          </cell>
          <cell r="J207">
            <v>383.61</v>
          </cell>
          <cell r="K207" t="str">
            <v>over 2 months</v>
          </cell>
        </row>
        <row r="208">
          <cell r="E208" t="str">
            <v>FR 033 38 000637</v>
          </cell>
          <cell r="F208" t="str">
            <v>JSW/2018.07.09/001556</v>
          </cell>
          <cell r="G208" t="str">
            <v>0000-1813-18-602823</v>
          </cell>
          <cell r="H208">
            <v>1569.89</v>
          </cell>
          <cell r="I208">
            <v>204.76</v>
          </cell>
          <cell r="J208">
            <v>1365.13</v>
          </cell>
          <cell r="K208" t="str">
            <v>over 2 months</v>
          </cell>
        </row>
        <row r="209">
          <cell r="E209" t="str">
            <v>FR 033 38 000642</v>
          </cell>
          <cell r="F209" t="str">
            <v>JSW/2018.09.13/001960</v>
          </cell>
          <cell r="G209" t="str">
            <v>0000-1813-18-602860</v>
          </cell>
          <cell r="H209">
            <v>6618.25</v>
          </cell>
          <cell r="I209">
            <v>863.25</v>
          </cell>
          <cell r="J209">
            <v>0</v>
          </cell>
          <cell r="K209" t="str">
            <v>over 2 months</v>
          </cell>
        </row>
        <row r="210">
          <cell r="E210" t="str">
            <v>FR 033 38 000647</v>
          </cell>
          <cell r="F210" t="str">
            <v>ML/2018.07.11/001579</v>
          </cell>
          <cell r="G210" t="str">
            <v>0000-1813-18-602869</v>
          </cell>
          <cell r="H210">
            <v>1096.5</v>
          </cell>
          <cell r="I210">
            <v>200</v>
          </cell>
          <cell r="J210">
            <v>896.5</v>
          </cell>
          <cell r="K210" t="str">
            <v>over 2 months</v>
          </cell>
        </row>
        <row r="211">
          <cell r="E211" t="str">
            <v>FR 033 38 000649</v>
          </cell>
          <cell r="F211" t="str">
            <v>CF/2018.06.05/001315</v>
          </cell>
          <cell r="G211" t="str">
            <v>0000-1813-18-602884</v>
          </cell>
          <cell r="H211">
            <v>3592.58</v>
          </cell>
          <cell r="I211">
            <v>468.59</v>
          </cell>
          <cell r="J211">
            <v>0</v>
          </cell>
          <cell r="K211" t="str">
            <v>over 6 months</v>
          </cell>
        </row>
        <row r="212">
          <cell r="E212" t="str">
            <v>FR 033 38 000654</v>
          </cell>
          <cell r="F212" t="str">
            <v>CF/2018.10.26/002262</v>
          </cell>
          <cell r="G212" t="str">
            <v>0000-1813-18-602911</v>
          </cell>
          <cell r="H212">
            <v>7171.99</v>
          </cell>
          <cell r="I212">
            <v>935.47</v>
          </cell>
          <cell r="J212">
            <v>0</v>
          </cell>
          <cell r="K212" t="str">
            <v>non due &lt; 2m</v>
          </cell>
        </row>
        <row r="213">
          <cell r="E213" t="str">
            <v>FR 033 38 000664</v>
          </cell>
          <cell r="F213" t="str">
            <v>JSW/2018.09.24/002011</v>
          </cell>
          <cell r="G213" t="str">
            <v>0000-1813-18-602961</v>
          </cell>
          <cell r="H213">
            <v>1396.83</v>
          </cell>
          <cell r="I213">
            <v>200</v>
          </cell>
          <cell r="J213">
            <v>0</v>
          </cell>
          <cell r="K213" t="str">
            <v>over 2 months</v>
          </cell>
        </row>
        <row r="214">
          <cell r="E214" t="str">
            <v>FR 033 38 000666</v>
          </cell>
          <cell r="F214" t="str">
            <v>CF/2018.07.12/001592</v>
          </cell>
          <cell r="G214" t="str">
            <v>0000-1713-18-602965</v>
          </cell>
          <cell r="H214">
            <v>789.67</v>
          </cell>
          <cell r="I214">
            <v>200</v>
          </cell>
          <cell r="J214">
            <v>589.66999999999996</v>
          </cell>
          <cell r="K214" t="str">
            <v>over 2 months</v>
          </cell>
        </row>
        <row r="215">
          <cell r="E215" t="str">
            <v>FR 033 38 000672</v>
          </cell>
          <cell r="F215" t="str">
            <v>JSW/2018.07.09/001561</v>
          </cell>
          <cell r="G215" t="str">
            <v>0000-1713-18-602975</v>
          </cell>
          <cell r="H215">
            <v>2869.53</v>
          </cell>
          <cell r="I215">
            <v>374.28</v>
          </cell>
          <cell r="J215">
            <v>2495.25</v>
          </cell>
          <cell r="K215" t="str">
            <v>over 2 months</v>
          </cell>
        </row>
        <row r="216">
          <cell r="E216" t="str">
            <v>FR 033 38 000673</v>
          </cell>
          <cell r="F216" t="str">
            <v>JSW/2018.06.27/001478</v>
          </cell>
          <cell r="G216" t="str">
            <v>0000-1813-18-602977</v>
          </cell>
          <cell r="H216">
            <v>1088.8599999999999</v>
          </cell>
          <cell r="I216">
            <v>200</v>
          </cell>
          <cell r="J216">
            <v>888.8599999999999</v>
          </cell>
          <cell r="K216" t="str">
            <v>over 2 months</v>
          </cell>
        </row>
        <row r="217">
          <cell r="E217" t="str">
            <v>FR 033 38 000674</v>
          </cell>
          <cell r="F217" t="str">
            <v>ML/2018.11.21/002432</v>
          </cell>
          <cell r="G217" t="str">
            <v>0000-1813-18-603040</v>
          </cell>
          <cell r="H217">
            <v>1794</v>
          </cell>
          <cell r="I217">
            <v>234</v>
          </cell>
          <cell r="J217">
            <v>0</v>
          </cell>
          <cell r="K217" t="str">
            <v>non due &lt; 2m</v>
          </cell>
        </row>
        <row r="218">
          <cell r="E218" t="str">
            <v>FR 033 38 000676</v>
          </cell>
          <cell r="F218" t="str">
            <v>CF/2018.06.21/001433</v>
          </cell>
          <cell r="G218" t="str">
            <v>0000-1713-18-603042</v>
          </cell>
          <cell r="H218">
            <v>510.28</v>
          </cell>
          <cell r="I218">
            <v>0</v>
          </cell>
          <cell r="J218">
            <v>310.27999999999997</v>
          </cell>
          <cell r="K218" t="str">
            <v>over 2 months</v>
          </cell>
        </row>
        <row r="219">
          <cell r="E219" t="str">
            <v>FR 033 38 000695</v>
          </cell>
          <cell r="F219" t="str">
            <v>CF/2018.11.16/002392</v>
          </cell>
          <cell r="G219" t="str">
            <v>0000-1813-18-603573</v>
          </cell>
          <cell r="H219">
            <v>8320.1200000000008</v>
          </cell>
          <cell r="I219">
            <v>0</v>
          </cell>
          <cell r="J219">
            <v>0</v>
          </cell>
          <cell r="K219" t="str">
            <v>non due &lt; 2m</v>
          </cell>
        </row>
        <row r="220">
          <cell r="E220" t="str">
            <v>FR 033 38 000696</v>
          </cell>
          <cell r="F220" t="str">
            <v>ML/2018.07.02/001507</v>
          </cell>
          <cell r="G220" t="str">
            <v>0000-1813-18-603587</v>
          </cell>
          <cell r="H220">
            <v>2042.2</v>
          </cell>
          <cell r="I220">
            <v>266.37</v>
          </cell>
          <cell r="J220">
            <v>1775.83</v>
          </cell>
          <cell r="K220" t="str">
            <v>over 2 months</v>
          </cell>
        </row>
        <row r="221">
          <cell r="E221" t="str">
            <v>FR 033 38 000703</v>
          </cell>
          <cell r="F221" t="str">
            <v>ML/2018.09.24/002012</v>
          </cell>
          <cell r="G221" t="str">
            <v>0000-1713-18-603595</v>
          </cell>
          <cell r="H221">
            <v>1400</v>
          </cell>
          <cell r="I221">
            <v>200</v>
          </cell>
          <cell r="J221">
            <v>0</v>
          </cell>
          <cell r="K221" t="str">
            <v>over 2 months</v>
          </cell>
        </row>
        <row r="222">
          <cell r="E222" t="str">
            <v>FR 033 38 000718</v>
          </cell>
          <cell r="F222" t="str">
            <v>CB/2018.11.12/002358</v>
          </cell>
          <cell r="G222" t="str">
            <v>0000-1813-18-603786</v>
          </cell>
          <cell r="H222">
            <v>460.1</v>
          </cell>
          <cell r="I222">
            <v>200</v>
          </cell>
          <cell r="J222">
            <v>0</v>
          </cell>
          <cell r="K222" t="str">
            <v>non due &lt; 2m</v>
          </cell>
        </row>
        <row r="223">
          <cell r="E223" t="str">
            <v>FR 033 38 000720</v>
          </cell>
          <cell r="F223" t="str">
            <v>CB/2018.07.18/001634</v>
          </cell>
          <cell r="G223" t="str">
            <v>0000-1813-18-603235</v>
          </cell>
          <cell r="H223">
            <v>590</v>
          </cell>
          <cell r="I223">
            <v>200</v>
          </cell>
          <cell r="J223">
            <v>0</v>
          </cell>
          <cell r="K223" t="str">
            <v>over 2 months</v>
          </cell>
        </row>
        <row r="224">
          <cell r="E224" t="str">
            <v>FR 033 38 000721</v>
          </cell>
          <cell r="F224" t="str">
            <v>CB/2018.11.15/002390</v>
          </cell>
          <cell r="G224" t="str">
            <v>0000-1713-18-603790</v>
          </cell>
          <cell r="H224">
            <v>3142.8</v>
          </cell>
          <cell r="I224">
            <v>409.9</v>
          </cell>
          <cell r="J224">
            <v>2732.9</v>
          </cell>
          <cell r="K224" t="str">
            <v>non due &lt; 2m</v>
          </cell>
        </row>
        <row r="225">
          <cell r="E225" t="str">
            <v>FR 033 38 000723</v>
          </cell>
          <cell r="F225" t="str">
            <v>CB/2018.10.09/002124</v>
          </cell>
          <cell r="G225" t="str">
            <v>0000-1813-18-603239</v>
          </cell>
          <cell r="H225">
            <v>2522.8200000000002</v>
          </cell>
          <cell r="I225">
            <v>329.06</v>
          </cell>
          <cell r="J225">
            <v>0</v>
          </cell>
          <cell r="K225" t="str">
            <v>non due &lt; 2m</v>
          </cell>
        </row>
        <row r="226">
          <cell r="E226" t="str">
            <v>FR 033 38 000724</v>
          </cell>
          <cell r="F226" t="str">
            <v>JSW/2018.07.24/001688</v>
          </cell>
          <cell r="G226" t="str">
            <v>0000-1813-18-603245</v>
          </cell>
          <cell r="H226">
            <v>2303.7800000000002</v>
          </cell>
          <cell r="I226">
            <v>300.49</v>
          </cell>
          <cell r="J226">
            <v>2003.29</v>
          </cell>
          <cell r="K226" t="str">
            <v>over 2 months</v>
          </cell>
        </row>
        <row r="227">
          <cell r="E227" t="str">
            <v>FR 033 38 000728</v>
          </cell>
          <cell r="F227" t="str">
            <v>CB/2018.08.30/001856</v>
          </cell>
          <cell r="G227" t="str">
            <v>0000-1813-18-603522</v>
          </cell>
          <cell r="H227">
            <v>1125</v>
          </cell>
          <cell r="I227">
            <v>200</v>
          </cell>
          <cell r="J227">
            <v>0</v>
          </cell>
          <cell r="K227" t="str">
            <v>over 2 months</v>
          </cell>
        </row>
        <row r="228">
          <cell r="E228" t="str">
            <v>FR 033 38 000729</v>
          </cell>
          <cell r="F228" t="str">
            <v>CB/2018.11.02/002296</v>
          </cell>
          <cell r="G228" t="str">
            <v>0000-1713-18-603257</v>
          </cell>
          <cell r="H228">
            <v>929.01</v>
          </cell>
          <cell r="I228">
            <v>200</v>
          </cell>
          <cell r="J228">
            <v>729.01</v>
          </cell>
          <cell r="K228" t="str">
            <v>non due &lt; 2m</v>
          </cell>
        </row>
        <row r="229">
          <cell r="E229" t="str">
            <v>FR 033 38 000730</v>
          </cell>
          <cell r="F229" t="str">
            <v>CB/2018.11.14/002383</v>
          </cell>
          <cell r="G229" t="str">
            <v>0000-1813-18-603330</v>
          </cell>
          <cell r="H229">
            <v>200</v>
          </cell>
          <cell r="I229">
            <v>200</v>
          </cell>
          <cell r="J229">
            <v>0</v>
          </cell>
          <cell r="K229" t="str">
            <v>non due &lt; 2m</v>
          </cell>
        </row>
        <row r="230">
          <cell r="E230" t="str">
            <v>FR 033 38 000732</v>
          </cell>
          <cell r="F230" t="str">
            <v>CB/2018.06.18/001410</v>
          </cell>
          <cell r="G230" t="str">
            <v>0000-1813-18-603275</v>
          </cell>
          <cell r="H230">
            <v>965.7</v>
          </cell>
          <cell r="I230">
            <v>200</v>
          </cell>
          <cell r="J230">
            <v>765.7</v>
          </cell>
          <cell r="K230" t="str">
            <v>over 2 months</v>
          </cell>
        </row>
        <row r="231">
          <cell r="E231" t="str">
            <v>FR 033 38 000733</v>
          </cell>
          <cell r="F231" t="str">
            <v>CB/2018.07.18/001636</v>
          </cell>
          <cell r="G231" t="str">
            <v>0000-1813-18-603672</v>
          </cell>
          <cell r="H231">
            <v>6274.59</v>
          </cell>
          <cell r="I231">
            <v>818.42</v>
          </cell>
          <cell r="J231">
            <v>0</v>
          </cell>
          <cell r="K231" t="str">
            <v>over 2 months</v>
          </cell>
        </row>
        <row r="232">
          <cell r="E232" t="str">
            <v>FR 033 38 000735</v>
          </cell>
          <cell r="F232" t="str">
            <v>CB/2018.09.25/002025</v>
          </cell>
          <cell r="G232" t="str">
            <v>0000-1813-18-603818</v>
          </cell>
          <cell r="H232">
            <v>21571.96</v>
          </cell>
          <cell r="I232">
            <v>2813.73</v>
          </cell>
          <cell r="J232">
            <v>0</v>
          </cell>
          <cell r="K232" t="str">
            <v>over 2 months</v>
          </cell>
        </row>
        <row r="233">
          <cell r="E233" t="str">
            <v>FR 033 38 000741</v>
          </cell>
          <cell r="F233" t="str">
            <v>CB/2018.08.30/001851</v>
          </cell>
          <cell r="G233" t="str">
            <v>0000-1813-18-604607</v>
          </cell>
          <cell r="H233">
            <v>1291.52</v>
          </cell>
          <cell r="I233">
            <v>200</v>
          </cell>
          <cell r="J233">
            <v>1091.52</v>
          </cell>
          <cell r="K233" t="str">
            <v>over 2 months</v>
          </cell>
        </row>
        <row r="234">
          <cell r="E234" t="str">
            <v>FR 033 38 000750</v>
          </cell>
          <cell r="F234" t="str">
            <v>CB/2018.10.19/002241</v>
          </cell>
          <cell r="G234" t="str">
            <v>0000-1813-18-603355</v>
          </cell>
          <cell r="H234">
            <v>2455.5300000000002</v>
          </cell>
          <cell r="I234">
            <v>320.27999999999997</v>
          </cell>
          <cell r="J234">
            <v>0</v>
          </cell>
          <cell r="K234" t="str">
            <v>non due &lt; 2m</v>
          </cell>
        </row>
        <row r="235">
          <cell r="E235" t="str">
            <v>FR 033 38 000753</v>
          </cell>
          <cell r="F235" t="str">
            <v>CB/2018.11.09/002349</v>
          </cell>
          <cell r="G235" t="str">
            <v>000-1813-18-603381</v>
          </cell>
          <cell r="H235">
            <v>3019.22</v>
          </cell>
          <cell r="I235">
            <v>393.81</v>
          </cell>
          <cell r="J235">
            <v>2625.41</v>
          </cell>
          <cell r="K235" t="str">
            <v>non due &lt; 2m</v>
          </cell>
        </row>
        <row r="236">
          <cell r="E236" t="str">
            <v>FR 033 38 000766</v>
          </cell>
          <cell r="F236" t="str">
            <v>CB/2018.10.31/002289</v>
          </cell>
          <cell r="G236" t="str">
            <v>0000-1813-18-604693</v>
          </cell>
          <cell r="H236">
            <v>1892.49</v>
          </cell>
          <cell r="I236">
            <v>246.84</v>
          </cell>
          <cell r="J236">
            <v>0</v>
          </cell>
          <cell r="K236" t="str">
            <v>non due &lt; 2m</v>
          </cell>
        </row>
        <row r="237">
          <cell r="E237" t="str">
            <v>FR 033 38 000769</v>
          </cell>
          <cell r="F237" t="str">
            <v>CB/2018.08.31/001872</v>
          </cell>
          <cell r="G237" t="str">
            <v>0000-1813-18-604100</v>
          </cell>
          <cell r="H237">
            <v>2447.23</v>
          </cell>
          <cell r="I237">
            <v>319.2</v>
          </cell>
          <cell r="J237">
            <v>0</v>
          </cell>
          <cell r="K237" t="str">
            <v>over 2 months</v>
          </cell>
        </row>
        <row r="238">
          <cell r="E238" t="str">
            <v>FR 033 38 000772</v>
          </cell>
          <cell r="F238" t="str">
            <v>CB/2018.08.23/001810</v>
          </cell>
          <cell r="G238" t="str">
            <v>0000-1813-18-604003</v>
          </cell>
          <cell r="H238">
            <v>200</v>
          </cell>
          <cell r="I238">
            <v>200</v>
          </cell>
          <cell r="J238">
            <v>0</v>
          </cell>
          <cell r="K238" t="str">
            <v>over 2 months</v>
          </cell>
        </row>
        <row r="239">
          <cell r="E239" t="str">
            <v>FR 033 38 000776</v>
          </cell>
          <cell r="F239" t="str">
            <v>CB/2018.08.31/001874</v>
          </cell>
          <cell r="G239" t="str">
            <v>0000-1813-18-604146</v>
          </cell>
          <cell r="H239">
            <v>2653.01</v>
          </cell>
          <cell r="I239">
            <v>346.04</v>
          </cell>
          <cell r="J239">
            <v>0</v>
          </cell>
          <cell r="K239" t="str">
            <v>over 2 months</v>
          </cell>
        </row>
        <row r="240">
          <cell r="E240" t="str">
            <v>FR 033 38 000786</v>
          </cell>
          <cell r="F240" t="str">
            <v>CB/2018.09.26/002047</v>
          </cell>
          <cell r="G240" t="str">
            <v>0000-1813-18-603559</v>
          </cell>
          <cell r="H240">
            <v>6221.18</v>
          </cell>
          <cell r="I240">
            <v>811.45</v>
          </cell>
          <cell r="J240">
            <v>5409.73</v>
          </cell>
          <cell r="K240" t="str">
            <v>over 2 months</v>
          </cell>
        </row>
        <row r="241">
          <cell r="E241" t="str">
            <v>FR 033 38 000792</v>
          </cell>
          <cell r="F241" t="str">
            <v>CB/2018.09.26/002042</v>
          </cell>
          <cell r="G241" t="str">
            <v>0000-1813-18-603600</v>
          </cell>
          <cell r="H241">
            <v>473.4</v>
          </cell>
          <cell r="I241">
            <v>200</v>
          </cell>
          <cell r="J241">
            <v>0</v>
          </cell>
          <cell r="K241" t="str">
            <v>over 2 months</v>
          </cell>
        </row>
        <row r="242">
          <cell r="E242" t="str">
            <v>FR 033 38 000826</v>
          </cell>
          <cell r="F242" t="str">
            <v>CB/2018.10.09/002129</v>
          </cell>
          <cell r="G242" t="str">
            <v>0000-1813-18-604277</v>
          </cell>
          <cell r="H242">
            <v>4129.28</v>
          </cell>
          <cell r="I242">
            <v>538.6</v>
          </cell>
          <cell r="J242">
            <v>0</v>
          </cell>
          <cell r="K242" t="str">
            <v>non due &lt; 2m</v>
          </cell>
        </row>
        <row r="243">
          <cell r="E243" t="str">
            <v>FR 033 38 000828</v>
          </cell>
          <cell r="F243" t="str">
            <v>CB/2018.10.30/002283</v>
          </cell>
          <cell r="G243" t="str">
            <v>0000-1813-18-603808</v>
          </cell>
          <cell r="H243">
            <v>14241.71</v>
          </cell>
          <cell r="I243">
            <v>1857.61</v>
          </cell>
          <cell r="J243">
            <v>0</v>
          </cell>
          <cell r="K243" t="str">
            <v>non due &lt; 2m</v>
          </cell>
        </row>
        <row r="244">
          <cell r="E244" t="str">
            <v>FR 033 38 000829</v>
          </cell>
          <cell r="F244" t="str">
            <v>CB/2018.08.28/001825</v>
          </cell>
          <cell r="G244" t="str">
            <v>0000-1813-18-604555</v>
          </cell>
          <cell r="H244">
            <v>200</v>
          </cell>
          <cell r="I244">
            <v>200</v>
          </cell>
          <cell r="J244">
            <v>0</v>
          </cell>
          <cell r="K244" t="str">
            <v>over 2 months</v>
          </cell>
        </row>
        <row r="245">
          <cell r="E245" t="str">
            <v>FR 033 38 000830</v>
          </cell>
          <cell r="F245" t="str">
            <v>CB/2018.11.09/002353</v>
          </cell>
          <cell r="G245" t="str">
            <v>0000-1813-18-603814</v>
          </cell>
          <cell r="H245">
            <v>5574.15</v>
          </cell>
          <cell r="I245">
            <v>0</v>
          </cell>
          <cell r="J245">
            <v>0</v>
          </cell>
          <cell r="K245" t="str">
            <v>non due &lt; 2m</v>
          </cell>
        </row>
        <row r="246">
          <cell r="E246" t="str">
            <v>FR 033 38 000831</v>
          </cell>
          <cell r="F246" t="str">
            <v>CB/2018.11.30/002513</v>
          </cell>
          <cell r="G246" t="str">
            <v>0000-1813-18-603815</v>
          </cell>
          <cell r="H246">
            <v>2544.62</v>
          </cell>
          <cell r="I246">
            <v>331.9</v>
          </cell>
          <cell r="J246">
            <v>2212.7199999999998</v>
          </cell>
          <cell r="K246" t="str">
            <v>non due &lt; 2m</v>
          </cell>
        </row>
        <row r="247">
          <cell r="E247" t="str">
            <v>FR 033 38 000832</v>
          </cell>
          <cell r="F247" t="str">
            <v>CB/2018.07.30/001715</v>
          </cell>
          <cell r="G247" t="str">
            <v>0000-1813-18-603820</v>
          </cell>
          <cell r="H247">
            <v>1300</v>
          </cell>
          <cell r="I247">
            <v>200</v>
          </cell>
          <cell r="J247">
            <v>0</v>
          </cell>
          <cell r="K247" t="str">
            <v>over 2 months</v>
          </cell>
        </row>
        <row r="248">
          <cell r="E248" t="str">
            <v>FR 033 38 000833</v>
          </cell>
          <cell r="F248" t="str">
            <v>CB/2018.08.27/001814</v>
          </cell>
          <cell r="G248" t="str">
            <v>0000-1813-18-604313</v>
          </cell>
          <cell r="H248">
            <v>2468.1</v>
          </cell>
          <cell r="I248">
            <v>321.92</v>
          </cell>
          <cell r="J248">
            <v>2146.1799999999998</v>
          </cell>
          <cell r="K248" t="str">
            <v>over 2 months</v>
          </cell>
        </row>
        <row r="249">
          <cell r="E249" t="str">
            <v>FR 033 38 000848</v>
          </cell>
          <cell r="F249" t="str">
            <v>CB/2018.09.19/001987</v>
          </cell>
          <cell r="G249" t="str">
            <v>0000-1813-18-603901</v>
          </cell>
          <cell r="H249">
            <v>1627.05</v>
          </cell>
          <cell r="I249">
            <v>212.22</v>
          </cell>
          <cell r="J249">
            <v>1414.83</v>
          </cell>
          <cell r="K249" t="str">
            <v>over 2 months</v>
          </cell>
        </row>
        <row r="250">
          <cell r="E250" t="str">
            <v>FR 033 38 000849</v>
          </cell>
          <cell r="F250" t="str">
            <v>CB/2018.10.15/002168</v>
          </cell>
          <cell r="G250" t="str">
            <v>0000-1713-18-604364</v>
          </cell>
          <cell r="H250">
            <v>737.11</v>
          </cell>
          <cell r="I250">
            <v>200</v>
          </cell>
          <cell r="J250">
            <v>0</v>
          </cell>
          <cell r="K250" t="str">
            <v>non due &lt; 2m</v>
          </cell>
        </row>
        <row r="251">
          <cell r="E251" t="str">
            <v>FR 033 38 000852</v>
          </cell>
          <cell r="F251" t="str">
            <v>CB/2018.08.30/001852</v>
          </cell>
          <cell r="G251" t="str">
            <v>0000-1813-18-603903</v>
          </cell>
          <cell r="H251">
            <v>1243.52</v>
          </cell>
          <cell r="I251">
            <v>200</v>
          </cell>
          <cell r="J251">
            <v>0</v>
          </cell>
          <cell r="K251" t="str">
            <v>over 2 months</v>
          </cell>
        </row>
        <row r="252">
          <cell r="E252" t="str">
            <v>FR 033 38 000857</v>
          </cell>
          <cell r="F252" t="str">
            <v>CB/2018.09.04/001893</v>
          </cell>
          <cell r="G252" t="str">
            <v>0000-1713-18-603910</v>
          </cell>
          <cell r="H252">
            <v>1021.54</v>
          </cell>
          <cell r="I252">
            <v>200</v>
          </cell>
          <cell r="J252">
            <v>0</v>
          </cell>
          <cell r="K252" t="str">
            <v>over 2 months</v>
          </cell>
        </row>
        <row r="253">
          <cell r="E253" t="str">
            <v>FR 033 38 000867</v>
          </cell>
          <cell r="F253" t="str">
            <v>CF/2018.10.01/002072</v>
          </cell>
          <cell r="G253" t="str">
            <v>0000-1813-18-604386</v>
          </cell>
          <cell r="H253">
            <v>1339.52</v>
          </cell>
          <cell r="I253">
            <v>200</v>
          </cell>
          <cell r="J253">
            <v>0</v>
          </cell>
          <cell r="K253" t="str">
            <v>over 2 months</v>
          </cell>
        </row>
        <row r="254">
          <cell r="E254" t="str">
            <v>FR 033 38 000875</v>
          </cell>
          <cell r="F254" t="str">
            <v>CF/2018.09.26/002037</v>
          </cell>
          <cell r="G254" t="str">
            <v>0000-1813-18-606071</v>
          </cell>
          <cell r="H254">
            <v>4266.5</v>
          </cell>
          <cell r="I254">
            <v>556.5</v>
          </cell>
          <cell r="J254">
            <v>0</v>
          </cell>
          <cell r="K254" t="str">
            <v>over 2 months</v>
          </cell>
        </row>
        <row r="255">
          <cell r="E255" t="str">
            <v>FR 033 38 000879</v>
          </cell>
          <cell r="F255" t="str">
            <v>CB/2018.09.21/001993</v>
          </cell>
          <cell r="G255" t="str">
            <v>0000-1713-18-604446</v>
          </cell>
          <cell r="H255">
            <v>1197.29</v>
          </cell>
          <cell r="I255">
            <v>200</v>
          </cell>
          <cell r="J255">
            <v>0</v>
          </cell>
          <cell r="K255" t="str">
            <v>over 2 months</v>
          </cell>
        </row>
        <row r="256">
          <cell r="E256" t="str">
            <v>FR 033 38 000884</v>
          </cell>
          <cell r="F256" t="str">
            <v>CB/2018.11.09/002350</v>
          </cell>
          <cell r="G256" t="str">
            <v>0000-1813-18-604462</v>
          </cell>
          <cell r="H256">
            <v>3322.48</v>
          </cell>
          <cell r="I256">
            <v>433.36</v>
          </cell>
          <cell r="J256">
            <v>0</v>
          </cell>
          <cell r="K256" t="str">
            <v>non due &lt; 2m</v>
          </cell>
        </row>
        <row r="257">
          <cell r="E257" t="str">
            <v>FR 033 38 000889</v>
          </cell>
          <cell r="F257" t="str">
            <v>CF/2018.11.07/002331</v>
          </cell>
          <cell r="G257" t="str">
            <v>0000-1613-18-604467</v>
          </cell>
          <cell r="H257">
            <v>1100</v>
          </cell>
          <cell r="I257">
            <v>200</v>
          </cell>
          <cell r="J257">
            <v>900</v>
          </cell>
          <cell r="K257" t="str">
            <v>non due &lt; 2m</v>
          </cell>
        </row>
        <row r="258">
          <cell r="E258" t="str">
            <v>FR 033 38 000891</v>
          </cell>
          <cell r="F258" t="str">
            <v>CB/2018.09.03/001888</v>
          </cell>
          <cell r="G258" t="str">
            <v>0000-1813-18-604066</v>
          </cell>
          <cell r="H258">
            <v>2276.56</v>
          </cell>
          <cell r="I258">
            <v>296.94</v>
          </cell>
          <cell r="J258">
            <v>0</v>
          </cell>
          <cell r="K258" t="str">
            <v>over 2 months</v>
          </cell>
        </row>
        <row r="259">
          <cell r="E259" t="str">
            <v>FR 033 38 000894</v>
          </cell>
          <cell r="F259" t="str">
            <v>CB/2018.09.04/001895</v>
          </cell>
          <cell r="G259" t="str">
            <v>0000-1713-18-604484</v>
          </cell>
          <cell r="H259">
            <v>1764.66</v>
          </cell>
          <cell r="I259">
            <v>230.17</v>
          </cell>
          <cell r="J259">
            <v>0</v>
          </cell>
          <cell r="K259" t="str">
            <v>over 2 months</v>
          </cell>
        </row>
        <row r="260">
          <cell r="E260" t="str">
            <v>FR 033 38 000895</v>
          </cell>
          <cell r="F260" t="str">
            <v>CB/2018.09.04/001896</v>
          </cell>
          <cell r="G260" t="str">
            <v>0000-1813-18-604479</v>
          </cell>
          <cell r="H260">
            <v>2210.4899999999998</v>
          </cell>
          <cell r="I260">
            <v>288.32</v>
          </cell>
          <cell r="J260">
            <v>0</v>
          </cell>
          <cell r="K260" t="str">
            <v>over 2 months</v>
          </cell>
        </row>
        <row r="261">
          <cell r="E261" t="str">
            <v>FR 033 38 000899</v>
          </cell>
          <cell r="F261" t="str">
            <v>CB/2018.09.27/002061</v>
          </cell>
          <cell r="G261" t="str">
            <v>0000-1813-18-604800</v>
          </cell>
          <cell r="H261">
            <v>4935.1400000000003</v>
          </cell>
          <cell r="I261">
            <v>643.71</v>
          </cell>
          <cell r="J261">
            <v>4291.43</v>
          </cell>
          <cell r="K261" t="str">
            <v>over 2 months</v>
          </cell>
        </row>
        <row r="262">
          <cell r="E262" t="str">
            <v>FR 033 38 000900</v>
          </cell>
          <cell r="F262" t="str">
            <v>CB/2018.10.09/002123</v>
          </cell>
          <cell r="G262" t="str">
            <v>0000-1813-18-604164</v>
          </cell>
          <cell r="H262">
            <v>4058.64</v>
          </cell>
          <cell r="I262">
            <v>529.38</v>
          </cell>
          <cell r="J262">
            <v>0</v>
          </cell>
          <cell r="K262" t="str">
            <v>non due &lt; 2m</v>
          </cell>
        </row>
        <row r="263">
          <cell r="E263" t="str">
            <v>FR 033 38 000903</v>
          </cell>
          <cell r="F263" t="str">
            <v>CB/2018.08.29/001838</v>
          </cell>
          <cell r="G263" t="str">
            <v>0000-1813-18-604524</v>
          </cell>
          <cell r="H263">
            <v>3372.22</v>
          </cell>
          <cell r="I263">
            <v>439.85</v>
          </cell>
          <cell r="J263">
            <v>2932.37</v>
          </cell>
          <cell r="K263" t="str">
            <v>over 2 months</v>
          </cell>
        </row>
        <row r="264">
          <cell r="E264" t="str">
            <v>FR 033 38 000904</v>
          </cell>
          <cell r="F264" t="str">
            <v>CF/2018.10.25/002255</v>
          </cell>
          <cell r="G264" t="str">
            <v>0000-1813-18-604529</v>
          </cell>
          <cell r="H264">
            <v>4168.75</v>
          </cell>
          <cell r="I264">
            <v>543.75</v>
          </cell>
          <cell r="J264">
            <v>3625</v>
          </cell>
          <cell r="K264" t="str">
            <v>non due &lt; 2m</v>
          </cell>
        </row>
        <row r="265">
          <cell r="E265" t="str">
            <v>FR 033 38 000906</v>
          </cell>
          <cell r="F265" t="str">
            <v>CB/2018.10.31/002291</v>
          </cell>
          <cell r="G265" t="str">
            <v>0000-1813-18-604532</v>
          </cell>
          <cell r="H265">
            <v>852.56</v>
          </cell>
          <cell r="I265">
            <v>200</v>
          </cell>
          <cell r="J265">
            <v>0</v>
          </cell>
          <cell r="K265" t="str">
            <v>non due &lt; 2m</v>
          </cell>
        </row>
        <row r="266">
          <cell r="E266" t="str">
            <v>FR 033 38 000908</v>
          </cell>
          <cell r="F266" t="str">
            <v>CB/2018.10.30/002281</v>
          </cell>
          <cell r="G266" t="str">
            <v>0000-1713-18-604536</v>
          </cell>
          <cell r="H266">
            <v>1249.58</v>
          </cell>
          <cell r="I266">
            <v>200</v>
          </cell>
          <cell r="J266">
            <v>0</v>
          </cell>
          <cell r="K266" t="str">
            <v>non due &lt; 2m</v>
          </cell>
        </row>
        <row r="267">
          <cell r="E267" t="str">
            <v>FR 033 38 000915</v>
          </cell>
          <cell r="F267" t="str">
            <v>CB/2018.09.04/001897</v>
          </cell>
          <cell r="G267" t="str">
            <v>0000-1813-18-603983</v>
          </cell>
          <cell r="H267">
            <v>494.91</v>
          </cell>
          <cell r="I267">
            <v>200</v>
          </cell>
          <cell r="J267">
            <v>0</v>
          </cell>
          <cell r="K267" t="str">
            <v>over 2 months</v>
          </cell>
        </row>
        <row r="268">
          <cell r="E268" t="str">
            <v>FR 033 38 000916</v>
          </cell>
          <cell r="F268" t="str">
            <v>CF/2018.08.28/001828</v>
          </cell>
          <cell r="G268" t="str">
            <v>0000-1813-18-604848</v>
          </cell>
          <cell r="H268">
            <v>1416.66</v>
          </cell>
          <cell r="I268">
            <v>200</v>
          </cell>
          <cell r="J268">
            <v>1216.6600000000001</v>
          </cell>
          <cell r="K268" t="str">
            <v>over 2 months</v>
          </cell>
        </row>
        <row r="269">
          <cell r="E269" t="str">
            <v>FR 033 38 000926</v>
          </cell>
          <cell r="F269" t="str">
            <v>CB/2018.09.19/001981</v>
          </cell>
          <cell r="G269" t="str">
            <v>0000-1713-18-604078</v>
          </cell>
          <cell r="H269">
            <v>5218.3</v>
          </cell>
          <cell r="I269">
            <v>680.64</v>
          </cell>
          <cell r="J269">
            <v>0</v>
          </cell>
          <cell r="K269" t="str">
            <v>over 2 months</v>
          </cell>
        </row>
        <row r="270">
          <cell r="E270" t="str">
            <v>FR 033 38 000929</v>
          </cell>
          <cell r="F270" t="str">
            <v>CB/2018.09.19/001980</v>
          </cell>
          <cell r="G270" t="str">
            <v>0000-1813-18-604098</v>
          </cell>
          <cell r="H270">
            <v>4043.66</v>
          </cell>
          <cell r="I270">
            <v>527.42999999999995</v>
          </cell>
          <cell r="J270">
            <v>0</v>
          </cell>
          <cell r="K270" t="str">
            <v>over 2 months</v>
          </cell>
        </row>
        <row r="271">
          <cell r="E271" t="str">
            <v>FR 033 38 000940</v>
          </cell>
          <cell r="F271" t="str">
            <v>CB/2018.09.19/001982</v>
          </cell>
          <cell r="G271" t="str">
            <v>0000-1813-18-604638</v>
          </cell>
          <cell r="H271">
            <v>1873.14</v>
          </cell>
          <cell r="I271">
            <v>244.32</v>
          </cell>
          <cell r="J271">
            <v>0</v>
          </cell>
          <cell r="K271" t="str">
            <v>over 2 months</v>
          </cell>
        </row>
        <row r="272">
          <cell r="E272" t="str">
            <v>FR 033 38 000942</v>
          </cell>
          <cell r="F272" t="str">
            <v>CB/2018.10.04/002106</v>
          </cell>
          <cell r="G272" t="str">
            <v>0000-1713-18-604646</v>
          </cell>
          <cell r="H272">
            <v>438.5</v>
          </cell>
          <cell r="I272">
            <v>200</v>
          </cell>
          <cell r="J272">
            <v>238.5</v>
          </cell>
          <cell r="K272" t="str">
            <v>over 2 months</v>
          </cell>
        </row>
        <row r="273">
          <cell r="E273" t="str">
            <v>FR 033 38 000946</v>
          </cell>
          <cell r="F273" t="str">
            <v>CB/2018.09.04/001899</v>
          </cell>
          <cell r="G273" t="str">
            <v>0000-1813-18-604344</v>
          </cell>
          <cell r="H273">
            <v>447.66</v>
          </cell>
          <cell r="I273">
            <v>200</v>
          </cell>
          <cell r="J273">
            <v>0</v>
          </cell>
          <cell r="K273" t="str">
            <v>over 2 months</v>
          </cell>
        </row>
        <row r="274">
          <cell r="E274" t="str">
            <v>FR 033 38 000947</v>
          </cell>
          <cell r="F274" t="str">
            <v>CB/2018.11.14/002379</v>
          </cell>
          <cell r="G274" t="str">
            <v>0000-1713-18-604669</v>
          </cell>
          <cell r="H274">
            <v>6436.29</v>
          </cell>
          <cell r="I274">
            <v>839.51</v>
          </cell>
          <cell r="J274">
            <v>0</v>
          </cell>
          <cell r="K274" t="str">
            <v>non due &lt; 2m</v>
          </cell>
        </row>
        <row r="275">
          <cell r="E275" t="str">
            <v>FR 033 38 000956</v>
          </cell>
          <cell r="F275" t="str">
            <v>CB/2018.09.03/001883</v>
          </cell>
          <cell r="G275" t="str">
            <v>0000-1813-18-604383</v>
          </cell>
          <cell r="H275">
            <v>1123.74</v>
          </cell>
          <cell r="I275">
            <v>200</v>
          </cell>
          <cell r="J275">
            <v>0</v>
          </cell>
          <cell r="K275" t="str">
            <v>over 2 months</v>
          </cell>
        </row>
        <row r="276">
          <cell r="E276" t="str">
            <v>FR 033 38 000959</v>
          </cell>
          <cell r="F276" t="str">
            <v>CB/2018.08.30/001853</v>
          </cell>
          <cell r="G276" t="str">
            <v>0000-1813-18-604422</v>
          </cell>
          <cell r="H276">
            <v>200</v>
          </cell>
          <cell r="I276">
            <v>200</v>
          </cell>
          <cell r="J276">
            <v>0</v>
          </cell>
          <cell r="K276" t="str">
            <v>over 2 months</v>
          </cell>
        </row>
        <row r="277">
          <cell r="E277" t="str">
            <v>FR 033 38 000962</v>
          </cell>
          <cell r="F277" t="str">
            <v>CB/2018.11.05/002313</v>
          </cell>
          <cell r="G277" t="str">
            <v>0000-1813-18-604461</v>
          </cell>
          <cell r="H277">
            <v>2298.73</v>
          </cell>
          <cell r="I277">
            <v>299.83</v>
          </cell>
          <cell r="J277">
            <v>0</v>
          </cell>
          <cell r="K277" t="str">
            <v>non due &lt; 2m</v>
          </cell>
        </row>
        <row r="278">
          <cell r="E278" t="str">
            <v>FR 033 38 000978</v>
          </cell>
          <cell r="F278" t="str">
            <v>CB/2018.11.05/002301</v>
          </cell>
          <cell r="G278" t="str">
            <v>0000-1813-18-604565</v>
          </cell>
          <cell r="H278">
            <v>1231.3499999999999</v>
          </cell>
          <cell r="I278">
            <v>200</v>
          </cell>
          <cell r="J278">
            <v>0</v>
          </cell>
          <cell r="K278" t="str">
            <v>non due &lt; 2m</v>
          </cell>
        </row>
        <row r="279">
          <cell r="E279" t="str">
            <v>FR 033 38 000979</v>
          </cell>
          <cell r="F279" t="str">
            <v>CB/2018.09.27/002057</v>
          </cell>
          <cell r="G279" t="str">
            <v>0000-1813-18-604760</v>
          </cell>
          <cell r="H279">
            <v>3383.11</v>
          </cell>
          <cell r="I279">
            <v>441.27</v>
          </cell>
          <cell r="J279">
            <v>0</v>
          </cell>
          <cell r="K279" t="str">
            <v>over 2 months</v>
          </cell>
        </row>
        <row r="280">
          <cell r="E280" t="str">
            <v>FR 033 38 000980</v>
          </cell>
          <cell r="F280" t="str">
            <v>CB/2018.10.08/002120</v>
          </cell>
          <cell r="G280" t="str">
            <v>0000-1813-18-604764</v>
          </cell>
          <cell r="H280">
            <v>2564.0500000000002</v>
          </cell>
          <cell r="I280">
            <v>0</v>
          </cell>
          <cell r="J280">
            <v>0</v>
          </cell>
          <cell r="K280" t="str">
            <v>non due &lt; 2m</v>
          </cell>
        </row>
        <row r="281">
          <cell r="E281" t="str">
            <v>FR 033 38 000987</v>
          </cell>
          <cell r="F281" t="str">
            <v>CB/2018.10.05/002109</v>
          </cell>
          <cell r="G281" t="str">
            <v>0000-1813-18-604625</v>
          </cell>
          <cell r="H281">
            <v>2447.0500000000002</v>
          </cell>
          <cell r="I281">
            <v>319.18</v>
          </cell>
          <cell r="J281">
            <v>0</v>
          </cell>
          <cell r="K281" t="str">
            <v>non due &lt; 2m</v>
          </cell>
        </row>
        <row r="282">
          <cell r="E282" t="str">
            <v>FR 033 38 000990</v>
          </cell>
          <cell r="F282" t="str">
            <v>CB/2018.08.20/001798</v>
          </cell>
          <cell r="G282" t="str">
            <v>0000-1813-18-604816</v>
          </cell>
          <cell r="H282">
            <v>3180.73</v>
          </cell>
          <cell r="I282">
            <v>414.87</v>
          </cell>
          <cell r="J282">
            <v>0</v>
          </cell>
          <cell r="K282" t="str">
            <v>over 2 months</v>
          </cell>
        </row>
        <row r="283">
          <cell r="E283" t="str">
            <v>FR 033 38 000992</v>
          </cell>
          <cell r="F283" t="str">
            <v>CB/2018.11.15/002384</v>
          </cell>
          <cell r="G283" t="str">
            <v>0000-1813-18-604643</v>
          </cell>
          <cell r="H283">
            <v>1650</v>
          </cell>
          <cell r="I283">
            <v>0</v>
          </cell>
          <cell r="J283">
            <v>0</v>
          </cell>
          <cell r="K283" t="str">
            <v>non due &lt; 2m</v>
          </cell>
        </row>
        <row r="284">
          <cell r="E284" t="str">
            <v>FR 033 38 000995</v>
          </cell>
          <cell r="F284" t="str">
            <v>CB/2018.11.27/002466</v>
          </cell>
          <cell r="G284" t="str">
            <v>0000-1813-18-604652</v>
          </cell>
          <cell r="H284">
            <v>5845.73</v>
          </cell>
          <cell r="I284">
            <v>762.48</v>
          </cell>
          <cell r="J284">
            <v>0</v>
          </cell>
          <cell r="K284" t="str">
            <v>non due &lt; 2m</v>
          </cell>
        </row>
        <row r="285">
          <cell r="E285" t="str">
            <v>FR 033 38 000996</v>
          </cell>
          <cell r="F285" t="str">
            <v>CF/2018.09.18/001976</v>
          </cell>
          <cell r="G285" t="str">
            <v>0000-1813-18-604665</v>
          </cell>
          <cell r="H285">
            <v>1718.85</v>
          </cell>
          <cell r="I285">
            <v>224.19</v>
          </cell>
          <cell r="J285">
            <v>0</v>
          </cell>
          <cell r="K285" t="str">
            <v>over 2 months</v>
          </cell>
        </row>
        <row r="286">
          <cell r="E286" t="str">
            <v>FR 033 38 001000</v>
          </cell>
          <cell r="F286" t="str">
            <v>CB/2018.11.27/002469</v>
          </cell>
          <cell r="G286" t="str">
            <v>0000-1813-18-604379</v>
          </cell>
          <cell r="H286">
            <v>958.7</v>
          </cell>
          <cell r="I286">
            <v>200</v>
          </cell>
          <cell r="J286">
            <v>0</v>
          </cell>
          <cell r="K286" t="str">
            <v>non due &lt; 2m</v>
          </cell>
        </row>
        <row r="287">
          <cell r="E287" t="str">
            <v>FR 033 38 001004</v>
          </cell>
          <cell r="F287" t="str">
            <v>CB/2018.10.31/002290</v>
          </cell>
          <cell r="G287" t="str">
            <v>0000-1813-18-604888</v>
          </cell>
          <cell r="H287">
            <v>890.08</v>
          </cell>
          <cell r="I287">
            <v>200</v>
          </cell>
          <cell r="J287">
            <v>0</v>
          </cell>
          <cell r="K287" t="str">
            <v>non due &lt; 2m</v>
          </cell>
        </row>
        <row r="288">
          <cell r="E288" t="str">
            <v>FR 033 38 001006</v>
          </cell>
          <cell r="F288" t="str">
            <v>CB/2018.09.27/002056</v>
          </cell>
          <cell r="G288" t="str">
            <v>0000-1813-18-604844</v>
          </cell>
          <cell r="H288">
            <v>5136.18</v>
          </cell>
          <cell r="I288">
            <v>669.93</v>
          </cell>
          <cell r="J288">
            <v>0</v>
          </cell>
          <cell r="K288" t="str">
            <v>over 2 months</v>
          </cell>
        </row>
        <row r="289">
          <cell r="E289" t="str">
            <v>FR 033 38 001007</v>
          </cell>
          <cell r="F289" t="str">
            <v>CB/2018.11.20/002422</v>
          </cell>
          <cell r="G289" t="str">
            <v>0000-1813-18-604815</v>
          </cell>
          <cell r="H289">
            <v>4672.59</v>
          </cell>
          <cell r="I289">
            <v>609.46</v>
          </cell>
          <cell r="J289">
            <v>0</v>
          </cell>
          <cell r="K289" t="str">
            <v>non due &lt; 2m</v>
          </cell>
        </row>
        <row r="290">
          <cell r="E290" t="str">
            <v>FR 033 38 001009</v>
          </cell>
          <cell r="F290" t="str">
            <v>CB/2018.11.14/002380</v>
          </cell>
          <cell r="G290" t="str">
            <v>0000-1809-18-604722</v>
          </cell>
          <cell r="H290">
            <v>1420</v>
          </cell>
          <cell r="I290">
            <v>200</v>
          </cell>
          <cell r="J290">
            <v>0</v>
          </cell>
          <cell r="K290" t="str">
            <v>non due &lt; 2m</v>
          </cell>
        </row>
        <row r="291">
          <cell r="E291" t="str">
            <v>FR 033 38 001011</v>
          </cell>
          <cell r="F291" t="str">
            <v>CB/2018.11.28/002472</v>
          </cell>
          <cell r="G291" t="str">
            <v>0000-1713-17-616213</v>
          </cell>
          <cell r="H291">
            <v>2965</v>
          </cell>
          <cell r="I291">
            <v>0</v>
          </cell>
          <cell r="J291">
            <v>0</v>
          </cell>
          <cell r="K291" t="str">
            <v>non due &lt; 2m</v>
          </cell>
        </row>
        <row r="292">
          <cell r="E292" t="str">
            <v>FR 033 38 001012</v>
          </cell>
          <cell r="F292" t="str">
            <v>CB/2018.10.02/002075</v>
          </cell>
          <cell r="G292" t="str">
            <v>0000-1813-18-604777</v>
          </cell>
          <cell r="H292">
            <v>1370</v>
          </cell>
          <cell r="I292">
            <v>0</v>
          </cell>
          <cell r="J292">
            <v>0</v>
          </cell>
          <cell r="K292" t="str">
            <v>over 2 months</v>
          </cell>
        </row>
        <row r="293">
          <cell r="E293" t="str">
            <v>FR 033 38 001014</v>
          </cell>
          <cell r="F293" t="str">
            <v>CB/2018.09.21/001998</v>
          </cell>
          <cell r="G293" t="str">
            <v>0000-1813-18-604782</v>
          </cell>
          <cell r="H293">
            <v>1754</v>
          </cell>
          <cell r="I293">
            <v>0</v>
          </cell>
          <cell r="J293">
            <v>0</v>
          </cell>
          <cell r="K293" t="str">
            <v>over 2 months</v>
          </cell>
        </row>
        <row r="294">
          <cell r="E294" t="str">
            <v>FR 033 38 001015</v>
          </cell>
          <cell r="F294" t="str">
            <v>CB/2018.10.11/002139</v>
          </cell>
          <cell r="G294" t="str">
            <v>0000-1813-18-604785</v>
          </cell>
          <cell r="H294">
            <v>471.9</v>
          </cell>
          <cell r="I294">
            <v>200</v>
          </cell>
          <cell r="J294">
            <v>0</v>
          </cell>
          <cell r="K294" t="str">
            <v>non due &lt; 2m</v>
          </cell>
        </row>
        <row r="295">
          <cell r="E295" t="str">
            <v>FR 033 38 001018</v>
          </cell>
          <cell r="F295" t="str">
            <v>CF/2018.08.30/001860</v>
          </cell>
          <cell r="G295" t="str">
            <v>0000-1813-18-604887</v>
          </cell>
          <cell r="H295">
            <v>1840</v>
          </cell>
          <cell r="I295">
            <v>240</v>
          </cell>
          <cell r="J295">
            <v>0</v>
          </cell>
          <cell r="K295" t="str">
            <v>over 2 months</v>
          </cell>
        </row>
        <row r="296">
          <cell r="E296" t="str">
            <v>FR 033 38 001019</v>
          </cell>
          <cell r="F296" t="str">
            <v>CB/2018.10.30/002279</v>
          </cell>
          <cell r="G296" t="str">
            <v>0000-1813-18-604889</v>
          </cell>
          <cell r="H296">
            <v>514.63</v>
          </cell>
          <cell r="I296">
            <v>200</v>
          </cell>
          <cell r="J296">
            <v>0</v>
          </cell>
          <cell r="K296" t="str">
            <v>non due &lt; 2m</v>
          </cell>
        </row>
        <row r="297">
          <cell r="E297" t="str">
            <v>FR 033 38 001030</v>
          </cell>
          <cell r="F297" t="str">
            <v>CB/2018.11.05/002308</v>
          </cell>
          <cell r="G297" t="str">
            <v>0000-1813-18-606103</v>
          </cell>
          <cell r="H297">
            <v>4710.2700000000004</v>
          </cell>
          <cell r="I297">
            <v>614.38</v>
          </cell>
          <cell r="J297">
            <v>0</v>
          </cell>
          <cell r="K297" t="str">
            <v>non due &lt; 2m</v>
          </cell>
        </row>
        <row r="298">
          <cell r="E298" t="str">
            <v>FR 033 38 001035</v>
          </cell>
          <cell r="F298" t="str">
            <v>JSW/2018.09.25/002026</v>
          </cell>
          <cell r="G298" t="str">
            <v>0000-1813-18-604912</v>
          </cell>
          <cell r="H298">
            <v>647.04</v>
          </cell>
          <cell r="I298">
            <v>200</v>
          </cell>
          <cell r="J298">
            <v>447.03999999999996</v>
          </cell>
          <cell r="K298" t="str">
            <v>over 2 months</v>
          </cell>
        </row>
        <row r="299">
          <cell r="E299" t="str">
            <v>FR 033 38 001038</v>
          </cell>
          <cell r="F299" t="str">
            <v>CB/2018.11.02/002295</v>
          </cell>
          <cell r="G299" t="str">
            <v>0000-1813-18-604952</v>
          </cell>
          <cell r="H299">
            <v>1140.24</v>
          </cell>
          <cell r="I299">
            <v>200</v>
          </cell>
          <cell r="J299">
            <v>0</v>
          </cell>
          <cell r="K299" t="str">
            <v>non due &lt; 2m</v>
          </cell>
        </row>
        <row r="300">
          <cell r="E300" t="str">
            <v>FR 033 38 001048</v>
          </cell>
          <cell r="F300" t="str">
            <v>JSW/2018.09.04/001904</v>
          </cell>
          <cell r="G300" t="str">
            <v>0000-1813-18-605055</v>
          </cell>
          <cell r="H300">
            <v>2311.0100000000002</v>
          </cell>
          <cell r="I300">
            <v>301.43</v>
          </cell>
          <cell r="J300">
            <v>2009.58</v>
          </cell>
          <cell r="K300" t="str">
            <v>over 2 months</v>
          </cell>
        </row>
        <row r="301">
          <cell r="E301" t="str">
            <v>FR 033 38 001049</v>
          </cell>
          <cell r="F301" t="str">
            <v>JSW/2018.09.24/002001</v>
          </cell>
          <cell r="G301" t="str">
            <v>0000-1813-18-605073</v>
          </cell>
          <cell r="H301">
            <v>1585.05</v>
          </cell>
          <cell r="I301">
            <v>206.74</v>
          </cell>
          <cell r="J301">
            <v>1378.31</v>
          </cell>
          <cell r="K301" t="str">
            <v>over 2 months</v>
          </cell>
        </row>
        <row r="302">
          <cell r="E302" t="str">
            <v>FR 033 38 001057</v>
          </cell>
          <cell r="F302" t="str">
            <v>JSW/2018.10.15/002172</v>
          </cell>
          <cell r="G302" t="str">
            <v>FR 033 38 001057JSW</v>
          </cell>
          <cell r="H302">
            <v>3101.83</v>
          </cell>
          <cell r="I302">
            <v>404.58</v>
          </cell>
          <cell r="J302">
            <v>2697.25</v>
          </cell>
          <cell r="K302" t="str">
            <v>non due &lt; 2m</v>
          </cell>
        </row>
        <row r="303">
          <cell r="E303" t="str">
            <v>FR 033 38 001070</v>
          </cell>
          <cell r="F303" t="str">
            <v>CF/2018.10.09/002121</v>
          </cell>
          <cell r="G303" t="str">
            <v>0000-1813-18-605248</v>
          </cell>
          <cell r="H303">
            <v>678.96</v>
          </cell>
          <cell r="I303">
            <v>200</v>
          </cell>
          <cell r="J303">
            <v>0</v>
          </cell>
          <cell r="K303" t="str">
            <v>non due &lt; 2m</v>
          </cell>
        </row>
        <row r="304">
          <cell r="E304" t="str">
            <v>FR 033 38 001079</v>
          </cell>
          <cell r="F304" t="str">
            <v>JSW/2018.10.04/002108</v>
          </cell>
          <cell r="G304" t="str">
            <v>0000-1813-18-605279</v>
          </cell>
          <cell r="H304">
            <v>2754.79</v>
          </cell>
          <cell r="I304">
            <v>359.32</v>
          </cell>
          <cell r="J304">
            <v>0</v>
          </cell>
          <cell r="K304" t="str">
            <v>over 2 months</v>
          </cell>
        </row>
        <row r="305">
          <cell r="E305" t="str">
            <v>FR 033 38 001087</v>
          </cell>
          <cell r="F305" t="str">
            <v>JSW/2018.09.10/001934</v>
          </cell>
          <cell r="G305" t="str">
            <v>0000-1813-18-605376</v>
          </cell>
          <cell r="H305">
            <v>2057.7399999999998</v>
          </cell>
          <cell r="I305">
            <v>268.39999999999998</v>
          </cell>
          <cell r="J305">
            <v>1789.3399999999997</v>
          </cell>
          <cell r="K305" t="str">
            <v>over 2 months</v>
          </cell>
        </row>
        <row r="306">
          <cell r="E306" t="str">
            <v>FR 033 38 001090</v>
          </cell>
          <cell r="F306" t="str">
            <v>JSW/2018.09.24/002000</v>
          </cell>
          <cell r="G306" t="str">
            <v>0000-1813-18-605378</v>
          </cell>
          <cell r="H306">
            <v>4633.62</v>
          </cell>
          <cell r="I306">
            <v>604.38</v>
          </cell>
          <cell r="J306">
            <v>0</v>
          </cell>
          <cell r="K306" t="str">
            <v>over 2 months</v>
          </cell>
        </row>
        <row r="307">
          <cell r="E307" t="str">
            <v>FR 033 38 001092</v>
          </cell>
          <cell r="F307" t="str">
            <v>CF/2018.10.01/002066</v>
          </cell>
          <cell r="G307" t="str">
            <v>0000-1813-18-605040</v>
          </cell>
          <cell r="H307">
            <v>1730.75</v>
          </cell>
          <cell r="I307">
            <v>225.75</v>
          </cell>
          <cell r="J307">
            <v>0</v>
          </cell>
          <cell r="K307" t="str">
            <v>over 2 months</v>
          </cell>
        </row>
        <row r="308">
          <cell r="E308" t="str">
            <v>FR 033 38 001094</v>
          </cell>
          <cell r="F308" t="str">
            <v>JSW/2018.09.10/001938</v>
          </cell>
          <cell r="G308" t="str">
            <v>0000-1813-18-605399</v>
          </cell>
          <cell r="H308">
            <v>2185</v>
          </cell>
          <cell r="I308">
            <v>285</v>
          </cell>
          <cell r="J308">
            <v>0</v>
          </cell>
          <cell r="K308" t="str">
            <v>over 2 months</v>
          </cell>
        </row>
        <row r="309">
          <cell r="E309" t="str">
            <v>FR 033 38 001098</v>
          </cell>
          <cell r="F309" t="str">
            <v>JSW/2018.09.25/002017</v>
          </cell>
          <cell r="G309" t="str">
            <v>0000-1813-18-605572</v>
          </cell>
          <cell r="H309">
            <v>1170</v>
          </cell>
          <cell r="I309">
            <v>200</v>
          </cell>
          <cell r="J309">
            <v>970</v>
          </cell>
          <cell r="K309" t="str">
            <v>over 2 months</v>
          </cell>
        </row>
        <row r="310">
          <cell r="E310" t="str">
            <v>FR 033 38 001101</v>
          </cell>
          <cell r="F310" t="str">
            <v>JSW/2018.09.11/001940</v>
          </cell>
          <cell r="G310" t="str">
            <v>0000-1713-18-604902</v>
          </cell>
          <cell r="H310">
            <v>6224.28</v>
          </cell>
          <cell r="I310">
            <v>811.86</v>
          </cell>
          <cell r="J310">
            <v>5412.42</v>
          </cell>
          <cell r="K310" t="str">
            <v>over 2 months</v>
          </cell>
        </row>
        <row r="311">
          <cell r="E311" t="str">
            <v>FR 033 38 001114</v>
          </cell>
          <cell r="F311" t="str">
            <v>JSW/2018.09.13/001966</v>
          </cell>
          <cell r="G311" t="str">
            <v>0000-1613-18-605138</v>
          </cell>
          <cell r="H311">
            <v>4122.6499999999996</v>
          </cell>
          <cell r="I311">
            <v>537.73</v>
          </cell>
          <cell r="J311">
            <v>0</v>
          </cell>
          <cell r="K311" t="str">
            <v>over 2 months</v>
          </cell>
        </row>
        <row r="312">
          <cell r="E312" t="str">
            <v>FR 033 38 001117</v>
          </cell>
          <cell r="F312" t="str">
            <v>JSW/2018.09.25/002027</v>
          </cell>
          <cell r="G312" t="str">
            <v>0000-1813-18-605498</v>
          </cell>
          <cell r="H312">
            <v>461</v>
          </cell>
          <cell r="I312">
            <v>200</v>
          </cell>
          <cell r="J312">
            <v>0</v>
          </cell>
          <cell r="K312" t="str">
            <v>over 2 months</v>
          </cell>
        </row>
        <row r="313">
          <cell r="E313" t="str">
            <v>FR 033 38 001118</v>
          </cell>
          <cell r="F313" t="str">
            <v>JSW/2018.10.15/002183</v>
          </cell>
          <cell r="G313" t="str">
            <v>0000-1813-18-605505</v>
          </cell>
          <cell r="H313">
            <v>2300</v>
          </cell>
          <cell r="I313">
            <v>300</v>
          </cell>
          <cell r="J313">
            <v>0</v>
          </cell>
          <cell r="K313" t="str">
            <v>non due &lt; 2m</v>
          </cell>
        </row>
        <row r="314">
          <cell r="E314" t="str">
            <v>FR 033 38 001134</v>
          </cell>
          <cell r="F314" t="str">
            <v>JSW/2018.10.15/002178</v>
          </cell>
          <cell r="G314" t="str">
            <v>0000-1813-18-605561</v>
          </cell>
          <cell r="H314">
            <v>1136.51</v>
          </cell>
          <cell r="I314">
            <v>200</v>
          </cell>
          <cell r="J314">
            <v>0</v>
          </cell>
          <cell r="K314" t="str">
            <v>non due &lt; 2m</v>
          </cell>
        </row>
        <row r="315">
          <cell r="E315" t="str">
            <v>FR 033 38 001138</v>
          </cell>
          <cell r="F315" t="str">
            <v>JSW/2018.10.15/002170</v>
          </cell>
          <cell r="G315" t="str">
            <v>0000-1813-18-605581</v>
          </cell>
          <cell r="H315">
            <v>1783.24</v>
          </cell>
          <cell r="I315">
            <v>232.59</v>
          </cell>
          <cell r="J315">
            <v>1550.65</v>
          </cell>
          <cell r="K315" t="str">
            <v>non due &lt; 2m</v>
          </cell>
        </row>
        <row r="316">
          <cell r="E316" t="str">
            <v>FR 033 38 001166</v>
          </cell>
          <cell r="F316" t="str">
            <v>JSW/2018.09.27/002055</v>
          </cell>
          <cell r="G316" t="str">
            <v>0000-1813-18-605254</v>
          </cell>
          <cell r="H316">
            <v>1196</v>
          </cell>
          <cell r="I316">
            <v>200</v>
          </cell>
          <cell r="J316">
            <v>0</v>
          </cell>
          <cell r="K316" t="str">
            <v>over 2 months</v>
          </cell>
        </row>
        <row r="317">
          <cell r="E317" t="str">
            <v>FR 033 38 001170</v>
          </cell>
          <cell r="F317" t="str">
            <v>CB/2018.09.26/002038</v>
          </cell>
          <cell r="G317" t="str">
            <v>0000-1813-18-605292</v>
          </cell>
          <cell r="H317">
            <v>3427</v>
          </cell>
          <cell r="I317">
            <v>447</v>
          </cell>
          <cell r="J317">
            <v>0</v>
          </cell>
          <cell r="K317" t="str">
            <v>over 2 months</v>
          </cell>
        </row>
        <row r="318">
          <cell r="E318" t="str">
            <v>FR 033 38 001189</v>
          </cell>
          <cell r="F318" t="str">
            <v>ML/2018.11.21/002430</v>
          </cell>
          <cell r="G318" t="str">
            <v>0000-1813-18-605777</v>
          </cell>
          <cell r="H318">
            <v>980.41</v>
          </cell>
          <cell r="I318">
            <v>200</v>
          </cell>
          <cell r="J318">
            <v>0</v>
          </cell>
          <cell r="K318" t="str">
            <v>non due &lt; 2m</v>
          </cell>
        </row>
        <row r="319">
          <cell r="E319" t="str">
            <v>FR 033 38 001193</v>
          </cell>
          <cell r="F319" t="str">
            <v>CB/2018.10.17/002212</v>
          </cell>
          <cell r="G319" t="str">
            <v>0000-1813-18-605788</v>
          </cell>
          <cell r="H319">
            <v>3239.86</v>
          </cell>
          <cell r="I319">
            <v>422.59</v>
          </cell>
          <cell r="J319">
            <v>2817.27</v>
          </cell>
          <cell r="K319" t="str">
            <v>non due &lt; 2m</v>
          </cell>
        </row>
        <row r="320">
          <cell r="E320" t="str">
            <v>FR 033 38 001215</v>
          </cell>
          <cell r="F320" t="str">
            <v>ML/2018.10.19/002232</v>
          </cell>
          <cell r="G320" t="str">
            <v>0000-1813-18-605589</v>
          </cell>
          <cell r="H320">
            <v>986.76</v>
          </cell>
          <cell r="I320">
            <v>200</v>
          </cell>
          <cell r="J320">
            <v>0</v>
          </cell>
          <cell r="K320" t="str">
            <v>non due &lt; 2m</v>
          </cell>
        </row>
        <row r="321">
          <cell r="E321" t="str">
            <v>FR 033 38 001222</v>
          </cell>
          <cell r="F321" t="str">
            <v>CB/2018.11.09/002357</v>
          </cell>
          <cell r="G321" t="str">
            <v>0000-1813-18-605908</v>
          </cell>
          <cell r="H321">
            <v>1300</v>
          </cell>
          <cell r="I321">
            <v>200</v>
          </cell>
          <cell r="J321">
            <v>0</v>
          </cell>
          <cell r="K321" t="str">
            <v>non due &lt; 2m</v>
          </cell>
        </row>
        <row r="322">
          <cell r="E322" t="str">
            <v>FR 033 38 001226</v>
          </cell>
          <cell r="F322" t="str">
            <v>CB/2018.10.09/002122</v>
          </cell>
          <cell r="G322" t="str">
            <v>0000-1813-18-605910</v>
          </cell>
          <cell r="H322">
            <v>3499.13</v>
          </cell>
          <cell r="I322">
            <v>456.4</v>
          </cell>
          <cell r="J322">
            <v>0</v>
          </cell>
          <cell r="K322" t="str">
            <v>non due &lt; 2m</v>
          </cell>
        </row>
        <row r="323">
          <cell r="E323" t="str">
            <v>FR 033 38 001236</v>
          </cell>
          <cell r="F323" t="str">
            <v>ML/2018.10.26/002260</v>
          </cell>
          <cell r="G323" t="str">
            <v>0000-1813-18-605702</v>
          </cell>
          <cell r="H323">
            <v>2346.2800000000002</v>
          </cell>
          <cell r="I323">
            <v>306.04000000000002</v>
          </cell>
          <cell r="J323">
            <v>0</v>
          </cell>
          <cell r="K323" t="str">
            <v>non due &lt; 2m</v>
          </cell>
        </row>
        <row r="324">
          <cell r="E324" t="str">
            <v>FR 033 38 001239</v>
          </cell>
          <cell r="F324" t="str">
            <v>ML/2018.11.14/002374</v>
          </cell>
          <cell r="G324" t="str">
            <v>0000-1813-18-605935</v>
          </cell>
          <cell r="H324">
            <v>1212.58</v>
          </cell>
          <cell r="I324">
            <v>200</v>
          </cell>
          <cell r="J324">
            <v>0</v>
          </cell>
          <cell r="K324" t="str">
            <v>non due &lt; 2m</v>
          </cell>
        </row>
        <row r="325">
          <cell r="E325" t="str">
            <v>FR 033 38 001258</v>
          </cell>
          <cell r="F325" t="str">
            <v>ML/2018.11.15/002388</v>
          </cell>
          <cell r="G325" t="str">
            <v>0000-1813-18-605958</v>
          </cell>
          <cell r="H325">
            <v>8883.75</v>
          </cell>
          <cell r="I325">
            <v>1158.75</v>
          </cell>
          <cell r="J325">
            <v>0</v>
          </cell>
          <cell r="K325" t="str">
            <v>non due &lt; 2m</v>
          </cell>
        </row>
        <row r="326">
          <cell r="E326" t="str">
            <v>FR 033 38 001269</v>
          </cell>
          <cell r="F326" t="str">
            <v>ML/2018.11.14/002376</v>
          </cell>
          <cell r="G326" t="str">
            <v>0000-1813-18-605799</v>
          </cell>
          <cell r="H326">
            <v>595</v>
          </cell>
          <cell r="I326">
            <v>200</v>
          </cell>
          <cell r="J326">
            <v>0</v>
          </cell>
          <cell r="K326" t="str">
            <v>non due &lt; 2m</v>
          </cell>
        </row>
        <row r="327">
          <cell r="E327" t="str">
            <v>FR 033 38 001286</v>
          </cell>
          <cell r="F327" t="str">
            <v>ML/2018.11.19/002405</v>
          </cell>
          <cell r="G327" t="str">
            <v>0000-1813-18-606012</v>
          </cell>
          <cell r="H327">
            <v>682.95</v>
          </cell>
          <cell r="I327">
            <v>200</v>
          </cell>
          <cell r="J327">
            <v>0</v>
          </cell>
          <cell r="K327" t="str">
            <v>non due &lt; 2m</v>
          </cell>
        </row>
        <row r="328">
          <cell r="E328" t="str">
            <v>FR 033 38 001295</v>
          </cell>
          <cell r="F328" t="str">
            <v>ML/2018.11.19/002410</v>
          </cell>
          <cell r="G328" t="str">
            <v>0000-1813-18-606016</v>
          </cell>
          <cell r="H328">
            <v>1504</v>
          </cell>
          <cell r="I328">
            <v>200</v>
          </cell>
          <cell r="J328">
            <v>1304</v>
          </cell>
          <cell r="K328" t="str">
            <v>non due &lt; 2m</v>
          </cell>
        </row>
        <row r="329">
          <cell r="E329" t="str">
            <v>FR 033 38 001299</v>
          </cell>
          <cell r="F329" t="str">
            <v>CB/2018.11.21/002437</v>
          </cell>
          <cell r="G329" t="str">
            <v>0000-1813-18-605970</v>
          </cell>
          <cell r="H329">
            <v>713.15</v>
          </cell>
          <cell r="I329">
            <v>200</v>
          </cell>
          <cell r="J329">
            <v>0</v>
          </cell>
          <cell r="K329" t="str">
            <v>non due &lt; 2m</v>
          </cell>
        </row>
        <row r="330">
          <cell r="E330" t="str">
            <v>FR 033 38 001322</v>
          </cell>
          <cell r="F330" t="str">
            <v>CB/2018.11.05/002312</v>
          </cell>
          <cell r="G330" t="str">
            <v>0000-1813-18-606200</v>
          </cell>
          <cell r="H330">
            <v>3051.85</v>
          </cell>
          <cell r="I330">
            <v>398</v>
          </cell>
          <cell r="J330">
            <v>0</v>
          </cell>
          <cell r="K330" t="str">
            <v>non due &lt; 2m</v>
          </cell>
        </row>
        <row r="331">
          <cell r="E331" t="str">
            <v>FR 033 38 001351</v>
          </cell>
          <cell r="F331" t="str">
            <v>CF/2018.11.07/002333</v>
          </cell>
          <cell r="G331" t="str">
            <v>0000-1813-18-606295</v>
          </cell>
          <cell r="H331">
            <v>2027.16</v>
          </cell>
          <cell r="I331">
            <v>264.41000000000003</v>
          </cell>
          <cell r="J331">
            <v>0</v>
          </cell>
          <cell r="K331" t="str">
            <v>non due &lt; 2m</v>
          </cell>
        </row>
        <row r="332">
          <cell r="E332" t="str">
            <v>FR 033 38 001379</v>
          </cell>
          <cell r="F332" t="str">
            <v>CF/2018.11.21/002433</v>
          </cell>
          <cell r="G332" t="str">
            <v>0000-1813-18-606325</v>
          </cell>
          <cell r="H332">
            <v>895.93</v>
          </cell>
          <cell r="I332">
            <v>200</v>
          </cell>
          <cell r="J332">
            <v>0</v>
          </cell>
          <cell r="K332" t="str">
            <v>non due &lt; 2m</v>
          </cell>
        </row>
        <row r="333">
          <cell r="E333" t="str">
            <v>FR 033 38 001400</v>
          </cell>
          <cell r="F333" t="str">
            <v>CF/2018.11.06/002317</v>
          </cell>
          <cell r="G333" t="str">
            <v>0000-1713-18-606393</v>
          </cell>
          <cell r="H333">
            <v>950</v>
          </cell>
          <cell r="I333">
            <v>200</v>
          </cell>
          <cell r="J333">
            <v>0</v>
          </cell>
          <cell r="K333" t="str">
            <v>non due &lt; 2m</v>
          </cell>
        </row>
        <row r="334">
          <cell r="E334" t="str">
            <v>FR 033 38 001402</v>
          </cell>
          <cell r="F334" t="str">
            <v>CF/2018.11.23/002443</v>
          </cell>
          <cell r="G334" t="str">
            <v>0000-1813-18-606479</v>
          </cell>
          <cell r="H334">
            <v>1826.89</v>
          </cell>
          <cell r="I334">
            <v>238.29</v>
          </cell>
          <cell r="J334">
            <v>0</v>
          </cell>
          <cell r="K334" t="str">
            <v>non due &lt; 2m</v>
          </cell>
        </row>
        <row r="335">
          <cell r="E335" t="str">
            <v>FR 033 38 001403</v>
          </cell>
          <cell r="F335" t="str">
            <v>CB/2018.11.02/002293</v>
          </cell>
          <cell r="G335" t="str">
            <v>0000-1813-18-606423</v>
          </cell>
          <cell r="H335">
            <v>5980.95</v>
          </cell>
          <cell r="I335">
            <v>780.12</v>
          </cell>
          <cell r="J335">
            <v>0</v>
          </cell>
          <cell r="K335" t="str">
            <v>non due &lt; 2m</v>
          </cell>
        </row>
        <row r="336">
          <cell r="E336" t="str">
            <v>FR 033 38 001416</v>
          </cell>
          <cell r="F336" t="str">
            <v>CB/2018.11.14/002382</v>
          </cell>
          <cell r="G336" t="str">
            <v>0000-1813-18-606596</v>
          </cell>
          <cell r="H336">
            <v>2603.5500000000002</v>
          </cell>
          <cell r="I336">
            <v>339.59</v>
          </cell>
          <cell r="J336">
            <v>0</v>
          </cell>
          <cell r="K336" t="str">
            <v>non due &lt; 2m</v>
          </cell>
        </row>
        <row r="337">
          <cell r="E337" t="str">
            <v>FR 033 38 001417</v>
          </cell>
          <cell r="F337" t="str">
            <v>CB/2018.11.13/002372</v>
          </cell>
          <cell r="G337" t="str">
            <v>0000-1813-18-606597</v>
          </cell>
          <cell r="H337">
            <v>6917.99</v>
          </cell>
          <cell r="I337">
            <v>902.34</v>
          </cell>
          <cell r="J337">
            <v>0</v>
          </cell>
          <cell r="K337" t="str">
            <v>non due &lt; 2m</v>
          </cell>
        </row>
        <row r="338">
          <cell r="E338" t="str">
            <v>FR 033 38 001421</v>
          </cell>
          <cell r="F338" t="str">
            <v>CF/2018.10.30/002276</v>
          </cell>
          <cell r="G338" t="str">
            <v>0000-1813-18-606706</v>
          </cell>
          <cell r="H338">
            <v>1097.6400000000001</v>
          </cell>
          <cell r="I338">
            <v>200</v>
          </cell>
          <cell r="J338">
            <v>0</v>
          </cell>
          <cell r="K338" t="str">
            <v>non due &lt; 2m</v>
          </cell>
        </row>
        <row r="339">
          <cell r="E339" t="str">
            <v>FR 033 38 001425</v>
          </cell>
          <cell r="F339" t="str">
            <v>CB/2018.11.16/002398</v>
          </cell>
          <cell r="G339" t="str">
            <v>0000-1813-18-606710</v>
          </cell>
          <cell r="H339">
            <v>509.02</v>
          </cell>
          <cell r="I339">
            <v>200</v>
          </cell>
          <cell r="J339">
            <v>0</v>
          </cell>
          <cell r="K339" t="str">
            <v>non due &lt; 2m</v>
          </cell>
        </row>
        <row r="340">
          <cell r="E340" t="str">
            <v>FR 033 38 001465</v>
          </cell>
          <cell r="F340" t="str">
            <v>CB/2018.11.30/002512</v>
          </cell>
          <cell r="G340" t="str">
            <v>0000-1813-18-606695</v>
          </cell>
          <cell r="H340">
            <v>2351.23</v>
          </cell>
          <cell r="I340">
            <v>306.68</v>
          </cell>
          <cell r="J340">
            <v>0</v>
          </cell>
          <cell r="K340" t="str">
            <v>non due &lt; 2m</v>
          </cell>
        </row>
        <row r="341">
          <cell r="E341" t="str">
            <v>FR 033 38 001494</v>
          </cell>
          <cell r="F341" t="str">
            <v>CB/2018.11.22/002440</v>
          </cell>
          <cell r="G341" t="str">
            <v>0000-1813-18-607441</v>
          </cell>
          <cell r="H341">
            <v>2162</v>
          </cell>
          <cell r="I341">
            <v>282</v>
          </cell>
          <cell r="J341">
            <v>0</v>
          </cell>
          <cell r="K341" t="str">
            <v>non due &lt; 2m</v>
          </cell>
        </row>
        <row r="342">
          <cell r="E342" t="str">
            <v>FR 033 38 001524</v>
          </cell>
          <cell r="F342" t="str">
            <v>CB/2018.11.26/002450</v>
          </cell>
          <cell r="G342" t="str">
            <v>0000-1813-18-607018</v>
          </cell>
          <cell r="H342">
            <v>2058.91</v>
          </cell>
          <cell r="I342">
            <v>268.55</v>
          </cell>
          <cell r="J342">
            <v>0</v>
          </cell>
          <cell r="K342" t="str">
            <v>non due &lt; 2m</v>
          </cell>
        </row>
        <row r="343">
          <cell r="E343" t="str">
            <v>FR 033 38 001531</v>
          </cell>
          <cell r="F343" t="str">
            <v>ML/2018.11.30/002503</v>
          </cell>
          <cell r="G343" t="str">
            <v>0000-1813-18-606984</v>
          </cell>
          <cell r="H343">
            <v>1081.3399999999999</v>
          </cell>
          <cell r="I343">
            <v>200</v>
          </cell>
          <cell r="J343">
            <v>0</v>
          </cell>
          <cell r="K343" t="str">
            <v>non due &lt; 2m</v>
          </cell>
        </row>
        <row r="344">
          <cell r="E344" t="str">
            <v>FR 033 38 001537</v>
          </cell>
          <cell r="F344" t="str">
            <v>CB/2018.11.26/002454</v>
          </cell>
          <cell r="G344" t="str">
            <v>0000-1813-18-607091</v>
          </cell>
          <cell r="H344">
            <v>2152.2800000000002</v>
          </cell>
          <cell r="I344">
            <v>280.73</v>
          </cell>
          <cell r="J344">
            <v>0</v>
          </cell>
          <cell r="K344" t="str">
            <v>non due &lt; 2m</v>
          </cell>
        </row>
        <row r="345">
          <cell r="E345" t="str">
            <v>FR 033 38 001542</v>
          </cell>
          <cell r="F345" t="str">
            <v>CF/2018.11.27/002461</v>
          </cell>
          <cell r="G345" t="str">
            <v>0000-1813-18-607099</v>
          </cell>
          <cell r="H345">
            <v>2017.17</v>
          </cell>
          <cell r="I345">
            <v>0</v>
          </cell>
          <cell r="J345">
            <v>0</v>
          </cell>
          <cell r="K345" t="str">
            <v>non due &lt; 2m</v>
          </cell>
        </row>
        <row r="346">
          <cell r="E346" t="str">
            <v>FR 033 38 001549</v>
          </cell>
          <cell r="F346" t="str">
            <v>CB/2018.11.13/002366</v>
          </cell>
          <cell r="G346" t="str">
            <v>0000-1813-18-607173</v>
          </cell>
          <cell r="H346">
            <v>639.6</v>
          </cell>
          <cell r="I346">
            <v>200</v>
          </cell>
          <cell r="J346">
            <v>0</v>
          </cell>
          <cell r="K346" t="str">
            <v>non due &lt; 2m</v>
          </cell>
        </row>
        <row r="347">
          <cell r="E347" t="str">
            <v>FR 033 38 001576</v>
          </cell>
          <cell r="F347" t="str">
            <v>CB/2018.11.21/002439</v>
          </cell>
          <cell r="G347" t="str">
            <v>0000-1813-18-606565</v>
          </cell>
          <cell r="H347">
            <v>992.82</v>
          </cell>
          <cell r="I347">
            <v>200</v>
          </cell>
          <cell r="J347">
            <v>0</v>
          </cell>
          <cell r="K347" t="str">
            <v>non due &lt; 2m</v>
          </cell>
        </row>
        <row r="348">
          <cell r="E348" t="str">
            <v>FR 033 38 001592</v>
          </cell>
          <cell r="F348" t="str">
            <v>ML/2018.11.26/002451</v>
          </cell>
          <cell r="G348" t="str">
            <v>0000-1813-18-607215</v>
          </cell>
          <cell r="H348">
            <v>1126.92</v>
          </cell>
          <cell r="I348">
            <v>200</v>
          </cell>
          <cell r="J348">
            <v>0</v>
          </cell>
          <cell r="K348" t="str">
            <v>non due &lt; 2m</v>
          </cell>
        </row>
        <row r="349">
          <cell r="E349" t="str">
            <v>FR 033 38 001608</v>
          </cell>
          <cell r="F349" t="str">
            <v>CF/2018.11.20/002423</v>
          </cell>
          <cell r="G349" t="str">
            <v>0000-1813-18-607346</v>
          </cell>
          <cell r="H349">
            <v>4429.0200000000004</v>
          </cell>
          <cell r="I349">
            <v>577.69000000000005</v>
          </cell>
          <cell r="J349">
            <v>0</v>
          </cell>
          <cell r="K349" t="str">
            <v>non due &lt; 2m</v>
          </cell>
        </row>
        <row r="350">
          <cell r="E350" t="str">
            <v>FR 033 38 001616</v>
          </cell>
          <cell r="F350" t="str">
            <v>CB/2018.11.20/002419</v>
          </cell>
          <cell r="G350" t="str">
            <v>0000-1813-18-607357</v>
          </cell>
          <cell r="H350">
            <v>5193.17</v>
          </cell>
          <cell r="I350">
            <v>677.37</v>
          </cell>
          <cell r="J350">
            <v>0</v>
          </cell>
          <cell r="K350" t="str">
            <v>non due &lt; 2m</v>
          </cell>
        </row>
        <row r="351">
          <cell r="E351" t="str">
            <v>FR 033 38 001620</v>
          </cell>
          <cell r="F351" t="str">
            <v>CF/2018.11.29/002499</v>
          </cell>
          <cell r="G351" t="str">
            <v>0000-1813-18-607359</v>
          </cell>
          <cell r="H351">
            <v>1602.91</v>
          </cell>
          <cell r="I351">
            <v>209</v>
          </cell>
          <cell r="J351">
            <v>0</v>
          </cell>
          <cell r="K351" t="str">
            <v>non due &lt; 2m</v>
          </cell>
        </row>
        <row r="352">
          <cell r="E352" t="str">
            <v>FR 033 38 001621</v>
          </cell>
          <cell r="F352" t="str">
            <v>CB/2018.11.06/002324</v>
          </cell>
          <cell r="G352" t="str">
            <v>0000-1813-18-606812</v>
          </cell>
          <cell r="H352">
            <v>1065.44</v>
          </cell>
          <cell r="I352">
            <v>200</v>
          </cell>
          <cell r="J352">
            <v>0</v>
          </cell>
          <cell r="K352" t="str">
            <v>non due &lt; 2m</v>
          </cell>
        </row>
        <row r="353">
          <cell r="E353" t="str">
            <v>FR 033 38 001622</v>
          </cell>
          <cell r="F353" t="str">
            <v>CB/2018.11.27/002468</v>
          </cell>
          <cell r="G353" t="str">
            <v>0000-1813-18-607366</v>
          </cell>
          <cell r="H353">
            <v>14721.56</v>
          </cell>
          <cell r="I353">
            <v>1920.2</v>
          </cell>
          <cell r="J353">
            <v>0</v>
          </cell>
          <cell r="K353" t="str">
            <v>non due &lt; 2m</v>
          </cell>
        </row>
        <row r="354">
          <cell r="E354" t="str">
            <v>FR 033 38 001634</v>
          </cell>
          <cell r="F354" t="str">
            <v>CB/2018.11.29/002502</v>
          </cell>
          <cell r="G354" t="str">
            <v>0000-1813-18-607452</v>
          </cell>
          <cell r="H354">
            <v>2065.0300000000002</v>
          </cell>
          <cell r="I354">
            <v>269.35000000000002</v>
          </cell>
          <cell r="J354">
            <v>0</v>
          </cell>
          <cell r="K354" t="str">
            <v>non due &lt; 2m</v>
          </cell>
        </row>
        <row r="355">
          <cell r="E355" t="str">
            <v>FR 033 38 001644</v>
          </cell>
          <cell r="F355" t="str">
            <v>CB/2018.11.27/002459</v>
          </cell>
          <cell r="G355" t="str">
            <v>0000-1813-18-607489</v>
          </cell>
          <cell r="H355">
            <v>200</v>
          </cell>
          <cell r="I355">
            <v>200</v>
          </cell>
          <cell r="J355">
            <v>0</v>
          </cell>
          <cell r="K355" t="str">
            <v>non due &lt; 2m</v>
          </cell>
        </row>
        <row r="356">
          <cell r="E356" t="str">
            <v>FR 033 38 001669</v>
          </cell>
          <cell r="F356" t="str">
            <v>CF/2018.11.16/002396</v>
          </cell>
          <cell r="G356" t="str">
            <v>0000-1813-18-607171</v>
          </cell>
          <cell r="H356">
            <v>1160</v>
          </cell>
          <cell r="I356">
            <v>200</v>
          </cell>
          <cell r="J356">
            <v>0</v>
          </cell>
          <cell r="K356" t="str">
            <v>non due &lt; 2m</v>
          </cell>
        </row>
        <row r="357">
          <cell r="E357" t="str">
            <v>FR 039 38 001275</v>
          </cell>
          <cell r="F357" t="str">
            <v>CB/2018.10.30/002282</v>
          </cell>
          <cell r="G357" t="str">
            <v>0000-1819-18-605864</v>
          </cell>
          <cell r="H357">
            <v>3101.61</v>
          </cell>
          <cell r="I357">
            <v>404.55</v>
          </cell>
          <cell r="J357">
            <v>0</v>
          </cell>
          <cell r="K357" t="str">
            <v>non due &lt; 2m</v>
          </cell>
        </row>
        <row r="358">
          <cell r="E358" t="str">
            <v>FR 352 36 000717</v>
          </cell>
          <cell r="F358" t="str">
            <v>JSW/2018.07.31/001727</v>
          </cell>
          <cell r="G358" t="str">
            <v>0000-1624-16-602637</v>
          </cell>
          <cell r="H358">
            <v>893.06</v>
          </cell>
          <cell r="I358">
            <v>0</v>
          </cell>
          <cell r="J358">
            <v>893.06</v>
          </cell>
          <cell r="K358" t="str">
            <v>over 2 months</v>
          </cell>
        </row>
        <row r="359">
          <cell r="E359" t="str">
            <v>FR 359 37 001279</v>
          </cell>
          <cell r="F359" t="str">
            <v>CF/2018.11.06/002320</v>
          </cell>
          <cell r="G359" t="str">
            <v>0000-1645-17-614982</v>
          </cell>
          <cell r="H359">
            <v>3151</v>
          </cell>
          <cell r="I359">
            <v>411</v>
          </cell>
          <cell r="J359">
            <v>0</v>
          </cell>
          <cell r="K359" t="str">
            <v>non due &lt; 2m</v>
          </cell>
        </row>
        <row r="360">
          <cell r="E360" t="str">
            <v>FW 033 32 001853</v>
          </cell>
          <cell r="F360" t="str">
            <v>ML/2016.05.23/002558</v>
          </cell>
          <cell r="G360" t="str">
            <v>0000 1213 12 604294</v>
          </cell>
          <cell r="H360">
            <v>1570.4200000000005</v>
          </cell>
          <cell r="I360">
            <v>0</v>
          </cell>
          <cell r="J360">
            <v>0</v>
          </cell>
          <cell r="K360" t="str">
            <v>over one year</v>
          </cell>
        </row>
        <row r="361">
          <cell r="E361" t="str">
            <v>FW 033 33 001954</v>
          </cell>
          <cell r="F361" t="str">
            <v>ML/2017.10.02/002640</v>
          </cell>
          <cell r="G361" t="str">
            <v>0000 1313 13 607553</v>
          </cell>
          <cell r="H361">
            <v>6441.99</v>
          </cell>
          <cell r="I361">
            <v>603.78</v>
          </cell>
          <cell r="J361">
            <v>5838.21</v>
          </cell>
          <cell r="K361" t="str">
            <v>over one year</v>
          </cell>
        </row>
        <row r="362">
          <cell r="E362" t="str">
            <v>FW 033 34 000857</v>
          </cell>
          <cell r="F362" t="str">
            <v>JSW/2018.07.18/001637</v>
          </cell>
          <cell r="G362" t="str">
            <v>0001413-14-601333</v>
          </cell>
          <cell r="H362">
            <v>200</v>
          </cell>
          <cell r="I362">
            <v>200</v>
          </cell>
          <cell r="J362">
            <v>0</v>
          </cell>
          <cell r="K362" t="str">
            <v>over 2 months</v>
          </cell>
        </row>
        <row r="363">
          <cell r="E363" t="str">
            <v>FW 033 34 002675</v>
          </cell>
          <cell r="F363" t="str">
            <v>SS/2018.05.18/001205</v>
          </cell>
          <cell r="G363" t="str">
            <v>0000-1413-15-601019</v>
          </cell>
          <cell r="H363">
            <v>11474.72</v>
          </cell>
          <cell r="I363">
            <v>1496.7</v>
          </cell>
          <cell r="J363">
            <v>0</v>
          </cell>
          <cell r="K363" t="str">
            <v>over 6 months</v>
          </cell>
        </row>
        <row r="364">
          <cell r="E364" t="str">
            <v>FW 033 35 000613</v>
          </cell>
          <cell r="F364" t="str">
            <v>CF/2018.09.13/001961</v>
          </cell>
          <cell r="G364" t="str">
            <v>0000-1413-15-601246</v>
          </cell>
          <cell r="H364">
            <v>782.64</v>
          </cell>
          <cell r="I364">
            <v>0</v>
          </cell>
          <cell r="J364">
            <v>782.64</v>
          </cell>
          <cell r="K364" t="str">
            <v>over 2 months</v>
          </cell>
        </row>
        <row r="365">
          <cell r="E365" t="str">
            <v>FW 033 35 000925</v>
          </cell>
          <cell r="F365" t="str">
            <v>CF/2018.04.24/001096</v>
          </cell>
          <cell r="G365" t="str">
            <v>0000-1513-15-601339</v>
          </cell>
          <cell r="H365">
            <v>10891.689999999999</v>
          </cell>
          <cell r="I365">
            <v>1637.81</v>
          </cell>
          <cell r="J365">
            <v>9253.880000000001</v>
          </cell>
          <cell r="K365" t="str">
            <v>over 6 months</v>
          </cell>
        </row>
        <row r="366">
          <cell r="E366" t="str">
            <v>FW 033 35 001597</v>
          </cell>
          <cell r="F366" t="str">
            <v>CF/2018.06.18/001406</v>
          </cell>
          <cell r="G366" t="str">
            <v>0000-1513-15-601522</v>
          </cell>
          <cell r="H366">
            <v>399.3</v>
          </cell>
          <cell r="I366">
            <v>399.3</v>
          </cell>
          <cell r="J366">
            <v>0</v>
          </cell>
          <cell r="K366" t="str">
            <v>over 2 months</v>
          </cell>
        </row>
        <row r="367">
          <cell r="E367" t="str">
            <v>FW 033 35 001767</v>
          </cell>
          <cell r="F367" t="str">
            <v>ML/2018.10.01/002065</v>
          </cell>
          <cell r="G367" t="str">
            <v>0000-1513-18-603927</v>
          </cell>
          <cell r="H367">
            <v>452.04</v>
          </cell>
          <cell r="I367">
            <v>200</v>
          </cell>
          <cell r="J367">
            <v>252.04</v>
          </cell>
          <cell r="K367" t="str">
            <v>over 2 months</v>
          </cell>
        </row>
        <row r="368">
          <cell r="E368" t="str">
            <v>FW 033 35 001855</v>
          </cell>
          <cell r="F368" t="str">
            <v>ML/2017.11.15/003083</v>
          </cell>
          <cell r="G368" t="str">
            <v>1513 15 610026</v>
          </cell>
          <cell r="H368">
            <v>4140</v>
          </cell>
          <cell r="I368">
            <v>540</v>
          </cell>
          <cell r="J368">
            <v>3600</v>
          </cell>
          <cell r="K368" t="str">
            <v>over one year</v>
          </cell>
        </row>
        <row r="369">
          <cell r="E369" t="str">
            <v>FW 033 35 002155</v>
          </cell>
          <cell r="F369" t="str">
            <v>XS/2017.01.03/000016</v>
          </cell>
          <cell r="G369" t="str">
            <v>0000-1513-15-610553</v>
          </cell>
          <cell r="H369">
            <v>200.00000000000023</v>
          </cell>
          <cell r="I369">
            <v>0</v>
          </cell>
          <cell r="J369">
            <v>200</v>
          </cell>
          <cell r="K369" t="str">
            <v>over one year</v>
          </cell>
        </row>
        <row r="370">
          <cell r="E370" t="str">
            <v>FW 033 35 002408</v>
          </cell>
          <cell r="F370" t="str">
            <v>ML/2018.09.11/001941</v>
          </cell>
          <cell r="G370" t="str">
            <v>001513-15-611208</v>
          </cell>
          <cell r="H370">
            <v>993.3</v>
          </cell>
          <cell r="I370">
            <v>129.56</v>
          </cell>
          <cell r="J370">
            <v>863.74</v>
          </cell>
          <cell r="K370" t="str">
            <v>over 2 months</v>
          </cell>
        </row>
        <row r="371">
          <cell r="E371" t="str">
            <v>FW 033 35 002508</v>
          </cell>
          <cell r="F371" t="str">
            <v>CF/2018.07.18/001640</v>
          </cell>
          <cell r="G371" t="str">
            <v>0000-1513-16-602808</v>
          </cell>
          <cell r="H371">
            <v>200</v>
          </cell>
          <cell r="I371">
            <v>200</v>
          </cell>
          <cell r="J371">
            <v>0</v>
          </cell>
          <cell r="K371" t="str">
            <v>over 2 months</v>
          </cell>
        </row>
        <row r="372">
          <cell r="E372" t="str">
            <v>FW 033 35 002528</v>
          </cell>
          <cell r="F372" t="str">
            <v>XS/2018.09.20/001988</v>
          </cell>
          <cell r="G372" t="str">
            <v>1513-15-611679</v>
          </cell>
          <cell r="H372">
            <v>771.01</v>
          </cell>
          <cell r="I372">
            <v>100.56</v>
          </cell>
          <cell r="J372">
            <v>670.45</v>
          </cell>
          <cell r="K372" t="str">
            <v>over 2 months</v>
          </cell>
        </row>
        <row r="373">
          <cell r="E373" t="str">
            <v>FW 033 35 002697</v>
          </cell>
          <cell r="F373" t="str">
            <v>CF/2018.07.03/001513</v>
          </cell>
          <cell r="G373" t="str">
            <v>0000-1313-16-604320</v>
          </cell>
          <cell r="H373">
            <v>1950.58</v>
          </cell>
          <cell r="I373">
            <v>1950.58</v>
          </cell>
          <cell r="J373">
            <v>0</v>
          </cell>
          <cell r="K373" t="str">
            <v>over 2 months</v>
          </cell>
        </row>
        <row r="374">
          <cell r="E374" t="str">
            <v>FR 033 36 002295</v>
          </cell>
          <cell r="F374" t="str">
            <v>CF/2018.11.16/002399</v>
          </cell>
          <cell r="G374" t="str">
            <v>ZK3100003244</v>
          </cell>
          <cell r="H374">
            <v>1542.74</v>
          </cell>
          <cell r="I374">
            <v>201.22</v>
          </cell>
          <cell r="J374">
            <v>1341.52</v>
          </cell>
          <cell r="K374" t="str">
            <v>non due &lt; 2m</v>
          </cell>
        </row>
        <row r="375">
          <cell r="E375" t="str">
            <v>FR 033 36 002296</v>
          </cell>
          <cell r="F375" t="str">
            <v>JSW/2018.07.17/001620</v>
          </cell>
          <cell r="G375" t="str">
            <v>ZK3100003255//F-17-BG-03557</v>
          </cell>
          <cell r="H375">
            <v>4315.29</v>
          </cell>
          <cell r="I375">
            <v>562.86</v>
          </cell>
          <cell r="J375">
            <v>3752.43</v>
          </cell>
          <cell r="K375" t="str">
            <v>over 2 months</v>
          </cell>
        </row>
        <row r="376">
          <cell r="E376" t="str">
            <v>FR 033 37 000211</v>
          </cell>
          <cell r="F376" t="str">
            <v>ML/2018.08.02/001744</v>
          </cell>
          <cell r="G376" t="str">
            <v>garantie ok du BCF (NULL KZ3100003822/</v>
          </cell>
          <cell r="H376">
            <v>200</v>
          </cell>
          <cell r="I376">
            <v>200</v>
          </cell>
          <cell r="J376">
            <v>0</v>
          </cell>
          <cell r="K376" t="str">
            <v>over 2 months</v>
          </cell>
        </row>
        <row r="377">
          <cell r="E377" t="str">
            <v>FR 033 37 000791</v>
          </cell>
          <cell r="F377" t="str">
            <v>CF/2018.11.16/002400</v>
          </cell>
          <cell r="G377" t="str">
            <v>0802-004773</v>
          </cell>
          <cell r="H377">
            <v>13550</v>
          </cell>
          <cell r="I377">
            <v>0</v>
          </cell>
          <cell r="J377">
            <v>13550</v>
          </cell>
          <cell r="K377" t="str">
            <v>non due &lt; 2m</v>
          </cell>
        </row>
        <row r="378">
          <cell r="E378" t="str">
            <v>FR 033 37 000901</v>
          </cell>
          <cell r="F378" t="str">
            <v>CF/2018.11.13/002367</v>
          </cell>
          <cell r="G378" t="str">
            <v>0802-222139/2018</v>
          </cell>
          <cell r="H378">
            <v>8958.77</v>
          </cell>
          <cell r="I378">
            <v>1168.53</v>
          </cell>
          <cell r="J378">
            <v>7790.24</v>
          </cell>
          <cell r="K378" t="str">
            <v>non due &lt; 2m</v>
          </cell>
        </row>
        <row r="379">
          <cell r="E379" t="str">
            <v>FR 033 37 001417</v>
          </cell>
          <cell r="F379" t="str">
            <v>CF/2018.11.19/002415</v>
          </cell>
          <cell r="G379" t="str">
            <v>0802-005164/2017</v>
          </cell>
          <cell r="H379">
            <v>7416.68</v>
          </cell>
          <cell r="I379">
            <v>0</v>
          </cell>
          <cell r="J379">
            <v>7416.68</v>
          </cell>
          <cell r="K379" t="str">
            <v>non due &lt; 2m</v>
          </cell>
        </row>
        <row r="380">
          <cell r="E380" t="str">
            <v>FR 033 37 001546</v>
          </cell>
          <cell r="F380" t="str">
            <v>ML/2018.03.13/000750</v>
          </cell>
          <cell r="G380" t="str">
            <v>45396</v>
          </cell>
          <cell r="H380">
            <v>200</v>
          </cell>
          <cell r="I380">
            <v>200</v>
          </cell>
          <cell r="J380">
            <v>0</v>
          </cell>
          <cell r="K380" t="str">
            <v>over 6 months</v>
          </cell>
        </row>
        <row r="381">
          <cell r="E381" t="str">
            <v>FR 033 38 001440</v>
          </cell>
          <cell r="F381" t="str">
            <v>CF/2018.11.29/002485</v>
          </cell>
          <cell r="G381" t="str">
            <v>Vedr. skade 820 - 1480550 20-09-2018 1 BBU</v>
          </cell>
          <cell r="H381">
            <v>610</v>
          </cell>
          <cell r="I381">
            <v>200</v>
          </cell>
          <cell r="J381">
            <v>0</v>
          </cell>
          <cell r="K381" t="str">
            <v>non due &lt; 2m</v>
          </cell>
        </row>
        <row r="382">
          <cell r="E382" t="str">
            <v>FR 033 38 001695</v>
          </cell>
          <cell r="F382" t="str">
            <v>CF/2018.11.23/002445</v>
          </cell>
          <cell r="G382" t="str">
            <v>Vedr. skade 820 - 1386181 27-07-2018 1</v>
          </cell>
          <cell r="H382">
            <v>5784.5</v>
          </cell>
          <cell r="I382">
            <v>754.5</v>
          </cell>
          <cell r="J382">
            <v>0</v>
          </cell>
          <cell r="K382" t="str">
            <v>non due &lt; 2m</v>
          </cell>
        </row>
        <row r="383">
          <cell r="E383" t="str">
            <v>FR 033 37 001093</v>
          </cell>
          <cell r="F383" t="str">
            <v>JSW/2018.10.15/002152</v>
          </cell>
          <cell r="G383" t="str">
            <v>620 - 4834555 20-07-2016 1 BBU</v>
          </cell>
          <cell r="H383">
            <v>200</v>
          </cell>
          <cell r="I383">
            <v>200</v>
          </cell>
          <cell r="J383">
            <v>0</v>
          </cell>
          <cell r="K383" t="str">
            <v>non due &lt; 2m</v>
          </cell>
        </row>
        <row r="384">
          <cell r="E384" t="str">
            <v>FR 033 37 001722</v>
          </cell>
          <cell r="F384" t="str">
            <v>JSW/2018.11.30/002505</v>
          </cell>
          <cell r="G384" t="str">
            <v>620 - 4198125 31-08-2017 1</v>
          </cell>
          <cell r="H384">
            <v>200</v>
          </cell>
          <cell r="I384">
            <v>200</v>
          </cell>
          <cell r="J384">
            <v>0</v>
          </cell>
          <cell r="K384" t="str">
            <v>non due &lt; 2m</v>
          </cell>
        </row>
        <row r="385">
          <cell r="E385" t="str">
            <v>FR 033 38 001539</v>
          </cell>
          <cell r="F385" t="str">
            <v>ML/2018.11.26/002452</v>
          </cell>
          <cell r="G385" t="str">
            <v>820 - 1559779 03-02-2018 1</v>
          </cell>
          <cell r="H385">
            <v>878.12</v>
          </cell>
          <cell r="I385">
            <v>200</v>
          </cell>
          <cell r="J385">
            <v>0</v>
          </cell>
          <cell r="K385" t="str">
            <v>non due &lt; 2m</v>
          </cell>
        </row>
        <row r="386">
          <cell r="E386" t="str">
            <v>FR 033 38 001578</v>
          </cell>
          <cell r="F386" t="str">
            <v>ML/2018.11.16/002394</v>
          </cell>
          <cell r="G386" t="str">
            <v>720 - 331866 19-06-2018 1 BBU</v>
          </cell>
          <cell r="H386">
            <v>2251.06</v>
          </cell>
          <cell r="I386">
            <v>293.61</v>
          </cell>
          <cell r="J386">
            <v>0</v>
          </cell>
          <cell r="K386" t="str">
            <v>non due &lt; 2m</v>
          </cell>
        </row>
        <row r="387">
          <cell r="E387" t="str">
            <v>FW 033 33 001234</v>
          </cell>
          <cell r="F387" t="str">
            <v>ML/2017.10.16/002806</v>
          </cell>
          <cell r="G387" t="str">
            <v>AC13/CL20072</v>
          </cell>
          <cell r="H387">
            <v>1183.5</v>
          </cell>
          <cell r="I387">
            <v>1183.5</v>
          </cell>
          <cell r="J387">
            <v>0</v>
          </cell>
          <cell r="K387" t="str">
            <v>over one year</v>
          </cell>
        </row>
        <row r="388">
          <cell r="E388" t="str">
            <v>FR 033 38 001404</v>
          </cell>
          <cell r="F388" t="str">
            <v>CB/2018.11.30/002511</v>
          </cell>
          <cell r="G388" t="str">
            <v>1819708926</v>
          </cell>
          <cell r="H388">
            <v>1396.47</v>
          </cell>
          <cell r="I388">
            <v>200</v>
          </cell>
          <cell r="J388">
            <v>0</v>
          </cell>
          <cell r="K388" t="str">
            <v>non due &lt; 2m</v>
          </cell>
        </row>
        <row r="389">
          <cell r="E389" t="str">
            <v>FR 033 38 001412</v>
          </cell>
          <cell r="F389" t="str">
            <v>CF/2018.11.19/002412</v>
          </cell>
          <cell r="G389" t="str">
            <v>225971 / 1</v>
          </cell>
          <cell r="H389">
            <v>3192.24</v>
          </cell>
          <cell r="I389">
            <v>316.33999999999997</v>
          </cell>
          <cell r="J389">
            <v>0</v>
          </cell>
          <cell r="K389" t="str">
            <v>non due &lt; 2m</v>
          </cell>
        </row>
        <row r="390">
          <cell r="E390" t="str">
            <v>FR 033 38 001433</v>
          </cell>
          <cell r="F390" t="str">
            <v>CB/2018.11.20/002426</v>
          </cell>
          <cell r="G390" t="str">
            <v>221595/1</v>
          </cell>
          <cell r="H390">
            <v>1096.22</v>
          </cell>
          <cell r="I390">
            <v>200</v>
          </cell>
          <cell r="J390">
            <v>0</v>
          </cell>
          <cell r="K390" t="str">
            <v>non due &lt; 2m</v>
          </cell>
        </row>
        <row r="391">
          <cell r="E391" t="str">
            <v>FR 033 38 001443</v>
          </cell>
          <cell r="F391" t="str">
            <v>CF/2018.11.30/002514</v>
          </cell>
          <cell r="G391" t="str">
            <v>226257 / 1</v>
          </cell>
          <cell r="H391">
            <v>900.15</v>
          </cell>
          <cell r="I391">
            <v>200</v>
          </cell>
          <cell r="J391">
            <v>0</v>
          </cell>
          <cell r="K391" t="str">
            <v>non due &lt; 2m</v>
          </cell>
        </row>
        <row r="392">
          <cell r="E392" t="str">
            <v>FR 033 38 001657</v>
          </cell>
          <cell r="F392" t="str">
            <v>CB/2018.11.29/002481</v>
          </cell>
          <cell r="G392" t="str">
            <v>228456/1</v>
          </cell>
          <cell r="H392">
            <v>1938.72</v>
          </cell>
          <cell r="I392">
            <v>200</v>
          </cell>
          <cell r="J392">
            <v>0</v>
          </cell>
          <cell r="K392" t="str">
            <v>non due &lt; 2m</v>
          </cell>
        </row>
        <row r="393">
          <cell r="E393" t="str">
            <v>FR 036 38 001253</v>
          </cell>
          <cell r="F393" t="str">
            <v>CB/2018.10.30/002280</v>
          </cell>
          <cell r="G393" t="str">
            <v>223201/1</v>
          </cell>
          <cell r="H393">
            <v>1540.6</v>
          </cell>
          <cell r="I393">
            <v>200</v>
          </cell>
          <cell r="J393">
            <v>0</v>
          </cell>
          <cell r="K393" t="str">
            <v>non due &lt; 2m</v>
          </cell>
        </row>
        <row r="394">
          <cell r="E394" t="str">
            <v>FW 033 35 002449</v>
          </cell>
          <cell r="F394" t="str">
            <v>CF/2018.11.30/002515</v>
          </cell>
          <cell r="G394" t="str">
            <v>175024/3</v>
          </cell>
          <cell r="H394">
            <v>68658.97</v>
          </cell>
          <cell r="I394">
            <v>2500</v>
          </cell>
          <cell r="J394">
            <v>66158.97</v>
          </cell>
          <cell r="K394" t="str">
            <v>non due &lt; 2m</v>
          </cell>
        </row>
        <row r="395">
          <cell r="E395" t="str">
            <v>FR 033 38 000748</v>
          </cell>
          <cell r="F395" t="str">
            <v>CB/2018.11.21/002431</v>
          </cell>
          <cell r="G395" t="str">
            <v>1004011K0013/2018</v>
          </cell>
          <cell r="H395">
            <v>1248.2</v>
          </cell>
          <cell r="I395">
            <v>200</v>
          </cell>
          <cell r="J395">
            <v>1048.2</v>
          </cell>
          <cell r="K395" t="str">
            <v>non due &lt; 2m</v>
          </cell>
        </row>
        <row r="396">
          <cell r="E396" t="str">
            <v>FR 033 37 001316</v>
          </cell>
          <cell r="F396" t="str">
            <v>CF/2018.11.08/002340</v>
          </cell>
          <cell r="G396" t="str">
            <v>MD/12/AA01415587</v>
          </cell>
          <cell r="H396">
            <v>2611.0300000000002</v>
          </cell>
          <cell r="I396">
            <v>0</v>
          </cell>
          <cell r="J396">
            <v>2611.0300000000002</v>
          </cell>
          <cell r="K396" t="str">
            <v>non due &lt; 2m</v>
          </cell>
        </row>
        <row r="397">
          <cell r="E397" t="str">
            <v>FR 033 38 000644</v>
          </cell>
          <cell r="F397" t="str">
            <v>JSW/2018.09.11/001947</v>
          </cell>
          <cell r="G397" t="str">
            <v>ICV459C/18-FR//076/2018/CV-F//MD/12/AA01770994 CPM</v>
          </cell>
          <cell r="H397">
            <v>804.7</v>
          </cell>
          <cell r="I397">
            <v>180</v>
          </cell>
          <cell r="J397">
            <v>624.70000000000005</v>
          </cell>
          <cell r="K397" t="str">
            <v>over 2 months</v>
          </cell>
        </row>
        <row r="398">
          <cell r="E398" t="str">
            <v>FR 033 38 001056</v>
          </cell>
          <cell r="F398" t="str">
            <v>CB/2018.10.12/002147</v>
          </cell>
          <cell r="G398" t="str">
            <v>130/2018/CV-F</v>
          </cell>
          <cell r="H398">
            <v>2023.67</v>
          </cell>
          <cell r="I398">
            <v>232.81</v>
          </cell>
          <cell r="J398">
            <v>0</v>
          </cell>
          <cell r="K398" t="str">
            <v>non due &lt; 2m</v>
          </cell>
        </row>
        <row r="399">
          <cell r="E399" t="str">
            <v>FW 033 20 003928</v>
          </cell>
          <cell r="F399" t="str">
            <v>CF/2018.11.29/002490</v>
          </cell>
          <cell r="G399" t="str">
            <v>2266708/JG/RENT/1542453/1999/2002</v>
          </cell>
          <cell r="H399">
            <v>48116.5</v>
          </cell>
          <cell r="I399">
            <v>150</v>
          </cell>
          <cell r="J399">
            <v>47966.5</v>
          </cell>
          <cell r="K399" t="str">
            <v>non due &lt; 2m</v>
          </cell>
        </row>
        <row r="400">
          <cell r="E400" t="str">
            <v>FR 033 36 002063</v>
          </cell>
          <cell r="F400" t="str">
            <v>CF/2018.07.04/001521</v>
          </cell>
          <cell r="G400" t="str">
            <v>0/11121/17/2016/1</v>
          </cell>
          <cell r="H400">
            <v>1588.27</v>
          </cell>
          <cell r="I400">
            <v>200</v>
          </cell>
          <cell r="J400">
            <v>0</v>
          </cell>
          <cell r="K400" t="str">
            <v>over 2 months</v>
          </cell>
        </row>
        <row r="401">
          <cell r="E401" t="str">
            <v>FR 033 36 002256</v>
          </cell>
          <cell r="F401" t="str">
            <v>CF/2018.09.19/001979</v>
          </cell>
          <cell r="G401" t="str">
            <v>0/10931/17/2017/KB</v>
          </cell>
          <cell r="H401">
            <v>508.67</v>
          </cell>
          <cell r="I401">
            <v>0</v>
          </cell>
          <cell r="J401">
            <v>508.67</v>
          </cell>
          <cell r="K401" t="str">
            <v>over 2 months</v>
          </cell>
        </row>
        <row r="402">
          <cell r="E402" t="str">
            <v>FR 033 36 002051</v>
          </cell>
          <cell r="F402" t="str">
            <v>ML/2018.07.04/001520</v>
          </cell>
          <cell r="G402" t="str">
            <v>0/11062/17/2016/KJ</v>
          </cell>
          <cell r="H402">
            <v>1557.1</v>
          </cell>
          <cell r="I402">
            <v>203.1</v>
          </cell>
          <cell r="J402">
            <v>1354</v>
          </cell>
          <cell r="K402" t="str">
            <v>over 2 months</v>
          </cell>
        </row>
        <row r="403">
          <cell r="E403" t="str">
            <v>FW 033 35 002256</v>
          </cell>
          <cell r="F403" t="str">
            <v>ML/2018.01.10/000102</v>
          </cell>
          <cell r="G403" t="str">
            <v>0/9387/17/2015</v>
          </cell>
          <cell r="H403">
            <v>453.26</v>
          </cell>
          <cell r="I403">
            <v>59.12</v>
          </cell>
          <cell r="J403">
            <v>394.14</v>
          </cell>
          <cell r="K403" t="str">
            <v>over 9 months</v>
          </cell>
        </row>
        <row r="404">
          <cell r="E404" t="str">
            <v>FW 033 22 002231</v>
          </cell>
          <cell r="F404" t="str">
            <v>ML/2016.04.18/002101</v>
          </cell>
          <cell r="G404" t="str">
            <v>22/02/00252</v>
          </cell>
          <cell r="H404">
            <v>1136.5600000000013</v>
          </cell>
          <cell r="I404">
            <v>0</v>
          </cell>
          <cell r="J404">
            <v>0</v>
          </cell>
          <cell r="K404" t="str">
            <v>over one year</v>
          </cell>
        </row>
        <row r="405">
          <cell r="E405" t="str">
            <v>FW 033 22 011902</v>
          </cell>
          <cell r="F405" t="str">
            <v>ML/2018.10.15/002184</v>
          </cell>
          <cell r="G405" t="str">
            <v>02AU819964</v>
          </cell>
          <cell r="H405">
            <v>73151.490000000005</v>
          </cell>
          <cell r="I405">
            <v>3250</v>
          </cell>
          <cell r="J405">
            <v>69901.490000000005</v>
          </cell>
          <cell r="K405" t="str">
            <v>non due &lt; 2m</v>
          </cell>
        </row>
        <row r="406">
          <cell r="E406" t="str">
            <v>FW 033 22 017921</v>
          </cell>
          <cell r="F406" t="str">
            <v>CF/2018.09.04/001894</v>
          </cell>
          <cell r="G406" t="str">
            <v>22/02/01616</v>
          </cell>
          <cell r="H406">
            <v>86666.050000000017</v>
          </cell>
          <cell r="I406">
            <v>0</v>
          </cell>
          <cell r="J406">
            <v>0</v>
          </cell>
          <cell r="K406" t="str">
            <v>over 2 months</v>
          </cell>
        </row>
        <row r="407">
          <cell r="E407" t="str">
            <v>FW 033 29 001017</v>
          </cell>
          <cell r="F407" t="str">
            <v>GL/2017.10.06/002721</v>
          </cell>
          <cell r="G407" t="str">
            <v>7278/dde</v>
          </cell>
          <cell r="H407">
            <v>9857.51</v>
          </cell>
          <cell r="I407">
            <v>0</v>
          </cell>
          <cell r="J407">
            <v>0</v>
          </cell>
          <cell r="K407" t="str">
            <v>over one year</v>
          </cell>
        </row>
        <row r="408">
          <cell r="E408" t="str">
            <v>FW 033 34 001474</v>
          </cell>
          <cell r="F408" t="str">
            <v>CF/2018.11.30/002516</v>
          </cell>
          <cell r="G408" t="str">
            <v>AA1014DA003400</v>
          </cell>
          <cell r="H408">
            <v>980.6</v>
          </cell>
          <cell r="I408">
            <v>0</v>
          </cell>
          <cell r="J408">
            <v>0</v>
          </cell>
          <cell r="K408" t="str">
            <v>non due &lt; 2m</v>
          </cell>
        </row>
        <row r="409">
          <cell r="E409" t="str">
            <v>FW 033 35 000098</v>
          </cell>
          <cell r="F409" t="str">
            <v>XS/2017.01.25/000278</v>
          </cell>
          <cell r="G409" t="str">
            <v>AA1015DA000337</v>
          </cell>
          <cell r="H409">
            <v>4945</v>
          </cell>
          <cell r="I409">
            <v>645</v>
          </cell>
          <cell r="J409">
            <v>0</v>
          </cell>
          <cell r="K409" t="str">
            <v>over one year</v>
          </cell>
        </row>
        <row r="410">
          <cell r="E410" t="str">
            <v>FW 033 22 023028</v>
          </cell>
          <cell r="F410" t="str">
            <v>GL/2017.10.20/002863</v>
          </cell>
          <cell r="G410" t="str">
            <v>809V/02</v>
          </cell>
          <cell r="H410">
            <v>40828.94</v>
          </cell>
          <cell r="I410">
            <v>0</v>
          </cell>
          <cell r="J410">
            <v>0</v>
          </cell>
          <cell r="K410" t="str">
            <v>over one year</v>
          </cell>
        </row>
        <row r="411">
          <cell r="E411" t="str">
            <v>FR 033 36 000280</v>
          </cell>
          <cell r="F411" t="str">
            <v>JSW/2016.11.18/005305</v>
          </cell>
          <cell r="G411" t="str">
            <v>AS0950F16 // BAAR/AD-MGA/17/F/02604</v>
          </cell>
          <cell r="H411">
            <v>1972.58</v>
          </cell>
          <cell r="I411">
            <v>257.29000000000002</v>
          </cell>
          <cell r="J411">
            <v>1715.29</v>
          </cell>
          <cell r="K411" t="str">
            <v>over one year</v>
          </cell>
        </row>
        <row r="412">
          <cell r="E412" t="str">
            <v>FR 033 36 000401</v>
          </cell>
          <cell r="F412" t="str">
            <v>CF/2016.09.13/004278</v>
          </cell>
          <cell r="G412" t="str">
            <v>AS 1193 F 16</v>
          </cell>
          <cell r="H412">
            <v>2646.15</v>
          </cell>
          <cell r="I412">
            <v>345.15</v>
          </cell>
          <cell r="J412">
            <v>2301</v>
          </cell>
          <cell r="K412" t="str">
            <v>over one year</v>
          </cell>
        </row>
        <row r="413">
          <cell r="E413" t="str">
            <v>FR 033 36 000429</v>
          </cell>
          <cell r="F413" t="str">
            <v>XS/2016.08.03/003817</v>
          </cell>
          <cell r="G413" t="str">
            <v>AS1335F16 // BAAR/AD-MGA/17/F/00916</v>
          </cell>
          <cell r="H413">
            <v>183.52999999999997</v>
          </cell>
          <cell r="I413">
            <v>0</v>
          </cell>
          <cell r="J413">
            <v>183.53</v>
          </cell>
          <cell r="K413" t="str">
            <v>over one year</v>
          </cell>
        </row>
        <row r="414">
          <cell r="E414" t="str">
            <v>FW 033 31 001097</v>
          </cell>
          <cell r="F414" t="str">
            <v>GL/2017.05.11/001499</v>
          </cell>
          <cell r="G414" t="str">
            <v>AS4994F11</v>
          </cell>
          <cell r="H414">
            <v>4688.6099999999997</v>
          </cell>
          <cell r="I414">
            <v>728.57</v>
          </cell>
          <cell r="J414">
            <v>720.04</v>
          </cell>
          <cell r="K414" t="str">
            <v>over one year</v>
          </cell>
        </row>
        <row r="415">
          <cell r="E415" t="str">
            <v>FW 033 34 002778</v>
          </cell>
          <cell r="F415" t="str">
            <v>CF/2016.12.28/005786</v>
          </cell>
          <cell r="G415" t="str">
            <v>AS 7327 F 14</v>
          </cell>
          <cell r="H415">
            <v>200</v>
          </cell>
          <cell r="I415">
            <v>200</v>
          </cell>
          <cell r="J415">
            <v>0</v>
          </cell>
          <cell r="K415" t="str">
            <v>over one year</v>
          </cell>
        </row>
        <row r="416">
          <cell r="E416" t="str">
            <v>FW 033 35 000397</v>
          </cell>
          <cell r="F416" t="str">
            <v>GL/2016.09.20/004409</v>
          </cell>
          <cell r="G416" t="str">
            <v>AS1357F15</v>
          </cell>
          <cell r="H416">
            <v>4163.4799999999996</v>
          </cell>
          <cell r="I416">
            <v>543.05999999999995</v>
          </cell>
          <cell r="J416">
            <v>3620.4199999999996</v>
          </cell>
          <cell r="K416" t="str">
            <v>over one year</v>
          </cell>
        </row>
        <row r="417">
          <cell r="E417" t="str">
            <v>FW 033 35 000514</v>
          </cell>
          <cell r="F417" t="str">
            <v>CF/2016.08.26/004023</v>
          </cell>
          <cell r="G417" t="str">
            <v>AS 1235 F 15</v>
          </cell>
          <cell r="H417">
            <v>5061.03</v>
          </cell>
          <cell r="I417">
            <v>573.16999999999996</v>
          </cell>
          <cell r="J417">
            <v>0</v>
          </cell>
          <cell r="K417" t="str">
            <v>over one year</v>
          </cell>
        </row>
        <row r="418">
          <cell r="E418" t="str">
            <v>FW 033 35 000525</v>
          </cell>
          <cell r="F418" t="str">
            <v>CF/2016.08.26/004024</v>
          </cell>
          <cell r="G418" t="str">
            <v>AS 1332 F 15</v>
          </cell>
          <cell r="H418">
            <v>4057.84</v>
          </cell>
          <cell r="I418">
            <v>529.28</v>
          </cell>
          <cell r="J418">
            <v>0</v>
          </cell>
          <cell r="K418" t="str">
            <v>over one year</v>
          </cell>
        </row>
        <row r="419">
          <cell r="E419" t="str">
            <v>FW 033 35 001234</v>
          </cell>
          <cell r="F419" t="str">
            <v>CF/2017.09.27/002608</v>
          </cell>
          <cell r="G419" t="str">
            <v>AS 2535 F 15</v>
          </cell>
          <cell r="H419">
            <v>1779.25</v>
          </cell>
          <cell r="I419">
            <v>232.07</v>
          </cell>
          <cell r="J419">
            <v>1547.18</v>
          </cell>
          <cell r="K419" t="str">
            <v>over one year</v>
          </cell>
        </row>
        <row r="420">
          <cell r="E420" t="str">
            <v>FW 033 35 001537</v>
          </cell>
          <cell r="F420" t="str">
            <v>XS/2016.04.15/002081</v>
          </cell>
          <cell r="G420" t="str">
            <v>AS3931F15</v>
          </cell>
          <cell r="H420">
            <v>1134.1099999999999</v>
          </cell>
          <cell r="I420">
            <v>200</v>
          </cell>
          <cell r="J420">
            <v>934.1099999999999</v>
          </cell>
          <cell r="K420" t="str">
            <v>over one year</v>
          </cell>
        </row>
        <row r="421">
          <cell r="E421" t="str">
            <v>FW 033 35 001664</v>
          </cell>
          <cell r="F421" t="str">
            <v>CF/2018.07.18/001629</v>
          </cell>
          <cell r="G421" t="str">
            <v>BAAR/MGA/18/F/06941</v>
          </cell>
          <cell r="H421">
            <v>1407</v>
          </cell>
          <cell r="I421">
            <v>1407</v>
          </cell>
          <cell r="J421">
            <v>0</v>
          </cell>
          <cell r="K421" t="str">
            <v>over 2 months</v>
          </cell>
        </row>
        <row r="422">
          <cell r="E422" t="str">
            <v>FW 033 35 002199</v>
          </cell>
          <cell r="F422" t="str">
            <v>CF/2018.10.10/002136</v>
          </cell>
          <cell r="G422" t="str">
            <v>BAAR/MGA/17/F/09184</v>
          </cell>
          <cell r="H422">
            <v>200</v>
          </cell>
          <cell r="I422">
            <v>200</v>
          </cell>
          <cell r="J422">
            <v>0</v>
          </cell>
          <cell r="K422" t="str">
            <v>non due &lt; 2m</v>
          </cell>
        </row>
        <row r="423">
          <cell r="E423" t="str">
            <v>FW 033 33 000479</v>
          </cell>
          <cell r="F423" t="str">
            <v>CF/2018.11.08/002337</v>
          </cell>
          <cell r="G423" t="str">
            <v>005233322</v>
          </cell>
          <cell r="H423">
            <v>4961.49</v>
          </cell>
          <cell r="I423">
            <v>0</v>
          </cell>
          <cell r="J423">
            <v>4961.49</v>
          </cell>
          <cell r="K423" t="str">
            <v>non due &lt; 2m</v>
          </cell>
        </row>
        <row r="424">
          <cell r="E424" t="str">
            <v>FW 033 34 001751</v>
          </cell>
          <cell r="F424" t="str">
            <v>ML/2018.11.27/002457</v>
          </cell>
          <cell r="G424" t="str">
            <v>931885</v>
          </cell>
          <cell r="H424">
            <v>3932.82</v>
          </cell>
          <cell r="I424">
            <v>365.84</v>
          </cell>
          <cell r="J424">
            <v>2438.98</v>
          </cell>
          <cell r="K424" t="str">
            <v>non due &lt; 2m</v>
          </cell>
        </row>
        <row r="425">
          <cell r="E425" t="str">
            <v>FW 033 34 001946</v>
          </cell>
          <cell r="F425" t="str">
            <v/>
          </cell>
          <cell r="G425" t="str">
            <v>006362065</v>
          </cell>
          <cell r="H425">
            <v>264</v>
          </cell>
          <cell r="I425">
            <v>0</v>
          </cell>
          <cell r="J425">
            <v>264</v>
          </cell>
          <cell r="K425" t="str">
            <v>over one year</v>
          </cell>
        </row>
        <row r="426">
          <cell r="E426" t="str">
            <v>FW 033 35 001679</v>
          </cell>
          <cell r="F426" t="str">
            <v>ML/2018.11.27/002465</v>
          </cell>
          <cell r="G426" t="str">
            <v>006820364</v>
          </cell>
          <cell r="H426">
            <v>30887.09</v>
          </cell>
          <cell r="I426">
            <v>3397.31</v>
          </cell>
          <cell r="J426">
            <v>17607.78</v>
          </cell>
          <cell r="K426" t="str">
            <v>non due &lt; 2m</v>
          </cell>
        </row>
        <row r="427">
          <cell r="E427" t="str">
            <v>FR 033 37 002056</v>
          </cell>
          <cell r="F427" t="str">
            <v>NG/2017.12.07/003332</v>
          </cell>
          <cell r="G427" t="str">
            <v>8795566</v>
          </cell>
          <cell r="H427">
            <v>4602.24</v>
          </cell>
          <cell r="I427">
            <v>0</v>
          </cell>
          <cell r="J427">
            <v>4255.3999999999996</v>
          </cell>
          <cell r="K427" t="str">
            <v>over 9 months</v>
          </cell>
        </row>
        <row r="428">
          <cell r="E428" t="str">
            <v>FR 033 37 001441</v>
          </cell>
          <cell r="F428" t="str">
            <v>CF/2018.05.23/001222</v>
          </cell>
          <cell r="G428" t="str">
            <v>3171767-Y</v>
          </cell>
          <cell r="H428">
            <v>386.25</v>
          </cell>
          <cell r="I428">
            <v>386.25</v>
          </cell>
          <cell r="J428">
            <v>0</v>
          </cell>
          <cell r="K428" t="str">
            <v>over 6 months</v>
          </cell>
        </row>
        <row r="429">
          <cell r="E429" t="str">
            <v>FR 033 37 001467</v>
          </cell>
          <cell r="F429" t="str">
            <v>CF/2018.11.16/002393</v>
          </cell>
          <cell r="G429" t="str">
            <v>3171674-Y</v>
          </cell>
          <cell r="H429">
            <v>2278.09</v>
          </cell>
          <cell r="I429">
            <v>829.29</v>
          </cell>
          <cell r="J429">
            <v>1448.8000000000002</v>
          </cell>
          <cell r="K429" t="str">
            <v>non due &lt; 2m</v>
          </cell>
        </row>
        <row r="430">
          <cell r="E430" t="str">
            <v>FR 033 38 000798</v>
          </cell>
          <cell r="F430" t="str">
            <v>CB/2018.11.21/002435</v>
          </cell>
          <cell r="G430" t="str">
            <v>3181016-Y</v>
          </cell>
          <cell r="H430">
            <v>476.45</v>
          </cell>
          <cell r="I430">
            <v>200</v>
          </cell>
          <cell r="J430">
            <v>0</v>
          </cell>
          <cell r="K430" t="str">
            <v>non due &lt; 2m</v>
          </cell>
        </row>
        <row r="431">
          <cell r="E431" t="str">
            <v>FR 033 38 001418</v>
          </cell>
          <cell r="F431" t="str">
            <v>CB/2018.11.29/002489</v>
          </cell>
          <cell r="G431" t="str">
            <v>3181890-Y</v>
          </cell>
          <cell r="H431">
            <v>5943.45</v>
          </cell>
          <cell r="I431">
            <v>636.79</v>
          </cell>
          <cell r="J431">
            <v>0</v>
          </cell>
          <cell r="K431" t="str">
            <v>non due &lt; 2m</v>
          </cell>
        </row>
        <row r="432">
          <cell r="E432" t="str">
            <v>FR 033 38 001438</v>
          </cell>
          <cell r="F432" t="str">
            <v>CF/2018.11.08/002343</v>
          </cell>
          <cell r="G432" t="str">
            <v/>
          </cell>
          <cell r="H432">
            <v>788.82</v>
          </cell>
          <cell r="I432">
            <v>200</v>
          </cell>
          <cell r="J432">
            <v>0</v>
          </cell>
          <cell r="K432" t="str">
            <v>non due &lt; 2m</v>
          </cell>
        </row>
        <row r="433">
          <cell r="E433" t="str">
            <v>FR 033 38 001451</v>
          </cell>
          <cell r="F433" t="str">
            <v>ML/2018.11.23/002447</v>
          </cell>
          <cell r="G433" t="str">
            <v>3181959-Y</v>
          </cell>
          <cell r="H433">
            <v>3080</v>
          </cell>
          <cell r="I433">
            <v>330</v>
          </cell>
          <cell r="J433">
            <v>2750</v>
          </cell>
          <cell r="K433" t="str">
            <v>non due &lt; 2m</v>
          </cell>
        </row>
        <row r="434">
          <cell r="E434" t="str">
            <v>FW 032 35 001910</v>
          </cell>
          <cell r="F434" t="str">
            <v>PYR/2016.03.07/001247</v>
          </cell>
          <cell r="G434" t="str">
            <v>350976.Y</v>
          </cell>
          <cell r="H434">
            <v>200</v>
          </cell>
          <cell r="I434">
            <v>200</v>
          </cell>
          <cell r="J434">
            <v>0</v>
          </cell>
          <cell r="K434" t="str">
            <v>over one year</v>
          </cell>
        </row>
        <row r="435">
          <cell r="E435" t="str">
            <v>FW 033 33 000344</v>
          </cell>
          <cell r="F435" t="str">
            <v>ML/2018.10.17/002213</v>
          </cell>
          <cell r="G435" t="str">
            <v>6.001.032.2014</v>
          </cell>
          <cell r="H435">
            <v>43842.77</v>
          </cell>
          <cell r="I435">
            <v>2800</v>
          </cell>
          <cell r="J435">
            <v>38342.769999999997</v>
          </cell>
          <cell r="K435" t="str">
            <v>non due &lt; 2m</v>
          </cell>
        </row>
        <row r="436">
          <cell r="E436" t="str">
            <v>FW 033 33 000634</v>
          </cell>
          <cell r="F436" t="str">
            <v>GL/2018.04.12/001003</v>
          </cell>
          <cell r="G436" t="str">
            <v>registration 0028HMZ</v>
          </cell>
          <cell r="H436">
            <v>813.85</v>
          </cell>
          <cell r="I436">
            <v>200</v>
          </cell>
          <cell r="J436">
            <v>613.85</v>
          </cell>
          <cell r="K436" t="str">
            <v>over 6 months</v>
          </cell>
        </row>
        <row r="437">
          <cell r="E437" t="str">
            <v>FW 033 35 001380</v>
          </cell>
          <cell r="F437" t="str">
            <v>NG/2016.06.29/003106</v>
          </cell>
          <cell r="G437" t="str">
            <v>351248Y</v>
          </cell>
          <cell r="H437">
            <v>200</v>
          </cell>
          <cell r="I437">
            <v>200</v>
          </cell>
          <cell r="J437">
            <v>0</v>
          </cell>
          <cell r="K437" t="str">
            <v>over one year</v>
          </cell>
        </row>
        <row r="438">
          <cell r="E438" t="str">
            <v>FR 033 37 000287</v>
          </cell>
          <cell r="F438" t="str">
            <v>NG/2017.09.20/002574</v>
          </cell>
          <cell r="G438" t="str">
            <v>3170362 X</v>
          </cell>
          <cell r="H438">
            <v>200</v>
          </cell>
          <cell r="I438">
            <v>200</v>
          </cell>
          <cell r="J438">
            <v>0</v>
          </cell>
          <cell r="K438" t="str">
            <v>over 2 months</v>
          </cell>
        </row>
        <row r="439">
          <cell r="E439" t="str">
            <v>FR 033 37 002221</v>
          </cell>
          <cell r="F439" t="str">
            <v>JSW/2018.03.26/000851</v>
          </cell>
          <cell r="G439" t="str">
            <v>AU2016-CORIS-12398/361288-Y</v>
          </cell>
          <cell r="H439">
            <v>200</v>
          </cell>
          <cell r="I439">
            <v>200</v>
          </cell>
          <cell r="J439">
            <v>0</v>
          </cell>
          <cell r="K439" t="str">
            <v>over 6 months</v>
          </cell>
        </row>
        <row r="440">
          <cell r="E440" t="str">
            <v>FR 033 38 000005</v>
          </cell>
          <cell r="F440" t="str">
            <v>ML/2018.11.23/002442</v>
          </cell>
          <cell r="G440" t="str">
            <v>AU2016-CORIS-12376 /360364-R</v>
          </cell>
          <cell r="H440">
            <v>89.57</v>
          </cell>
          <cell r="I440">
            <v>9.6</v>
          </cell>
          <cell r="J440">
            <v>79.97</v>
          </cell>
          <cell r="K440" t="str">
            <v>non due &lt; 2m</v>
          </cell>
        </row>
        <row r="441">
          <cell r="E441" t="str">
            <v>FR 033 38 000119</v>
          </cell>
          <cell r="F441" t="str">
            <v>JSW/2018.09.04/001891</v>
          </cell>
          <cell r="G441" t="str">
            <v>3180129-Y</v>
          </cell>
          <cell r="H441">
            <v>2161.4899999999998</v>
          </cell>
          <cell r="I441">
            <v>281.93</v>
          </cell>
          <cell r="J441">
            <v>0</v>
          </cell>
          <cell r="K441" t="str">
            <v>over 2 months</v>
          </cell>
        </row>
        <row r="442">
          <cell r="E442" t="str">
            <v>FR 033 38 000312</v>
          </cell>
          <cell r="F442" t="str">
            <v>JSW/2018.09.07/001927</v>
          </cell>
          <cell r="G442" t="str">
            <v>3180366-Y</v>
          </cell>
          <cell r="H442">
            <v>16372.99</v>
          </cell>
          <cell r="I442">
            <v>2135.6</v>
          </cell>
          <cell r="J442">
            <v>0</v>
          </cell>
          <cell r="K442" t="str">
            <v>over 2 months</v>
          </cell>
        </row>
        <row r="443">
          <cell r="E443" t="str">
            <v>FR 033 38 000511</v>
          </cell>
          <cell r="F443" t="str">
            <v>JSW/2018.09.10/001933</v>
          </cell>
          <cell r="G443" t="str">
            <v>3180624-Y</v>
          </cell>
          <cell r="H443">
            <v>2125.25</v>
          </cell>
          <cell r="I443">
            <v>227.7</v>
          </cell>
          <cell r="J443">
            <v>0</v>
          </cell>
          <cell r="K443" t="str">
            <v>over 2 months</v>
          </cell>
        </row>
        <row r="444">
          <cell r="E444" t="str">
            <v>FR 033 38 000738</v>
          </cell>
          <cell r="F444" t="str">
            <v>CB/2018.11.05/002315</v>
          </cell>
          <cell r="G444" t="str">
            <v>3180933-Y</v>
          </cell>
          <cell r="H444">
            <v>568.39</v>
          </cell>
          <cell r="I444">
            <v>60</v>
          </cell>
          <cell r="J444">
            <v>508.39</v>
          </cell>
          <cell r="K444" t="str">
            <v>non due &lt; 2m</v>
          </cell>
        </row>
        <row r="445">
          <cell r="E445" t="str">
            <v>FR 033 38 000763</v>
          </cell>
          <cell r="F445" t="str">
            <v>CB/2018.11.16/002397</v>
          </cell>
          <cell r="G445" t="str">
            <v>3180959-Y</v>
          </cell>
          <cell r="H445">
            <v>2385.66</v>
          </cell>
          <cell r="I445">
            <v>255.6</v>
          </cell>
          <cell r="J445">
            <v>0</v>
          </cell>
          <cell r="K445" t="str">
            <v>non due &lt; 2m</v>
          </cell>
        </row>
        <row r="446">
          <cell r="E446" t="str">
            <v>FR 033 38 001220</v>
          </cell>
          <cell r="F446" t="str">
            <v>CB/2018.11.29/002496</v>
          </cell>
          <cell r="G446" t="str">
            <v>3181433-Y</v>
          </cell>
          <cell r="H446">
            <v>4032</v>
          </cell>
          <cell r="I446">
            <v>432</v>
          </cell>
          <cell r="J446">
            <v>0</v>
          </cell>
          <cell r="K446" t="str">
            <v>non due &lt; 2m</v>
          </cell>
        </row>
        <row r="447">
          <cell r="E447" t="str">
            <v>FR 033 38 001309</v>
          </cell>
          <cell r="F447" t="str">
            <v>CF/2018.11.08/002344</v>
          </cell>
          <cell r="G447" t="str">
            <v>3181746-Y</v>
          </cell>
          <cell r="H447">
            <v>825.05</v>
          </cell>
          <cell r="I447">
            <v>200</v>
          </cell>
          <cell r="J447">
            <v>0</v>
          </cell>
          <cell r="K447" t="str">
            <v>non due &lt; 2m</v>
          </cell>
        </row>
        <row r="448">
          <cell r="E448" t="str">
            <v>FR 033 38 001504</v>
          </cell>
          <cell r="F448" t="str">
            <v>CB/2018.11.29/002483</v>
          </cell>
          <cell r="G448" t="str">
            <v>3182031-Y</v>
          </cell>
          <cell r="H448">
            <v>1016.72</v>
          </cell>
          <cell r="I448">
            <v>200</v>
          </cell>
          <cell r="J448">
            <v>0</v>
          </cell>
          <cell r="K448" t="str">
            <v>non due &lt; 2m</v>
          </cell>
        </row>
        <row r="449">
          <cell r="E449" t="str">
            <v>FR 033 38 001614</v>
          </cell>
          <cell r="F449" t="str">
            <v>CB/2018.11.06/002321</v>
          </cell>
          <cell r="G449" t="str">
            <v>3182163-Y</v>
          </cell>
          <cell r="H449">
            <v>995</v>
          </cell>
          <cell r="I449">
            <v>200</v>
          </cell>
          <cell r="J449">
            <v>0</v>
          </cell>
          <cell r="K449" t="str">
            <v>non due &lt; 2m</v>
          </cell>
        </row>
        <row r="450">
          <cell r="E450" t="str">
            <v>FR 033 38 001628</v>
          </cell>
          <cell r="F450" t="str">
            <v>CF/2018.11.27/002470</v>
          </cell>
          <cell r="G450" t="str">
            <v>3182211-Y</v>
          </cell>
          <cell r="H450">
            <v>1926.4</v>
          </cell>
          <cell r="I450">
            <v>206.4</v>
          </cell>
          <cell r="J450">
            <v>0</v>
          </cell>
          <cell r="K450" t="str">
            <v>non due &lt; 2m</v>
          </cell>
        </row>
        <row r="451">
          <cell r="E451" t="str">
            <v>FR 034 37 000250</v>
          </cell>
          <cell r="F451" t="str">
            <v>CF/2018.11.29/002484</v>
          </cell>
          <cell r="G451" t="str">
            <v>3170327-Y</v>
          </cell>
          <cell r="H451">
            <v>1592.25</v>
          </cell>
          <cell r="I451">
            <v>200</v>
          </cell>
          <cell r="J451">
            <v>0</v>
          </cell>
          <cell r="K451" t="str">
            <v>non due &lt; 2m</v>
          </cell>
        </row>
        <row r="452">
          <cell r="E452" t="str">
            <v>FR 034 37 001833</v>
          </cell>
          <cell r="F452" t="str">
            <v>JSW/2018.11.29/002476</v>
          </cell>
          <cell r="G452" t="str">
            <v>3172189-Y</v>
          </cell>
          <cell r="H452">
            <v>200</v>
          </cell>
          <cell r="I452">
            <v>200</v>
          </cell>
          <cell r="J452">
            <v>0</v>
          </cell>
          <cell r="K452" t="str">
            <v>non due &lt; 2m</v>
          </cell>
        </row>
        <row r="453">
          <cell r="E453" t="str">
            <v>FR 034 38 000610</v>
          </cell>
          <cell r="F453" t="str">
            <v>CF/2018.09.18/001975</v>
          </cell>
          <cell r="G453" t="str">
            <v>3180949-Y</v>
          </cell>
          <cell r="H453">
            <v>294.37</v>
          </cell>
          <cell r="I453">
            <v>200</v>
          </cell>
          <cell r="J453">
            <v>0</v>
          </cell>
          <cell r="K453" t="str">
            <v>over 2 months</v>
          </cell>
        </row>
        <row r="454">
          <cell r="E454" t="str">
            <v>FR 034 38 001273</v>
          </cell>
          <cell r="F454" t="str">
            <v>CB/2018.09.19/001986</v>
          </cell>
          <cell r="G454" t="str">
            <v>3181712-Y</v>
          </cell>
          <cell r="H454">
            <v>1670.31</v>
          </cell>
          <cell r="I454">
            <v>200</v>
          </cell>
          <cell r="J454">
            <v>0</v>
          </cell>
          <cell r="K454" t="str">
            <v>over 2 months</v>
          </cell>
        </row>
        <row r="455">
          <cell r="E455" t="str">
            <v>FR 034 38 001285</v>
          </cell>
          <cell r="F455" t="str">
            <v>CF/2018.11.20/002425</v>
          </cell>
          <cell r="G455" t="str">
            <v>3181713-Y</v>
          </cell>
          <cell r="H455">
            <v>580.86</v>
          </cell>
          <cell r="I455">
            <v>200</v>
          </cell>
          <cell r="J455">
            <v>0</v>
          </cell>
          <cell r="K455" t="str">
            <v>non due &lt; 2m</v>
          </cell>
        </row>
        <row r="456">
          <cell r="E456" t="str">
            <v>FR 034 38 001344</v>
          </cell>
          <cell r="F456" t="str">
            <v>CF/2018.11.16/002401</v>
          </cell>
          <cell r="G456" t="str">
            <v>3181816-Y</v>
          </cell>
          <cell r="H456">
            <v>200</v>
          </cell>
          <cell r="I456">
            <v>200</v>
          </cell>
          <cell r="J456">
            <v>0</v>
          </cell>
          <cell r="K456" t="str">
            <v>non due &lt; 2m</v>
          </cell>
        </row>
        <row r="457">
          <cell r="E457" t="str">
            <v>FR 034 38 001373</v>
          </cell>
          <cell r="F457" t="str">
            <v>CF/2018.11.09/002347</v>
          </cell>
          <cell r="G457" t="str">
            <v>3181839-Y</v>
          </cell>
          <cell r="H457">
            <v>881.48</v>
          </cell>
          <cell r="I457">
            <v>200</v>
          </cell>
          <cell r="J457">
            <v>0</v>
          </cell>
          <cell r="K457" t="str">
            <v>non due &lt; 2m</v>
          </cell>
        </row>
        <row r="458">
          <cell r="E458" t="str">
            <v>FR 039 38 001550</v>
          </cell>
          <cell r="F458" t="str">
            <v>CF/2018.11.13/002370</v>
          </cell>
          <cell r="G458" t="str">
            <v>3182090-Y</v>
          </cell>
          <cell r="H458">
            <v>533.66</v>
          </cell>
          <cell r="I458">
            <v>200</v>
          </cell>
          <cell r="J458">
            <v>0</v>
          </cell>
          <cell r="K458" t="str">
            <v>non due &lt; 2m</v>
          </cell>
        </row>
        <row r="459">
          <cell r="E459" t="str">
            <v>FW 033 30 000190</v>
          </cell>
          <cell r="F459" t="str">
            <v>CF/2018.07.19/001648</v>
          </cell>
          <cell r="G459" t="str">
            <v>208.945/2.010R</v>
          </cell>
          <cell r="H459">
            <v>4719.05</v>
          </cell>
          <cell r="I459">
            <v>0</v>
          </cell>
          <cell r="J459">
            <v>4719.05</v>
          </cell>
          <cell r="K459" t="str">
            <v>over 2 months</v>
          </cell>
        </row>
        <row r="460">
          <cell r="E460" t="str">
            <v>FW 033 30 000828</v>
          </cell>
          <cell r="F460" t="str">
            <v>NG/2016.09.16/004360</v>
          </cell>
          <cell r="G460" t="str">
            <v>LYS RODRIGUEZ 2010/611</v>
          </cell>
          <cell r="H460">
            <v>4784.09</v>
          </cell>
          <cell r="I460">
            <v>3500</v>
          </cell>
          <cell r="J460">
            <v>0</v>
          </cell>
          <cell r="K460" t="str">
            <v>over one year</v>
          </cell>
        </row>
        <row r="461">
          <cell r="E461" t="str">
            <v>FW 033 34 000119</v>
          </cell>
          <cell r="F461" t="str">
            <v>NG/2016.01.12/000225</v>
          </cell>
          <cell r="G461" t="str">
            <v>1.313.101/2.013 R</v>
          </cell>
          <cell r="H461">
            <v>222.87</v>
          </cell>
          <cell r="I461">
            <v>222.87</v>
          </cell>
          <cell r="J461">
            <v>0</v>
          </cell>
          <cell r="K461" t="str">
            <v>over one year</v>
          </cell>
        </row>
        <row r="462">
          <cell r="E462" t="str">
            <v>FW 034 21 008232</v>
          </cell>
          <cell r="F462" t="str">
            <v/>
          </cell>
          <cell r="G462" t="str">
            <v>plaque M5642YN assuré GARRIGUES SAENZ DE TEJADA</v>
          </cell>
          <cell r="H462">
            <v>3642.22</v>
          </cell>
          <cell r="I462">
            <v>0</v>
          </cell>
          <cell r="J462">
            <v>0</v>
          </cell>
          <cell r="K462" t="str">
            <v>over one year</v>
          </cell>
        </row>
        <row r="463">
          <cell r="E463" t="str">
            <v>FW 034 24 006731</v>
          </cell>
          <cell r="F463" t="str">
            <v>NG/2016.07.22/003585</v>
          </cell>
          <cell r="G463" t="str">
            <v>30499 ALVAREZ FERREIRO</v>
          </cell>
          <cell r="H463">
            <v>678.4</v>
          </cell>
          <cell r="I463">
            <v>200</v>
          </cell>
          <cell r="J463">
            <v>0</v>
          </cell>
          <cell r="K463" t="str">
            <v>over one year</v>
          </cell>
        </row>
        <row r="464">
          <cell r="E464" t="str">
            <v>FW 034 34 000762</v>
          </cell>
          <cell r="F464" t="str">
            <v>GL/2016.05.09/002356</v>
          </cell>
          <cell r="G464" t="str">
            <v>424.864/2.014 NR</v>
          </cell>
          <cell r="H464">
            <v>200</v>
          </cell>
          <cell r="I464">
            <v>200</v>
          </cell>
          <cell r="J464">
            <v>0</v>
          </cell>
          <cell r="K464" t="str">
            <v>over one year</v>
          </cell>
        </row>
        <row r="465">
          <cell r="E465" t="str">
            <v>FR 033 37 000657</v>
          </cell>
          <cell r="F465" t="str">
            <v>GL/2017.12.12/003381</v>
          </cell>
          <cell r="G465" t="str">
            <v>4170776 VS</v>
          </cell>
          <cell r="H465">
            <v>1758.35</v>
          </cell>
          <cell r="I465">
            <v>229.35</v>
          </cell>
          <cell r="J465">
            <v>1529</v>
          </cell>
          <cell r="K465" t="str">
            <v>non due &lt; 2m</v>
          </cell>
        </row>
        <row r="466">
          <cell r="E466" t="str">
            <v>FR 033 37 002043</v>
          </cell>
          <cell r="F466" t="str">
            <v>CF/2018.11.29/002494</v>
          </cell>
          <cell r="G466" t="str">
            <v>4172412</v>
          </cell>
          <cell r="H466">
            <v>219</v>
          </cell>
          <cell r="I466">
            <v>219</v>
          </cell>
          <cell r="J466">
            <v>500</v>
          </cell>
          <cell r="K466" t="str">
            <v>non due &lt; 2m</v>
          </cell>
        </row>
        <row r="467">
          <cell r="E467" t="str">
            <v>FR 033 37 002091</v>
          </cell>
          <cell r="F467" t="str">
            <v>ML/2018.11.21/002436</v>
          </cell>
          <cell r="G467" t="str">
            <v>5172484</v>
          </cell>
          <cell r="H467">
            <v>200</v>
          </cell>
          <cell r="I467">
            <v>200</v>
          </cell>
          <cell r="J467">
            <v>0</v>
          </cell>
          <cell r="K467" t="str">
            <v>non due &lt; 2m</v>
          </cell>
        </row>
        <row r="468">
          <cell r="E468" t="str">
            <v>FR 033 37 002127</v>
          </cell>
          <cell r="F468" t="str">
            <v>ML/2018.11.15/002386</v>
          </cell>
          <cell r="G468" t="str">
            <v>AU2017 - CORIS 12512 -5171314</v>
          </cell>
          <cell r="H468">
            <v>2949.28</v>
          </cell>
          <cell r="I468">
            <v>310.52999999999997</v>
          </cell>
          <cell r="J468">
            <v>2638.75</v>
          </cell>
          <cell r="K468" t="str">
            <v>non due &lt; 2m</v>
          </cell>
        </row>
        <row r="469">
          <cell r="E469" t="str">
            <v>FR 033 37 002144</v>
          </cell>
          <cell r="F469" t="str">
            <v>CF/2018.10.16/002191</v>
          </cell>
          <cell r="G469" t="str">
            <v>AU2017-CORIS-12446//5170245 PC</v>
          </cell>
          <cell r="H469">
            <v>1236.6099999999999</v>
          </cell>
          <cell r="I469">
            <v>200</v>
          </cell>
          <cell r="J469">
            <v>1036.6099999999999</v>
          </cell>
          <cell r="K469" t="str">
            <v>non due &lt; 2m</v>
          </cell>
        </row>
        <row r="470">
          <cell r="E470" t="str">
            <v>FR 033 37 002159</v>
          </cell>
          <cell r="F470" t="str">
            <v>JSW/2018.09.26/002039</v>
          </cell>
          <cell r="G470" t="str">
            <v>AU2016-CORIS-12191/560055</v>
          </cell>
          <cell r="H470">
            <v>539.27</v>
          </cell>
          <cell r="I470">
            <v>200</v>
          </cell>
          <cell r="J470">
            <v>339.27</v>
          </cell>
          <cell r="K470" t="str">
            <v>over 2 months</v>
          </cell>
        </row>
        <row r="471">
          <cell r="E471" t="str">
            <v>FR 033 37 002237</v>
          </cell>
          <cell r="F471" t="str">
            <v>CF/2018.05.29/001255</v>
          </cell>
          <cell r="G471" t="str">
            <v>5172563</v>
          </cell>
          <cell r="H471">
            <v>7200.24</v>
          </cell>
          <cell r="I471">
            <v>828.34</v>
          </cell>
          <cell r="J471">
            <v>6371.9</v>
          </cell>
          <cell r="K471" t="str">
            <v>over 6 months</v>
          </cell>
        </row>
        <row r="472">
          <cell r="E472" t="str">
            <v>FR 033 38 000012</v>
          </cell>
          <cell r="F472" t="str">
            <v>ML/2018.03.13/000757</v>
          </cell>
          <cell r="G472" t="str">
            <v>5180032</v>
          </cell>
          <cell r="H472">
            <v>11298.36</v>
          </cell>
          <cell r="I472">
            <v>1299.81</v>
          </cell>
          <cell r="J472">
            <v>9998.5499999999993</v>
          </cell>
          <cell r="K472" t="str">
            <v>over 6 months</v>
          </cell>
        </row>
        <row r="473">
          <cell r="E473" t="str">
            <v>FR 033 38 000524</v>
          </cell>
          <cell r="F473" t="str">
            <v>JSW/2018.11.29/002482</v>
          </cell>
          <cell r="G473" t="str">
            <v>518644</v>
          </cell>
          <cell r="H473">
            <v>200</v>
          </cell>
          <cell r="I473">
            <v>200</v>
          </cell>
          <cell r="J473">
            <v>0</v>
          </cell>
          <cell r="K473" t="str">
            <v>non due &lt; 2m</v>
          </cell>
        </row>
        <row r="474">
          <cell r="E474" t="str">
            <v>FR 033 38 000538</v>
          </cell>
          <cell r="F474" t="str">
            <v>JSW/2018.10.17/002217</v>
          </cell>
          <cell r="G474" t="str">
            <v>5180670</v>
          </cell>
          <cell r="H474">
            <v>476.83</v>
          </cell>
          <cell r="I474">
            <v>200</v>
          </cell>
          <cell r="J474">
            <v>276.83</v>
          </cell>
          <cell r="K474" t="str">
            <v>non due &lt; 2m</v>
          </cell>
        </row>
        <row r="475">
          <cell r="E475" t="str">
            <v>FR 033 38 000564</v>
          </cell>
          <cell r="F475" t="str">
            <v>JSW/2018.11.30/002517</v>
          </cell>
          <cell r="G475" t="str">
            <v>5170585</v>
          </cell>
          <cell r="H475">
            <v>200</v>
          </cell>
          <cell r="I475">
            <v>200</v>
          </cell>
          <cell r="J475">
            <v>0</v>
          </cell>
          <cell r="K475" t="str">
            <v>non due &lt; 2m</v>
          </cell>
        </row>
        <row r="476">
          <cell r="E476" t="str">
            <v>FR 033 38 000612</v>
          </cell>
          <cell r="F476" t="str">
            <v>ML/2018.11.28/002475</v>
          </cell>
          <cell r="G476" t="str">
            <v>5180774-PC</v>
          </cell>
          <cell r="H476">
            <v>200</v>
          </cell>
          <cell r="I476">
            <v>200</v>
          </cell>
          <cell r="J476">
            <v>0</v>
          </cell>
          <cell r="K476" t="str">
            <v>non due &lt; 2m</v>
          </cell>
        </row>
        <row r="477">
          <cell r="E477" t="str">
            <v>FR 033 38 000762</v>
          </cell>
          <cell r="F477" t="str">
            <v>CB/2018.11.29/002501</v>
          </cell>
          <cell r="G477" t="str">
            <v>5180961</v>
          </cell>
          <cell r="H477">
            <v>1125</v>
          </cell>
          <cell r="I477">
            <v>200</v>
          </cell>
          <cell r="J477">
            <v>0</v>
          </cell>
          <cell r="K477" t="str">
            <v>non due &lt; 2m</v>
          </cell>
        </row>
        <row r="478">
          <cell r="E478" t="str">
            <v>FR 033 38 000864</v>
          </cell>
          <cell r="F478" t="str">
            <v>CB/2018.11.29/002488</v>
          </cell>
          <cell r="G478" t="str">
            <v>5181088</v>
          </cell>
          <cell r="H478">
            <v>12906.19</v>
          </cell>
          <cell r="I478">
            <v>1484.78</v>
          </cell>
          <cell r="J478">
            <v>0</v>
          </cell>
          <cell r="K478" t="str">
            <v>non due &lt; 2m</v>
          </cell>
        </row>
        <row r="479">
          <cell r="E479" t="str">
            <v>FR 033 38 000896</v>
          </cell>
          <cell r="F479" t="str">
            <v>CB/2018.10.16/002202</v>
          </cell>
          <cell r="G479" t="str">
            <v>5181147</v>
          </cell>
          <cell r="H479">
            <v>10.029999999999973</v>
          </cell>
          <cell r="I479">
            <v>0</v>
          </cell>
          <cell r="J479">
            <v>10.029999999999999</v>
          </cell>
          <cell r="K479" t="str">
            <v>non due &lt; 2m</v>
          </cell>
        </row>
        <row r="480">
          <cell r="E480" t="str">
            <v>FR 033 38 000969</v>
          </cell>
          <cell r="F480" t="str">
            <v>CB/2018.09.26/002046</v>
          </cell>
          <cell r="G480" t="str">
            <v>5181227</v>
          </cell>
          <cell r="H480">
            <v>200</v>
          </cell>
          <cell r="I480">
            <v>0</v>
          </cell>
          <cell r="J480">
            <v>200</v>
          </cell>
          <cell r="K480" t="str">
            <v>over 2 months</v>
          </cell>
        </row>
        <row r="481">
          <cell r="E481" t="str">
            <v>FR 033 38 001017</v>
          </cell>
          <cell r="F481" t="str">
            <v>CB/2018.11.29/002497</v>
          </cell>
          <cell r="G481" t="str">
            <v>5181275</v>
          </cell>
          <cell r="H481">
            <v>200</v>
          </cell>
          <cell r="I481">
            <v>200</v>
          </cell>
          <cell r="J481">
            <v>0</v>
          </cell>
          <cell r="K481" t="str">
            <v>non due &lt; 2m</v>
          </cell>
        </row>
        <row r="482">
          <cell r="E482" t="str">
            <v>FR 033 38 001067</v>
          </cell>
          <cell r="F482" t="str">
            <v>JSW/2018.11.29/002479</v>
          </cell>
          <cell r="G482" t="str">
            <v>5181352</v>
          </cell>
          <cell r="H482">
            <v>1054.03</v>
          </cell>
          <cell r="I482">
            <v>200</v>
          </cell>
          <cell r="J482">
            <v>0</v>
          </cell>
          <cell r="K482" t="str">
            <v>non due &lt; 2m</v>
          </cell>
        </row>
        <row r="483">
          <cell r="E483" t="str">
            <v>FR 033 38 001174</v>
          </cell>
          <cell r="F483" t="str">
            <v>CB/2018.11.13/002359</v>
          </cell>
          <cell r="G483" t="str">
            <v>5181505</v>
          </cell>
          <cell r="H483">
            <v>873.79</v>
          </cell>
          <cell r="I483">
            <v>200</v>
          </cell>
          <cell r="J483">
            <v>0</v>
          </cell>
          <cell r="K483" t="str">
            <v>non due &lt; 2m</v>
          </cell>
        </row>
        <row r="484">
          <cell r="E484" t="str">
            <v>FR 033 38 001233</v>
          </cell>
          <cell r="F484" t="str">
            <v>ML/2018.11.14/002377</v>
          </cell>
          <cell r="G484" t="str">
            <v>5181688</v>
          </cell>
          <cell r="H484">
            <v>2737.48</v>
          </cell>
          <cell r="I484">
            <v>314.93</v>
          </cell>
          <cell r="J484">
            <v>2422.5500000000002</v>
          </cell>
          <cell r="K484" t="str">
            <v>non due &lt; 2m</v>
          </cell>
        </row>
        <row r="485">
          <cell r="E485" t="str">
            <v>FR 033 38 001268</v>
          </cell>
          <cell r="F485" t="str">
            <v>CB/2018.11.15/002385</v>
          </cell>
          <cell r="G485" t="str">
            <v>5181707</v>
          </cell>
          <cell r="H485">
            <v>621.47</v>
          </cell>
          <cell r="I485">
            <v>200</v>
          </cell>
          <cell r="J485">
            <v>0</v>
          </cell>
          <cell r="K485" t="str">
            <v>non due &lt; 2m</v>
          </cell>
        </row>
        <row r="486">
          <cell r="E486" t="str">
            <v>FR 033 38 001333</v>
          </cell>
          <cell r="F486" t="str">
            <v>CF/2018.11.29/002487</v>
          </cell>
          <cell r="G486" t="str">
            <v>5181789</v>
          </cell>
          <cell r="H486">
            <v>1400.89</v>
          </cell>
          <cell r="I486">
            <v>200</v>
          </cell>
          <cell r="J486">
            <v>0</v>
          </cell>
          <cell r="K486" t="str">
            <v>non due &lt; 2m</v>
          </cell>
        </row>
        <row r="487">
          <cell r="E487" t="str">
            <v>FR 033 38 001448</v>
          </cell>
          <cell r="F487" t="str">
            <v>CF/2018.11.13/002362</v>
          </cell>
          <cell r="G487" t="str">
            <v>5181953</v>
          </cell>
          <cell r="H487">
            <v>576.51</v>
          </cell>
          <cell r="I487">
            <v>200</v>
          </cell>
          <cell r="J487">
            <v>0</v>
          </cell>
          <cell r="K487" t="str">
            <v>non due &lt; 2m</v>
          </cell>
        </row>
        <row r="488">
          <cell r="E488" t="str">
            <v>FR 033 38 001450</v>
          </cell>
          <cell r="F488" t="str">
            <v>CB/2018.10.17/002215</v>
          </cell>
          <cell r="G488" t="str">
            <v>5181956</v>
          </cell>
          <cell r="H488">
            <v>2732.34</v>
          </cell>
          <cell r="I488">
            <v>314.33999999999997</v>
          </cell>
          <cell r="J488">
            <v>0</v>
          </cell>
          <cell r="K488" t="str">
            <v>non due &lt; 2m</v>
          </cell>
        </row>
        <row r="489">
          <cell r="E489" t="str">
            <v>FR 033 38 001659</v>
          </cell>
          <cell r="F489" t="str">
            <v>CF/2018.11.15/002389</v>
          </cell>
          <cell r="G489" t="str">
            <v>5182275</v>
          </cell>
          <cell r="H489">
            <v>3516.77</v>
          </cell>
          <cell r="I489">
            <v>404.58</v>
          </cell>
          <cell r="J489">
            <v>0</v>
          </cell>
          <cell r="K489" t="str">
            <v>non due &lt; 2m</v>
          </cell>
        </row>
        <row r="490">
          <cell r="E490" t="str">
            <v>FR 034 38 000183</v>
          </cell>
          <cell r="F490" t="str">
            <v>ML/2018.11.14/002373</v>
          </cell>
          <cell r="G490" t="str">
            <v>5180249</v>
          </cell>
          <cell r="H490">
            <v>2208.16</v>
          </cell>
          <cell r="I490">
            <v>200.74</v>
          </cell>
          <cell r="J490">
            <v>0</v>
          </cell>
          <cell r="K490" t="str">
            <v>non due &lt; 2m</v>
          </cell>
        </row>
        <row r="491">
          <cell r="E491" t="str">
            <v>FR 034 38 000787</v>
          </cell>
          <cell r="F491" t="str">
            <v>CB/2018.11.29/002500</v>
          </cell>
          <cell r="G491" t="str">
            <v>5181001PC</v>
          </cell>
          <cell r="H491">
            <v>502.02</v>
          </cell>
          <cell r="I491">
            <v>200</v>
          </cell>
          <cell r="J491">
            <v>0</v>
          </cell>
          <cell r="K491" t="str">
            <v>non due &lt; 2m</v>
          </cell>
        </row>
        <row r="492">
          <cell r="E492" t="str">
            <v>FR 034 38 001069</v>
          </cell>
          <cell r="F492" t="str">
            <v>CF/2018.11.16/002395</v>
          </cell>
          <cell r="G492" t="str">
            <v>5181353</v>
          </cell>
          <cell r="H492">
            <v>2130.42</v>
          </cell>
          <cell r="I492">
            <v>200</v>
          </cell>
          <cell r="J492">
            <v>0</v>
          </cell>
          <cell r="K492" t="str">
            <v>non due &lt; 2m</v>
          </cell>
        </row>
        <row r="493">
          <cell r="E493" t="str">
            <v>FR 034 38 001208</v>
          </cell>
          <cell r="F493" t="str">
            <v>ML/2018.10.26/002258</v>
          </cell>
          <cell r="G493" t="str">
            <v>5181637</v>
          </cell>
          <cell r="H493">
            <v>2846.08</v>
          </cell>
          <cell r="I493">
            <v>210.82</v>
          </cell>
          <cell r="J493">
            <v>0</v>
          </cell>
          <cell r="K493" t="str">
            <v>non due &lt; 2m</v>
          </cell>
        </row>
        <row r="494">
          <cell r="E494" t="str">
            <v>FR 034 38 001459</v>
          </cell>
          <cell r="F494" t="str">
            <v>CB/2018.11.13/002369</v>
          </cell>
          <cell r="G494" t="str">
            <v>5181954</v>
          </cell>
          <cell r="H494">
            <v>200</v>
          </cell>
          <cell r="I494">
            <v>200</v>
          </cell>
          <cell r="J494">
            <v>0</v>
          </cell>
          <cell r="K494" t="str">
            <v>non due &lt; 2m</v>
          </cell>
        </row>
        <row r="495">
          <cell r="E495" t="str">
            <v>FR 034 38 001462</v>
          </cell>
          <cell r="F495" t="str">
            <v>CF/2018.11.29/002498</v>
          </cell>
          <cell r="G495" t="str">
            <v>5181975</v>
          </cell>
          <cell r="H495">
            <v>505.28</v>
          </cell>
          <cell r="I495">
            <v>200</v>
          </cell>
          <cell r="J495">
            <v>0</v>
          </cell>
          <cell r="K495" t="str">
            <v>non due &lt; 2m</v>
          </cell>
        </row>
        <row r="496">
          <cell r="E496" t="str">
            <v>FR 351 37 001043</v>
          </cell>
          <cell r="F496" t="str">
            <v>GL/2017.11.22/003160</v>
          </cell>
          <cell r="G496" t="str">
            <v>5171256</v>
          </cell>
          <cell r="H496">
            <v>200</v>
          </cell>
          <cell r="I496">
            <v>200</v>
          </cell>
          <cell r="J496">
            <v>0</v>
          </cell>
          <cell r="K496" t="str">
            <v>over one year</v>
          </cell>
        </row>
        <row r="497">
          <cell r="E497" t="str">
            <v>FW 033 21 010546</v>
          </cell>
          <cell r="F497" t="str">
            <v>NG/2018.01.03/000030</v>
          </cell>
          <cell r="G497" t="str">
            <v>1999.99.01021</v>
          </cell>
          <cell r="H497">
            <v>5528.58</v>
          </cell>
          <cell r="I497">
            <v>-400</v>
          </cell>
          <cell r="J497">
            <v>0</v>
          </cell>
          <cell r="K497" t="str">
            <v>over 9 months</v>
          </cell>
        </row>
        <row r="498">
          <cell r="E498" t="str">
            <v>FW 033 27 000321</v>
          </cell>
          <cell r="F498" t="str">
            <v>NG/2016.11.24/005382</v>
          </cell>
          <cell r="G498" t="str">
            <v>1 07 008 VS/Ref Fiatc 2006.99.00283</v>
          </cell>
          <cell r="H498">
            <v>1024.04</v>
          </cell>
          <cell r="I498">
            <v>200</v>
          </cell>
          <cell r="J498">
            <v>0</v>
          </cell>
          <cell r="K498" t="str">
            <v>over 9 months</v>
          </cell>
        </row>
        <row r="499">
          <cell r="E499" t="str">
            <v>FW 033 27 005766</v>
          </cell>
          <cell r="F499" t="str">
            <v>NG/2016.04.12/001959</v>
          </cell>
          <cell r="G499" t="str">
            <v>2.07 027 vs</v>
          </cell>
          <cell r="H499">
            <v>401.21</v>
          </cell>
          <cell r="I499">
            <v>200</v>
          </cell>
          <cell r="J499">
            <v>0</v>
          </cell>
          <cell r="K499" t="str">
            <v>over one year</v>
          </cell>
        </row>
        <row r="500">
          <cell r="E500" t="str">
            <v>FW 033 29 004869</v>
          </cell>
          <cell r="F500" t="str">
            <v/>
          </cell>
          <cell r="G500" t="str">
            <v>209023</v>
          </cell>
          <cell r="H500">
            <v>287.04000000000002</v>
          </cell>
          <cell r="I500">
            <v>0</v>
          </cell>
          <cell r="J500">
            <v>0</v>
          </cell>
          <cell r="K500" t="str">
            <v>over one year</v>
          </cell>
        </row>
        <row r="501">
          <cell r="E501" t="str">
            <v>FW 033 31 000568</v>
          </cell>
          <cell r="F501" t="str">
            <v>GL/2016.08.03/003809</v>
          </cell>
          <cell r="G501" t="str">
            <v>2 11 023 vs</v>
          </cell>
          <cell r="H501">
            <v>335.75</v>
          </cell>
          <cell r="I501">
            <v>200</v>
          </cell>
          <cell r="J501">
            <v>0</v>
          </cell>
          <cell r="K501" t="str">
            <v>over one year</v>
          </cell>
        </row>
        <row r="502">
          <cell r="E502" t="str">
            <v>FW 033 31 000574</v>
          </cell>
          <cell r="F502" t="str">
            <v>GL/2016.09.21/004476</v>
          </cell>
          <cell r="G502" t="str">
            <v>2 11 024 VS</v>
          </cell>
          <cell r="H502">
            <v>450.29</v>
          </cell>
          <cell r="I502">
            <v>200</v>
          </cell>
          <cell r="J502">
            <v>0</v>
          </cell>
          <cell r="K502" t="str">
            <v>over one year</v>
          </cell>
        </row>
        <row r="503">
          <cell r="E503" t="str">
            <v>FW 033 32 000831</v>
          </cell>
          <cell r="F503" t="str">
            <v>GL/2016.12.20/005694</v>
          </cell>
          <cell r="G503" t="str">
            <v>2 12 016 VS</v>
          </cell>
          <cell r="H503">
            <v>200</v>
          </cell>
          <cell r="I503">
            <v>200</v>
          </cell>
          <cell r="J503">
            <v>0</v>
          </cell>
          <cell r="K503" t="str">
            <v>over one year</v>
          </cell>
        </row>
        <row r="504">
          <cell r="E504" t="str">
            <v>FW 033 33 001756</v>
          </cell>
          <cell r="F504" t="str">
            <v>GL/2017.12.14/003424</v>
          </cell>
          <cell r="G504" t="str">
            <v>2 13 025</v>
          </cell>
          <cell r="H504">
            <v>200</v>
          </cell>
          <cell r="I504">
            <v>200</v>
          </cell>
          <cell r="J504">
            <v>0</v>
          </cell>
          <cell r="K504" t="str">
            <v>over 9 months</v>
          </cell>
        </row>
        <row r="505">
          <cell r="E505" t="str">
            <v>FW 033 33 002041</v>
          </cell>
          <cell r="F505" t="str">
            <v>GL/2016.09.23/004538</v>
          </cell>
          <cell r="G505" t="str">
            <v>2 13 032</v>
          </cell>
          <cell r="H505">
            <v>200</v>
          </cell>
          <cell r="I505">
            <v>200</v>
          </cell>
          <cell r="J505">
            <v>0</v>
          </cell>
          <cell r="K505" t="str">
            <v>over one year</v>
          </cell>
        </row>
        <row r="506">
          <cell r="E506" t="str">
            <v>FW 033 34 000851</v>
          </cell>
          <cell r="F506" t="str">
            <v>GL/2017.01.13/000154</v>
          </cell>
          <cell r="G506" t="str">
            <v>214018VS</v>
          </cell>
          <cell r="H506">
            <v>200</v>
          </cell>
          <cell r="I506">
            <v>200</v>
          </cell>
          <cell r="J506">
            <v>0</v>
          </cell>
          <cell r="K506" t="str">
            <v>over one year</v>
          </cell>
        </row>
        <row r="507">
          <cell r="E507" t="str">
            <v>FW 033 34 000852</v>
          </cell>
          <cell r="F507" t="str">
            <v>GL/2016.07.26/003635</v>
          </cell>
          <cell r="G507" t="str">
            <v>214015 VS</v>
          </cell>
          <cell r="H507">
            <v>200</v>
          </cell>
          <cell r="I507">
            <v>200</v>
          </cell>
          <cell r="J507">
            <v>0</v>
          </cell>
          <cell r="K507" t="str">
            <v>over one year</v>
          </cell>
        </row>
        <row r="508">
          <cell r="E508" t="str">
            <v>FW 034 29 007326</v>
          </cell>
          <cell r="F508" t="str">
            <v/>
          </cell>
          <cell r="G508" t="str">
            <v>2007/24/04562</v>
          </cell>
          <cell r="H508">
            <v>1794</v>
          </cell>
          <cell r="I508">
            <v>0</v>
          </cell>
          <cell r="J508">
            <v>0</v>
          </cell>
          <cell r="K508" t="str">
            <v>over one year</v>
          </cell>
        </row>
        <row r="509">
          <cell r="E509" t="str">
            <v>FW 034 31 000996</v>
          </cell>
          <cell r="F509" t="str">
            <v>NG/2016.09.09/004226</v>
          </cell>
          <cell r="G509" t="str">
            <v>2011.00.06350</v>
          </cell>
          <cell r="H509">
            <v>1622.94</v>
          </cell>
          <cell r="I509">
            <v>200</v>
          </cell>
          <cell r="J509">
            <v>0</v>
          </cell>
          <cell r="K509" t="str">
            <v>over one year</v>
          </cell>
        </row>
        <row r="510">
          <cell r="E510" t="str">
            <v>FW 034 32 000085</v>
          </cell>
          <cell r="F510" t="str">
            <v>GL/2016.09.21/004474</v>
          </cell>
          <cell r="G510" t="str">
            <v>2011.00.6316</v>
          </cell>
          <cell r="H510">
            <v>662.89</v>
          </cell>
          <cell r="I510">
            <v>200</v>
          </cell>
          <cell r="J510">
            <v>0</v>
          </cell>
          <cell r="K510" t="str">
            <v>over one year</v>
          </cell>
        </row>
        <row r="511">
          <cell r="E511" t="str">
            <v>FW 034 32 000527</v>
          </cell>
          <cell r="F511" t="str">
            <v>NG/2016.04.14/002029</v>
          </cell>
          <cell r="G511" t="str">
            <v>2011.08.10660</v>
          </cell>
          <cell r="H511">
            <v>200</v>
          </cell>
          <cell r="I511">
            <v>200</v>
          </cell>
          <cell r="J511">
            <v>0</v>
          </cell>
          <cell r="K511" t="str">
            <v>over one year</v>
          </cell>
        </row>
        <row r="512">
          <cell r="E512" t="str">
            <v>FW 034 33 000735</v>
          </cell>
          <cell r="F512" t="str">
            <v>NG/2016.07.25/003599</v>
          </cell>
          <cell r="G512" t="str">
            <v>2013-24-02353</v>
          </cell>
          <cell r="H512">
            <v>200</v>
          </cell>
          <cell r="I512">
            <v>200</v>
          </cell>
          <cell r="J512">
            <v>0</v>
          </cell>
          <cell r="K512" t="str">
            <v>over one year</v>
          </cell>
        </row>
        <row r="513">
          <cell r="E513" t="str">
            <v>FW 034 34 001379</v>
          </cell>
          <cell r="F513" t="str">
            <v>ML/2016.01.28/000523</v>
          </cell>
          <cell r="G513" t="str">
            <v>20141900469</v>
          </cell>
          <cell r="H513">
            <v>2665.97</v>
          </cell>
          <cell r="I513">
            <v>242.36</v>
          </cell>
          <cell r="J513">
            <v>2423.6099999999997</v>
          </cell>
          <cell r="K513" t="str">
            <v>over one year</v>
          </cell>
        </row>
        <row r="514">
          <cell r="E514" t="str">
            <v>FW 034 34 001736</v>
          </cell>
          <cell r="F514" t="str">
            <v>GL/2016.07.15/003458</v>
          </cell>
          <cell r="G514" t="str">
            <v>20140810595</v>
          </cell>
          <cell r="H514">
            <v>200</v>
          </cell>
          <cell r="I514">
            <v>200</v>
          </cell>
          <cell r="J514">
            <v>0</v>
          </cell>
          <cell r="K514" t="str">
            <v>over one year</v>
          </cell>
        </row>
        <row r="515">
          <cell r="E515" t="str">
            <v>FW 376 34 000513</v>
          </cell>
          <cell r="F515" t="str">
            <v>GL/2016.08.03/003813</v>
          </cell>
          <cell r="G515" t="str">
            <v>2014-73-10074</v>
          </cell>
          <cell r="H515">
            <v>200</v>
          </cell>
          <cell r="I515">
            <v>200</v>
          </cell>
          <cell r="J515">
            <v>0</v>
          </cell>
          <cell r="K515" t="str">
            <v>over one year</v>
          </cell>
        </row>
        <row r="516">
          <cell r="E516" t="str">
            <v>FW 033 25 002812</v>
          </cell>
          <cell r="F516" t="str">
            <v>NG/2017.11.06/002965</v>
          </cell>
          <cell r="G516" t="str">
            <v>509325.003.V</v>
          </cell>
          <cell r="H516">
            <v>41828.44999999999</v>
          </cell>
          <cell r="I516">
            <v>0</v>
          </cell>
          <cell r="J516">
            <v>0</v>
          </cell>
          <cell r="K516" t="str">
            <v>over 9 months</v>
          </cell>
        </row>
        <row r="517">
          <cell r="E517" t="str">
            <v>FR 033 37 001609</v>
          </cell>
          <cell r="F517" t="str">
            <v>ML/2018.10.15/002159</v>
          </cell>
          <cell r="G517" t="str">
            <v>917BT1956</v>
          </cell>
          <cell r="H517">
            <v>19657.25</v>
          </cell>
          <cell r="I517">
            <v>2562.25</v>
          </cell>
          <cell r="J517">
            <v>0</v>
          </cell>
          <cell r="K517" t="str">
            <v>non due &lt; 2m</v>
          </cell>
        </row>
        <row r="518">
          <cell r="E518" t="str">
            <v>FR 034 38 001183</v>
          </cell>
          <cell r="F518" t="str">
            <v>CB/2018.10.02/002082</v>
          </cell>
          <cell r="G518" t="str">
            <v>9181732BT</v>
          </cell>
          <cell r="H518">
            <v>1729.9</v>
          </cell>
          <cell r="I518">
            <v>200</v>
          </cell>
          <cell r="J518">
            <v>0</v>
          </cell>
          <cell r="K518" t="str">
            <v>over 2 months</v>
          </cell>
        </row>
        <row r="519">
          <cell r="E519" t="str">
            <v>FW 033 35 002298</v>
          </cell>
          <cell r="F519" t="str">
            <v>SS/2018.07.09/001554</v>
          </cell>
          <cell r="G519" t="str">
            <v>915a0462</v>
          </cell>
          <cell r="H519">
            <v>200</v>
          </cell>
          <cell r="I519">
            <v>200</v>
          </cell>
          <cell r="J519">
            <v>0</v>
          </cell>
          <cell r="K519" t="str">
            <v>over 2 months</v>
          </cell>
        </row>
        <row r="520">
          <cell r="E520" t="str">
            <v>FW 033 35 001583</v>
          </cell>
          <cell r="F520" t="str">
            <v>GL/2017.11.07/002980</v>
          </cell>
          <cell r="G520" t="str">
            <v>915A0287VS</v>
          </cell>
          <cell r="H520">
            <v>200</v>
          </cell>
          <cell r="I520">
            <v>200</v>
          </cell>
          <cell r="J520">
            <v>0</v>
          </cell>
          <cell r="K520" t="str">
            <v>over one year</v>
          </cell>
        </row>
        <row r="521">
          <cell r="E521" t="str">
            <v>FW 033 33 000120</v>
          </cell>
          <cell r="F521" t="str">
            <v>GL/2017.10.26/002919</v>
          </cell>
          <cell r="G521" t="str">
            <v>913A0050VS</v>
          </cell>
          <cell r="H521">
            <v>3205.55</v>
          </cell>
          <cell r="I521">
            <v>200</v>
          </cell>
          <cell r="J521">
            <v>0</v>
          </cell>
          <cell r="K521" t="str">
            <v>over one year</v>
          </cell>
        </row>
        <row r="522">
          <cell r="E522" t="str">
            <v>FW 033 33 001587</v>
          </cell>
          <cell r="F522" t="str">
            <v>GL/2016.07.27/003686</v>
          </cell>
          <cell r="G522" t="str">
            <v>913A0519 VS</v>
          </cell>
          <cell r="H522">
            <v>1994</v>
          </cell>
          <cell r="I522">
            <v>200</v>
          </cell>
          <cell r="J522">
            <v>0</v>
          </cell>
          <cell r="K522" t="str">
            <v>over one year</v>
          </cell>
        </row>
        <row r="523">
          <cell r="E523" t="str">
            <v>FW 033 35 001122</v>
          </cell>
          <cell r="F523" t="str">
            <v>GL/2016.09.20/004437</v>
          </cell>
          <cell r="G523" t="str">
            <v>915A0214</v>
          </cell>
          <cell r="H523">
            <v>200</v>
          </cell>
          <cell r="I523">
            <v>200</v>
          </cell>
          <cell r="J523">
            <v>0</v>
          </cell>
          <cell r="K523" t="str">
            <v>over one year</v>
          </cell>
        </row>
        <row r="524">
          <cell r="E524" t="str">
            <v>FR 033 37 002169</v>
          </cell>
          <cell r="F524" t="str">
            <v>ML/2018.10.03/002085</v>
          </cell>
          <cell r="G524" t="str">
            <v>sinistre 202942</v>
          </cell>
          <cell r="H524">
            <v>920</v>
          </cell>
          <cell r="I524">
            <v>120</v>
          </cell>
          <cell r="J524">
            <v>800</v>
          </cell>
          <cell r="K524" t="str">
            <v>over 2 months</v>
          </cell>
        </row>
        <row r="525">
          <cell r="E525" t="str">
            <v>FR 033 37 000931</v>
          </cell>
          <cell r="F525" t="str">
            <v>JSW/2018.03.26/000845</v>
          </cell>
          <cell r="G525" t="str">
            <v>90023100-1456/DEF/ADL</v>
          </cell>
          <cell r="H525">
            <v>200</v>
          </cell>
          <cell r="I525">
            <v>200</v>
          </cell>
          <cell r="J525">
            <v>0</v>
          </cell>
          <cell r="K525" t="str">
            <v>over 6 months</v>
          </cell>
        </row>
        <row r="526">
          <cell r="E526" t="str">
            <v>FR 033 37 001803</v>
          </cell>
          <cell r="F526" t="str">
            <v>CF/2018.04.26/001113</v>
          </cell>
          <cell r="G526" t="str">
            <v>90023100-1641/nl</v>
          </cell>
          <cell r="H526">
            <v>1870.92</v>
          </cell>
          <cell r="I526">
            <v>0</v>
          </cell>
          <cell r="J526">
            <v>1870.92</v>
          </cell>
          <cell r="K526" t="str">
            <v>over 2 months</v>
          </cell>
        </row>
        <row r="527">
          <cell r="E527" t="str">
            <v>FR 033 37 002023</v>
          </cell>
          <cell r="F527" t="str">
            <v>ML/2018.11.28/002473</v>
          </cell>
          <cell r="G527" t="str">
            <v>90023100-1663/DEF/BAP</v>
          </cell>
          <cell r="H527">
            <v>200</v>
          </cell>
          <cell r="I527">
            <v>200</v>
          </cell>
          <cell r="J527">
            <v>0</v>
          </cell>
          <cell r="K527" t="str">
            <v>non due &lt; 2m</v>
          </cell>
        </row>
        <row r="528">
          <cell r="E528" t="str">
            <v>FR 033 38 000289</v>
          </cell>
          <cell r="F528" t="str">
            <v>CF/2018.11.21/002438</v>
          </cell>
          <cell r="G528" t="str">
            <v>90023100-1728/DEF/ACJ</v>
          </cell>
          <cell r="H528">
            <v>1222.54</v>
          </cell>
          <cell r="I528">
            <v>1159.93</v>
          </cell>
          <cell r="J528">
            <v>62.6099999999999</v>
          </cell>
          <cell r="K528" t="str">
            <v>non due &lt; 2m</v>
          </cell>
        </row>
        <row r="529">
          <cell r="E529" t="str">
            <v>FR 033 38 000757</v>
          </cell>
          <cell r="F529" t="str">
            <v>CF/2018.10.11/002144</v>
          </cell>
          <cell r="G529" t="str">
            <v>90023100-1803/DEF/ADL</v>
          </cell>
          <cell r="H529">
            <v>200</v>
          </cell>
          <cell r="I529">
            <v>200</v>
          </cell>
          <cell r="J529">
            <v>0</v>
          </cell>
          <cell r="K529" t="str">
            <v>non due &lt; 2m</v>
          </cell>
        </row>
        <row r="530">
          <cell r="E530" t="str">
            <v>FR 033 38 000816</v>
          </cell>
          <cell r="F530" t="str">
            <v>CB/2018.11.13/002364</v>
          </cell>
          <cell r="G530" t="str">
            <v>90023100-1821/DEF/D8C</v>
          </cell>
          <cell r="H530">
            <v>433</v>
          </cell>
          <cell r="I530">
            <v>0</v>
          </cell>
          <cell r="J530">
            <v>433</v>
          </cell>
          <cell r="K530" t="str">
            <v>non due &lt; 2m</v>
          </cell>
        </row>
        <row r="531">
          <cell r="E531" t="str">
            <v>FR 033 38 000985</v>
          </cell>
          <cell r="F531" t="str">
            <v>CB/2018.11.29/002492</v>
          </cell>
          <cell r="G531" t="str">
            <v>90023100-1858/DEF/ADL</v>
          </cell>
          <cell r="H531">
            <v>200</v>
          </cell>
          <cell r="I531">
            <v>200</v>
          </cell>
          <cell r="J531">
            <v>0</v>
          </cell>
          <cell r="K531" t="str">
            <v>non due &lt; 2m</v>
          </cell>
        </row>
        <row r="532">
          <cell r="E532" t="str">
            <v>FR 033 38 001005</v>
          </cell>
          <cell r="F532" t="str">
            <v>CB/2018.11.29/002495</v>
          </cell>
          <cell r="G532" t="str">
            <v>90023100-1867/DEF/D8C</v>
          </cell>
          <cell r="H532">
            <v>4034.89</v>
          </cell>
          <cell r="I532">
            <v>526.29</v>
          </cell>
          <cell r="J532">
            <v>0</v>
          </cell>
          <cell r="K532" t="str">
            <v>non due &lt; 2m</v>
          </cell>
        </row>
        <row r="533">
          <cell r="E533" t="str">
            <v>FR 033 38 001050</v>
          </cell>
          <cell r="F533" t="str">
            <v>CF/2018.11.13/002371</v>
          </cell>
          <cell r="G533" t="str">
            <v>90023100-1870/DEF/D8C</v>
          </cell>
          <cell r="H533">
            <v>1059.32</v>
          </cell>
          <cell r="I533">
            <v>0</v>
          </cell>
          <cell r="J533">
            <v>0</v>
          </cell>
          <cell r="K533" t="str">
            <v>non due &lt; 2m</v>
          </cell>
        </row>
        <row r="534">
          <cell r="E534" t="str">
            <v>FR 033 38 001072</v>
          </cell>
          <cell r="F534" t="str">
            <v>CB/2018.10.30/002284</v>
          </cell>
          <cell r="G534" t="str">
            <v>90023100-1875/DEF/D8C</v>
          </cell>
          <cell r="H534">
            <v>798</v>
          </cell>
          <cell r="I534">
            <v>200</v>
          </cell>
          <cell r="J534">
            <v>0</v>
          </cell>
          <cell r="K534" t="str">
            <v>non due &lt; 2m</v>
          </cell>
        </row>
        <row r="535">
          <cell r="E535" t="str">
            <v>FR 033 38 001177</v>
          </cell>
          <cell r="F535" t="str">
            <v>CB/2018.11.21/002434</v>
          </cell>
          <cell r="G535" t="str">
            <v>90023100-1904/DEF/ADL</v>
          </cell>
          <cell r="H535">
            <v>1280.27</v>
          </cell>
          <cell r="I535">
            <v>200</v>
          </cell>
          <cell r="J535">
            <v>0</v>
          </cell>
          <cell r="K535" t="str">
            <v>non due &lt; 2m</v>
          </cell>
        </row>
        <row r="536">
          <cell r="E536" t="str">
            <v>FR 033 38 001244</v>
          </cell>
          <cell r="F536" t="str">
            <v>CB/2018.11.13/002360</v>
          </cell>
          <cell r="G536" t="str">
            <v>90023100-1916/DEF/BAP</v>
          </cell>
          <cell r="H536">
            <v>964.4</v>
          </cell>
          <cell r="I536">
            <v>200</v>
          </cell>
          <cell r="J536">
            <v>0</v>
          </cell>
          <cell r="K536" t="str">
            <v>non due &lt; 2m</v>
          </cell>
        </row>
        <row r="537">
          <cell r="E537" t="str">
            <v>FR 033 38 001320</v>
          </cell>
          <cell r="F537" t="str">
            <v>CB/2018.11.30/002509</v>
          </cell>
          <cell r="G537" t="str">
            <v>90023100-1989/DEF/ADL</v>
          </cell>
          <cell r="H537">
            <v>1520</v>
          </cell>
          <cell r="I537">
            <v>200</v>
          </cell>
          <cell r="J537">
            <v>0</v>
          </cell>
          <cell r="K537" t="str">
            <v>non due &lt; 2m</v>
          </cell>
        </row>
        <row r="538">
          <cell r="E538" t="str">
            <v>FR 033 38 001460</v>
          </cell>
          <cell r="F538" t="str">
            <v>CF/2018.11.13/002368</v>
          </cell>
          <cell r="G538" t="str">
            <v>90023100-1954/DEF/BAP</v>
          </cell>
          <cell r="H538">
            <v>481.81</v>
          </cell>
          <cell r="I538">
            <v>200</v>
          </cell>
          <cell r="J538">
            <v>0</v>
          </cell>
          <cell r="K538" t="str">
            <v>non due &lt; 2m</v>
          </cell>
        </row>
        <row r="539">
          <cell r="E539" t="str">
            <v>FR 033 38 001536</v>
          </cell>
          <cell r="F539" t="str">
            <v>CB/2018.11.30/002504</v>
          </cell>
          <cell r="G539" t="str">
            <v>90023100-1972/DEF/TIR</v>
          </cell>
          <cell r="H539">
            <v>200</v>
          </cell>
          <cell r="I539">
            <v>200</v>
          </cell>
          <cell r="J539">
            <v>0</v>
          </cell>
          <cell r="K539" t="str">
            <v>non due &lt; 2m</v>
          </cell>
        </row>
        <row r="540">
          <cell r="E540" t="str">
            <v>FR 044 37 000834</v>
          </cell>
          <cell r="F540" t="str">
            <v>CF/2018.11.20/002424</v>
          </cell>
          <cell r="G540" t="str">
            <v>90023100-1537/DEF/D8C</v>
          </cell>
          <cell r="H540">
            <v>2568.44</v>
          </cell>
          <cell r="I540">
            <v>335</v>
          </cell>
          <cell r="J540">
            <v>216.08</v>
          </cell>
          <cell r="K540" t="str">
            <v>non due &lt; 2m</v>
          </cell>
        </row>
        <row r="541">
          <cell r="E541" t="str">
            <v>FR 044 38 001589</v>
          </cell>
          <cell r="F541" t="str">
            <v>CB/2018.11.02/002297</v>
          </cell>
          <cell r="G541" t="str">
            <v>90023100-1977/DEF/TIR</v>
          </cell>
          <cell r="H541">
            <v>498</v>
          </cell>
          <cell r="I541">
            <v>200</v>
          </cell>
          <cell r="J541">
            <v>0</v>
          </cell>
          <cell r="K541" t="str">
            <v>non due &lt; 2m</v>
          </cell>
        </row>
        <row r="542">
          <cell r="E542" t="str">
            <v>FW 033 34 002496</v>
          </cell>
          <cell r="F542" t="str">
            <v>CF/2018.11.29/002477</v>
          </cell>
          <cell r="G542" t="str">
            <v>90023100-423/DEF/D8C</v>
          </cell>
          <cell r="H542">
            <v>3300</v>
          </cell>
          <cell r="I542">
            <v>3300</v>
          </cell>
          <cell r="J542">
            <v>0</v>
          </cell>
          <cell r="K542" t="str">
            <v>non due &lt; 2m</v>
          </cell>
        </row>
        <row r="543">
          <cell r="E543" t="str">
            <v>FW 033 35 001313</v>
          </cell>
          <cell r="F543" t="str">
            <v>CF/2018.09.14/001972</v>
          </cell>
          <cell r="G543" t="str">
            <v>90023100-628/DEF/FTI</v>
          </cell>
          <cell r="H543">
            <v>1488.58</v>
          </cell>
          <cell r="I543">
            <v>688.58</v>
          </cell>
          <cell r="J543">
            <v>799.99999999999989</v>
          </cell>
          <cell r="K543" t="str">
            <v>over 2 months</v>
          </cell>
        </row>
        <row r="544">
          <cell r="E544" t="str">
            <v>FW 033 35 001984</v>
          </cell>
          <cell r="F544" t="str">
            <v>CF/2017.07.12/002064</v>
          </cell>
          <cell r="G544" t="str">
            <v>90023100-721/DEF/ACJ</v>
          </cell>
          <cell r="H544">
            <v>1403</v>
          </cell>
          <cell r="I544">
            <v>0</v>
          </cell>
          <cell r="J544">
            <v>1403</v>
          </cell>
          <cell r="K544" t="str">
            <v>over one year</v>
          </cell>
        </row>
        <row r="545">
          <cell r="E545" t="str">
            <v>FR 033 37 001197</v>
          </cell>
          <cell r="F545" t="str">
            <v>CF/2018.03.06/000680</v>
          </cell>
          <cell r="G545" t="str">
            <v>2016/146035</v>
          </cell>
          <cell r="H545">
            <v>1471.68</v>
          </cell>
          <cell r="I545">
            <v>200</v>
          </cell>
          <cell r="J545">
            <v>0</v>
          </cell>
          <cell r="K545" t="str">
            <v>over 9 months</v>
          </cell>
        </row>
        <row r="546">
          <cell r="E546" t="str">
            <v>FR 033 38 000527</v>
          </cell>
          <cell r="F546" t="str">
            <v>JSW/2018.09.12/001954</v>
          </cell>
          <cell r="G546" t="str">
            <v>90021300-870/INS/ADL</v>
          </cell>
          <cell r="H546">
            <v>200</v>
          </cell>
          <cell r="I546">
            <v>0</v>
          </cell>
          <cell r="J546">
            <v>3013.35</v>
          </cell>
          <cell r="K546" t="str">
            <v>over 2 months</v>
          </cell>
        </row>
        <row r="547">
          <cell r="E547" t="str">
            <v>FR 033 38 001026</v>
          </cell>
          <cell r="F547" t="str">
            <v>CB/2018.09.27/002051</v>
          </cell>
          <cell r="G547" t="str">
            <v>90021300-895/DEF/BAP</v>
          </cell>
          <cell r="H547">
            <v>4013.5</v>
          </cell>
          <cell r="I547">
            <v>523.5</v>
          </cell>
          <cell r="J547">
            <v>3490</v>
          </cell>
          <cell r="K547" t="str">
            <v>over 2 months</v>
          </cell>
        </row>
        <row r="548">
          <cell r="E548" t="str">
            <v>FR 033 38 001267</v>
          </cell>
          <cell r="F548" t="str">
            <v>CB/2018.11.07/002332</v>
          </cell>
          <cell r="G548" t="str">
            <v>90021300-907/DEF/BAP</v>
          </cell>
          <cell r="H548">
            <v>6390.6</v>
          </cell>
          <cell r="I548">
            <v>580.96</v>
          </cell>
          <cell r="J548">
            <v>0</v>
          </cell>
          <cell r="K548" t="str">
            <v>non due &lt; 2m</v>
          </cell>
        </row>
        <row r="549">
          <cell r="E549" t="str">
            <v>FR 033 38 001406</v>
          </cell>
          <cell r="F549" t="str">
            <v>CF/2018.10.03/002086</v>
          </cell>
          <cell r="G549" t="str">
            <v>90021300-919/DEF/BAP</v>
          </cell>
          <cell r="H549">
            <v>1030</v>
          </cell>
          <cell r="I549">
            <v>0</v>
          </cell>
          <cell r="J549">
            <v>1030</v>
          </cell>
          <cell r="K549" t="str">
            <v>over 2 months</v>
          </cell>
        </row>
        <row r="550">
          <cell r="E550" t="str">
            <v>FW 033 22 020960</v>
          </cell>
          <cell r="F550" t="str">
            <v>CF/2018.11.08/002335</v>
          </cell>
          <cell r="G550" t="str">
            <v>CORAME-DUPORTAIL -v-COLART-MONTAGNE</v>
          </cell>
          <cell r="H550">
            <v>2877.89</v>
          </cell>
          <cell r="I550">
            <v>0</v>
          </cell>
          <cell r="J550">
            <v>2877.89</v>
          </cell>
          <cell r="K550" t="str">
            <v>non due &lt; 2m</v>
          </cell>
        </row>
        <row r="551">
          <cell r="E551" t="str">
            <v>FW 590 34 002832</v>
          </cell>
          <cell r="F551" t="str">
            <v>ML/2018.11.27/002467</v>
          </cell>
          <cell r="G551" t="str">
            <v>ATB (run-off CABINET PILLIOT)</v>
          </cell>
          <cell r="H551">
            <v>200</v>
          </cell>
          <cell r="I551">
            <v>200</v>
          </cell>
          <cell r="J551">
            <v>0</v>
          </cell>
          <cell r="K551" t="str">
            <v>non due &lt; 2m</v>
          </cell>
        </row>
        <row r="552">
          <cell r="E552" t="str">
            <v>FW 033 32 001187</v>
          </cell>
          <cell r="F552" t="str">
            <v>NG/2017.04.11/001226</v>
          </cell>
          <cell r="G552" t="str">
            <v>90023300.2393/DEF/CD</v>
          </cell>
          <cell r="H552">
            <v>1236.6500000000001</v>
          </cell>
          <cell r="I552">
            <v>0</v>
          </cell>
          <cell r="J552">
            <v>0</v>
          </cell>
          <cell r="K552" t="str">
            <v>over one year</v>
          </cell>
        </row>
        <row r="553">
          <cell r="E553" t="str">
            <v>FW 033 35 000275</v>
          </cell>
          <cell r="F553" t="str">
            <v>GL/2017.03.28/001052</v>
          </cell>
          <cell r="G553" t="str">
            <v>90023300-2793/ins/d8c</v>
          </cell>
          <cell r="H553">
            <v>335</v>
          </cell>
          <cell r="I553">
            <v>200</v>
          </cell>
          <cell r="J553">
            <v>0</v>
          </cell>
          <cell r="K553" t="str">
            <v>over one year</v>
          </cell>
        </row>
        <row r="554">
          <cell r="E554" t="str">
            <v>FR 033 36 001196</v>
          </cell>
          <cell r="F554" t="str">
            <v>CF/2018.06.11/001359</v>
          </cell>
          <cell r="G554" t="str">
            <v>90033900-2938/INS/L4P</v>
          </cell>
          <cell r="H554">
            <v>1214.4000000000001</v>
          </cell>
          <cell r="I554">
            <v>0</v>
          </cell>
          <cell r="J554">
            <v>1214.4000000000001</v>
          </cell>
          <cell r="K554" t="str">
            <v>over 2 months</v>
          </cell>
        </row>
        <row r="555">
          <cell r="E555" t="str">
            <v>FR 033 37 000656</v>
          </cell>
          <cell r="F555" t="str">
            <v>CF/2017.10.06/002711</v>
          </cell>
          <cell r="G555" t="str">
            <v>90033900-3607/DEF/L4P</v>
          </cell>
          <cell r="H555">
            <v>20</v>
          </cell>
          <cell r="I555">
            <v>0</v>
          </cell>
          <cell r="J555">
            <v>20</v>
          </cell>
          <cell r="K555" t="str">
            <v>over one year</v>
          </cell>
        </row>
        <row r="556">
          <cell r="E556" t="str">
            <v>FR 033 37 000980</v>
          </cell>
          <cell r="F556" t="str">
            <v>CF/2018.01.22/000234</v>
          </cell>
          <cell r="G556" t="str">
            <v>90033900-3729/DEF/D8C</v>
          </cell>
          <cell r="H556">
            <v>5000</v>
          </cell>
          <cell r="I556">
            <v>0</v>
          </cell>
          <cell r="J556">
            <v>5000</v>
          </cell>
          <cell r="K556" t="str">
            <v>over 9 months</v>
          </cell>
        </row>
        <row r="557">
          <cell r="E557" t="str">
            <v>FR 033 37 001037</v>
          </cell>
          <cell r="F557" t="str">
            <v>CF/2018.08.31/001869</v>
          </cell>
          <cell r="G557" t="str">
            <v>90033900-3753/DEF/ADL</v>
          </cell>
          <cell r="H557">
            <v>1420.2</v>
          </cell>
          <cell r="I557">
            <v>200</v>
          </cell>
          <cell r="J557">
            <v>0</v>
          </cell>
          <cell r="K557" t="str">
            <v>over 2 months</v>
          </cell>
        </row>
        <row r="558">
          <cell r="E558" t="str">
            <v>FR 033 37 001187</v>
          </cell>
          <cell r="F558" t="str">
            <v>GL/2018.03.07/000697</v>
          </cell>
          <cell r="G558" t="str">
            <v>90033900-3831/INS/ACJ</v>
          </cell>
          <cell r="H558">
            <v>25</v>
          </cell>
          <cell r="I558">
            <v>0</v>
          </cell>
          <cell r="J558">
            <v>25</v>
          </cell>
          <cell r="K558" t="str">
            <v>over 9 months</v>
          </cell>
        </row>
        <row r="559">
          <cell r="E559" t="str">
            <v>FR 033 37 001263</v>
          </cell>
          <cell r="F559" t="str">
            <v>ML/2018.04.05/000933</v>
          </cell>
          <cell r="G559" t="str">
            <v>90033900-3875/DEF/ADL</v>
          </cell>
          <cell r="H559">
            <v>199.99999999999994</v>
          </cell>
          <cell r="I559">
            <v>200</v>
          </cell>
          <cell r="J559">
            <v>0</v>
          </cell>
          <cell r="K559" t="str">
            <v>over 6 months</v>
          </cell>
        </row>
        <row r="560">
          <cell r="E560" t="str">
            <v>FR 033 37 001399</v>
          </cell>
          <cell r="F560" t="str">
            <v>GL/2017.10.16/002804</v>
          </cell>
          <cell r="G560" t="str">
            <v>90033900-3936/INS/ACJ</v>
          </cell>
          <cell r="H560">
            <v>260</v>
          </cell>
          <cell r="I560">
            <v>150</v>
          </cell>
          <cell r="J560">
            <v>110</v>
          </cell>
          <cell r="K560" t="str">
            <v>over one year</v>
          </cell>
        </row>
        <row r="561">
          <cell r="E561" t="str">
            <v>FR 033 37 001555</v>
          </cell>
          <cell r="F561" t="str">
            <v>CF/2018.04.16/001028</v>
          </cell>
          <cell r="G561" t="str">
            <v>90033900-3992/DEF/D8C</v>
          </cell>
          <cell r="H561">
            <v>200</v>
          </cell>
          <cell r="I561">
            <v>200</v>
          </cell>
          <cell r="J561">
            <v>0</v>
          </cell>
          <cell r="K561" t="str">
            <v>over 2 months</v>
          </cell>
        </row>
        <row r="562">
          <cell r="E562" t="str">
            <v>FR 033 37 001913</v>
          </cell>
          <cell r="F562" t="str">
            <v>CF/2018.11.06/002319</v>
          </cell>
          <cell r="G562" t="str">
            <v>90033900-4082/DEF/ACJ</v>
          </cell>
          <cell r="H562">
            <v>1703.14</v>
          </cell>
          <cell r="I562">
            <v>200</v>
          </cell>
          <cell r="J562">
            <v>0</v>
          </cell>
          <cell r="K562" t="str">
            <v>non due &lt; 2m</v>
          </cell>
        </row>
        <row r="563">
          <cell r="E563" t="str">
            <v>FR 033 37 002239</v>
          </cell>
          <cell r="F563" t="str">
            <v>ML/2018.11.26/002449</v>
          </cell>
          <cell r="G563" t="str">
            <v>90033900-4150/DEF/BAP</v>
          </cell>
          <cell r="H563">
            <v>200</v>
          </cell>
          <cell r="I563">
            <v>200</v>
          </cell>
          <cell r="J563">
            <v>0</v>
          </cell>
          <cell r="K563" t="str">
            <v>non due &lt; 2m</v>
          </cell>
        </row>
        <row r="564">
          <cell r="E564" t="str">
            <v>FR 033 38 000153</v>
          </cell>
          <cell r="F564" t="str">
            <v>ML/2018.10.02/002076</v>
          </cell>
          <cell r="G564" t="str">
            <v>90033900-4210/DEF/ACJ</v>
          </cell>
          <cell r="H564">
            <v>200</v>
          </cell>
          <cell r="I564">
            <v>200</v>
          </cell>
          <cell r="J564">
            <v>0</v>
          </cell>
          <cell r="K564" t="str">
            <v>over 2 months</v>
          </cell>
        </row>
        <row r="565">
          <cell r="E565" t="str">
            <v>FR 033 38 000426</v>
          </cell>
          <cell r="F565" t="str">
            <v>CF/2018.11.09/002345</v>
          </cell>
          <cell r="G565" t="str">
            <v>90033900-4289/DEF/D8C</v>
          </cell>
          <cell r="H565">
            <v>200</v>
          </cell>
          <cell r="I565">
            <v>200</v>
          </cell>
          <cell r="J565">
            <v>0</v>
          </cell>
          <cell r="K565" t="str">
            <v>non due &lt; 2m</v>
          </cell>
        </row>
        <row r="566">
          <cell r="E566" t="str">
            <v>FR 033 38 000684</v>
          </cell>
          <cell r="F566" t="str">
            <v>JSW/2018.11.30/002507</v>
          </cell>
          <cell r="G566" t="str">
            <v>90033900-4366/DEF/D8C</v>
          </cell>
          <cell r="H566">
            <v>1769.16</v>
          </cell>
          <cell r="I566">
            <v>200</v>
          </cell>
          <cell r="J566">
            <v>0</v>
          </cell>
          <cell r="K566" t="str">
            <v>non due &lt; 2m</v>
          </cell>
        </row>
        <row r="567">
          <cell r="E567" t="str">
            <v>FR 033 38 000821</v>
          </cell>
          <cell r="F567" t="str">
            <v>CB/2018.11.26/002453</v>
          </cell>
          <cell r="G567" t="str">
            <v>90033900-4426/DEF/D8C</v>
          </cell>
          <cell r="H567">
            <v>2666.75</v>
          </cell>
          <cell r="I567">
            <v>242.43</v>
          </cell>
          <cell r="J567">
            <v>0</v>
          </cell>
          <cell r="K567" t="str">
            <v>non due &lt; 2m</v>
          </cell>
        </row>
        <row r="568">
          <cell r="E568" t="str">
            <v>FR 033 38 000845</v>
          </cell>
          <cell r="F568" t="str">
            <v>CB/2018.11.07/002330</v>
          </cell>
          <cell r="G568" t="str">
            <v>90033900-4417/DEF/D8C</v>
          </cell>
          <cell r="H568">
            <v>2017.23</v>
          </cell>
          <cell r="I568">
            <v>200</v>
          </cell>
          <cell r="J568">
            <v>0</v>
          </cell>
          <cell r="K568" t="str">
            <v>non due &lt; 2m</v>
          </cell>
        </row>
        <row r="569">
          <cell r="E569" t="str">
            <v>FR 033 38 000968</v>
          </cell>
          <cell r="F569" t="str">
            <v>JSW/2018.09.27/002052</v>
          </cell>
          <cell r="G569" t="str">
            <v>90033900-4461/INS/ADL</v>
          </cell>
          <cell r="H569">
            <v>260</v>
          </cell>
          <cell r="I569">
            <v>150</v>
          </cell>
          <cell r="J569">
            <v>110</v>
          </cell>
          <cell r="K569" t="str">
            <v>over 2 months</v>
          </cell>
        </row>
        <row r="570">
          <cell r="E570" t="str">
            <v>FR 033 38 000984</v>
          </cell>
          <cell r="F570" t="str">
            <v>CB/2018.10.02/002077</v>
          </cell>
          <cell r="G570" t="str">
            <v>90033900-4468/DEF/D8C</v>
          </cell>
          <cell r="H570">
            <v>2780.1</v>
          </cell>
          <cell r="I570">
            <v>252.73</v>
          </cell>
          <cell r="J570">
            <v>0</v>
          </cell>
          <cell r="K570" t="str">
            <v>over 2 months</v>
          </cell>
        </row>
        <row r="571">
          <cell r="E571" t="str">
            <v>FR 033 38 001001</v>
          </cell>
          <cell r="F571" t="str">
            <v>CB/2018.11.29/002480</v>
          </cell>
          <cell r="G571" t="str">
            <v>90033900-4479/DEF/KCS</v>
          </cell>
          <cell r="H571">
            <v>847.42</v>
          </cell>
          <cell r="I571">
            <v>200</v>
          </cell>
          <cell r="J571">
            <v>0</v>
          </cell>
          <cell r="K571" t="str">
            <v>non due &lt; 2m</v>
          </cell>
        </row>
        <row r="572">
          <cell r="E572" t="str">
            <v>FR 033 38 001179</v>
          </cell>
          <cell r="F572" t="str">
            <v>ML/2018.11.19/002411</v>
          </cell>
          <cell r="G572" t="str">
            <v>90033900-4552/INS/D8C</v>
          </cell>
          <cell r="H572">
            <v>615</v>
          </cell>
          <cell r="I572">
            <v>150</v>
          </cell>
          <cell r="J572">
            <v>465</v>
          </cell>
          <cell r="K572" t="str">
            <v>non due &lt; 2m</v>
          </cell>
        </row>
        <row r="573">
          <cell r="E573" t="str">
            <v>FR 033 38 001194</v>
          </cell>
          <cell r="F573" t="str">
            <v>CB/2018.11.27/002464</v>
          </cell>
          <cell r="G573" t="str">
            <v>90033900-4558/DEF/BAP</v>
          </cell>
          <cell r="H573">
            <v>1999</v>
          </cell>
          <cell r="I573">
            <v>200</v>
          </cell>
          <cell r="J573">
            <v>0</v>
          </cell>
          <cell r="K573" t="str">
            <v>non due &lt; 2m</v>
          </cell>
        </row>
        <row r="574">
          <cell r="E574" t="str">
            <v>FR 033 38 001214</v>
          </cell>
          <cell r="F574" t="str">
            <v>ML/2018.11.28/002471</v>
          </cell>
          <cell r="G574" t="str">
            <v>90033900-4572/DEF/D8C</v>
          </cell>
          <cell r="H574">
            <v>1114.28</v>
          </cell>
          <cell r="I574">
            <v>200</v>
          </cell>
          <cell r="J574">
            <v>0</v>
          </cell>
          <cell r="K574" t="str">
            <v>non due &lt; 2m</v>
          </cell>
        </row>
        <row r="575">
          <cell r="E575" t="str">
            <v>FR 033 38 001219</v>
          </cell>
          <cell r="F575" t="str">
            <v>CB/2018.11.20/002429</v>
          </cell>
          <cell r="G575" t="str">
            <v>90033900-4575/DEF/ADL</v>
          </cell>
          <cell r="H575">
            <v>1625.14</v>
          </cell>
          <cell r="I575">
            <v>200</v>
          </cell>
          <cell r="J575">
            <v>0</v>
          </cell>
          <cell r="K575" t="str">
            <v>non due &lt; 2m</v>
          </cell>
        </row>
        <row r="576">
          <cell r="E576" t="str">
            <v>FR 033 38 001238</v>
          </cell>
          <cell r="F576" t="str">
            <v>ML/2018.10.26/002259</v>
          </cell>
          <cell r="G576" t="str">
            <v>90033900-4582/DEF/BAP</v>
          </cell>
          <cell r="H576">
            <v>482.01</v>
          </cell>
          <cell r="I576">
            <v>200</v>
          </cell>
          <cell r="J576">
            <v>282.01</v>
          </cell>
          <cell r="K576" t="str">
            <v>non due &lt; 2m</v>
          </cell>
        </row>
        <row r="577">
          <cell r="E577" t="str">
            <v>FR 033 38 001243</v>
          </cell>
          <cell r="F577" t="str">
            <v>CB/2018.11.08/002336</v>
          </cell>
          <cell r="G577" t="str">
            <v>90033900-4584/DEF/ADL</v>
          </cell>
          <cell r="H577">
            <v>1325.2</v>
          </cell>
          <cell r="I577">
            <v>200</v>
          </cell>
          <cell r="J577">
            <v>0</v>
          </cell>
          <cell r="K577" t="str">
            <v>non due &lt; 2m</v>
          </cell>
        </row>
        <row r="578">
          <cell r="E578" t="str">
            <v>FR 033 38 001251</v>
          </cell>
          <cell r="F578" t="str">
            <v>CB/2018.11.05/002304</v>
          </cell>
          <cell r="G578" t="str">
            <v>90033900-4566/DEF/D8C</v>
          </cell>
          <cell r="H578">
            <v>3813.31</v>
          </cell>
          <cell r="I578">
            <v>346.66</v>
          </cell>
          <cell r="J578">
            <v>3466.65</v>
          </cell>
          <cell r="K578" t="str">
            <v>non due &lt; 2m</v>
          </cell>
        </row>
        <row r="579">
          <cell r="E579" t="str">
            <v>FR 033 38 001260</v>
          </cell>
          <cell r="F579" t="str">
            <v>CB/2018.09.21/001996</v>
          </cell>
          <cell r="G579" t="str">
            <v>90033900-4593/DEF/BAP</v>
          </cell>
          <cell r="H579">
            <v>266.89999999999998</v>
          </cell>
          <cell r="I579">
            <v>200</v>
          </cell>
          <cell r="J579">
            <v>0</v>
          </cell>
          <cell r="K579" t="str">
            <v>over 2 months</v>
          </cell>
        </row>
        <row r="580">
          <cell r="E580" t="str">
            <v>FR 033 38 001262</v>
          </cell>
          <cell r="F580" t="str">
            <v>CB/2018.11.05/002311</v>
          </cell>
          <cell r="G580" t="str">
            <v>90033900-4599/DEF/BAP</v>
          </cell>
          <cell r="H580">
            <v>5684.52</v>
          </cell>
          <cell r="I580">
            <v>516.77</v>
          </cell>
          <cell r="J580">
            <v>0</v>
          </cell>
          <cell r="K580" t="str">
            <v>non due &lt; 2m</v>
          </cell>
        </row>
        <row r="581">
          <cell r="E581" t="str">
            <v>FR 033 38 001264</v>
          </cell>
          <cell r="F581" t="str">
            <v>CB/2018.10.08/002114</v>
          </cell>
          <cell r="G581" t="str">
            <v>90033900-4597/DEF/ADL</v>
          </cell>
          <cell r="H581">
            <v>847.12</v>
          </cell>
          <cell r="I581">
            <v>200</v>
          </cell>
          <cell r="J581">
            <v>0</v>
          </cell>
          <cell r="K581" t="str">
            <v>non due &lt; 2m</v>
          </cell>
        </row>
        <row r="582">
          <cell r="E582" t="str">
            <v>FR 033 38 001298</v>
          </cell>
          <cell r="F582" t="str">
            <v>CB/2018.11.09/002356</v>
          </cell>
          <cell r="G582" t="str">
            <v>90033900-4609/DEF/ADL</v>
          </cell>
          <cell r="H582">
            <v>696.55</v>
          </cell>
          <cell r="I582">
            <v>200</v>
          </cell>
          <cell r="J582">
            <v>0</v>
          </cell>
          <cell r="K582" t="str">
            <v>non due &lt; 2m</v>
          </cell>
        </row>
        <row r="583">
          <cell r="E583" t="str">
            <v>FR 033 38 001311</v>
          </cell>
          <cell r="F583" t="str">
            <v>CF/2018.10.18/002226</v>
          </cell>
          <cell r="G583" t="str">
            <v>90033900-4618/DEF/D8C</v>
          </cell>
          <cell r="H583">
            <v>1050.31</v>
          </cell>
          <cell r="I583">
            <v>200</v>
          </cell>
          <cell r="J583">
            <v>0</v>
          </cell>
          <cell r="K583" t="str">
            <v>non due &lt; 2m</v>
          </cell>
        </row>
        <row r="584">
          <cell r="E584" t="str">
            <v>FR 033 38 001324</v>
          </cell>
          <cell r="F584" t="str">
            <v>CB/2018.11.05/002302</v>
          </cell>
          <cell r="G584" t="str">
            <v>90033900-4629/DEF/D8C</v>
          </cell>
          <cell r="H584">
            <v>2000</v>
          </cell>
          <cell r="I584">
            <v>0</v>
          </cell>
          <cell r="J584">
            <v>0</v>
          </cell>
          <cell r="K584" t="str">
            <v>non due &lt; 2m</v>
          </cell>
        </row>
        <row r="585">
          <cell r="E585" t="str">
            <v>FR 033 38 001387</v>
          </cell>
          <cell r="F585" t="str">
            <v>CF/2018.09.24/002004</v>
          </cell>
          <cell r="G585" t="str">
            <v>90033900-4661/DEF/BAP</v>
          </cell>
          <cell r="H585">
            <v>905.4</v>
          </cell>
          <cell r="I585">
            <v>200</v>
          </cell>
          <cell r="J585">
            <v>0</v>
          </cell>
          <cell r="K585" t="str">
            <v>over 2 months</v>
          </cell>
        </row>
        <row r="586">
          <cell r="E586" t="str">
            <v>FR 033 38 001581</v>
          </cell>
          <cell r="F586" t="str">
            <v>CB/2018.11.20/002428</v>
          </cell>
          <cell r="G586" t="str">
            <v>90033900-4747/DEF/ADL</v>
          </cell>
          <cell r="H586">
            <v>1845.71</v>
          </cell>
          <cell r="I586">
            <v>200</v>
          </cell>
          <cell r="J586">
            <v>0</v>
          </cell>
          <cell r="K586" t="str">
            <v>non due &lt; 2m</v>
          </cell>
        </row>
        <row r="587">
          <cell r="E587" t="str">
            <v>FW 033 32 001254</v>
          </cell>
          <cell r="F587" t="str">
            <v>NG/2017.11.20/003124</v>
          </cell>
          <cell r="G587" t="str">
            <v>90033900.313 LZK</v>
          </cell>
          <cell r="H587">
            <v>972.31</v>
          </cell>
          <cell r="I587">
            <v>0</v>
          </cell>
          <cell r="J587">
            <v>0</v>
          </cell>
          <cell r="K587" t="str">
            <v>over one year</v>
          </cell>
        </row>
        <row r="588">
          <cell r="E588" t="str">
            <v>FW 033 33 001178</v>
          </cell>
          <cell r="F588" t="str">
            <v>CF/2018.01.05/000057</v>
          </cell>
          <cell r="G588" t="str">
            <v>90033900-994/DEF/ADL</v>
          </cell>
          <cell r="H588">
            <v>265</v>
          </cell>
          <cell r="I588">
            <v>100</v>
          </cell>
          <cell r="J588">
            <v>330</v>
          </cell>
          <cell r="K588" t="str">
            <v>non due &lt; 2m</v>
          </cell>
        </row>
        <row r="589">
          <cell r="E589" t="str">
            <v>FW 033 34 000009</v>
          </cell>
          <cell r="F589" t="str">
            <v>NG/2017.11.28/003254</v>
          </cell>
          <cell r="G589" t="str">
            <v>90033900.1324/INS/CDG</v>
          </cell>
          <cell r="H589">
            <v>135</v>
          </cell>
          <cell r="I589">
            <v>0</v>
          </cell>
          <cell r="J589">
            <v>0</v>
          </cell>
          <cell r="K589" t="str">
            <v>over one year</v>
          </cell>
        </row>
        <row r="590">
          <cell r="E590" t="str">
            <v>FW 033 34 002273</v>
          </cell>
          <cell r="F590" t="str">
            <v>GL/2018.10.01/002068</v>
          </cell>
          <cell r="G590" t="str">
            <v>90033900-1849/DEF/KCS</v>
          </cell>
          <cell r="H590">
            <v>50</v>
          </cell>
          <cell r="I590">
            <v>0</v>
          </cell>
          <cell r="J590">
            <v>50</v>
          </cell>
          <cell r="K590" t="str">
            <v>over 2 months</v>
          </cell>
        </row>
        <row r="591">
          <cell r="E591" t="str">
            <v>FW 033 35 000101</v>
          </cell>
          <cell r="F591" t="str">
            <v>GL/2018.11.29/002478</v>
          </cell>
          <cell r="G591" t="str">
            <v>90033900 1984 LP</v>
          </cell>
          <cell r="H591">
            <v>36</v>
          </cell>
          <cell r="I591">
            <v>0</v>
          </cell>
          <cell r="J591">
            <v>36</v>
          </cell>
          <cell r="K591" t="str">
            <v>non due &lt; 2m</v>
          </cell>
        </row>
        <row r="592">
          <cell r="E592" t="str">
            <v>FW 033 35 000758</v>
          </cell>
          <cell r="F592" t="str">
            <v>NG/2017.12.27/003531</v>
          </cell>
          <cell r="G592" t="str">
            <v>99004438</v>
          </cell>
          <cell r="H592">
            <v>10481.6</v>
          </cell>
          <cell r="I592">
            <v>0</v>
          </cell>
          <cell r="J592">
            <v>0</v>
          </cell>
          <cell r="K592" t="str">
            <v>over 2 months</v>
          </cell>
        </row>
        <row r="593">
          <cell r="E593" t="str">
            <v>FW 033 35 000762</v>
          </cell>
          <cell r="F593" t="str">
            <v>NG/2017.06.29/001971</v>
          </cell>
          <cell r="G593" t="str">
            <v>99002937</v>
          </cell>
          <cell r="H593">
            <v>530</v>
          </cell>
          <cell r="I593">
            <v>0</v>
          </cell>
          <cell r="J593">
            <v>0</v>
          </cell>
          <cell r="K593" t="str">
            <v>over 2 months</v>
          </cell>
        </row>
        <row r="594">
          <cell r="E594" t="str">
            <v>FW 033 35 000793</v>
          </cell>
          <cell r="F594" t="str">
            <v/>
          </cell>
          <cell r="G594" t="str">
            <v>20011558</v>
          </cell>
          <cell r="H594">
            <v>474</v>
          </cell>
          <cell r="I594">
            <v>0</v>
          </cell>
          <cell r="J594">
            <v>0</v>
          </cell>
          <cell r="K594" t="str">
            <v>over 2 months</v>
          </cell>
        </row>
        <row r="595">
          <cell r="E595" t="str">
            <v>FW 033 35 001881</v>
          </cell>
          <cell r="F595" t="str">
            <v>JSW/2018.08.06/001756</v>
          </cell>
          <cell r="G595" t="str">
            <v>90033900-2364/DEF/EJO</v>
          </cell>
          <cell r="H595">
            <v>207569.51</v>
          </cell>
          <cell r="I595">
            <v>2950</v>
          </cell>
          <cell r="J595">
            <v>3120</v>
          </cell>
          <cell r="K595" t="str">
            <v>over 2 months</v>
          </cell>
        </row>
        <row r="596">
          <cell r="E596" t="str">
            <v>FW 033 35 002271</v>
          </cell>
          <cell r="F596" t="str">
            <v>GL/2016.02.11/000853</v>
          </cell>
          <cell r="G596" t="str">
            <v>90033900-2486/INS/AC</v>
          </cell>
          <cell r="H596">
            <v>150</v>
          </cell>
          <cell r="I596">
            <v>150</v>
          </cell>
          <cell r="J596">
            <v>0</v>
          </cell>
          <cell r="K596" t="str">
            <v>over one year</v>
          </cell>
        </row>
        <row r="597">
          <cell r="E597" t="str">
            <v>FW 033 35 002517</v>
          </cell>
          <cell r="F597" t="str">
            <v/>
          </cell>
          <cell r="G597" t="str">
            <v>90033900-2549/DEF/NL</v>
          </cell>
          <cell r="H597">
            <v>2194.4699999999998</v>
          </cell>
          <cell r="I597">
            <v>0</v>
          </cell>
          <cell r="J597">
            <v>2194.4699999999998</v>
          </cell>
          <cell r="K597" t="str">
            <v>over one year</v>
          </cell>
        </row>
        <row r="598">
          <cell r="E598" t="str">
            <v>FR 033 36 000869</v>
          </cell>
          <cell r="F598" t="str">
            <v>JSW/2018.10.15/002166</v>
          </cell>
          <cell r="G598" t="str">
            <v>90033900-1183/def/kcs.</v>
          </cell>
          <cell r="H598">
            <v>200</v>
          </cell>
          <cell r="I598">
            <v>200</v>
          </cell>
          <cell r="J598">
            <v>0</v>
          </cell>
          <cell r="K598" t="str">
            <v>non due &lt; 2m</v>
          </cell>
        </row>
        <row r="599">
          <cell r="E599" t="str">
            <v>FR 033 38 000784</v>
          </cell>
          <cell r="F599" t="str">
            <v>CB/2018.09.05/001916</v>
          </cell>
          <cell r="G599" t="str">
            <v>90029400-3363/DEF/ADL</v>
          </cell>
          <cell r="H599">
            <v>1820.91</v>
          </cell>
          <cell r="I599">
            <v>200</v>
          </cell>
          <cell r="J599">
            <v>0</v>
          </cell>
          <cell r="K599" t="str">
            <v>over 2 months</v>
          </cell>
        </row>
        <row r="600">
          <cell r="E600" t="str">
            <v>FR 033 38 000954</v>
          </cell>
          <cell r="F600" t="str">
            <v>CB/2018.11.30/002506</v>
          </cell>
          <cell r="G600" t="str">
            <v>90033900-4460/DEF/BAP</v>
          </cell>
          <cell r="H600">
            <v>3237.73</v>
          </cell>
          <cell r="I600">
            <v>0</v>
          </cell>
          <cell r="J600">
            <v>0</v>
          </cell>
          <cell r="K600" t="str">
            <v>non due &lt; 2m</v>
          </cell>
        </row>
        <row r="601">
          <cell r="E601" t="str">
            <v>FR 033 38 001397</v>
          </cell>
          <cell r="F601" t="str">
            <v>CF/2018.10.15/002185</v>
          </cell>
          <cell r="G601" t="str">
            <v>90029400-3438/DEF/BAP</v>
          </cell>
          <cell r="H601">
            <v>837.05</v>
          </cell>
          <cell r="I601">
            <v>200</v>
          </cell>
          <cell r="J601">
            <v>0</v>
          </cell>
          <cell r="K601" t="str">
            <v>non due &lt; 2m</v>
          </cell>
        </row>
        <row r="602">
          <cell r="E602" t="str">
            <v>FR 044 36 001652</v>
          </cell>
          <cell r="F602" t="str">
            <v>ML/2018.10.19/002238</v>
          </cell>
          <cell r="G602" t="str">
            <v>90029400-2945/DEF/EJO</v>
          </cell>
          <cell r="H602">
            <v>200</v>
          </cell>
          <cell r="I602">
            <v>200</v>
          </cell>
          <cell r="J602">
            <v>0</v>
          </cell>
          <cell r="K602" t="str">
            <v>non due &lt; 2m</v>
          </cell>
        </row>
        <row r="603">
          <cell r="E603" t="str">
            <v>FR 033 37 000770</v>
          </cell>
          <cell r="F603" t="str">
            <v>CF/2018.03.19/000794</v>
          </cell>
          <cell r="G603" t="str">
            <v>90042100-897/DEF/ADL</v>
          </cell>
          <cell r="H603">
            <v>12516.77</v>
          </cell>
          <cell r="I603">
            <v>0</v>
          </cell>
          <cell r="J603">
            <v>12516.77</v>
          </cell>
          <cell r="K603" t="str">
            <v>over 6 months</v>
          </cell>
        </row>
        <row r="604">
          <cell r="E604" t="str">
            <v>FR 033 38 000892</v>
          </cell>
          <cell r="F604" t="str">
            <v>CB/2018.09.24/002015</v>
          </cell>
          <cell r="G604" t="str">
            <v>90042100-1048/DEF/ADL</v>
          </cell>
          <cell r="H604">
            <v>1613.45</v>
          </cell>
          <cell r="I604">
            <v>210.45</v>
          </cell>
          <cell r="J604">
            <v>0</v>
          </cell>
          <cell r="K604" t="str">
            <v>over 2 months</v>
          </cell>
        </row>
        <row r="605">
          <cell r="E605" t="str">
            <v>FR 033 38 001075</v>
          </cell>
          <cell r="F605" t="str">
            <v>CB/2018.10.11/002140</v>
          </cell>
          <cell r="G605" t="str">
            <v>90042100-1061/DEF/BAP</v>
          </cell>
          <cell r="H605">
            <v>1446.71</v>
          </cell>
          <cell r="I605">
            <v>200</v>
          </cell>
          <cell r="J605">
            <v>0</v>
          </cell>
          <cell r="K605" t="str">
            <v>non due &lt; 2m</v>
          </cell>
        </row>
        <row r="606">
          <cell r="E606" t="str">
            <v>FR 033 38 001399</v>
          </cell>
          <cell r="F606" t="str">
            <v>CF/2018.11.27/002460</v>
          </cell>
          <cell r="G606" t="str">
            <v>90042100-1088/DEF/KCS</v>
          </cell>
          <cell r="H606">
            <v>3795</v>
          </cell>
          <cell r="I606">
            <v>495</v>
          </cell>
          <cell r="J606">
            <v>0</v>
          </cell>
          <cell r="K606" t="str">
            <v>non due &lt; 2m</v>
          </cell>
        </row>
        <row r="607">
          <cell r="E607" t="str">
            <v>FR 033 37 000113</v>
          </cell>
          <cell r="F607" t="str">
            <v>ML/2018.11.19/002414</v>
          </cell>
          <cell r="G607" t="str">
            <v>90047700-196/DEF/ACJ</v>
          </cell>
          <cell r="H607">
            <v>2086.83</v>
          </cell>
          <cell r="I607">
            <v>272.19</v>
          </cell>
          <cell r="J607">
            <v>1700</v>
          </cell>
          <cell r="K607" t="str">
            <v>non due &lt; 2m</v>
          </cell>
        </row>
        <row r="608">
          <cell r="E608" t="str">
            <v>FR 033 38 000616</v>
          </cell>
          <cell r="F608" t="str">
            <v>ML/2018.08.23/001809</v>
          </cell>
          <cell r="G608" t="str">
            <v>90047700-223/DEF/ACJ</v>
          </cell>
          <cell r="H608">
            <v>4140</v>
          </cell>
          <cell r="I608">
            <v>540</v>
          </cell>
          <cell r="J608">
            <v>3600</v>
          </cell>
          <cell r="K608" t="str">
            <v>over 2 months</v>
          </cell>
        </row>
        <row r="609">
          <cell r="E609" t="str">
            <v>FR 033 37 000249</v>
          </cell>
          <cell r="F609" t="str">
            <v>ML/2018.08.01/001728</v>
          </cell>
          <cell r="G609" t="str">
            <v>90048500-197/DEF/ADL</v>
          </cell>
          <cell r="H609">
            <v>363.58</v>
          </cell>
          <cell r="I609">
            <v>0</v>
          </cell>
          <cell r="J609">
            <v>363.58</v>
          </cell>
          <cell r="K609" t="str">
            <v>over 2 months</v>
          </cell>
        </row>
        <row r="610">
          <cell r="E610" t="str">
            <v>FR 033 38 001586</v>
          </cell>
          <cell r="F610" t="str">
            <v>CF/2018.11.30/002510</v>
          </cell>
          <cell r="G610" t="str">
            <v>90048500-222/DEF/ADL</v>
          </cell>
          <cell r="H610">
            <v>10802.5</v>
          </cell>
          <cell r="I610">
            <v>0</v>
          </cell>
          <cell r="J610">
            <v>0</v>
          </cell>
          <cell r="K610" t="str">
            <v>non due &lt; 2m</v>
          </cell>
        </row>
        <row r="611">
          <cell r="E611" t="str">
            <v>FW 033 33 002116</v>
          </cell>
          <cell r="G611" t="str">
            <v>90048500-91</v>
          </cell>
          <cell r="H611">
            <v>1000</v>
          </cell>
          <cell r="I611">
            <v>0</v>
          </cell>
          <cell r="J611">
            <v>0</v>
          </cell>
          <cell r="K611" t="str">
            <v>over one year</v>
          </cell>
        </row>
        <row r="612">
          <cell r="E612" t="str">
            <v>FW 033 32 001137</v>
          </cell>
          <cell r="F612" t="str">
            <v>GL/2017.10.06/002727</v>
          </cell>
          <cell r="G612" t="str">
            <v>zk.ua.or/2012/08/2278</v>
          </cell>
          <cell r="H612">
            <v>8259.0499999999993</v>
          </cell>
          <cell r="I612">
            <v>1077.26</v>
          </cell>
          <cell r="J612">
            <v>0</v>
          </cell>
          <cell r="K612" t="str">
            <v>over one year</v>
          </cell>
        </row>
      </sheetData>
      <sheetData sheetId="12">
        <row r="6">
          <cell r="A6" t="str">
            <v>AL000003/01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0D5F931-1C9A-4188-A19E-F4972CD7B122}" name="Tableau1" displayName="Tableau1" ref="A1:S13" totalsRowShown="0" headerRowDxfId="38" dataDxfId="37">
  <autoFilter ref="A1:S13" xr:uid="{92896103-68E4-41DF-8FBE-8E3B104AB047}"/>
  <tableColumns count="19">
    <tableColumn id="1" xr3:uid="{C9CC13C0-2FA8-4B10-85FD-D7B266D0274D}" name="N° dossier"/>
    <tableColumn id="2" xr3:uid="{FD8DC18E-BC5B-459E-B1B7-C3A3F1EDB1EB}" name=" "/>
    <tableColumn id="3" xr3:uid="{1C3ACE55-09FB-4ECA-9FD2-9B9E3F8B1776}" name="N° Facture"/>
    <tableColumn id="4" xr3:uid="{1946107A-957C-490F-B99C-1D91F614445C}" name="  "/>
    <tableColumn id="5" xr3:uid="{8674B5FE-6226-4347-BA0B-C01E2E11703E}" name="   "/>
    <tableColumn id="6" xr3:uid="{0463A021-4322-4A4A-AA07-20C372327476}" name="Bénéficiaire"/>
    <tableColumn id="7" xr3:uid="{29D7305D-1373-4C48-8E53-124D3D4C3A97}" name="   2" dataDxfId="36"/>
    <tableColumn id="8" xr3:uid="{BB56760D-33E0-4EFF-9D0C-F6A384FCB9E1}" name="Date Règlement" dataDxfId="35"/>
    <tableColumn id="9" xr3:uid="{95DB4DEE-93C2-4E88-BBF5-84A4DD338DC7}" name="    "/>
    <tableColumn id="10" xr3:uid="{F2A0BA68-A8F3-40AA-8223-01421403A98D}" name="Montant" dataDxfId="34"/>
    <tableColumn id="11" xr3:uid="{D77AE58F-206A-4318-A505-CD100A45B6EC}" name="TVA" dataDxfId="33"/>
    <tableColumn id="12" xr3:uid="{36B3D58C-391D-4C6B-B663-B3B77DF60DBF}" name="Total" dataDxfId="32"/>
    <tableColumn id="13" xr3:uid="{C7F47FAC-39F0-4F84-B58C-59BE51D8600D}" name="    2"/>
    <tableColumn id="14" xr3:uid="{EB511491-541B-467D-A9A4-6388649EE826}" name="Type"/>
    <tableColumn id="15" xr3:uid="{193F413E-5B6E-46E0-A5BF-25D3C1A964CC}" name="Détail"/>
    <tableColumn id="16" xr3:uid="{9C9AAB3F-9C9F-4BD6-952A-66377DA24248}" name="       " dataDxfId="31"/>
    <tableColumn id="17" xr3:uid="{549B7C75-6BCB-4BA4-828A-F7820AD354E0}" name="         " dataDxfId="30"/>
    <tableColumn id="18" xr3:uid="{853C35F2-8FC1-400A-80D7-40E185584EE0}" name="         2" dataDxfId="29"/>
    <tableColumn id="19" xr3:uid="{9ED91D34-5548-4922-B9D7-373D90D374DB}" name="Commen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1E19AA-23E1-4CD1-8D69-879EBC5E476C}" name="Tableau2" displayName="Tableau2" ref="A1:S12" totalsRowShown="0" headerRowDxfId="28" dataDxfId="27">
  <autoFilter ref="A1:S12" xr:uid="{52DCB8F7-F17F-461F-96B7-232B2C3436DB}"/>
  <tableColumns count="19">
    <tableColumn id="1" xr3:uid="{55C1039C-01E8-4B52-A873-CE6FAEC2B686}" name="Claim number"/>
    <tableColumn id="2" xr3:uid="{1F19CAB0-2506-4484-8588-D80B41AF62A3}" name="id"/>
    <tableColumn id="3" xr3:uid="{7E864C33-7578-4887-8012-CE8A5250ADF5}" name="Invoice number" dataDxfId="26"/>
    <tableColumn id="4" xr3:uid="{BA7FF631-0647-4EC6-AE0C-F8122961C9CF}" name="Status"/>
    <tableColumn id="5" xr3:uid="{94EC857A-2B2E-497A-AF6D-2140B6F7EE9C}" name="Insurer code"/>
    <tableColumn id="6" xr3:uid="{5614D7BC-2BFB-48A9-9196-39D159460C13}" name="Insurer name"/>
    <tableColumn id="7" xr3:uid="{037FBC96-E6EB-4DD7-B5AE-D0FD180E5BED}" name="date_exposure" dataDxfId="25"/>
    <tableColumn id="8" xr3:uid="{0B7F1B47-D1DD-4B2C-ACC0-95223D1917B6}" name="Date Règlement" dataDxfId="24"/>
    <tableColumn id="9" xr3:uid="{CE655485-2E2D-4B6A-9C3C-6590C24F3EE5}" name="    "/>
    <tableColumn id="10" xr3:uid="{7D2356E3-2814-4A65-BAD5-FE64E8B9953E}" name="Montant" dataDxfId="23"/>
    <tableColumn id="11" xr3:uid="{810C86C0-9C6F-45FB-B025-3183472179DB}" name="TVA" dataDxfId="22"/>
    <tableColumn id="12" xr3:uid="{C04CC16D-E642-4768-8E4C-4D50262A4EE8}" name="Total" dataDxfId="21"/>
    <tableColumn id="13" xr3:uid="{E0D7FFF7-1B32-400B-8E74-B8D4EEDCC378}" name="    2"/>
    <tableColumn id="14" xr3:uid="{920431B1-30D0-4391-8DC3-1FBD8EDEDB3C}" name="Type"/>
    <tableColumn id="15" xr3:uid="{9AFB70C8-851A-4512-BBD5-97CB63270D8D}" name="Détail"/>
    <tableColumn id="16" xr3:uid="{B2BED1D1-53E3-414D-A300-B35459475B19}" name="Item net amount" dataDxfId="20"/>
    <tableColumn id="17" xr3:uid="{2237AF98-003D-44FF-BB4D-79B064612A79}" name="Item VAT amount" dataDxfId="19"/>
    <tableColumn id="18" xr3:uid="{8165A816-E443-49DD-A60D-150CC5B9952B}" name="Item gross amount" dataDxfId="18"/>
    <tableColumn id="19" xr3:uid="{CBACDD55-1A73-4B9E-BA55-8C9F608D557D}" name="Item description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166B55-E594-46F3-9DAA-25277B32592B}" name="Tableau5" displayName="Tableau5" ref="A1:P10" totalsRowShown="0" dataDxfId="17" tableBorderDxfId="16">
  <autoFilter ref="A1:P10" xr:uid="{7B5B83C1-0236-407E-9668-D304B3B0B267}"/>
  <tableColumns count="16">
    <tableColumn id="1" xr3:uid="{3C72B569-1A5B-4CD7-84FB-D731F2F5580B}" name="Référence April" dataDxfId="15"/>
    <tableColumn id="2" xr3:uid="{9FB183D6-B890-4F2A-8AD2-627CBC795436}" name="Gestionnaire" dataDxfId="14"/>
    <tableColumn id="3" xr3:uid="{32E34D21-4437-44B7-B1CE-67547D578703}" name="GC code" dataDxfId="13"/>
    <tableColumn id="4" xr3:uid="{351A3ED1-C54C-4F44-8044-C6328222D0DB}" name="Client (nom)" dataDxfId="12"/>
    <tableColumn id="5" xr3:uid="{8AFC8456-FF97-4E02-8F99-AD13F3E57331}" name="Référence April2" dataDxfId="11"/>
    <tableColumn id="6" xr3:uid="{5EBD90B9-3668-45AE-9B12-C64EC345A46D}" name="Références Client" dataDxfId="10"/>
    <tableColumn id="7" xr3:uid="{C21C9304-FBE2-48CE-9798-26B352641C24}" name="Type de sinistre" dataDxfId="9"/>
    <tableColumn id="8" xr3:uid="{A4A092DD-11C2-48D0-B0B9-5FB632F3FC5A}" name="Type de dommages" dataDxfId="8"/>
    <tableColumn id="9" xr3:uid="{9170FB0E-DF6C-42ED-B93E-C014DCF68035}" name="Catégorie commission" dataDxfId="7">
      <calculatedColumnFormula>IF(G2="IV Directive",6,IF(G2="RC",7,7))</calculatedColumnFormula>
    </tableColumn>
    <tableColumn id="10" xr3:uid="{0A074CD9-32E5-4DB6-BF05-5C6505916DCB}" name="Catégorie dossier run-off" dataDxfId="6"/>
    <tableColumn id="11" xr3:uid="{EB6DB220-A082-447E-8512-77DC1CEC4729}" name="WIP" dataDxfId="5"/>
    <tableColumn id="12" xr3:uid="{EF8E142A-A763-4BBA-A508-83805AFC4CC7}" name="Facturé" dataDxfId="4"/>
    <tableColumn id="13" xr3:uid="{D263E86E-0798-447B-A60C-00A52FF75D58}" name="dont honoraires" dataDxfId="3"/>
    <tableColumn id="14" xr3:uid="{4AC19D7C-6CC4-4E6E-AAD2-E003373F147D}" name="Montant avancé" dataDxfId="2"/>
    <tableColumn id="15" xr3:uid="{4121F096-9098-4F1A-AB29-9774607C9B65}" name="Montant à régler par le Client" dataDxfId="1">
      <calculatedColumnFormula>IF(N2&gt;0,M2+N2,0)</calculatedColumnFormula>
    </tableColumn>
    <tableColumn id="16" xr3:uid="{1F5F7A52-79A0-4A2A-A1D3-0BC8339F25CC}" name="dont Honoraires3" dataDxfId="0">
      <calculatedColumnFormula>IF(N2&gt;0,M2,0)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N37" sqref="N37"/>
    </sheetView>
  </sheetViews>
  <sheetFormatPr baseColWidth="10" defaultColWidth="9.1328125" defaultRowHeight="12.75" x14ac:dyDescent="0.35"/>
  <cols>
    <col min="1" max="1" width="10" bestFit="1" customWidth="1"/>
    <col min="4" max="4" width="10" bestFit="1" customWidth="1"/>
  </cols>
  <sheetData/>
  <phoneticPr fontId="3" type="noConversion"/>
  <pageMargins left="0" right="0" top="0" bottom="0" header="0" footer="0"/>
  <pageSetup paperSize="9" firstPageNumber="42949672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73B43-6D51-4385-81EC-702F837AA0C3}">
  <sheetPr codeName="Feuil2"/>
  <dimension ref="A1:S13"/>
  <sheetViews>
    <sheetView workbookViewId="0">
      <pane ySplit="2" topLeftCell="A3" activePane="bottomLeft" state="frozen"/>
      <selection pane="bottomLeft" activeCell="A7" sqref="A7"/>
    </sheetView>
  </sheetViews>
  <sheetFormatPr baseColWidth="10" defaultColWidth="10.796875" defaultRowHeight="14.25" x14ac:dyDescent="0.45"/>
  <cols>
    <col min="1" max="1" width="15.796875" style="1" bestFit="1" customWidth="1"/>
    <col min="2" max="2" width="10" style="1" customWidth="1"/>
    <col min="3" max="3" width="31.3984375" style="1" bestFit="1" customWidth="1"/>
    <col min="4" max="4" width="10" style="1" customWidth="1"/>
    <col min="5" max="5" width="11.9296875" style="1" bestFit="1" customWidth="1"/>
    <col min="6" max="6" width="41.796875" style="1" customWidth="1"/>
    <col min="7" max="7" width="15.19921875" style="17" bestFit="1" customWidth="1"/>
    <col min="8" max="8" width="15.265625" style="17" customWidth="1"/>
    <col min="9" max="9" width="12.1328125" style="1" bestFit="1" customWidth="1"/>
    <col min="10" max="10" width="11.19921875" style="16" bestFit="1" customWidth="1"/>
    <col min="11" max="11" width="10.265625" style="16" bestFit="1" customWidth="1"/>
    <col min="12" max="12" width="11.86328125" style="16" bestFit="1" customWidth="1"/>
    <col min="13" max="13" width="10" style="1" customWidth="1"/>
    <col min="14" max="14" width="8.265625" style="1" bestFit="1" customWidth="1"/>
    <col min="15" max="15" width="23.73046875" style="1" bestFit="1" customWidth="1"/>
    <col min="16" max="18" width="11.19921875" style="16" bestFit="1" customWidth="1"/>
    <col min="19" max="19" width="38.53125" style="1" bestFit="1" customWidth="1"/>
    <col min="20" max="16384" width="10.796875" style="1"/>
  </cols>
  <sheetData>
    <row r="1" spans="1:19" ht="101.65" customHeight="1" x14ac:dyDescent="0.45">
      <c r="A1" s="1" t="s">
        <v>153</v>
      </c>
      <c r="B1" s="1" t="s">
        <v>152</v>
      </c>
      <c r="C1" s="1" t="s">
        <v>151</v>
      </c>
      <c r="D1" s="1" t="s">
        <v>150</v>
      </c>
      <c r="E1" s="1" t="s">
        <v>149</v>
      </c>
      <c r="F1" s="1" t="s">
        <v>148</v>
      </c>
      <c r="G1" s="17" t="s">
        <v>147</v>
      </c>
      <c r="H1" s="17" t="s">
        <v>92</v>
      </c>
      <c r="I1" s="1" t="s">
        <v>91</v>
      </c>
      <c r="J1" s="16" t="s">
        <v>90</v>
      </c>
      <c r="K1" s="16" t="s">
        <v>89</v>
      </c>
      <c r="L1" s="16" t="s">
        <v>88</v>
      </c>
      <c r="M1" s="1" t="s">
        <v>87</v>
      </c>
      <c r="N1" s="16" t="s">
        <v>86</v>
      </c>
      <c r="O1" s="16" t="s">
        <v>85</v>
      </c>
      <c r="P1" s="16" t="s">
        <v>146</v>
      </c>
      <c r="Q1" s="16" t="s">
        <v>145</v>
      </c>
      <c r="R1" s="16" t="s">
        <v>144</v>
      </c>
      <c r="S1" s="1" t="s">
        <v>143</v>
      </c>
    </row>
    <row r="2" spans="1:19" x14ac:dyDescent="0.45">
      <c r="A2" s="1" t="s">
        <v>99</v>
      </c>
      <c r="B2" s="1" t="s">
        <v>98</v>
      </c>
      <c r="C2" s="1" t="s">
        <v>97</v>
      </c>
      <c r="D2" s="1" t="s">
        <v>96</v>
      </c>
      <c r="E2" s="1" t="s">
        <v>95</v>
      </c>
      <c r="F2" s="1" t="s">
        <v>94</v>
      </c>
      <c r="G2" s="17" t="s">
        <v>93</v>
      </c>
      <c r="H2" s="17" t="s">
        <v>142</v>
      </c>
      <c r="I2" s="1" t="s">
        <v>141</v>
      </c>
      <c r="J2" s="16" t="s">
        <v>140</v>
      </c>
      <c r="K2" s="16" t="s">
        <v>139</v>
      </c>
      <c r="L2" s="16" t="s">
        <v>138</v>
      </c>
      <c r="M2" s="1" t="s">
        <v>137</v>
      </c>
      <c r="N2" s="1" t="s">
        <v>136</v>
      </c>
      <c r="O2" s="1" t="s">
        <v>135</v>
      </c>
      <c r="P2" s="16" t="s">
        <v>84</v>
      </c>
      <c r="Q2" s="16" t="s">
        <v>83</v>
      </c>
      <c r="R2" s="16" t="s">
        <v>82</v>
      </c>
      <c r="S2" s="1" t="s">
        <v>134</v>
      </c>
    </row>
    <row r="3" spans="1:19" x14ac:dyDescent="0.45">
      <c r="A3" s="1" t="s">
        <v>28</v>
      </c>
      <c r="B3" s="1">
        <v>946</v>
      </c>
      <c r="C3" s="1" t="s">
        <v>133</v>
      </c>
      <c r="D3" s="1" t="s">
        <v>106</v>
      </c>
      <c r="E3" s="1" t="s">
        <v>132</v>
      </c>
      <c r="F3" s="1" t="s">
        <v>131</v>
      </c>
      <c r="G3" s="17">
        <v>42507</v>
      </c>
      <c r="H3" s="17">
        <v>42521</v>
      </c>
      <c r="I3" s="1">
        <v>14</v>
      </c>
      <c r="J3" s="16">
        <v>2515.5500000000002</v>
      </c>
      <c r="K3" s="16">
        <v>0</v>
      </c>
      <c r="L3" s="16">
        <v>2515.5500000000002</v>
      </c>
      <c r="M3" s="1" t="s">
        <v>61</v>
      </c>
      <c r="N3" s="1" t="s">
        <v>60</v>
      </c>
      <c r="O3" s="1" t="s">
        <v>65</v>
      </c>
      <c r="P3" s="16">
        <v>2515.5500000000002</v>
      </c>
      <c r="Q3" s="16">
        <v>0</v>
      </c>
      <c r="R3" s="16">
        <v>2515.5500000000002</v>
      </c>
      <c r="S3" s="1" t="s">
        <v>58</v>
      </c>
    </row>
    <row r="4" spans="1:19" x14ac:dyDescent="0.45">
      <c r="A4" s="1" t="s">
        <v>39</v>
      </c>
      <c r="B4" s="1">
        <v>2859</v>
      </c>
      <c r="C4" s="1" t="s">
        <v>130</v>
      </c>
      <c r="D4" s="1" t="s">
        <v>63</v>
      </c>
      <c r="E4" s="1" t="s">
        <v>129</v>
      </c>
      <c r="F4" s="1" t="s">
        <v>128</v>
      </c>
      <c r="G4" s="17">
        <v>42698</v>
      </c>
      <c r="H4" s="17">
        <v>42712</v>
      </c>
      <c r="I4" s="1">
        <v>14</v>
      </c>
      <c r="J4" s="16">
        <v>4713.92</v>
      </c>
      <c r="K4" s="16">
        <v>0</v>
      </c>
      <c r="L4" s="16">
        <v>4713.92</v>
      </c>
      <c r="M4" s="1" t="s">
        <v>61</v>
      </c>
      <c r="N4" s="1" t="s">
        <v>60</v>
      </c>
      <c r="O4" s="1" t="s">
        <v>67</v>
      </c>
      <c r="P4" s="16">
        <v>4713.92</v>
      </c>
      <c r="Q4" s="16">
        <v>0</v>
      </c>
      <c r="R4" s="16">
        <v>4713.92</v>
      </c>
      <c r="S4" s="1" t="s">
        <v>58</v>
      </c>
    </row>
    <row r="5" spans="1:19" x14ac:dyDescent="0.45">
      <c r="A5" s="20" t="s">
        <v>35</v>
      </c>
      <c r="B5" s="1">
        <v>1140</v>
      </c>
      <c r="C5" s="1" t="s">
        <v>127</v>
      </c>
      <c r="D5" s="1" t="s">
        <v>63</v>
      </c>
      <c r="E5" s="1" t="s">
        <v>126</v>
      </c>
      <c r="F5" s="1" t="s">
        <v>125</v>
      </c>
      <c r="G5" s="17">
        <v>42523</v>
      </c>
      <c r="H5" s="17">
        <v>42537</v>
      </c>
      <c r="I5" s="1">
        <v>14</v>
      </c>
      <c r="J5" s="16">
        <v>4959.8599999999997</v>
      </c>
      <c r="K5" s="16">
        <v>0</v>
      </c>
      <c r="L5" s="16">
        <v>4959.8599999999997</v>
      </c>
      <c r="M5" s="1" t="s">
        <v>61</v>
      </c>
      <c r="N5" s="1" t="s">
        <v>60</v>
      </c>
      <c r="O5" s="1" t="s">
        <v>65</v>
      </c>
      <c r="P5" s="16">
        <v>4959.8599999999997</v>
      </c>
      <c r="Q5" s="16">
        <v>0</v>
      </c>
      <c r="R5" s="16">
        <v>4959.8599999999997</v>
      </c>
      <c r="S5" s="1" t="s">
        <v>58</v>
      </c>
    </row>
    <row r="6" spans="1:19" x14ac:dyDescent="0.45">
      <c r="A6" s="20" t="s">
        <v>35</v>
      </c>
      <c r="B6" s="1">
        <v>2119</v>
      </c>
      <c r="C6" s="1" t="s">
        <v>124</v>
      </c>
      <c r="D6" s="1" t="s">
        <v>106</v>
      </c>
      <c r="E6" s="1" t="s">
        <v>121</v>
      </c>
      <c r="F6" s="1" t="s">
        <v>123</v>
      </c>
      <c r="G6" s="17">
        <v>42621</v>
      </c>
      <c r="H6" s="17">
        <v>42622</v>
      </c>
      <c r="I6" s="1">
        <v>1</v>
      </c>
      <c r="J6" s="16">
        <v>650</v>
      </c>
      <c r="K6" s="16">
        <v>130</v>
      </c>
      <c r="L6" s="16">
        <v>780</v>
      </c>
      <c r="M6" s="1" t="s">
        <v>61</v>
      </c>
      <c r="N6" s="1" t="s">
        <v>103</v>
      </c>
      <c r="O6" s="1" t="s">
        <v>59</v>
      </c>
      <c r="P6" s="16">
        <v>650</v>
      </c>
      <c r="Q6" s="16">
        <v>130</v>
      </c>
      <c r="R6" s="16">
        <v>780</v>
      </c>
      <c r="S6" s="1" t="s">
        <v>58</v>
      </c>
    </row>
    <row r="7" spans="1:19" x14ac:dyDescent="0.45">
      <c r="A7" s="20" t="s">
        <v>35</v>
      </c>
      <c r="B7" s="1">
        <v>3459</v>
      </c>
      <c r="C7" s="1" t="s">
        <v>122</v>
      </c>
      <c r="D7" s="1" t="s">
        <v>106</v>
      </c>
      <c r="E7" s="1" t="s">
        <v>121</v>
      </c>
      <c r="F7" s="1" t="s">
        <v>120</v>
      </c>
      <c r="G7" s="17">
        <v>42765</v>
      </c>
      <c r="H7" s="17">
        <v>42766</v>
      </c>
      <c r="I7" s="1">
        <v>1</v>
      </c>
      <c r="J7" s="16">
        <v>850</v>
      </c>
      <c r="K7" s="16">
        <v>170</v>
      </c>
      <c r="L7" s="16">
        <v>1020</v>
      </c>
      <c r="M7" s="1" t="s">
        <v>61</v>
      </c>
      <c r="N7" s="1" t="s">
        <v>103</v>
      </c>
      <c r="O7" s="1" t="s">
        <v>65</v>
      </c>
      <c r="P7" s="16">
        <v>850</v>
      </c>
      <c r="Q7" s="16">
        <v>170</v>
      </c>
      <c r="R7" s="16">
        <v>1020</v>
      </c>
      <c r="S7" s="1" t="s">
        <v>58</v>
      </c>
    </row>
    <row r="8" spans="1:19" x14ac:dyDescent="0.45">
      <c r="A8" s="1" t="s">
        <v>30</v>
      </c>
      <c r="B8" s="1">
        <v>5923</v>
      </c>
      <c r="C8" s="1" t="s">
        <v>119</v>
      </c>
      <c r="D8" s="1" t="s">
        <v>106</v>
      </c>
      <c r="E8" s="1" t="s">
        <v>118</v>
      </c>
      <c r="F8" s="1" t="s">
        <v>117</v>
      </c>
      <c r="G8" s="17">
        <v>43112</v>
      </c>
      <c r="H8" s="17">
        <v>43113</v>
      </c>
      <c r="I8" s="1">
        <v>1</v>
      </c>
      <c r="J8" s="16">
        <v>1500</v>
      </c>
      <c r="K8" s="16">
        <v>300</v>
      </c>
      <c r="L8" s="16">
        <v>1800</v>
      </c>
      <c r="M8" s="1" t="s">
        <v>61</v>
      </c>
      <c r="N8" s="1" t="s">
        <v>103</v>
      </c>
      <c r="O8" s="1" t="s">
        <v>67</v>
      </c>
      <c r="P8" s="16">
        <v>1500</v>
      </c>
      <c r="Q8" s="16">
        <v>300</v>
      </c>
      <c r="R8" s="16">
        <v>1800</v>
      </c>
      <c r="S8" s="1" t="s">
        <v>58</v>
      </c>
    </row>
    <row r="9" spans="1:19" x14ac:dyDescent="0.45">
      <c r="A9" s="1" t="s">
        <v>27</v>
      </c>
      <c r="B9" s="1">
        <v>5137</v>
      </c>
      <c r="C9" s="1" t="s">
        <v>116</v>
      </c>
      <c r="D9" s="1" t="s">
        <v>106</v>
      </c>
      <c r="E9" s="1" t="s">
        <v>115</v>
      </c>
      <c r="F9" s="1" t="s">
        <v>114</v>
      </c>
      <c r="G9" s="17">
        <v>42991</v>
      </c>
      <c r="H9" s="17">
        <v>42992</v>
      </c>
      <c r="I9" s="1">
        <v>1</v>
      </c>
      <c r="J9" s="16">
        <v>120</v>
      </c>
      <c r="K9" s="16">
        <v>24</v>
      </c>
      <c r="L9" s="16">
        <v>144</v>
      </c>
      <c r="M9" s="1" t="s">
        <v>61</v>
      </c>
      <c r="N9" s="1" t="s">
        <v>103</v>
      </c>
      <c r="O9" s="1" t="s">
        <v>65</v>
      </c>
      <c r="P9" s="16">
        <v>120</v>
      </c>
      <c r="Q9" s="16">
        <v>24</v>
      </c>
      <c r="R9" s="16">
        <v>144</v>
      </c>
      <c r="S9" s="1" t="s">
        <v>58</v>
      </c>
    </row>
    <row r="10" spans="1:19" x14ac:dyDescent="0.45">
      <c r="A10" s="1" t="s">
        <v>23</v>
      </c>
      <c r="B10" s="1">
        <v>400</v>
      </c>
      <c r="C10" s="1" t="s">
        <v>113</v>
      </c>
      <c r="D10" s="1" t="s">
        <v>106</v>
      </c>
      <c r="E10" s="1" t="s">
        <v>112</v>
      </c>
      <c r="F10" s="1" t="s">
        <v>111</v>
      </c>
      <c r="G10" s="17">
        <v>42446</v>
      </c>
      <c r="H10" s="17">
        <v>42460</v>
      </c>
      <c r="I10" s="1">
        <v>14</v>
      </c>
      <c r="J10" s="16">
        <v>1200</v>
      </c>
      <c r="K10" s="16">
        <v>240</v>
      </c>
      <c r="L10" s="16">
        <v>1440</v>
      </c>
      <c r="M10" s="1" t="s">
        <v>61</v>
      </c>
      <c r="N10" s="1" t="s">
        <v>103</v>
      </c>
      <c r="O10" s="1" t="s">
        <v>65</v>
      </c>
      <c r="P10" s="16">
        <v>1200</v>
      </c>
      <c r="Q10" s="16">
        <v>240</v>
      </c>
      <c r="R10" s="16">
        <v>1440</v>
      </c>
      <c r="S10" s="1" t="s">
        <v>58</v>
      </c>
    </row>
    <row r="11" spans="1:19" x14ac:dyDescent="0.45">
      <c r="A11" s="1" t="s">
        <v>18</v>
      </c>
      <c r="B11" s="1">
        <v>2678</v>
      </c>
      <c r="C11" s="1" t="s">
        <v>110</v>
      </c>
      <c r="D11" s="1" t="s">
        <v>63</v>
      </c>
      <c r="E11" s="1" t="s">
        <v>109</v>
      </c>
      <c r="F11" s="1" t="s">
        <v>108</v>
      </c>
      <c r="G11" s="17">
        <v>42678</v>
      </c>
      <c r="H11" s="17">
        <v>42692</v>
      </c>
      <c r="I11" s="1">
        <v>14</v>
      </c>
      <c r="J11" s="16">
        <v>972.31</v>
      </c>
      <c r="K11" s="16">
        <v>0</v>
      </c>
      <c r="L11" s="16">
        <v>972.31</v>
      </c>
      <c r="M11" s="1" t="s">
        <v>61</v>
      </c>
      <c r="N11" s="1" t="s">
        <v>60</v>
      </c>
      <c r="O11" s="1" t="s">
        <v>67</v>
      </c>
      <c r="P11" s="16">
        <v>972.31</v>
      </c>
      <c r="Q11" s="16">
        <v>0</v>
      </c>
      <c r="R11" s="16">
        <v>972.31</v>
      </c>
      <c r="S11" s="1" t="s">
        <v>58</v>
      </c>
    </row>
    <row r="12" spans="1:19" x14ac:dyDescent="0.45">
      <c r="A12" s="1" t="s">
        <v>13</v>
      </c>
      <c r="B12" s="1">
        <v>4014</v>
      </c>
      <c r="C12" s="1" t="s">
        <v>107</v>
      </c>
      <c r="D12" s="1" t="s">
        <v>106</v>
      </c>
      <c r="E12" s="1" t="s">
        <v>105</v>
      </c>
      <c r="F12" s="1" t="s">
        <v>104</v>
      </c>
      <c r="G12" s="17">
        <v>42824</v>
      </c>
      <c r="H12" s="17">
        <v>42825</v>
      </c>
      <c r="I12" s="1">
        <v>1</v>
      </c>
      <c r="J12" s="16">
        <v>1000</v>
      </c>
      <c r="K12" s="16">
        <v>200</v>
      </c>
      <c r="L12" s="16">
        <v>1200</v>
      </c>
      <c r="M12" s="1" t="s">
        <v>61</v>
      </c>
      <c r="N12" s="1" t="s">
        <v>103</v>
      </c>
      <c r="O12" s="1" t="s">
        <v>65</v>
      </c>
      <c r="P12" s="16">
        <v>1000</v>
      </c>
      <c r="Q12" s="16">
        <v>200</v>
      </c>
      <c r="R12" s="16">
        <v>1200</v>
      </c>
      <c r="S12" s="1" t="s">
        <v>58</v>
      </c>
    </row>
    <row r="13" spans="1:19" x14ac:dyDescent="0.45">
      <c r="A13" s="1" t="s">
        <v>13</v>
      </c>
      <c r="B13" s="1">
        <v>5939</v>
      </c>
      <c r="C13" s="1" t="s">
        <v>102</v>
      </c>
      <c r="D13" s="1" t="s">
        <v>63</v>
      </c>
      <c r="E13" s="1" t="s">
        <v>101</v>
      </c>
      <c r="F13" s="1" t="s">
        <v>100</v>
      </c>
      <c r="G13" s="17">
        <v>43115</v>
      </c>
      <c r="H13" s="17">
        <v>43129</v>
      </c>
      <c r="I13" s="1">
        <v>14</v>
      </c>
      <c r="J13" s="16">
        <v>9169.23</v>
      </c>
      <c r="K13" s="16">
        <v>0</v>
      </c>
      <c r="L13" s="16">
        <v>9169.23</v>
      </c>
      <c r="M13" s="1" t="s">
        <v>61</v>
      </c>
      <c r="N13" s="1" t="s">
        <v>60</v>
      </c>
      <c r="O13" s="1" t="s">
        <v>59</v>
      </c>
      <c r="P13" s="16">
        <v>9169.23</v>
      </c>
      <c r="Q13" s="16">
        <v>0</v>
      </c>
      <c r="R13" s="16">
        <v>9169.23</v>
      </c>
      <c r="S13" s="1" t="s">
        <v>58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70003-A921-4323-A2AB-3E7689B2DF6A}">
  <sheetPr codeName="Feuil3"/>
  <dimension ref="A1:S12"/>
  <sheetViews>
    <sheetView workbookViewId="0">
      <selection activeCell="E23" sqref="E23"/>
    </sheetView>
  </sheetViews>
  <sheetFormatPr baseColWidth="10" defaultColWidth="10.796875" defaultRowHeight="14.25" x14ac:dyDescent="0.45"/>
  <cols>
    <col min="1" max="1" width="15.796875" style="1" bestFit="1" customWidth="1"/>
    <col min="2" max="2" width="10" style="1" customWidth="1"/>
    <col min="3" max="3" width="31.3984375" style="1" bestFit="1" customWidth="1"/>
    <col min="4" max="4" width="10" style="1" customWidth="1"/>
    <col min="5" max="5" width="12.265625" style="1" customWidth="1"/>
    <col min="6" max="6" width="41.796875" style="1" customWidth="1"/>
    <col min="7" max="7" width="15.19921875" style="17" bestFit="1" customWidth="1"/>
    <col min="8" max="8" width="15.265625" style="17" customWidth="1"/>
    <col min="9" max="9" width="14" style="1" customWidth="1"/>
    <col min="10" max="10" width="12.265625" style="16" customWidth="1"/>
    <col min="11" max="11" width="12.1328125" style="16" customWidth="1"/>
    <col min="12" max="12" width="13.73046875" style="16" customWidth="1"/>
    <col min="13" max="13" width="11.73046875" style="1" customWidth="1"/>
    <col min="14" max="14" width="10.1328125" style="1" customWidth="1"/>
    <col min="15" max="15" width="23.73046875" style="1" bestFit="1" customWidth="1"/>
    <col min="16" max="16" width="15.86328125" style="16" customWidth="1"/>
    <col min="17" max="17" width="16.3984375" style="16" customWidth="1"/>
    <col min="18" max="18" width="17.33203125" style="16" customWidth="1"/>
    <col min="19" max="19" width="38.53125" style="1" bestFit="1" customWidth="1"/>
    <col min="20" max="16384" width="10.796875" style="1"/>
  </cols>
  <sheetData>
    <row r="1" spans="1:19" ht="101.65" customHeight="1" x14ac:dyDescent="0.45">
      <c r="A1" s="1" t="s">
        <v>99</v>
      </c>
      <c r="B1" s="1" t="s">
        <v>98</v>
      </c>
      <c r="C1" s="1" t="s">
        <v>97</v>
      </c>
      <c r="D1" s="1" t="s">
        <v>96</v>
      </c>
      <c r="E1" s="1" t="s">
        <v>95</v>
      </c>
      <c r="F1" s="1" t="s">
        <v>94</v>
      </c>
      <c r="G1" s="17" t="s">
        <v>93</v>
      </c>
      <c r="H1" s="17" t="s">
        <v>92</v>
      </c>
      <c r="I1" s="1" t="s">
        <v>91</v>
      </c>
      <c r="J1" s="16" t="s">
        <v>90</v>
      </c>
      <c r="K1" s="16" t="s">
        <v>89</v>
      </c>
      <c r="L1" s="16" t="s">
        <v>88</v>
      </c>
      <c r="M1" s="1" t="s">
        <v>87</v>
      </c>
      <c r="N1" s="16" t="s">
        <v>86</v>
      </c>
      <c r="O1" s="16" t="s">
        <v>85</v>
      </c>
      <c r="P1" s="16" t="s">
        <v>84</v>
      </c>
      <c r="Q1" s="16" t="s">
        <v>83</v>
      </c>
      <c r="R1" s="16" t="s">
        <v>82</v>
      </c>
      <c r="S1" s="1" t="s">
        <v>81</v>
      </c>
    </row>
    <row r="2" spans="1:19" x14ac:dyDescent="0.45">
      <c r="A2" s="1" t="s">
        <v>28</v>
      </c>
      <c r="B2" s="1">
        <v>586</v>
      </c>
      <c r="C2" s="18" t="s">
        <v>80</v>
      </c>
      <c r="D2" s="1" t="s">
        <v>63</v>
      </c>
      <c r="E2" s="1" t="s">
        <v>12</v>
      </c>
      <c r="F2" s="6" t="s">
        <v>41</v>
      </c>
      <c r="G2" s="17">
        <v>42401</v>
      </c>
      <c r="H2" s="17">
        <v>42415</v>
      </c>
      <c r="I2" s="1">
        <v>14</v>
      </c>
      <c r="J2" s="16" t="s">
        <v>79</v>
      </c>
      <c r="K2" s="16" t="s">
        <v>78</v>
      </c>
      <c r="L2" s="16" t="s">
        <v>79</v>
      </c>
      <c r="M2" s="1" t="s">
        <v>61</v>
      </c>
      <c r="N2" s="1" t="s">
        <v>60</v>
      </c>
      <c r="O2" s="1" t="s">
        <v>65</v>
      </c>
      <c r="P2" s="16" t="s">
        <v>77</v>
      </c>
      <c r="Q2" s="16" t="s">
        <v>78</v>
      </c>
      <c r="R2" s="16" t="s">
        <v>77</v>
      </c>
      <c r="S2" s="1" t="s">
        <v>58</v>
      </c>
    </row>
    <row r="3" spans="1:19" x14ac:dyDescent="0.45">
      <c r="A3" s="1" t="s">
        <v>39</v>
      </c>
      <c r="B3" s="1">
        <v>586</v>
      </c>
      <c r="C3" s="18" t="s">
        <v>76</v>
      </c>
      <c r="D3" s="1" t="s">
        <v>63</v>
      </c>
      <c r="E3" s="1" t="s">
        <v>12</v>
      </c>
      <c r="F3" s="4" t="s">
        <v>37</v>
      </c>
      <c r="G3" s="17">
        <v>42401</v>
      </c>
      <c r="H3" s="17">
        <v>42415</v>
      </c>
      <c r="I3" s="1">
        <v>14</v>
      </c>
      <c r="J3" s="16">
        <v>2889.14</v>
      </c>
      <c r="K3" s="16">
        <v>0</v>
      </c>
      <c r="L3" s="16">
        <v>2889.14</v>
      </c>
      <c r="M3" s="1" t="s">
        <v>61</v>
      </c>
      <c r="N3" s="1" t="s">
        <v>60</v>
      </c>
      <c r="O3" s="1" t="s">
        <v>67</v>
      </c>
      <c r="P3" s="16">
        <v>25</v>
      </c>
      <c r="Q3" s="16">
        <v>0</v>
      </c>
      <c r="R3" s="16">
        <v>25</v>
      </c>
      <c r="S3" s="1" t="s">
        <v>58</v>
      </c>
    </row>
    <row r="4" spans="1:19" x14ac:dyDescent="0.45">
      <c r="A4" s="20" t="s">
        <v>35</v>
      </c>
      <c r="B4" s="1">
        <v>586</v>
      </c>
      <c r="C4" s="18" t="s">
        <v>75</v>
      </c>
      <c r="D4" s="1" t="s">
        <v>63</v>
      </c>
      <c r="E4" s="1" t="s">
        <v>12</v>
      </c>
      <c r="F4" s="4" t="s">
        <v>33</v>
      </c>
      <c r="G4" s="17">
        <v>42401</v>
      </c>
      <c r="H4" s="17">
        <v>42415</v>
      </c>
      <c r="I4" s="1">
        <v>14</v>
      </c>
      <c r="J4" s="16">
        <v>2889.14</v>
      </c>
      <c r="K4" s="16">
        <v>0</v>
      </c>
      <c r="L4" s="16">
        <v>2889.14</v>
      </c>
      <c r="M4" s="1" t="s">
        <v>61</v>
      </c>
      <c r="N4" s="1" t="s">
        <v>71</v>
      </c>
      <c r="O4" s="1" t="s">
        <v>65</v>
      </c>
      <c r="P4" s="16">
        <v>373.59</v>
      </c>
      <c r="Q4" s="16">
        <v>0</v>
      </c>
      <c r="R4" s="16">
        <v>373.59</v>
      </c>
      <c r="S4" s="1" t="s">
        <v>58</v>
      </c>
    </row>
    <row r="5" spans="1:19" x14ac:dyDescent="0.45">
      <c r="A5" s="1" t="s">
        <v>35</v>
      </c>
      <c r="B5" s="1">
        <v>8767</v>
      </c>
      <c r="C5" s="18" t="s">
        <v>74</v>
      </c>
      <c r="D5" s="1" t="s">
        <v>63</v>
      </c>
      <c r="E5" s="1" t="s">
        <v>12</v>
      </c>
      <c r="F5" s="4" t="s">
        <v>29</v>
      </c>
      <c r="G5" s="17">
        <v>43035.610486111109</v>
      </c>
      <c r="H5" s="17">
        <v>43049</v>
      </c>
      <c r="I5" s="1">
        <v>14</v>
      </c>
      <c r="J5" s="16">
        <v>2515.5500000000002</v>
      </c>
      <c r="K5" s="16">
        <v>0</v>
      </c>
      <c r="L5" s="16">
        <v>2515.5500000000002</v>
      </c>
      <c r="M5" s="1" t="s">
        <v>61</v>
      </c>
      <c r="N5" s="1" t="s">
        <v>60</v>
      </c>
      <c r="O5" s="1" t="s">
        <v>59</v>
      </c>
      <c r="P5" s="16">
        <v>2490.5500000000002</v>
      </c>
      <c r="Q5" s="16">
        <v>0</v>
      </c>
      <c r="R5" s="16">
        <v>2490.5500000000002</v>
      </c>
      <c r="S5" s="1" t="s">
        <v>58</v>
      </c>
    </row>
    <row r="6" spans="1:19" x14ac:dyDescent="0.45">
      <c r="A6" s="1" t="s">
        <v>35</v>
      </c>
      <c r="B6" s="1">
        <v>8767</v>
      </c>
      <c r="C6" s="18" t="s">
        <v>73</v>
      </c>
      <c r="D6" s="1" t="s">
        <v>63</v>
      </c>
      <c r="E6" s="1" t="s">
        <v>12</v>
      </c>
      <c r="F6" s="4" t="s">
        <v>25</v>
      </c>
      <c r="G6" s="17">
        <v>43035.610486111109</v>
      </c>
      <c r="H6" s="17">
        <v>43049</v>
      </c>
      <c r="I6" s="1">
        <v>14</v>
      </c>
      <c r="J6" s="16">
        <v>2515.5500000000002</v>
      </c>
      <c r="K6" s="16">
        <v>0</v>
      </c>
      <c r="L6" s="16">
        <v>2515.5500000000002</v>
      </c>
      <c r="M6" s="1" t="s">
        <v>61</v>
      </c>
      <c r="N6" s="1" t="s">
        <v>60</v>
      </c>
      <c r="O6" s="1" t="s">
        <v>65</v>
      </c>
      <c r="P6" s="16">
        <v>25</v>
      </c>
      <c r="Q6" s="16">
        <v>0</v>
      </c>
      <c r="R6" s="16">
        <v>25</v>
      </c>
      <c r="S6" s="1" t="s">
        <v>58</v>
      </c>
    </row>
    <row r="7" spans="1:19" x14ac:dyDescent="0.45">
      <c r="A7" s="1" t="s">
        <v>30</v>
      </c>
      <c r="B7" s="1">
        <v>8768</v>
      </c>
      <c r="C7" s="18" t="s">
        <v>72</v>
      </c>
      <c r="D7" s="1" t="s">
        <v>63</v>
      </c>
      <c r="E7" s="1" t="s">
        <v>12</v>
      </c>
      <c r="F7" s="4" t="s">
        <v>21</v>
      </c>
      <c r="G7" s="17">
        <v>43035.611377314817</v>
      </c>
      <c r="H7" s="17">
        <v>43049</v>
      </c>
      <c r="I7" s="1">
        <v>14</v>
      </c>
      <c r="J7" s="16">
        <v>373.59</v>
      </c>
      <c r="K7" s="16">
        <v>0</v>
      </c>
      <c r="L7" s="16">
        <v>373.59</v>
      </c>
      <c r="M7" s="1" t="s">
        <v>61</v>
      </c>
      <c r="N7" s="1" t="s">
        <v>71</v>
      </c>
      <c r="O7" s="1" t="s">
        <v>67</v>
      </c>
      <c r="P7" s="16">
        <v>373.59</v>
      </c>
      <c r="Q7" s="16">
        <v>0</v>
      </c>
      <c r="R7" s="16">
        <v>373.59</v>
      </c>
      <c r="S7" s="1" t="s">
        <v>58</v>
      </c>
    </row>
    <row r="8" spans="1:19" x14ac:dyDescent="0.45">
      <c r="A8" s="1" t="s">
        <v>27</v>
      </c>
      <c r="B8" s="1">
        <v>7258</v>
      </c>
      <c r="C8" s="18" t="s">
        <v>70</v>
      </c>
      <c r="D8" s="1" t="s">
        <v>63</v>
      </c>
      <c r="E8" s="1" t="s">
        <v>62</v>
      </c>
      <c r="F8" s="4" t="s">
        <v>16</v>
      </c>
      <c r="G8" s="17">
        <v>42857.708298611113</v>
      </c>
      <c r="H8" s="17">
        <v>42871</v>
      </c>
      <c r="I8" s="1">
        <v>14</v>
      </c>
      <c r="J8" s="16">
        <v>27668.58</v>
      </c>
      <c r="K8" s="16">
        <v>0</v>
      </c>
      <c r="L8" s="16">
        <v>27668.58</v>
      </c>
      <c r="M8" s="1" t="s">
        <v>61</v>
      </c>
      <c r="N8" s="1" t="s">
        <v>60</v>
      </c>
      <c r="O8" s="1" t="s">
        <v>65</v>
      </c>
      <c r="P8" s="16">
        <v>1500</v>
      </c>
      <c r="Q8" s="16">
        <v>0</v>
      </c>
      <c r="R8" s="16">
        <v>1500</v>
      </c>
      <c r="S8" s="1" t="s">
        <v>58</v>
      </c>
    </row>
    <row r="9" spans="1:19" x14ac:dyDescent="0.45">
      <c r="A9" s="1" t="s">
        <v>23</v>
      </c>
      <c r="B9" s="1">
        <v>7258</v>
      </c>
      <c r="C9" s="18" t="s">
        <v>69</v>
      </c>
      <c r="D9" s="1" t="s">
        <v>63</v>
      </c>
      <c r="E9" s="1" t="s">
        <v>62</v>
      </c>
      <c r="F9" s="4" t="s">
        <v>11</v>
      </c>
      <c r="G9" s="17">
        <v>42857.708298611113</v>
      </c>
      <c r="H9" s="17">
        <v>42871</v>
      </c>
      <c r="I9" s="1">
        <v>14</v>
      </c>
      <c r="J9" s="16">
        <v>27668.58</v>
      </c>
      <c r="K9" s="16">
        <v>0</v>
      </c>
      <c r="L9" s="16">
        <v>27668.58</v>
      </c>
      <c r="M9" s="1" t="s">
        <v>61</v>
      </c>
      <c r="N9" s="1" t="s">
        <v>60</v>
      </c>
      <c r="O9" s="1" t="s">
        <v>65</v>
      </c>
      <c r="P9" s="16">
        <v>1500</v>
      </c>
      <c r="Q9" s="16">
        <v>0</v>
      </c>
      <c r="R9" s="16">
        <v>1500</v>
      </c>
      <c r="S9" s="1" t="s">
        <v>58</v>
      </c>
    </row>
    <row r="10" spans="1:19" x14ac:dyDescent="0.45">
      <c r="A10" s="1" t="s">
        <v>18</v>
      </c>
      <c r="B10" s="1">
        <v>7258</v>
      </c>
      <c r="C10" s="18" t="s">
        <v>68</v>
      </c>
      <c r="D10" s="1" t="s">
        <v>63</v>
      </c>
      <c r="E10" s="1" t="s">
        <v>62</v>
      </c>
      <c r="F10" s="4" t="s">
        <v>5</v>
      </c>
      <c r="G10" s="17">
        <v>42857.708298611113</v>
      </c>
      <c r="H10" s="17">
        <v>42871</v>
      </c>
      <c r="I10" s="1">
        <v>14</v>
      </c>
      <c r="J10" s="16">
        <v>27668.58</v>
      </c>
      <c r="K10" s="16">
        <v>0</v>
      </c>
      <c r="L10" s="16">
        <v>27668.58</v>
      </c>
      <c r="M10" s="1" t="s">
        <v>61</v>
      </c>
      <c r="N10" s="1" t="s">
        <v>60</v>
      </c>
      <c r="O10" s="1" t="s">
        <v>67</v>
      </c>
      <c r="P10" s="16">
        <v>1500</v>
      </c>
      <c r="Q10" s="16">
        <v>0</v>
      </c>
      <c r="R10" s="16">
        <v>1500</v>
      </c>
      <c r="S10" s="1" t="s">
        <v>58</v>
      </c>
    </row>
    <row r="11" spans="1:19" x14ac:dyDescent="0.45">
      <c r="A11" s="1" t="s">
        <v>13</v>
      </c>
      <c r="B11" s="1">
        <v>7258</v>
      </c>
      <c r="C11" s="18" t="s">
        <v>66</v>
      </c>
      <c r="D11" s="1" t="s">
        <v>63</v>
      </c>
      <c r="E11" s="1" t="s">
        <v>62</v>
      </c>
      <c r="F11" s="1" t="s">
        <v>5</v>
      </c>
      <c r="G11" s="17">
        <v>42857.708298611113</v>
      </c>
      <c r="H11" s="17">
        <v>42871</v>
      </c>
      <c r="I11" s="1">
        <v>14</v>
      </c>
      <c r="J11" s="16">
        <v>27668.58</v>
      </c>
      <c r="K11" s="16">
        <v>0</v>
      </c>
      <c r="L11" s="16">
        <v>27668.58</v>
      </c>
      <c r="M11" s="1" t="s">
        <v>61</v>
      </c>
      <c r="N11" s="1" t="s">
        <v>60</v>
      </c>
      <c r="O11" s="1" t="s">
        <v>65</v>
      </c>
      <c r="P11" s="16">
        <v>1500</v>
      </c>
      <c r="Q11" s="16">
        <v>0</v>
      </c>
      <c r="R11" s="16">
        <v>1500</v>
      </c>
      <c r="S11" s="1" t="s">
        <v>58</v>
      </c>
    </row>
    <row r="12" spans="1:19" x14ac:dyDescent="0.45">
      <c r="A12" s="1" t="s">
        <v>13</v>
      </c>
      <c r="B12" s="1">
        <v>7258</v>
      </c>
      <c r="C12" s="18" t="s">
        <v>64</v>
      </c>
      <c r="D12" s="1" t="s">
        <v>63</v>
      </c>
      <c r="E12" s="1" t="s">
        <v>62</v>
      </c>
      <c r="F12" s="1" t="s">
        <v>5</v>
      </c>
      <c r="G12" s="17">
        <v>42857.708298611113</v>
      </c>
      <c r="H12" s="17">
        <v>42871</v>
      </c>
      <c r="I12" s="1">
        <v>14</v>
      </c>
      <c r="J12" s="16">
        <v>27668.58</v>
      </c>
      <c r="K12" s="16">
        <v>0</v>
      </c>
      <c r="L12" s="16">
        <v>27668.58</v>
      </c>
      <c r="M12" s="1" t="s">
        <v>61</v>
      </c>
      <c r="N12" s="1" t="s">
        <v>60</v>
      </c>
      <c r="O12" s="1" t="s">
        <v>59</v>
      </c>
      <c r="P12" s="16">
        <v>2000</v>
      </c>
      <c r="Q12" s="16">
        <v>0</v>
      </c>
      <c r="R12" s="16">
        <v>2000</v>
      </c>
      <c r="S12" s="1" t="s">
        <v>58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25D27-68AF-4018-9746-86BFA13966EA}">
  <sheetPr codeName="Feuil4"/>
  <dimension ref="A1:P10"/>
  <sheetViews>
    <sheetView workbookViewId="0">
      <selection activeCell="J14" sqref="J14"/>
    </sheetView>
  </sheetViews>
  <sheetFormatPr baseColWidth="10" defaultColWidth="8.86328125" defaultRowHeight="14.25" x14ac:dyDescent="0.45"/>
  <cols>
    <col min="1" max="1" width="16.59765625" style="1" bestFit="1" customWidth="1"/>
    <col min="2" max="2" width="12.73046875" style="1" customWidth="1"/>
    <col min="3" max="3" width="15.265625" style="1" bestFit="1" customWidth="1"/>
    <col min="4" max="4" width="27.73046875" style="1" customWidth="1"/>
    <col min="5" max="5" width="16.59765625" style="1" bestFit="1" customWidth="1"/>
    <col min="6" max="6" width="54" style="1" bestFit="1" customWidth="1"/>
    <col min="7" max="7" width="19" style="1" customWidth="1"/>
    <col min="8" max="8" width="19.265625" style="1" bestFit="1" customWidth="1"/>
    <col min="9" max="9" width="20.6640625" style="1" customWidth="1"/>
    <col min="10" max="10" width="22.1328125" style="1" customWidth="1"/>
    <col min="11" max="11" width="13.1328125" style="1" bestFit="1" customWidth="1"/>
    <col min="12" max="12" width="14.73046875" style="2" bestFit="1" customWidth="1"/>
    <col min="13" max="13" width="16.6640625" style="2" customWidth="1"/>
    <col min="14" max="14" width="16.796875" style="2" customWidth="1"/>
    <col min="15" max="15" width="27.46484375" style="1" customWidth="1"/>
    <col min="16" max="16" width="17.796875" style="1" customWidth="1"/>
    <col min="17" max="16384" width="8.86328125" style="1"/>
  </cols>
  <sheetData>
    <row r="1" spans="1:16" ht="53.25" customHeight="1" x14ac:dyDescent="0.45">
      <c r="A1" s="15" t="s">
        <v>57</v>
      </c>
      <c r="B1" s="15" t="s">
        <v>56</v>
      </c>
      <c r="C1" s="15" t="s">
        <v>55</v>
      </c>
      <c r="D1" s="15" t="s">
        <v>54</v>
      </c>
      <c r="E1" s="15" t="s">
        <v>53</v>
      </c>
      <c r="F1" s="15" t="s">
        <v>52</v>
      </c>
      <c r="G1" s="15" t="s">
        <v>51</v>
      </c>
      <c r="H1" s="15" t="s">
        <v>50</v>
      </c>
      <c r="I1" s="14" t="s">
        <v>49</v>
      </c>
      <c r="J1" s="13" t="s">
        <v>48</v>
      </c>
      <c r="K1" s="12" t="s">
        <v>47</v>
      </c>
      <c r="L1" s="11" t="s">
        <v>46</v>
      </c>
      <c r="M1" s="11" t="s">
        <v>45</v>
      </c>
      <c r="N1" s="11" t="s">
        <v>44</v>
      </c>
      <c r="O1" s="10" t="s">
        <v>43</v>
      </c>
      <c r="P1" s="10" t="s">
        <v>42</v>
      </c>
    </row>
    <row r="2" spans="1:16" x14ac:dyDescent="0.45">
      <c r="A2" s="7" t="s">
        <v>28</v>
      </c>
      <c r="B2" s="6" t="s">
        <v>7</v>
      </c>
      <c r="C2" s="6" t="s">
        <v>34</v>
      </c>
      <c r="D2" s="6" t="s">
        <v>41</v>
      </c>
      <c r="E2" s="6" t="s">
        <v>40</v>
      </c>
      <c r="F2" s="6" t="s">
        <v>3</v>
      </c>
      <c r="G2" s="6" t="s">
        <v>31</v>
      </c>
      <c r="H2" s="6" t="s">
        <v>1</v>
      </c>
      <c r="I2" s="9">
        <f t="shared" ref="I2:I10" si="0">IF(G2="IV Directive",6,IF(G2="RC",7,7))</f>
        <v>6</v>
      </c>
      <c r="J2" s="6" t="s">
        <v>8</v>
      </c>
      <c r="K2" s="8">
        <v>130</v>
      </c>
      <c r="L2" s="8"/>
      <c r="M2" s="8"/>
      <c r="N2" s="8"/>
      <c r="O2" s="8">
        <f t="shared" ref="O2:O10" si="1">IF(N2&gt;0,M2+N2,0)</f>
        <v>0</v>
      </c>
      <c r="P2" s="8">
        <f t="shared" ref="P2:P10" si="2">IF(N2&gt;0,M2,0)</f>
        <v>0</v>
      </c>
    </row>
    <row r="3" spans="1:16" x14ac:dyDescent="0.45">
      <c r="A3" s="7" t="s">
        <v>39</v>
      </c>
      <c r="B3" s="4" t="s">
        <v>7</v>
      </c>
      <c r="C3" s="4" t="s">
        <v>38</v>
      </c>
      <c r="D3" s="4" t="s">
        <v>37</v>
      </c>
      <c r="E3" s="4" t="s">
        <v>36</v>
      </c>
      <c r="F3" s="6" t="s">
        <v>3</v>
      </c>
      <c r="G3" s="4" t="s">
        <v>31</v>
      </c>
      <c r="H3" s="4" t="s">
        <v>1</v>
      </c>
      <c r="I3" s="5">
        <f t="shared" si="0"/>
        <v>6</v>
      </c>
      <c r="J3" s="4" t="s">
        <v>8</v>
      </c>
      <c r="K3" s="3">
        <v>130</v>
      </c>
      <c r="L3" s="3"/>
      <c r="M3" s="3"/>
      <c r="N3" s="3"/>
      <c r="O3" s="3">
        <f t="shared" si="1"/>
        <v>0</v>
      </c>
      <c r="P3" s="3">
        <f t="shared" si="2"/>
        <v>0</v>
      </c>
    </row>
    <row r="4" spans="1:16" x14ac:dyDescent="0.45">
      <c r="A4" s="19" t="s">
        <v>35</v>
      </c>
      <c r="B4" s="4" t="s">
        <v>7</v>
      </c>
      <c r="C4" s="4" t="s">
        <v>34</v>
      </c>
      <c r="D4" s="4" t="s">
        <v>33</v>
      </c>
      <c r="E4" s="4" t="s">
        <v>32</v>
      </c>
      <c r="F4" s="6" t="s">
        <v>3</v>
      </c>
      <c r="G4" s="4" t="s">
        <v>31</v>
      </c>
      <c r="H4" s="4" t="s">
        <v>1</v>
      </c>
      <c r="I4" s="5">
        <f t="shared" si="0"/>
        <v>6</v>
      </c>
      <c r="J4" s="4" t="s">
        <v>8</v>
      </c>
      <c r="K4" s="3">
        <v>130</v>
      </c>
      <c r="L4" s="3"/>
      <c r="M4" s="3"/>
      <c r="N4" s="3"/>
      <c r="O4" s="3">
        <f t="shared" si="1"/>
        <v>0</v>
      </c>
      <c r="P4" s="3">
        <f t="shared" si="2"/>
        <v>0</v>
      </c>
    </row>
    <row r="5" spans="1:16" x14ac:dyDescent="0.45">
      <c r="A5" s="7" t="s">
        <v>30</v>
      </c>
      <c r="B5" s="4" t="s">
        <v>7</v>
      </c>
      <c r="C5" s="4" t="s">
        <v>12</v>
      </c>
      <c r="D5" s="4" t="s">
        <v>29</v>
      </c>
      <c r="E5" s="4" t="s">
        <v>28</v>
      </c>
      <c r="F5" s="6" t="s">
        <v>3</v>
      </c>
      <c r="G5" s="4" t="s">
        <v>9</v>
      </c>
      <c r="H5" s="4" t="s">
        <v>1</v>
      </c>
      <c r="I5" s="5">
        <f t="shared" si="0"/>
        <v>7</v>
      </c>
      <c r="J5" s="4" t="s">
        <v>8</v>
      </c>
      <c r="K5" s="3">
        <v>130</v>
      </c>
      <c r="L5" s="3"/>
      <c r="M5" s="3"/>
      <c r="N5" s="3"/>
      <c r="O5" s="3">
        <f t="shared" si="1"/>
        <v>0</v>
      </c>
      <c r="P5" s="3">
        <f t="shared" si="2"/>
        <v>0</v>
      </c>
    </row>
    <row r="6" spans="1:16" x14ac:dyDescent="0.45">
      <c r="A6" s="7" t="s">
        <v>27</v>
      </c>
      <c r="B6" s="4" t="s">
        <v>7</v>
      </c>
      <c r="C6" s="4" t="s">
        <v>26</v>
      </c>
      <c r="D6" s="4" t="s">
        <v>25</v>
      </c>
      <c r="E6" s="4" t="s">
        <v>24</v>
      </c>
      <c r="F6" s="6" t="s">
        <v>3</v>
      </c>
      <c r="G6" s="4" t="s">
        <v>9</v>
      </c>
      <c r="H6" s="4" t="s">
        <v>1</v>
      </c>
      <c r="I6" s="5">
        <f t="shared" si="0"/>
        <v>7</v>
      </c>
      <c r="J6" s="4" t="s">
        <v>8</v>
      </c>
      <c r="K6" s="3">
        <v>0</v>
      </c>
      <c r="L6" s="3"/>
      <c r="M6" s="3"/>
      <c r="N6" s="3"/>
      <c r="O6" s="3">
        <f t="shared" si="1"/>
        <v>0</v>
      </c>
      <c r="P6" s="3">
        <f t="shared" si="2"/>
        <v>0</v>
      </c>
    </row>
    <row r="7" spans="1:16" x14ac:dyDescent="0.45">
      <c r="A7" s="7" t="s">
        <v>23</v>
      </c>
      <c r="B7" s="4" t="s">
        <v>7</v>
      </c>
      <c r="C7" s="4" t="s">
        <v>22</v>
      </c>
      <c r="D7" s="4" t="s">
        <v>21</v>
      </c>
      <c r="E7" s="4" t="s">
        <v>20</v>
      </c>
      <c r="F7" s="6" t="s">
        <v>3</v>
      </c>
      <c r="G7" s="4" t="s">
        <v>9</v>
      </c>
      <c r="H7" s="4" t="s">
        <v>1</v>
      </c>
      <c r="I7" s="5">
        <f t="shared" si="0"/>
        <v>7</v>
      </c>
      <c r="J7" s="4" t="s">
        <v>19</v>
      </c>
      <c r="K7" s="3">
        <v>0</v>
      </c>
      <c r="L7" s="3">
        <f>VLOOKUP(E7,UNPAID,4,FALSE)</f>
        <v>200</v>
      </c>
      <c r="M7" s="3">
        <f>VLOOKUP(E7,UNPAID,5,FALSE)</f>
        <v>200</v>
      </c>
      <c r="N7" s="3">
        <f>VLOOKUP(E7,UNPAID,6,FALSE)</f>
        <v>0</v>
      </c>
      <c r="O7" s="3">
        <f t="shared" si="1"/>
        <v>0</v>
      </c>
      <c r="P7" s="3">
        <f t="shared" si="2"/>
        <v>0</v>
      </c>
    </row>
    <row r="8" spans="1:16" x14ac:dyDescent="0.45">
      <c r="A8" s="7" t="s">
        <v>18</v>
      </c>
      <c r="B8" s="4" t="s">
        <v>7</v>
      </c>
      <c r="C8" s="4" t="s">
        <v>17</v>
      </c>
      <c r="D8" s="4" t="s">
        <v>16</v>
      </c>
      <c r="E8" s="4" t="s">
        <v>15</v>
      </c>
      <c r="F8" s="6" t="s">
        <v>3</v>
      </c>
      <c r="G8" s="4" t="s">
        <v>9</v>
      </c>
      <c r="H8" s="4" t="s">
        <v>14</v>
      </c>
      <c r="I8" s="5">
        <f t="shared" si="0"/>
        <v>7</v>
      </c>
      <c r="J8" s="4" t="s">
        <v>8</v>
      </c>
      <c r="K8" s="3">
        <v>130</v>
      </c>
      <c r="L8" s="3"/>
      <c r="M8" s="3"/>
      <c r="N8" s="3"/>
      <c r="O8" s="3">
        <f t="shared" si="1"/>
        <v>0</v>
      </c>
      <c r="P8" s="3">
        <f t="shared" si="2"/>
        <v>0</v>
      </c>
    </row>
    <row r="9" spans="1:16" x14ac:dyDescent="0.45">
      <c r="A9" s="7" t="s">
        <v>13</v>
      </c>
      <c r="B9" s="4" t="s">
        <v>7</v>
      </c>
      <c r="C9" s="4" t="s">
        <v>12</v>
      </c>
      <c r="D9" s="4" t="s">
        <v>11</v>
      </c>
      <c r="E9" s="4" t="s">
        <v>10</v>
      </c>
      <c r="F9" s="6" t="s">
        <v>3</v>
      </c>
      <c r="G9" s="4" t="s">
        <v>9</v>
      </c>
      <c r="H9" s="4" t="s">
        <v>1</v>
      </c>
      <c r="I9" s="5">
        <f t="shared" si="0"/>
        <v>7</v>
      </c>
      <c r="J9" s="4" t="s">
        <v>8</v>
      </c>
      <c r="K9" s="3">
        <v>0</v>
      </c>
      <c r="L9" s="3"/>
      <c r="M9" s="3"/>
      <c r="N9" s="3"/>
      <c r="O9" s="3">
        <f t="shared" si="1"/>
        <v>0</v>
      </c>
      <c r="P9" s="3">
        <f t="shared" si="2"/>
        <v>0</v>
      </c>
    </row>
    <row r="10" spans="1:16" x14ac:dyDescent="0.45">
      <c r="A10" s="4" t="s">
        <v>4</v>
      </c>
      <c r="B10" s="4" t="s">
        <v>7</v>
      </c>
      <c r="C10" s="4" t="s">
        <v>6</v>
      </c>
      <c r="D10" s="4" t="s">
        <v>5</v>
      </c>
      <c r="E10" s="4" t="s">
        <v>4</v>
      </c>
      <c r="F10" s="6" t="s">
        <v>3</v>
      </c>
      <c r="G10" s="4" t="s">
        <v>2</v>
      </c>
      <c r="H10" s="4" t="s">
        <v>1</v>
      </c>
      <c r="I10" s="5">
        <f t="shared" si="0"/>
        <v>7</v>
      </c>
      <c r="J10" s="4" t="s">
        <v>0</v>
      </c>
      <c r="K10" s="3">
        <v>130</v>
      </c>
      <c r="L10" s="3">
        <f>VLOOKUP(E10,UNPAID,4,FALSE)</f>
        <v>1214.4000000000001</v>
      </c>
      <c r="M10" s="3">
        <f>VLOOKUP(E10,UNPAID,5,FALSE)</f>
        <v>0</v>
      </c>
      <c r="N10" s="3">
        <f>VLOOKUP(E10,UNPAID,6,FALSE)</f>
        <v>1214.4000000000001</v>
      </c>
      <c r="O10" s="3">
        <f t="shared" si="1"/>
        <v>1214.4000000000001</v>
      </c>
      <c r="P10" s="3">
        <f t="shared" si="2"/>
        <v>0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RECHERCHER</vt:lpstr>
      <vt:lpstr>IN</vt:lpstr>
      <vt:lpstr>OUT</vt:lpstr>
      <vt:lpstr>COMPTA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Silva, Bruno - POINT.P IDF</dc:creator>
  <cp:lastModifiedBy>Jolanda Mechielsen</cp:lastModifiedBy>
  <dcterms:created xsi:type="dcterms:W3CDTF">2014-01-14T15:52:36Z</dcterms:created>
  <dcterms:modified xsi:type="dcterms:W3CDTF">2018-12-18T08:16:22Z</dcterms:modified>
</cp:coreProperties>
</file>