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slicers/slicer2.xml" ContentType="application/vnd.ms-excel.slicer+xml"/>
  <Override PartName="/xl/pivotTables/pivotTable4.xml" ContentType="application/vnd.openxmlformats-officedocument.spreadsheetml.pivotTable+xml"/>
  <Override PartName="/xl/drawings/drawing4.xml" ContentType="application/vnd.openxmlformats-officedocument.drawing+xml"/>
  <Override PartName="/xl/slicers/slicer3.xml" ContentType="application/vnd.ms-excel.slicer+xml"/>
  <Override PartName="/xl/pivotTables/pivotTable5.xml" ContentType="application/vnd.openxmlformats-officedocument.spreadsheetml.pivotTable+xml"/>
  <Override PartName="/xl/drawings/drawing5.xml" ContentType="application/vnd.openxmlformats-officedocument.drawing+xml"/>
  <Override PartName="/xl/slicers/slicer4.xml" ContentType="application/vnd.ms-excel.slicer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drawings/drawing8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9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drawings/drawing10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431" codeName="{B1203076-2D4D-A25B-A398-973B695A806A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O2\O2\"/>
    </mc:Choice>
  </mc:AlternateContent>
  <bookViews>
    <workbookView xWindow="0" yWindow="0" windowWidth="19200" windowHeight="6888" tabRatio="783" xr2:uid="{00000000-000D-0000-FFFF-FFFF00000000}"/>
  </bookViews>
  <sheets>
    <sheet name="Tableau de bord" sheetId="5" r:id="rId1"/>
    <sheet name="GE &gt; 18 mois" sheetId="19" r:id="rId2"/>
    <sheet name="GE &lt; 3 ans" sheetId="21" r:id="rId3"/>
    <sheet name="GE Handicap" sheetId="22" r:id="rId4"/>
    <sheet name="GE &gt; 3 ans" sheetId="23" r:id="rId5"/>
    <sheet name="GE recap" sheetId="16" r:id="rId6"/>
    <sheet name="&gt; 18 mois en cours" sheetId="24" r:id="rId7"/>
    <sheet name="Listing intervenants à copier" sheetId="1" r:id="rId8"/>
    <sheet name="&gt;18 mois" sheetId="14" r:id="rId9"/>
    <sheet name="Macro1" sheetId="3" r:id="rId10"/>
    <sheet name="BDD" sheetId="4" state="hidden" r:id="rId11"/>
  </sheets>
  <definedNames>
    <definedName name="_xlnm._FilterDatabase" localSheetId="10" hidden="1">BDD!$A$1:$Z$300</definedName>
    <definedName name="Segment_Véhiculé_e">#N/A</definedName>
    <definedName name="Segment_Véhiculé_e1">#N/A</definedName>
    <definedName name="Segment_Véhiculé_e2">#N/A</definedName>
    <definedName name="Segment_Véhiculé_e3">#N/A</definedName>
    <definedName name="Segment_Ville">#N/A</definedName>
    <definedName name="Segment_Ville1">#N/A</definedName>
    <definedName name="Segment_Ville2">#N/A</definedName>
    <definedName name="Segment_Ville3">#N/A</definedName>
  </definedNames>
  <calcPr calcId="171027"/>
  <pivotCaches>
    <pivotCache cacheId="212" r:id="rId12"/>
    <pivotCache cacheId="232" r:id="rId13"/>
  </pivotCaches>
  <fileRecoveryPr autoRecover="0"/>
  <extLst>
    <ext xmlns:x14="http://schemas.microsoft.com/office/spreadsheetml/2009/9/main" uri="{BBE1A952-AA13-448e-AADC-164F8A28A991}">
      <x14:slicerCaches>
        <x14:slicerCache r:id="rId14"/>
        <x14:slicerCache r:id="rId15"/>
        <x14:slicerCache r:id="rId16"/>
        <x14:slicerCache r:id="rId17"/>
        <x14:slicerCache r:id="rId18"/>
        <x14:slicerCache r:id="rId19"/>
        <x14:slicerCache r:id="rId20"/>
        <x14:slicerCache r:id="rId21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H3" i="3" l="1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52" i="3"/>
  <c r="H153" i="3"/>
  <c r="H154" i="3"/>
  <c r="H155" i="3"/>
  <c r="H156" i="3"/>
  <c r="H157" i="3"/>
  <c r="H158" i="3"/>
  <c r="H159" i="3"/>
  <c r="H160" i="3"/>
  <c r="H161" i="3"/>
  <c r="H2" i="3"/>
  <c r="A3" i="4" l="1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216" i="4"/>
  <c r="A217" i="4"/>
  <c r="A218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254" i="4"/>
  <c r="A255" i="4"/>
  <c r="A256" i="4"/>
  <c r="A257" i="4"/>
  <c r="A258" i="4"/>
  <c r="A259" i="4"/>
  <c r="A260" i="4"/>
  <c r="A261" i="4"/>
  <c r="A262" i="4"/>
  <c r="A263" i="4"/>
  <c r="A264" i="4"/>
  <c r="A265" i="4"/>
  <c r="A266" i="4"/>
  <c r="A267" i="4"/>
  <c r="A268" i="4"/>
  <c r="A269" i="4"/>
  <c r="A270" i="4"/>
  <c r="A271" i="4"/>
  <c r="A272" i="4"/>
  <c r="A273" i="4"/>
  <c r="A274" i="4"/>
  <c r="A275" i="4"/>
  <c r="A276" i="4"/>
  <c r="A277" i="4"/>
  <c r="A278" i="4"/>
  <c r="A279" i="4"/>
  <c r="A280" i="4"/>
  <c r="A281" i="4"/>
  <c r="A282" i="4"/>
  <c r="A283" i="4"/>
  <c r="A284" i="4"/>
  <c r="A285" i="4"/>
  <c r="A286" i="4"/>
  <c r="A287" i="4"/>
  <c r="A288" i="4"/>
  <c r="A289" i="4"/>
  <c r="A290" i="4"/>
  <c r="A291" i="4"/>
  <c r="A292" i="4"/>
  <c r="A293" i="4"/>
  <c r="A294" i="4"/>
  <c r="A295" i="4"/>
  <c r="A296" i="4"/>
  <c r="A297" i="4"/>
  <c r="A298" i="4"/>
  <c r="A299" i="4"/>
  <c r="A300" i="4"/>
  <c r="A2" i="4"/>
  <c r="S2" i="4" l="1"/>
  <c r="F2" i="5"/>
  <c r="E2" i="5"/>
  <c r="S298" i="4"/>
  <c r="A298" i="24"/>
  <c r="Z298" i="4"/>
  <c r="A294" i="24"/>
  <c r="S294" i="4"/>
  <c r="Z294" i="4"/>
  <c r="S290" i="4"/>
  <c r="A290" i="24"/>
  <c r="Z290" i="4"/>
  <c r="S286" i="4"/>
  <c r="A286" i="24"/>
  <c r="Z286" i="4"/>
  <c r="S282" i="4"/>
  <c r="A282" i="24"/>
  <c r="Z282" i="4"/>
  <c r="S278" i="4"/>
  <c r="A278" i="24"/>
  <c r="Z278" i="4"/>
  <c r="A274" i="24"/>
  <c r="S274" i="4"/>
  <c r="Z274" i="4"/>
  <c r="S270" i="4"/>
  <c r="A270" i="24"/>
  <c r="Z270" i="4"/>
  <c r="S266" i="4"/>
  <c r="A266" i="24"/>
  <c r="Z266" i="4"/>
  <c r="S262" i="4"/>
  <c r="A262" i="24"/>
  <c r="Z262" i="4"/>
  <c r="S258" i="4"/>
  <c r="A258" i="24"/>
  <c r="Z258" i="4"/>
  <c r="S254" i="4"/>
  <c r="A254" i="24"/>
  <c r="Z254" i="4"/>
  <c r="S250" i="4"/>
  <c r="A250" i="24"/>
  <c r="Z250" i="4"/>
  <c r="S246" i="4"/>
  <c r="A246" i="24"/>
  <c r="Z246" i="4"/>
  <c r="S242" i="4"/>
  <c r="A242" i="24"/>
  <c r="Z242" i="4"/>
  <c r="S238" i="4"/>
  <c r="A238" i="24"/>
  <c r="Z238" i="4"/>
  <c r="S234" i="4"/>
  <c r="A234" i="24"/>
  <c r="Z234" i="4"/>
  <c r="S230" i="4"/>
  <c r="A230" i="24"/>
  <c r="Z230" i="4"/>
  <c r="S226" i="4"/>
  <c r="A226" i="24"/>
  <c r="Z226" i="4"/>
  <c r="S222" i="4"/>
  <c r="A222" i="24"/>
  <c r="Z222" i="4"/>
  <c r="A218" i="24"/>
  <c r="S218" i="4"/>
  <c r="Z218" i="4"/>
  <c r="S214" i="4"/>
  <c r="A214" i="24"/>
  <c r="Z214" i="4"/>
  <c r="A210" i="24"/>
  <c r="S210" i="4"/>
  <c r="Z210" i="4"/>
  <c r="S206" i="4"/>
  <c r="A206" i="24"/>
  <c r="Z206" i="4"/>
  <c r="A202" i="24"/>
  <c r="S202" i="4"/>
  <c r="Z202" i="4"/>
  <c r="S198" i="4"/>
  <c r="A198" i="24"/>
  <c r="Z198" i="4"/>
  <c r="S194" i="4"/>
  <c r="A194" i="24"/>
  <c r="Z194" i="4"/>
  <c r="S190" i="4"/>
  <c r="A190" i="24"/>
  <c r="Z190" i="4"/>
  <c r="A186" i="24"/>
  <c r="S186" i="4"/>
  <c r="Z186" i="4"/>
  <c r="A182" i="24"/>
  <c r="S182" i="4"/>
  <c r="Z182" i="4"/>
  <c r="S178" i="4"/>
  <c r="A178" i="24"/>
  <c r="Z178" i="4"/>
  <c r="S174" i="4"/>
  <c r="A174" i="24"/>
  <c r="Z174" i="4"/>
  <c r="S170" i="4"/>
  <c r="A170" i="24"/>
  <c r="Z170" i="4"/>
  <c r="A166" i="24"/>
  <c r="S166" i="4"/>
  <c r="Z166" i="4"/>
  <c r="S162" i="4"/>
  <c r="A162" i="24"/>
  <c r="Z162" i="4"/>
  <c r="S158" i="4"/>
  <c r="A158" i="24"/>
  <c r="A154" i="24"/>
  <c r="S154" i="4"/>
  <c r="S150" i="4"/>
  <c r="A150" i="24"/>
  <c r="S146" i="4"/>
  <c r="A146" i="24"/>
  <c r="S142" i="4"/>
  <c r="A142" i="24"/>
  <c r="A138" i="24"/>
  <c r="S138" i="4"/>
  <c r="S134" i="4"/>
  <c r="A134" i="24"/>
  <c r="S130" i="4"/>
  <c r="A130" i="24"/>
  <c r="S126" i="4"/>
  <c r="A126" i="24"/>
  <c r="A122" i="24"/>
  <c r="S122" i="4"/>
  <c r="A118" i="24"/>
  <c r="S118" i="4"/>
  <c r="S114" i="4"/>
  <c r="A114" i="24"/>
  <c r="S110" i="4"/>
  <c r="A110" i="24"/>
  <c r="S106" i="4"/>
  <c r="A106" i="24"/>
  <c r="A102" i="24"/>
  <c r="S102" i="4"/>
  <c r="S98" i="4"/>
  <c r="A98" i="24"/>
  <c r="S94" i="4"/>
  <c r="A94" i="24"/>
  <c r="A90" i="24"/>
  <c r="S90" i="4"/>
  <c r="S86" i="4"/>
  <c r="A86" i="24"/>
  <c r="S82" i="4"/>
  <c r="A82" i="24"/>
  <c r="S78" i="4"/>
  <c r="A78" i="24"/>
  <c r="A74" i="24"/>
  <c r="S74" i="4"/>
  <c r="S70" i="4"/>
  <c r="A70" i="24"/>
  <c r="S66" i="4"/>
  <c r="A66" i="24"/>
  <c r="S62" i="4"/>
  <c r="A62" i="24"/>
  <c r="A58" i="24"/>
  <c r="S58" i="4"/>
  <c r="A54" i="24"/>
  <c r="S54" i="4"/>
  <c r="S50" i="4"/>
  <c r="A50" i="24"/>
  <c r="S46" i="4"/>
  <c r="A46" i="24"/>
  <c r="S42" i="4"/>
  <c r="A42" i="24"/>
  <c r="A38" i="24"/>
  <c r="S38" i="4"/>
  <c r="S34" i="4"/>
  <c r="A34" i="24"/>
  <c r="S30" i="4"/>
  <c r="A30" i="24"/>
  <c r="A26" i="24"/>
  <c r="S26" i="4"/>
  <c r="S22" i="4"/>
  <c r="A22" i="24"/>
  <c r="S18" i="4"/>
  <c r="A18" i="24"/>
  <c r="S14" i="4"/>
  <c r="A14" i="24"/>
  <c r="A10" i="24"/>
  <c r="S10" i="4"/>
  <c r="S6" i="4"/>
  <c r="A6" i="24"/>
  <c r="A2" i="24"/>
  <c r="S297" i="4"/>
  <c r="A297" i="24"/>
  <c r="Z297" i="4"/>
  <c r="S293" i="4"/>
  <c r="A293" i="24"/>
  <c r="Z293" i="4"/>
  <c r="S289" i="4"/>
  <c r="A289" i="24"/>
  <c r="Z289" i="4"/>
  <c r="S285" i="4"/>
  <c r="A285" i="24"/>
  <c r="Z285" i="4"/>
  <c r="S281" i="4"/>
  <c r="A281" i="24"/>
  <c r="Z281" i="4"/>
  <c r="S277" i="4"/>
  <c r="A277" i="24"/>
  <c r="Z277" i="4"/>
  <c r="S273" i="4"/>
  <c r="A273" i="24"/>
  <c r="Z273" i="4"/>
  <c r="S269" i="4"/>
  <c r="A269" i="24"/>
  <c r="Z269" i="4"/>
  <c r="S265" i="4"/>
  <c r="A265" i="24"/>
  <c r="Z265" i="4"/>
  <c r="S261" i="4"/>
  <c r="A261" i="24"/>
  <c r="Z261" i="4"/>
  <c r="S257" i="4"/>
  <c r="A257" i="24"/>
  <c r="Z257" i="4"/>
  <c r="S253" i="4"/>
  <c r="A253" i="24"/>
  <c r="Z253" i="4"/>
  <c r="S249" i="4"/>
  <c r="A249" i="24"/>
  <c r="Z249" i="4"/>
  <c r="S245" i="4"/>
  <c r="A245" i="24"/>
  <c r="Z245" i="4"/>
  <c r="S241" i="4"/>
  <c r="A241" i="24"/>
  <c r="Z241" i="4"/>
  <c r="S237" i="4"/>
  <c r="A237" i="24"/>
  <c r="Z237" i="4"/>
  <c r="S233" i="4"/>
  <c r="A233" i="24"/>
  <c r="Z233" i="4"/>
  <c r="S229" i="4"/>
  <c r="A229" i="24"/>
  <c r="Z229" i="4"/>
  <c r="S225" i="4"/>
  <c r="A225" i="24"/>
  <c r="Z225" i="4"/>
  <c r="S221" i="4"/>
  <c r="A221" i="24"/>
  <c r="Z221" i="4"/>
  <c r="S217" i="4"/>
  <c r="A217" i="24"/>
  <c r="Z217" i="4"/>
  <c r="S213" i="4"/>
  <c r="A213" i="24"/>
  <c r="Z213" i="4"/>
  <c r="S209" i="4"/>
  <c r="A209" i="24"/>
  <c r="Z209" i="4"/>
  <c r="S205" i="4"/>
  <c r="A205" i="24"/>
  <c r="Z205" i="4"/>
  <c r="S201" i="4"/>
  <c r="A201" i="24"/>
  <c r="Z201" i="4"/>
  <c r="S197" i="4"/>
  <c r="A197" i="24"/>
  <c r="Z197" i="4"/>
  <c r="S193" i="4"/>
  <c r="A193" i="24"/>
  <c r="Z193" i="4"/>
  <c r="S189" i="4"/>
  <c r="A189" i="24"/>
  <c r="Z189" i="4"/>
  <c r="S185" i="4"/>
  <c r="A185" i="24"/>
  <c r="Z185" i="4"/>
  <c r="S181" i="4"/>
  <c r="A181" i="24"/>
  <c r="Z181" i="4"/>
  <c r="S177" i="4"/>
  <c r="A177" i="24"/>
  <c r="Z177" i="4"/>
  <c r="S173" i="4"/>
  <c r="A173" i="24"/>
  <c r="Z173" i="4"/>
  <c r="S169" i="4"/>
  <c r="A169" i="24"/>
  <c r="Z169" i="4"/>
  <c r="S165" i="4"/>
  <c r="A165" i="24"/>
  <c r="Z165" i="4"/>
  <c r="S161" i="4"/>
  <c r="A161" i="24"/>
  <c r="Z161" i="4"/>
  <c r="S157" i="4"/>
  <c r="A157" i="24"/>
  <c r="S153" i="4"/>
  <c r="A153" i="24"/>
  <c r="S149" i="4"/>
  <c r="A149" i="24"/>
  <c r="S145" i="4"/>
  <c r="A145" i="24"/>
  <c r="S141" i="4"/>
  <c r="A141" i="24"/>
  <c r="S137" i="4"/>
  <c r="A137" i="24"/>
  <c r="S133" i="4"/>
  <c r="A133" i="24"/>
  <c r="S129" i="4"/>
  <c r="A129" i="24"/>
  <c r="S125" i="4"/>
  <c r="A125" i="24"/>
  <c r="S121" i="4"/>
  <c r="A121" i="24"/>
  <c r="S117" i="4"/>
  <c r="A117" i="24"/>
  <c r="S113" i="4"/>
  <c r="A113" i="24"/>
  <c r="S109" i="4"/>
  <c r="A109" i="24"/>
  <c r="S105" i="4"/>
  <c r="A105" i="24"/>
  <c r="S101" i="4"/>
  <c r="A101" i="24"/>
  <c r="S97" i="4"/>
  <c r="A97" i="24"/>
  <c r="S93" i="4"/>
  <c r="A93" i="24"/>
  <c r="S89" i="4"/>
  <c r="A89" i="24"/>
  <c r="S85" i="4"/>
  <c r="A85" i="24"/>
  <c r="S81" i="4"/>
  <c r="A81" i="24"/>
  <c r="S77" i="4"/>
  <c r="A77" i="24"/>
  <c r="S73" i="4"/>
  <c r="A73" i="24"/>
  <c r="S69" i="4"/>
  <c r="A69" i="24"/>
  <c r="S65" i="4"/>
  <c r="A65" i="24"/>
  <c r="S61" i="4"/>
  <c r="A61" i="24"/>
  <c r="S57" i="4"/>
  <c r="A57" i="24"/>
  <c r="S53" i="4"/>
  <c r="A53" i="24"/>
  <c r="S49" i="4"/>
  <c r="A49" i="24"/>
  <c r="S45" i="4"/>
  <c r="A45" i="24"/>
  <c r="S41" i="4"/>
  <c r="A41" i="24"/>
  <c r="S37" i="4"/>
  <c r="A37" i="24"/>
  <c r="S33" i="4"/>
  <c r="A33" i="24"/>
  <c r="S29" i="4"/>
  <c r="A29" i="24"/>
  <c r="S25" i="4"/>
  <c r="A25" i="24"/>
  <c r="S21" i="4"/>
  <c r="A21" i="24"/>
  <c r="S17" i="4"/>
  <c r="A17" i="24"/>
  <c r="S13" i="4"/>
  <c r="A13" i="24"/>
  <c r="S9" i="4"/>
  <c r="A9" i="24"/>
  <c r="A5" i="24"/>
  <c r="S5" i="4"/>
  <c r="A300" i="24"/>
  <c r="S300" i="4"/>
  <c r="Z300" i="4"/>
  <c r="S296" i="4"/>
  <c r="A296" i="24"/>
  <c r="Z296" i="4"/>
  <c r="S292" i="4"/>
  <c r="A292" i="24"/>
  <c r="Z292" i="4"/>
  <c r="A288" i="24"/>
  <c r="S288" i="4"/>
  <c r="Z288" i="4"/>
  <c r="S284" i="4"/>
  <c r="A284" i="24"/>
  <c r="Z284" i="4"/>
  <c r="S280" i="4"/>
  <c r="A280" i="24"/>
  <c r="Z280" i="4"/>
  <c r="S276" i="4"/>
  <c r="A276" i="24"/>
  <c r="Z276" i="4"/>
  <c r="A272" i="24"/>
  <c r="S272" i="4"/>
  <c r="Z272" i="4"/>
  <c r="S268" i="4"/>
  <c r="A268" i="24"/>
  <c r="Z268" i="4"/>
  <c r="S264" i="4"/>
  <c r="A264" i="24"/>
  <c r="Z264" i="4"/>
  <c r="A260" i="24"/>
  <c r="S260" i="4"/>
  <c r="Z260" i="4"/>
  <c r="S256" i="4"/>
  <c r="A256" i="24"/>
  <c r="Z256" i="4"/>
  <c r="A252" i="24"/>
  <c r="S252" i="4"/>
  <c r="Z252" i="4"/>
  <c r="S248" i="4"/>
  <c r="A248" i="24"/>
  <c r="Z248" i="4"/>
  <c r="A244" i="24"/>
  <c r="S244" i="4"/>
  <c r="Z244" i="4"/>
  <c r="S240" i="4"/>
  <c r="A240" i="24"/>
  <c r="Z240" i="4"/>
  <c r="A236" i="24"/>
  <c r="S236" i="4"/>
  <c r="Z236" i="4"/>
  <c r="S232" i="4"/>
  <c r="A232" i="24"/>
  <c r="Z232" i="4"/>
  <c r="S228" i="4"/>
  <c r="A228" i="24"/>
  <c r="Z228" i="4"/>
  <c r="A224" i="24"/>
  <c r="S224" i="4"/>
  <c r="Z224" i="4"/>
  <c r="S220" i="4"/>
  <c r="A220" i="24"/>
  <c r="Z220" i="4"/>
  <c r="S216" i="4"/>
  <c r="A216" i="24"/>
  <c r="Z216" i="4"/>
  <c r="S212" i="4"/>
  <c r="A212" i="24"/>
  <c r="Z212" i="4"/>
  <c r="A208" i="24"/>
  <c r="S208" i="4"/>
  <c r="Z208" i="4"/>
  <c r="S204" i="4"/>
  <c r="A204" i="24"/>
  <c r="Z204" i="4"/>
  <c r="S200" i="4"/>
  <c r="A200" i="24"/>
  <c r="Z200" i="4"/>
  <c r="A196" i="24"/>
  <c r="S196" i="4"/>
  <c r="Z196" i="4"/>
  <c r="S192" i="4"/>
  <c r="A192" i="24"/>
  <c r="Z192" i="4"/>
  <c r="S188" i="4"/>
  <c r="A188" i="24"/>
  <c r="Z188" i="4"/>
  <c r="S184" i="4"/>
  <c r="A184" i="24"/>
  <c r="Z184" i="4"/>
  <c r="A180" i="24"/>
  <c r="S180" i="4"/>
  <c r="Z180" i="4"/>
  <c r="S176" i="4"/>
  <c r="A176" i="24"/>
  <c r="Z176" i="4"/>
  <c r="S172" i="4"/>
  <c r="A172" i="24"/>
  <c r="Z172" i="4"/>
  <c r="S168" i="4"/>
  <c r="A168" i="24"/>
  <c r="Z168" i="4"/>
  <c r="A164" i="24"/>
  <c r="S164" i="4"/>
  <c r="Z164" i="4"/>
  <c r="A160" i="24"/>
  <c r="S160" i="4"/>
  <c r="S156" i="4"/>
  <c r="A156" i="24"/>
  <c r="S152" i="4"/>
  <c r="A152" i="24"/>
  <c r="S148" i="4"/>
  <c r="A148" i="24"/>
  <c r="A144" i="24"/>
  <c r="S144" i="4"/>
  <c r="S140" i="4"/>
  <c r="A140" i="24"/>
  <c r="S136" i="4"/>
  <c r="A136" i="24"/>
  <c r="A132" i="24"/>
  <c r="S132" i="4"/>
  <c r="S128" i="4"/>
  <c r="A128" i="24"/>
  <c r="S124" i="4"/>
  <c r="A124" i="24"/>
  <c r="S120" i="4"/>
  <c r="A120" i="24"/>
  <c r="A116" i="24"/>
  <c r="S116" i="4"/>
  <c r="S112" i="4"/>
  <c r="A112" i="24"/>
  <c r="S108" i="4"/>
  <c r="A108" i="24"/>
  <c r="S104" i="4"/>
  <c r="A104" i="24"/>
  <c r="A100" i="24"/>
  <c r="S100" i="4"/>
  <c r="A96" i="24"/>
  <c r="S96" i="4"/>
  <c r="S92" i="4"/>
  <c r="A92" i="24"/>
  <c r="S88" i="4"/>
  <c r="A88" i="24"/>
  <c r="S84" i="4"/>
  <c r="A84" i="24"/>
  <c r="A80" i="24"/>
  <c r="S80" i="4"/>
  <c r="S76" i="4"/>
  <c r="A76" i="24"/>
  <c r="S72" i="4"/>
  <c r="A72" i="24"/>
  <c r="A68" i="24"/>
  <c r="S68" i="4"/>
  <c r="S64" i="4"/>
  <c r="A64" i="24"/>
  <c r="S60" i="4"/>
  <c r="A60" i="24"/>
  <c r="S56" i="4"/>
  <c r="A56" i="24"/>
  <c r="A52" i="24"/>
  <c r="S52" i="4"/>
  <c r="S48" i="4"/>
  <c r="A48" i="24"/>
  <c r="S44" i="4"/>
  <c r="A44" i="24"/>
  <c r="S40" i="4"/>
  <c r="A40" i="24"/>
  <c r="A36" i="24"/>
  <c r="S36" i="4"/>
  <c r="A32" i="24"/>
  <c r="S32" i="4"/>
  <c r="S28" i="4"/>
  <c r="A28" i="24"/>
  <c r="S24" i="4"/>
  <c r="A24" i="24"/>
  <c r="S20" i="4"/>
  <c r="A20" i="24"/>
  <c r="A16" i="24"/>
  <c r="S16" i="4"/>
  <c r="S12" i="4"/>
  <c r="A12" i="24"/>
  <c r="S8" i="4"/>
  <c r="A8" i="24"/>
  <c r="S4" i="4"/>
  <c r="A4" i="24"/>
  <c r="A299" i="24"/>
  <c r="S299" i="4"/>
  <c r="Z299" i="4"/>
  <c r="A295" i="24"/>
  <c r="S295" i="4"/>
  <c r="Z295" i="4"/>
  <c r="S291" i="4"/>
  <c r="A291" i="24"/>
  <c r="Z291" i="4"/>
  <c r="A287" i="24"/>
  <c r="S287" i="4"/>
  <c r="Z287" i="4"/>
  <c r="S283" i="4"/>
  <c r="A283" i="24"/>
  <c r="Z283" i="4"/>
  <c r="A279" i="24"/>
  <c r="S279" i="4"/>
  <c r="Z279" i="4"/>
  <c r="S275" i="4"/>
  <c r="A275" i="24"/>
  <c r="Z275" i="4"/>
  <c r="A271" i="24"/>
  <c r="S271" i="4"/>
  <c r="Z271" i="4"/>
  <c r="A267" i="24"/>
  <c r="S267" i="4"/>
  <c r="Z267" i="4"/>
  <c r="A263" i="24"/>
  <c r="S263" i="4"/>
  <c r="Z263" i="4"/>
  <c r="S259" i="4"/>
  <c r="A259" i="24"/>
  <c r="Z259" i="4"/>
  <c r="S255" i="4"/>
  <c r="A255" i="24"/>
  <c r="Z255" i="4"/>
  <c r="A251" i="24"/>
  <c r="S251" i="4"/>
  <c r="Z251" i="4"/>
  <c r="S247" i="4"/>
  <c r="A247" i="24"/>
  <c r="Z247" i="4"/>
  <c r="S243" i="4"/>
  <c r="A243" i="24"/>
  <c r="Z243" i="4"/>
  <c r="A239" i="24"/>
  <c r="S239" i="4"/>
  <c r="Z239" i="4"/>
  <c r="A235" i="24"/>
  <c r="S235" i="4"/>
  <c r="Z235" i="4"/>
  <c r="A231" i="24"/>
  <c r="S231" i="4"/>
  <c r="Z231" i="4"/>
  <c r="S227" i="4"/>
  <c r="A227" i="24"/>
  <c r="Z227" i="4"/>
  <c r="A223" i="24"/>
  <c r="S223" i="4"/>
  <c r="Z223" i="4"/>
  <c r="S219" i="4"/>
  <c r="A219" i="24"/>
  <c r="Z219" i="4"/>
  <c r="A215" i="24"/>
  <c r="S215" i="4"/>
  <c r="Z215" i="4"/>
  <c r="S211" i="4"/>
  <c r="A211" i="24"/>
  <c r="Z211" i="4"/>
  <c r="A207" i="24"/>
  <c r="S207" i="4"/>
  <c r="Z207" i="4"/>
  <c r="A203" i="24"/>
  <c r="S203" i="4"/>
  <c r="Z203" i="4"/>
  <c r="S199" i="4"/>
  <c r="A199" i="24"/>
  <c r="Z199" i="4"/>
  <c r="S195" i="4"/>
  <c r="A195" i="24"/>
  <c r="Z195" i="4"/>
  <c r="S191" i="4"/>
  <c r="A191" i="24"/>
  <c r="Z191" i="4"/>
  <c r="A187" i="24"/>
  <c r="S187" i="4"/>
  <c r="Z187" i="4"/>
  <c r="S183" i="4"/>
  <c r="A183" i="24"/>
  <c r="Z183" i="4"/>
  <c r="S179" i="4"/>
  <c r="A179" i="24"/>
  <c r="Z179" i="4"/>
  <c r="A175" i="24"/>
  <c r="S175" i="4"/>
  <c r="Z175" i="4"/>
  <c r="S171" i="4"/>
  <c r="A171" i="24"/>
  <c r="Z171" i="4"/>
  <c r="S167" i="4"/>
  <c r="A167" i="24"/>
  <c r="Z167" i="4"/>
  <c r="S163" i="4"/>
  <c r="A163" i="24"/>
  <c r="Z163" i="4"/>
  <c r="A159" i="24"/>
  <c r="S159" i="4"/>
  <c r="S155" i="4"/>
  <c r="A155" i="24"/>
  <c r="S151" i="4"/>
  <c r="A151" i="24"/>
  <c r="S147" i="4"/>
  <c r="A147" i="24"/>
  <c r="A143" i="24"/>
  <c r="S143" i="4"/>
  <c r="A139" i="24"/>
  <c r="S139" i="4"/>
  <c r="S135" i="4"/>
  <c r="A135" i="24"/>
  <c r="S131" i="4"/>
  <c r="A131" i="24"/>
  <c r="S127" i="4"/>
  <c r="A127" i="24"/>
  <c r="A123" i="24"/>
  <c r="S123" i="4"/>
  <c r="S119" i="4"/>
  <c r="A119" i="24"/>
  <c r="S115" i="4"/>
  <c r="A115" i="24"/>
  <c r="A111" i="24"/>
  <c r="S111" i="4"/>
  <c r="S107" i="4"/>
  <c r="A107" i="24"/>
  <c r="S103" i="4"/>
  <c r="A103" i="24"/>
  <c r="S99" i="4"/>
  <c r="A99" i="24"/>
  <c r="A95" i="24"/>
  <c r="S95" i="4"/>
  <c r="S91" i="4"/>
  <c r="A91" i="24"/>
  <c r="S87" i="4"/>
  <c r="A87" i="24"/>
  <c r="S83" i="4"/>
  <c r="A83" i="24"/>
  <c r="A79" i="24"/>
  <c r="S79" i="4"/>
  <c r="A75" i="24"/>
  <c r="S75" i="4"/>
  <c r="S71" i="4"/>
  <c r="A71" i="24"/>
  <c r="S67" i="4"/>
  <c r="A67" i="24"/>
  <c r="S63" i="4"/>
  <c r="A63" i="24"/>
  <c r="A59" i="24"/>
  <c r="S59" i="4"/>
  <c r="S55" i="4"/>
  <c r="A55" i="24"/>
  <c r="S51" i="4"/>
  <c r="A51" i="24"/>
  <c r="A47" i="24"/>
  <c r="S47" i="4"/>
  <c r="S43" i="4"/>
  <c r="A43" i="24"/>
  <c r="S39" i="4"/>
  <c r="A39" i="24"/>
  <c r="S35" i="4"/>
  <c r="A35" i="24"/>
  <c r="A31" i="24"/>
  <c r="S31" i="4"/>
  <c r="S27" i="4"/>
  <c r="A27" i="24"/>
  <c r="S23" i="4"/>
  <c r="A23" i="24"/>
  <c r="S19" i="4"/>
  <c r="A19" i="24"/>
  <c r="A15" i="24"/>
  <c r="S15" i="4"/>
  <c r="A11" i="24"/>
  <c r="S11" i="4"/>
  <c r="S7" i="4"/>
  <c r="A7" i="24"/>
  <c r="S3" i="4"/>
  <c r="A3" i="24"/>
  <c r="B3" i="4"/>
  <c r="C3" i="4"/>
  <c r="D3" i="4"/>
  <c r="F3" i="4"/>
  <c r="G3" i="4"/>
  <c r="I3" i="4"/>
  <c r="J3" i="4"/>
  <c r="K3" i="4"/>
  <c r="L3" i="4"/>
  <c r="M3" i="4"/>
  <c r="N3" i="4"/>
  <c r="O3" i="4"/>
  <c r="P3" i="4"/>
  <c r="Q3" i="4"/>
  <c r="R3" i="4"/>
  <c r="B4" i="4"/>
  <c r="C4" i="4"/>
  <c r="D4" i="4"/>
  <c r="E4" i="4"/>
  <c r="F4" i="4"/>
  <c r="G4" i="4"/>
  <c r="I4" i="4"/>
  <c r="J4" i="4"/>
  <c r="K4" i="4"/>
  <c r="L4" i="4"/>
  <c r="M4" i="4"/>
  <c r="N4" i="4"/>
  <c r="O4" i="4"/>
  <c r="P4" i="4"/>
  <c r="Q4" i="4"/>
  <c r="R4" i="4"/>
  <c r="B5" i="4"/>
  <c r="C5" i="4"/>
  <c r="D5" i="4"/>
  <c r="E5" i="4"/>
  <c r="F5" i="4"/>
  <c r="G5" i="4"/>
  <c r="I5" i="4"/>
  <c r="J5" i="4"/>
  <c r="K5" i="4"/>
  <c r="L5" i="4"/>
  <c r="M5" i="4"/>
  <c r="N5" i="4"/>
  <c r="O5" i="4"/>
  <c r="P5" i="4"/>
  <c r="Q5" i="4"/>
  <c r="R5" i="4"/>
  <c r="B6" i="4"/>
  <c r="C6" i="4"/>
  <c r="D6" i="4"/>
  <c r="E6" i="4"/>
  <c r="F6" i="4"/>
  <c r="G6" i="4"/>
  <c r="I6" i="4"/>
  <c r="J6" i="4"/>
  <c r="K6" i="4"/>
  <c r="L6" i="4"/>
  <c r="M6" i="4"/>
  <c r="N6" i="4"/>
  <c r="O6" i="4"/>
  <c r="P6" i="4"/>
  <c r="Q6" i="4"/>
  <c r="R6" i="4"/>
  <c r="B7" i="4"/>
  <c r="C7" i="4"/>
  <c r="D7" i="4"/>
  <c r="E7" i="4"/>
  <c r="F7" i="4"/>
  <c r="G7" i="4"/>
  <c r="I7" i="4"/>
  <c r="J7" i="4"/>
  <c r="K7" i="4"/>
  <c r="L7" i="4"/>
  <c r="M7" i="4"/>
  <c r="N7" i="4"/>
  <c r="O7" i="4"/>
  <c r="P7" i="4"/>
  <c r="Q7" i="4"/>
  <c r="R7" i="4"/>
  <c r="B8" i="4"/>
  <c r="C8" i="4"/>
  <c r="D8" i="4"/>
  <c r="E8" i="4"/>
  <c r="F8" i="4"/>
  <c r="G8" i="4"/>
  <c r="I8" i="4"/>
  <c r="J8" i="4"/>
  <c r="K8" i="4"/>
  <c r="L8" i="4"/>
  <c r="M8" i="4"/>
  <c r="N8" i="4"/>
  <c r="O8" i="4"/>
  <c r="P8" i="4"/>
  <c r="Q8" i="4"/>
  <c r="R8" i="4"/>
  <c r="B9" i="4"/>
  <c r="C9" i="4"/>
  <c r="D9" i="4"/>
  <c r="E9" i="4"/>
  <c r="F9" i="4"/>
  <c r="G9" i="4"/>
  <c r="I9" i="4"/>
  <c r="J9" i="4"/>
  <c r="K9" i="4"/>
  <c r="L9" i="4"/>
  <c r="M9" i="4"/>
  <c r="N9" i="4"/>
  <c r="O9" i="4"/>
  <c r="P9" i="4"/>
  <c r="Q9" i="4"/>
  <c r="R9" i="4"/>
  <c r="B10" i="4"/>
  <c r="C10" i="4"/>
  <c r="D10" i="4"/>
  <c r="E10" i="4"/>
  <c r="F10" i="4"/>
  <c r="G10" i="4"/>
  <c r="I10" i="4"/>
  <c r="J10" i="4"/>
  <c r="K10" i="4"/>
  <c r="L10" i="4"/>
  <c r="M10" i="4"/>
  <c r="N10" i="4"/>
  <c r="O10" i="4"/>
  <c r="P10" i="4"/>
  <c r="Q10" i="4"/>
  <c r="R10" i="4"/>
  <c r="B11" i="4"/>
  <c r="C11" i="4"/>
  <c r="D11" i="4"/>
  <c r="E11" i="4"/>
  <c r="F11" i="4"/>
  <c r="G11" i="4"/>
  <c r="I11" i="4"/>
  <c r="J11" i="4"/>
  <c r="K11" i="4"/>
  <c r="L11" i="4"/>
  <c r="M11" i="4"/>
  <c r="N11" i="4"/>
  <c r="O11" i="4"/>
  <c r="P11" i="4"/>
  <c r="Q11" i="4"/>
  <c r="R11" i="4"/>
  <c r="B12" i="4"/>
  <c r="C12" i="4"/>
  <c r="D12" i="4"/>
  <c r="E12" i="4"/>
  <c r="F12" i="4"/>
  <c r="G12" i="4"/>
  <c r="I12" i="4"/>
  <c r="J12" i="4"/>
  <c r="K12" i="4"/>
  <c r="L12" i="4"/>
  <c r="M12" i="4"/>
  <c r="N12" i="4"/>
  <c r="O12" i="4"/>
  <c r="P12" i="4"/>
  <c r="Q12" i="4"/>
  <c r="R12" i="4"/>
  <c r="B13" i="4"/>
  <c r="C13" i="4"/>
  <c r="D13" i="4"/>
  <c r="E13" i="4"/>
  <c r="F13" i="4"/>
  <c r="G13" i="4"/>
  <c r="I13" i="4"/>
  <c r="J13" i="4"/>
  <c r="K13" i="4"/>
  <c r="L13" i="4"/>
  <c r="M13" i="4"/>
  <c r="N13" i="4"/>
  <c r="O13" i="4"/>
  <c r="P13" i="4"/>
  <c r="Q13" i="4"/>
  <c r="R13" i="4"/>
  <c r="B14" i="4"/>
  <c r="C14" i="4"/>
  <c r="D14" i="4"/>
  <c r="E14" i="4"/>
  <c r="F14" i="4"/>
  <c r="G14" i="4"/>
  <c r="I14" i="4"/>
  <c r="J14" i="4"/>
  <c r="K14" i="4"/>
  <c r="L14" i="4"/>
  <c r="M14" i="4"/>
  <c r="N14" i="4"/>
  <c r="O14" i="4"/>
  <c r="P14" i="4"/>
  <c r="Q14" i="4"/>
  <c r="R14" i="4"/>
  <c r="B15" i="4"/>
  <c r="C15" i="4"/>
  <c r="D15" i="4"/>
  <c r="E15" i="4"/>
  <c r="F15" i="4"/>
  <c r="G15" i="4"/>
  <c r="I15" i="4"/>
  <c r="J15" i="4"/>
  <c r="K15" i="4"/>
  <c r="L15" i="4"/>
  <c r="M15" i="4"/>
  <c r="N15" i="4"/>
  <c r="O15" i="4"/>
  <c r="P15" i="4"/>
  <c r="Q15" i="4"/>
  <c r="R15" i="4"/>
  <c r="B16" i="4"/>
  <c r="C16" i="4"/>
  <c r="D16" i="4"/>
  <c r="E16" i="4"/>
  <c r="F16" i="4"/>
  <c r="G16" i="4"/>
  <c r="I16" i="4"/>
  <c r="J16" i="4"/>
  <c r="K16" i="4"/>
  <c r="L16" i="4"/>
  <c r="M16" i="4"/>
  <c r="N16" i="4"/>
  <c r="O16" i="4"/>
  <c r="P16" i="4"/>
  <c r="Q16" i="4"/>
  <c r="R16" i="4"/>
  <c r="B17" i="4"/>
  <c r="C17" i="4"/>
  <c r="D17" i="4"/>
  <c r="E17" i="4"/>
  <c r="F17" i="4"/>
  <c r="G17" i="4"/>
  <c r="I17" i="4"/>
  <c r="J17" i="4"/>
  <c r="K17" i="4"/>
  <c r="L17" i="4"/>
  <c r="M17" i="4"/>
  <c r="N17" i="4"/>
  <c r="O17" i="4"/>
  <c r="P17" i="4"/>
  <c r="Q17" i="4"/>
  <c r="R17" i="4"/>
  <c r="B18" i="4"/>
  <c r="C18" i="4"/>
  <c r="D18" i="4"/>
  <c r="E18" i="4"/>
  <c r="F18" i="4"/>
  <c r="G18" i="4"/>
  <c r="I18" i="4"/>
  <c r="J18" i="4"/>
  <c r="K18" i="4"/>
  <c r="L18" i="4"/>
  <c r="M18" i="4"/>
  <c r="N18" i="4"/>
  <c r="O18" i="4"/>
  <c r="P18" i="4"/>
  <c r="Q18" i="4"/>
  <c r="R18" i="4"/>
  <c r="B19" i="4"/>
  <c r="C19" i="4"/>
  <c r="D19" i="4"/>
  <c r="E19" i="4"/>
  <c r="F19" i="4"/>
  <c r="G19" i="4"/>
  <c r="I19" i="4"/>
  <c r="J19" i="4"/>
  <c r="K19" i="4"/>
  <c r="L19" i="4"/>
  <c r="M19" i="4"/>
  <c r="N19" i="4"/>
  <c r="O19" i="4"/>
  <c r="P19" i="4"/>
  <c r="Q19" i="4"/>
  <c r="R19" i="4"/>
  <c r="B20" i="4"/>
  <c r="C20" i="4"/>
  <c r="D20" i="4"/>
  <c r="E20" i="4"/>
  <c r="F20" i="4"/>
  <c r="G20" i="4"/>
  <c r="I20" i="4"/>
  <c r="J20" i="4"/>
  <c r="K20" i="4"/>
  <c r="L20" i="4"/>
  <c r="M20" i="4"/>
  <c r="N20" i="4"/>
  <c r="O20" i="4"/>
  <c r="P20" i="4"/>
  <c r="Q20" i="4"/>
  <c r="R20" i="4"/>
  <c r="B21" i="4"/>
  <c r="C21" i="4"/>
  <c r="D21" i="4"/>
  <c r="E21" i="4"/>
  <c r="F21" i="4"/>
  <c r="G21" i="4"/>
  <c r="I21" i="4"/>
  <c r="J21" i="4"/>
  <c r="K21" i="4"/>
  <c r="L21" i="4"/>
  <c r="M21" i="4"/>
  <c r="N21" i="4"/>
  <c r="O21" i="4"/>
  <c r="P21" i="4"/>
  <c r="Q21" i="4"/>
  <c r="R21" i="4"/>
  <c r="B22" i="4"/>
  <c r="C22" i="4"/>
  <c r="D22" i="4"/>
  <c r="E22" i="4"/>
  <c r="F22" i="4"/>
  <c r="G22" i="4"/>
  <c r="I22" i="4"/>
  <c r="J22" i="4"/>
  <c r="K22" i="4"/>
  <c r="L22" i="4"/>
  <c r="M22" i="4"/>
  <c r="N22" i="4"/>
  <c r="O22" i="4"/>
  <c r="P22" i="4"/>
  <c r="Q22" i="4"/>
  <c r="R22" i="4"/>
  <c r="B23" i="4"/>
  <c r="C23" i="4"/>
  <c r="D23" i="4"/>
  <c r="E23" i="4"/>
  <c r="F23" i="4"/>
  <c r="G23" i="4"/>
  <c r="I23" i="4"/>
  <c r="J23" i="4"/>
  <c r="K23" i="4"/>
  <c r="L23" i="4"/>
  <c r="M23" i="4"/>
  <c r="N23" i="4"/>
  <c r="O23" i="4"/>
  <c r="P23" i="4"/>
  <c r="Q23" i="4"/>
  <c r="R23" i="4"/>
  <c r="B24" i="4"/>
  <c r="C24" i="4"/>
  <c r="D24" i="4"/>
  <c r="E24" i="4"/>
  <c r="F24" i="4"/>
  <c r="G24" i="4"/>
  <c r="I24" i="4"/>
  <c r="J24" i="4"/>
  <c r="K24" i="4"/>
  <c r="L24" i="4"/>
  <c r="M24" i="4"/>
  <c r="N24" i="4"/>
  <c r="O24" i="4"/>
  <c r="P24" i="4"/>
  <c r="Q24" i="4"/>
  <c r="R24" i="4"/>
  <c r="B25" i="4"/>
  <c r="C25" i="4"/>
  <c r="D25" i="4"/>
  <c r="E25" i="4"/>
  <c r="F25" i="4"/>
  <c r="G25" i="4"/>
  <c r="I25" i="4"/>
  <c r="J25" i="4"/>
  <c r="K25" i="4"/>
  <c r="L25" i="4"/>
  <c r="M25" i="4"/>
  <c r="N25" i="4"/>
  <c r="O25" i="4"/>
  <c r="P25" i="4"/>
  <c r="Q25" i="4"/>
  <c r="R25" i="4"/>
  <c r="B26" i="4"/>
  <c r="C26" i="4"/>
  <c r="D26" i="4"/>
  <c r="E26" i="4"/>
  <c r="F26" i="4"/>
  <c r="G26" i="4"/>
  <c r="I26" i="4"/>
  <c r="J26" i="4"/>
  <c r="K26" i="4"/>
  <c r="L26" i="4"/>
  <c r="M26" i="4"/>
  <c r="N26" i="4"/>
  <c r="O26" i="4"/>
  <c r="P26" i="4"/>
  <c r="Q26" i="4"/>
  <c r="R26" i="4"/>
  <c r="B27" i="4"/>
  <c r="C27" i="4"/>
  <c r="D27" i="4"/>
  <c r="E27" i="4"/>
  <c r="F27" i="4"/>
  <c r="G27" i="4"/>
  <c r="I27" i="4"/>
  <c r="J27" i="4"/>
  <c r="K27" i="4"/>
  <c r="L27" i="4"/>
  <c r="M27" i="4"/>
  <c r="N27" i="4"/>
  <c r="O27" i="4"/>
  <c r="P27" i="4"/>
  <c r="Q27" i="4"/>
  <c r="R27" i="4"/>
  <c r="B28" i="4"/>
  <c r="C28" i="4"/>
  <c r="D28" i="4"/>
  <c r="E28" i="4"/>
  <c r="F28" i="4"/>
  <c r="G28" i="4"/>
  <c r="I28" i="4"/>
  <c r="J28" i="4"/>
  <c r="K28" i="4"/>
  <c r="L28" i="4"/>
  <c r="M28" i="4"/>
  <c r="N28" i="4"/>
  <c r="O28" i="4"/>
  <c r="P28" i="4"/>
  <c r="Q28" i="4"/>
  <c r="R28" i="4"/>
  <c r="B29" i="4"/>
  <c r="C29" i="4"/>
  <c r="D29" i="4"/>
  <c r="E29" i="4"/>
  <c r="F29" i="4"/>
  <c r="G29" i="4"/>
  <c r="I29" i="4"/>
  <c r="J29" i="4"/>
  <c r="K29" i="4"/>
  <c r="L29" i="4"/>
  <c r="M29" i="4"/>
  <c r="N29" i="4"/>
  <c r="O29" i="4"/>
  <c r="P29" i="4"/>
  <c r="Q29" i="4"/>
  <c r="R29" i="4"/>
  <c r="B30" i="4"/>
  <c r="C30" i="4"/>
  <c r="D30" i="4"/>
  <c r="E30" i="4"/>
  <c r="F30" i="4"/>
  <c r="G30" i="4"/>
  <c r="I30" i="4"/>
  <c r="J30" i="4"/>
  <c r="K30" i="4"/>
  <c r="L30" i="4"/>
  <c r="M30" i="4"/>
  <c r="N30" i="4"/>
  <c r="O30" i="4"/>
  <c r="P30" i="4"/>
  <c r="Q30" i="4"/>
  <c r="R30" i="4"/>
  <c r="B31" i="4"/>
  <c r="C31" i="4"/>
  <c r="D31" i="4"/>
  <c r="E31" i="4"/>
  <c r="F31" i="4"/>
  <c r="G31" i="4"/>
  <c r="I31" i="4"/>
  <c r="J31" i="4"/>
  <c r="K31" i="4"/>
  <c r="L31" i="4"/>
  <c r="M31" i="4"/>
  <c r="N31" i="4"/>
  <c r="O31" i="4"/>
  <c r="P31" i="4"/>
  <c r="Q31" i="4"/>
  <c r="R31" i="4"/>
  <c r="B32" i="4"/>
  <c r="C32" i="4"/>
  <c r="D32" i="4"/>
  <c r="E32" i="4"/>
  <c r="F32" i="4"/>
  <c r="G32" i="4"/>
  <c r="I32" i="4"/>
  <c r="J32" i="4"/>
  <c r="K32" i="4"/>
  <c r="L32" i="4"/>
  <c r="M32" i="4"/>
  <c r="N32" i="4"/>
  <c r="O32" i="4"/>
  <c r="P32" i="4"/>
  <c r="Q32" i="4"/>
  <c r="R32" i="4"/>
  <c r="B33" i="4"/>
  <c r="C33" i="4"/>
  <c r="D33" i="4"/>
  <c r="E33" i="4"/>
  <c r="F33" i="4"/>
  <c r="G33" i="4"/>
  <c r="I33" i="4"/>
  <c r="J33" i="4"/>
  <c r="K33" i="4"/>
  <c r="L33" i="4"/>
  <c r="M33" i="4"/>
  <c r="N33" i="4"/>
  <c r="O33" i="4"/>
  <c r="P33" i="4"/>
  <c r="Q33" i="4"/>
  <c r="R33" i="4"/>
  <c r="B34" i="4"/>
  <c r="C34" i="4"/>
  <c r="D34" i="4"/>
  <c r="E34" i="4"/>
  <c r="F34" i="4"/>
  <c r="G34" i="4"/>
  <c r="I34" i="4"/>
  <c r="J34" i="4"/>
  <c r="K34" i="4"/>
  <c r="L34" i="4"/>
  <c r="M34" i="4"/>
  <c r="N34" i="4"/>
  <c r="O34" i="4"/>
  <c r="P34" i="4"/>
  <c r="Q34" i="4"/>
  <c r="R34" i="4"/>
  <c r="B35" i="4"/>
  <c r="C35" i="4"/>
  <c r="D35" i="4"/>
  <c r="E35" i="4"/>
  <c r="F35" i="4"/>
  <c r="G35" i="4"/>
  <c r="I35" i="4"/>
  <c r="J35" i="4"/>
  <c r="K35" i="4"/>
  <c r="L35" i="4"/>
  <c r="M35" i="4"/>
  <c r="N35" i="4"/>
  <c r="O35" i="4"/>
  <c r="P35" i="4"/>
  <c r="Q35" i="4"/>
  <c r="R35" i="4"/>
  <c r="B36" i="4"/>
  <c r="C36" i="4"/>
  <c r="D36" i="4"/>
  <c r="E36" i="4"/>
  <c r="F36" i="4"/>
  <c r="G36" i="4"/>
  <c r="I36" i="4"/>
  <c r="J36" i="4"/>
  <c r="K36" i="4"/>
  <c r="L36" i="4"/>
  <c r="M36" i="4"/>
  <c r="N36" i="4"/>
  <c r="O36" i="4"/>
  <c r="P36" i="4"/>
  <c r="Q36" i="4"/>
  <c r="R36" i="4"/>
  <c r="B37" i="4"/>
  <c r="C37" i="4"/>
  <c r="D37" i="4"/>
  <c r="E37" i="4"/>
  <c r="F37" i="4"/>
  <c r="G37" i="4"/>
  <c r="I37" i="4"/>
  <c r="J37" i="4"/>
  <c r="K37" i="4"/>
  <c r="L37" i="4"/>
  <c r="M37" i="4"/>
  <c r="N37" i="4"/>
  <c r="O37" i="4"/>
  <c r="P37" i="4"/>
  <c r="Q37" i="4"/>
  <c r="R37" i="4"/>
  <c r="B38" i="4"/>
  <c r="C38" i="4"/>
  <c r="D38" i="4"/>
  <c r="E38" i="4"/>
  <c r="F38" i="4"/>
  <c r="G38" i="4"/>
  <c r="I38" i="4"/>
  <c r="J38" i="4"/>
  <c r="K38" i="4"/>
  <c r="L38" i="4"/>
  <c r="M38" i="4"/>
  <c r="N38" i="4"/>
  <c r="O38" i="4"/>
  <c r="P38" i="4"/>
  <c r="Q38" i="4"/>
  <c r="R38" i="4"/>
  <c r="B39" i="4"/>
  <c r="C39" i="4"/>
  <c r="D39" i="4"/>
  <c r="E39" i="4"/>
  <c r="F39" i="4"/>
  <c r="G39" i="4"/>
  <c r="I39" i="4"/>
  <c r="J39" i="4"/>
  <c r="K39" i="4"/>
  <c r="L39" i="4"/>
  <c r="M39" i="4"/>
  <c r="N39" i="4"/>
  <c r="O39" i="4"/>
  <c r="P39" i="4"/>
  <c r="Q39" i="4"/>
  <c r="R39" i="4"/>
  <c r="B40" i="4"/>
  <c r="C40" i="4"/>
  <c r="D40" i="4"/>
  <c r="E40" i="4"/>
  <c r="F40" i="4"/>
  <c r="G40" i="4"/>
  <c r="I40" i="4"/>
  <c r="J40" i="4"/>
  <c r="K40" i="4"/>
  <c r="L40" i="4"/>
  <c r="M40" i="4"/>
  <c r="N40" i="4"/>
  <c r="O40" i="4"/>
  <c r="P40" i="4"/>
  <c r="Q40" i="4"/>
  <c r="R40" i="4"/>
  <c r="B41" i="4"/>
  <c r="C41" i="4"/>
  <c r="D41" i="4"/>
  <c r="E41" i="4"/>
  <c r="F41" i="4"/>
  <c r="G41" i="4"/>
  <c r="I41" i="4"/>
  <c r="J41" i="4"/>
  <c r="K41" i="4"/>
  <c r="L41" i="4"/>
  <c r="M41" i="4"/>
  <c r="N41" i="4"/>
  <c r="O41" i="4"/>
  <c r="P41" i="4"/>
  <c r="Q41" i="4"/>
  <c r="R41" i="4"/>
  <c r="B42" i="4"/>
  <c r="C42" i="4"/>
  <c r="D42" i="4"/>
  <c r="E42" i="4"/>
  <c r="F42" i="4"/>
  <c r="G42" i="4"/>
  <c r="I42" i="4"/>
  <c r="J42" i="4"/>
  <c r="K42" i="4"/>
  <c r="L42" i="4"/>
  <c r="M42" i="4"/>
  <c r="N42" i="4"/>
  <c r="O42" i="4"/>
  <c r="P42" i="4"/>
  <c r="Q42" i="4"/>
  <c r="R42" i="4"/>
  <c r="B43" i="4"/>
  <c r="C43" i="4"/>
  <c r="D43" i="4"/>
  <c r="E43" i="4"/>
  <c r="F43" i="4"/>
  <c r="G43" i="4"/>
  <c r="I43" i="4"/>
  <c r="J43" i="4"/>
  <c r="K43" i="4"/>
  <c r="L43" i="4"/>
  <c r="M43" i="4"/>
  <c r="N43" i="4"/>
  <c r="O43" i="4"/>
  <c r="P43" i="4"/>
  <c r="Q43" i="4"/>
  <c r="R43" i="4"/>
  <c r="B44" i="4"/>
  <c r="C44" i="4"/>
  <c r="D44" i="4"/>
  <c r="E44" i="4"/>
  <c r="F44" i="4"/>
  <c r="G44" i="4"/>
  <c r="I44" i="4"/>
  <c r="J44" i="4"/>
  <c r="K44" i="4"/>
  <c r="L44" i="4"/>
  <c r="M44" i="4"/>
  <c r="N44" i="4"/>
  <c r="O44" i="4"/>
  <c r="P44" i="4"/>
  <c r="Q44" i="4"/>
  <c r="R44" i="4"/>
  <c r="B45" i="4"/>
  <c r="C45" i="4"/>
  <c r="D45" i="4"/>
  <c r="E45" i="4"/>
  <c r="F45" i="4"/>
  <c r="G45" i="4"/>
  <c r="I45" i="4"/>
  <c r="J45" i="4"/>
  <c r="K45" i="4"/>
  <c r="L45" i="4"/>
  <c r="M45" i="4"/>
  <c r="N45" i="4"/>
  <c r="O45" i="4"/>
  <c r="P45" i="4"/>
  <c r="Q45" i="4"/>
  <c r="R45" i="4"/>
  <c r="B46" i="4"/>
  <c r="C46" i="4"/>
  <c r="D46" i="4"/>
  <c r="E46" i="4"/>
  <c r="F46" i="4"/>
  <c r="G46" i="4"/>
  <c r="I46" i="4"/>
  <c r="J46" i="4"/>
  <c r="K46" i="4"/>
  <c r="L46" i="4"/>
  <c r="M46" i="4"/>
  <c r="N46" i="4"/>
  <c r="O46" i="4"/>
  <c r="P46" i="4"/>
  <c r="Q46" i="4"/>
  <c r="R46" i="4"/>
  <c r="B47" i="4"/>
  <c r="C47" i="4"/>
  <c r="D47" i="4"/>
  <c r="E47" i="4"/>
  <c r="F47" i="4"/>
  <c r="G47" i="4"/>
  <c r="I47" i="4"/>
  <c r="J47" i="4"/>
  <c r="K47" i="4"/>
  <c r="L47" i="4"/>
  <c r="M47" i="4"/>
  <c r="N47" i="4"/>
  <c r="O47" i="4"/>
  <c r="P47" i="4"/>
  <c r="Q47" i="4"/>
  <c r="R47" i="4"/>
  <c r="B48" i="4"/>
  <c r="C48" i="4"/>
  <c r="D48" i="4"/>
  <c r="E48" i="4"/>
  <c r="F48" i="4"/>
  <c r="G48" i="4"/>
  <c r="I48" i="4"/>
  <c r="J48" i="4"/>
  <c r="K48" i="4"/>
  <c r="L48" i="4"/>
  <c r="M48" i="4"/>
  <c r="N48" i="4"/>
  <c r="O48" i="4"/>
  <c r="P48" i="4"/>
  <c r="Q48" i="4"/>
  <c r="R48" i="4"/>
  <c r="B49" i="4"/>
  <c r="C49" i="4"/>
  <c r="D49" i="4"/>
  <c r="E49" i="4"/>
  <c r="F49" i="4"/>
  <c r="G49" i="4"/>
  <c r="I49" i="4"/>
  <c r="J49" i="4"/>
  <c r="K49" i="4"/>
  <c r="L49" i="4"/>
  <c r="M49" i="4"/>
  <c r="N49" i="4"/>
  <c r="O49" i="4"/>
  <c r="P49" i="4"/>
  <c r="Q49" i="4"/>
  <c r="R49" i="4"/>
  <c r="B50" i="4"/>
  <c r="C50" i="4"/>
  <c r="D50" i="4"/>
  <c r="E50" i="4"/>
  <c r="F50" i="4"/>
  <c r="G50" i="4"/>
  <c r="I50" i="4"/>
  <c r="J50" i="4"/>
  <c r="K50" i="4"/>
  <c r="L50" i="4"/>
  <c r="M50" i="4"/>
  <c r="N50" i="4"/>
  <c r="O50" i="4"/>
  <c r="P50" i="4"/>
  <c r="Q50" i="4"/>
  <c r="R50" i="4"/>
  <c r="B51" i="4"/>
  <c r="C51" i="4"/>
  <c r="D51" i="4"/>
  <c r="E51" i="4"/>
  <c r="F51" i="4"/>
  <c r="G51" i="4"/>
  <c r="I51" i="4"/>
  <c r="J51" i="4"/>
  <c r="K51" i="4"/>
  <c r="L51" i="4"/>
  <c r="M51" i="4"/>
  <c r="N51" i="4"/>
  <c r="O51" i="4"/>
  <c r="P51" i="4"/>
  <c r="Q51" i="4"/>
  <c r="R51" i="4"/>
  <c r="B52" i="4"/>
  <c r="C52" i="4"/>
  <c r="D52" i="4"/>
  <c r="E52" i="4"/>
  <c r="F52" i="4"/>
  <c r="G52" i="4"/>
  <c r="I52" i="4"/>
  <c r="J52" i="4"/>
  <c r="K52" i="4"/>
  <c r="L52" i="4"/>
  <c r="M52" i="4"/>
  <c r="N52" i="4"/>
  <c r="O52" i="4"/>
  <c r="P52" i="4"/>
  <c r="Q52" i="4"/>
  <c r="R52" i="4"/>
  <c r="B53" i="4"/>
  <c r="C53" i="4"/>
  <c r="D53" i="4"/>
  <c r="E53" i="4"/>
  <c r="F53" i="4"/>
  <c r="G53" i="4"/>
  <c r="I53" i="4"/>
  <c r="J53" i="4"/>
  <c r="K53" i="4"/>
  <c r="L53" i="4"/>
  <c r="M53" i="4"/>
  <c r="N53" i="4"/>
  <c r="O53" i="4"/>
  <c r="P53" i="4"/>
  <c r="Q53" i="4"/>
  <c r="R53" i="4"/>
  <c r="B54" i="4"/>
  <c r="C54" i="4"/>
  <c r="D54" i="4"/>
  <c r="E54" i="4"/>
  <c r="F54" i="4"/>
  <c r="G54" i="4"/>
  <c r="I54" i="4"/>
  <c r="J54" i="4"/>
  <c r="K54" i="4"/>
  <c r="L54" i="4"/>
  <c r="M54" i="4"/>
  <c r="N54" i="4"/>
  <c r="O54" i="4"/>
  <c r="P54" i="4"/>
  <c r="Q54" i="4"/>
  <c r="R54" i="4"/>
  <c r="B55" i="4"/>
  <c r="C55" i="4"/>
  <c r="D55" i="4"/>
  <c r="E55" i="4"/>
  <c r="F55" i="4"/>
  <c r="G55" i="4"/>
  <c r="I55" i="4"/>
  <c r="J55" i="4"/>
  <c r="K55" i="4"/>
  <c r="L55" i="4"/>
  <c r="M55" i="4"/>
  <c r="N55" i="4"/>
  <c r="O55" i="4"/>
  <c r="P55" i="4"/>
  <c r="Q55" i="4"/>
  <c r="R55" i="4"/>
  <c r="B56" i="4"/>
  <c r="C56" i="4"/>
  <c r="D56" i="4"/>
  <c r="E56" i="4"/>
  <c r="F56" i="4"/>
  <c r="G56" i="4"/>
  <c r="I56" i="4"/>
  <c r="J56" i="4"/>
  <c r="K56" i="4"/>
  <c r="L56" i="4"/>
  <c r="M56" i="4"/>
  <c r="N56" i="4"/>
  <c r="O56" i="4"/>
  <c r="P56" i="4"/>
  <c r="Q56" i="4"/>
  <c r="R56" i="4"/>
  <c r="B57" i="4"/>
  <c r="C57" i="4"/>
  <c r="D57" i="4"/>
  <c r="E57" i="4"/>
  <c r="F57" i="4"/>
  <c r="G57" i="4"/>
  <c r="I57" i="4"/>
  <c r="J57" i="4"/>
  <c r="K57" i="4"/>
  <c r="L57" i="4"/>
  <c r="M57" i="4"/>
  <c r="N57" i="4"/>
  <c r="O57" i="4"/>
  <c r="P57" i="4"/>
  <c r="Q57" i="4"/>
  <c r="R57" i="4"/>
  <c r="B58" i="4"/>
  <c r="C58" i="4"/>
  <c r="D58" i="4"/>
  <c r="E58" i="4"/>
  <c r="F58" i="4"/>
  <c r="G58" i="4"/>
  <c r="I58" i="4"/>
  <c r="J58" i="4"/>
  <c r="K58" i="4"/>
  <c r="L58" i="4"/>
  <c r="M58" i="4"/>
  <c r="N58" i="4"/>
  <c r="O58" i="4"/>
  <c r="P58" i="4"/>
  <c r="Q58" i="4"/>
  <c r="R58" i="4"/>
  <c r="B59" i="4"/>
  <c r="C59" i="4"/>
  <c r="D59" i="4"/>
  <c r="E59" i="4"/>
  <c r="F59" i="4"/>
  <c r="G59" i="4"/>
  <c r="I59" i="4"/>
  <c r="J59" i="4"/>
  <c r="K59" i="4"/>
  <c r="L59" i="4"/>
  <c r="M59" i="4"/>
  <c r="N59" i="4"/>
  <c r="O59" i="4"/>
  <c r="P59" i="4"/>
  <c r="Q59" i="4"/>
  <c r="R59" i="4"/>
  <c r="B60" i="4"/>
  <c r="C60" i="4"/>
  <c r="D60" i="4"/>
  <c r="E60" i="4"/>
  <c r="F60" i="4"/>
  <c r="G60" i="4"/>
  <c r="I60" i="4"/>
  <c r="J60" i="4"/>
  <c r="K60" i="4"/>
  <c r="L60" i="4"/>
  <c r="M60" i="4"/>
  <c r="N60" i="4"/>
  <c r="O60" i="4"/>
  <c r="P60" i="4"/>
  <c r="Q60" i="4"/>
  <c r="R60" i="4"/>
  <c r="B61" i="4"/>
  <c r="C61" i="4"/>
  <c r="D61" i="4"/>
  <c r="E61" i="4"/>
  <c r="F61" i="4"/>
  <c r="G61" i="4"/>
  <c r="I61" i="4"/>
  <c r="J61" i="4"/>
  <c r="K61" i="4"/>
  <c r="L61" i="4"/>
  <c r="M61" i="4"/>
  <c r="N61" i="4"/>
  <c r="O61" i="4"/>
  <c r="P61" i="4"/>
  <c r="Q61" i="4"/>
  <c r="R61" i="4"/>
  <c r="B62" i="4"/>
  <c r="C62" i="4"/>
  <c r="D62" i="4"/>
  <c r="E62" i="4"/>
  <c r="F62" i="4"/>
  <c r="G62" i="4"/>
  <c r="I62" i="4"/>
  <c r="J62" i="4"/>
  <c r="K62" i="4"/>
  <c r="L62" i="4"/>
  <c r="M62" i="4"/>
  <c r="N62" i="4"/>
  <c r="O62" i="4"/>
  <c r="P62" i="4"/>
  <c r="Q62" i="4"/>
  <c r="R62" i="4"/>
  <c r="B63" i="4"/>
  <c r="C63" i="4"/>
  <c r="D63" i="4"/>
  <c r="E63" i="4"/>
  <c r="F63" i="4"/>
  <c r="G63" i="4"/>
  <c r="I63" i="4"/>
  <c r="J63" i="4"/>
  <c r="K63" i="4"/>
  <c r="L63" i="4"/>
  <c r="M63" i="4"/>
  <c r="N63" i="4"/>
  <c r="O63" i="4"/>
  <c r="P63" i="4"/>
  <c r="Q63" i="4"/>
  <c r="R63" i="4"/>
  <c r="B64" i="4"/>
  <c r="C64" i="4"/>
  <c r="D64" i="4"/>
  <c r="E64" i="4"/>
  <c r="F64" i="4"/>
  <c r="G64" i="4"/>
  <c r="I64" i="4"/>
  <c r="J64" i="4"/>
  <c r="K64" i="4"/>
  <c r="L64" i="4"/>
  <c r="M64" i="4"/>
  <c r="N64" i="4"/>
  <c r="O64" i="4"/>
  <c r="P64" i="4"/>
  <c r="Q64" i="4"/>
  <c r="R64" i="4"/>
  <c r="B65" i="4"/>
  <c r="C65" i="4"/>
  <c r="D65" i="4"/>
  <c r="E65" i="4"/>
  <c r="F65" i="4"/>
  <c r="G65" i="4"/>
  <c r="I65" i="4"/>
  <c r="J65" i="4"/>
  <c r="K65" i="4"/>
  <c r="L65" i="4"/>
  <c r="M65" i="4"/>
  <c r="N65" i="4"/>
  <c r="O65" i="4"/>
  <c r="P65" i="4"/>
  <c r="Q65" i="4"/>
  <c r="R65" i="4"/>
  <c r="B66" i="4"/>
  <c r="C66" i="4"/>
  <c r="D66" i="4"/>
  <c r="E66" i="4"/>
  <c r="F66" i="4"/>
  <c r="G66" i="4"/>
  <c r="I66" i="4"/>
  <c r="J66" i="4"/>
  <c r="K66" i="4"/>
  <c r="L66" i="4"/>
  <c r="M66" i="4"/>
  <c r="N66" i="4"/>
  <c r="O66" i="4"/>
  <c r="P66" i="4"/>
  <c r="Q66" i="4"/>
  <c r="R66" i="4"/>
  <c r="B67" i="4"/>
  <c r="C67" i="4"/>
  <c r="D67" i="4"/>
  <c r="E67" i="4"/>
  <c r="F67" i="4"/>
  <c r="G67" i="4"/>
  <c r="I67" i="4"/>
  <c r="J67" i="4"/>
  <c r="K67" i="4"/>
  <c r="L67" i="4"/>
  <c r="M67" i="4"/>
  <c r="N67" i="4"/>
  <c r="O67" i="4"/>
  <c r="P67" i="4"/>
  <c r="Q67" i="4"/>
  <c r="R67" i="4"/>
  <c r="B68" i="4"/>
  <c r="C68" i="4"/>
  <c r="D68" i="4"/>
  <c r="E68" i="4"/>
  <c r="F68" i="4"/>
  <c r="G68" i="4"/>
  <c r="I68" i="4"/>
  <c r="J68" i="4"/>
  <c r="K68" i="4"/>
  <c r="L68" i="4"/>
  <c r="M68" i="4"/>
  <c r="N68" i="4"/>
  <c r="O68" i="4"/>
  <c r="P68" i="4"/>
  <c r="Q68" i="4"/>
  <c r="R68" i="4"/>
  <c r="B69" i="4"/>
  <c r="C69" i="4"/>
  <c r="D69" i="4"/>
  <c r="E69" i="4"/>
  <c r="F69" i="4"/>
  <c r="G69" i="4"/>
  <c r="I69" i="4"/>
  <c r="J69" i="4"/>
  <c r="K69" i="4"/>
  <c r="L69" i="4"/>
  <c r="M69" i="4"/>
  <c r="N69" i="4"/>
  <c r="O69" i="4"/>
  <c r="P69" i="4"/>
  <c r="Q69" i="4"/>
  <c r="R69" i="4"/>
  <c r="B70" i="4"/>
  <c r="C70" i="4"/>
  <c r="D70" i="4"/>
  <c r="E70" i="4"/>
  <c r="F70" i="4"/>
  <c r="G70" i="4"/>
  <c r="I70" i="4"/>
  <c r="J70" i="4"/>
  <c r="K70" i="4"/>
  <c r="L70" i="4"/>
  <c r="M70" i="4"/>
  <c r="N70" i="4"/>
  <c r="O70" i="4"/>
  <c r="P70" i="4"/>
  <c r="Q70" i="4"/>
  <c r="R70" i="4"/>
  <c r="B71" i="4"/>
  <c r="C71" i="4"/>
  <c r="D71" i="4"/>
  <c r="E71" i="4"/>
  <c r="F71" i="4"/>
  <c r="G71" i="4"/>
  <c r="I71" i="4"/>
  <c r="J71" i="4"/>
  <c r="K71" i="4"/>
  <c r="L71" i="4"/>
  <c r="M71" i="4"/>
  <c r="N71" i="4"/>
  <c r="O71" i="4"/>
  <c r="P71" i="4"/>
  <c r="Q71" i="4"/>
  <c r="R71" i="4"/>
  <c r="B72" i="4"/>
  <c r="C72" i="4"/>
  <c r="D72" i="4"/>
  <c r="E72" i="4"/>
  <c r="F72" i="4"/>
  <c r="G72" i="4"/>
  <c r="I72" i="4"/>
  <c r="J72" i="4"/>
  <c r="K72" i="4"/>
  <c r="L72" i="4"/>
  <c r="M72" i="4"/>
  <c r="N72" i="4"/>
  <c r="O72" i="4"/>
  <c r="P72" i="4"/>
  <c r="Q72" i="4"/>
  <c r="R72" i="4"/>
  <c r="B73" i="4"/>
  <c r="C73" i="4"/>
  <c r="D73" i="4"/>
  <c r="E73" i="4"/>
  <c r="F73" i="4"/>
  <c r="G73" i="4"/>
  <c r="I73" i="4"/>
  <c r="J73" i="4"/>
  <c r="K73" i="4"/>
  <c r="L73" i="4"/>
  <c r="M73" i="4"/>
  <c r="N73" i="4"/>
  <c r="O73" i="4"/>
  <c r="P73" i="4"/>
  <c r="Q73" i="4"/>
  <c r="R73" i="4"/>
  <c r="B74" i="4"/>
  <c r="C74" i="4"/>
  <c r="D74" i="4"/>
  <c r="E74" i="4"/>
  <c r="F74" i="4"/>
  <c r="G74" i="4"/>
  <c r="I74" i="4"/>
  <c r="J74" i="4"/>
  <c r="K74" i="4"/>
  <c r="L74" i="4"/>
  <c r="M74" i="4"/>
  <c r="N74" i="4"/>
  <c r="O74" i="4"/>
  <c r="P74" i="4"/>
  <c r="Q74" i="4"/>
  <c r="R74" i="4"/>
  <c r="B75" i="4"/>
  <c r="C75" i="4"/>
  <c r="D75" i="4"/>
  <c r="E75" i="4"/>
  <c r="F75" i="4"/>
  <c r="G75" i="4"/>
  <c r="I75" i="4"/>
  <c r="J75" i="4"/>
  <c r="K75" i="4"/>
  <c r="L75" i="4"/>
  <c r="M75" i="4"/>
  <c r="N75" i="4"/>
  <c r="O75" i="4"/>
  <c r="P75" i="4"/>
  <c r="Q75" i="4"/>
  <c r="R75" i="4"/>
  <c r="B76" i="4"/>
  <c r="C76" i="4"/>
  <c r="D76" i="4"/>
  <c r="E76" i="4"/>
  <c r="F76" i="4"/>
  <c r="G76" i="4"/>
  <c r="I76" i="4"/>
  <c r="J76" i="4"/>
  <c r="K76" i="4"/>
  <c r="L76" i="4"/>
  <c r="M76" i="4"/>
  <c r="N76" i="4"/>
  <c r="O76" i="4"/>
  <c r="P76" i="4"/>
  <c r="Q76" i="4"/>
  <c r="R76" i="4"/>
  <c r="B77" i="4"/>
  <c r="C77" i="4"/>
  <c r="D77" i="4"/>
  <c r="E77" i="4"/>
  <c r="F77" i="4"/>
  <c r="G77" i="4"/>
  <c r="I77" i="4"/>
  <c r="J77" i="4"/>
  <c r="K77" i="4"/>
  <c r="L77" i="4"/>
  <c r="M77" i="4"/>
  <c r="N77" i="4"/>
  <c r="O77" i="4"/>
  <c r="P77" i="4"/>
  <c r="Q77" i="4"/>
  <c r="R77" i="4"/>
  <c r="B78" i="4"/>
  <c r="C78" i="4"/>
  <c r="D78" i="4"/>
  <c r="E78" i="4"/>
  <c r="F78" i="4"/>
  <c r="G78" i="4"/>
  <c r="I78" i="4"/>
  <c r="J78" i="4"/>
  <c r="K78" i="4"/>
  <c r="L78" i="4"/>
  <c r="M78" i="4"/>
  <c r="N78" i="4"/>
  <c r="O78" i="4"/>
  <c r="P78" i="4"/>
  <c r="Q78" i="4"/>
  <c r="R78" i="4"/>
  <c r="B79" i="4"/>
  <c r="C79" i="4"/>
  <c r="D79" i="4"/>
  <c r="E79" i="4"/>
  <c r="F79" i="4"/>
  <c r="G79" i="4"/>
  <c r="I79" i="4"/>
  <c r="J79" i="4"/>
  <c r="K79" i="4"/>
  <c r="L79" i="4"/>
  <c r="M79" i="4"/>
  <c r="N79" i="4"/>
  <c r="O79" i="4"/>
  <c r="P79" i="4"/>
  <c r="Q79" i="4"/>
  <c r="R79" i="4"/>
  <c r="B80" i="4"/>
  <c r="C80" i="4"/>
  <c r="D80" i="4"/>
  <c r="E80" i="4"/>
  <c r="F80" i="4"/>
  <c r="G80" i="4"/>
  <c r="I80" i="4"/>
  <c r="J80" i="4"/>
  <c r="K80" i="4"/>
  <c r="L80" i="4"/>
  <c r="M80" i="4"/>
  <c r="N80" i="4"/>
  <c r="O80" i="4"/>
  <c r="P80" i="4"/>
  <c r="Q80" i="4"/>
  <c r="R80" i="4"/>
  <c r="B81" i="4"/>
  <c r="C81" i="4"/>
  <c r="D81" i="4"/>
  <c r="E81" i="4"/>
  <c r="F81" i="4"/>
  <c r="G81" i="4"/>
  <c r="I81" i="4"/>
  <c r="J81" i="4"/>
  <c r="K81" i="4"/>
  <c r="L81" i="4"/>
  <c r="M81" i="4"/>
  <c r="N81" i="4"/>
  <c r="O81" i="4"/>
  <c r="P81" i="4"/>
  <c r="Q81" i="4"/>
  <c r="R81" i="4"/>
  <c r="B82" i="4"/>
  <c r="C82" i="4"/>
  <c r="D82" i="4"/>
  <c r="E82" i="4"/>
  <c r="F82" i="4"/>
  <c r="G82" i="4"/>
  <c r="I82" i="4"/>
  <c r="J82" i="4"/>
  <c r="K82" i="4"/>
  <c r="L82" i="4"/>
  <c r="M82" i="4"/>
  <c r="N82" i="4"/>
  <c r="O82" i="4"/>
  <c r="P82" i="4"/>
  <c r="Q82" i="4"/>
  <c r="R82" i="4"/>
  <c r="B83" i="4"/>
  <c r="C83" i="4"/>
  <c r="D83" i="4"/>
  <c r="E83" i="4"/>
  <c r="F83" i="4"/>
  <c r="G83" i="4"/>
  <c r="I83" i="4"/>
  <c r="J83" i="4"/>
  <c r="K83" i="4"/>
  <c r="L83" i="4"/>
  <c r="M83" i="4"/>
  <c r="N83" i="4"/>
  <c r="O83" i="4"/>
  <c r="P83" i="4"/>
  <c r="Q83" i="4"/>
  <c r="R83" i="4"/>
  <c r="B84" i="4"/>
  <c r="C84" i="4"/>
  <c r="D84" i="4"/>
  <c r="E84" i="4"/>
  <c r="F84" i="4"/>
  <c r="G84" i="4"/>
  <c r="I84" i="4"/>
  <c r="J84" i="4"/>
  <c r="K84" i="4"/>
  <c r="L84" i="4"/>
  <c r="M84" i="4"/>
  <c r="N84" i="4"/>
  <c r="O84" i="4"/>
  <c r="P84" i="4"/>
  <c r="Q84" i="4"/>
  <c r="R84" i="4"/>
  <c r="B85" i="4"/>
  <c r="C85" i="4"/>
  <c r="D85" i="4"/>
  <c r="E85" i="4"/>
  <c r="F85" i="4"/>
  <c r="G85" i="4"/>
  <c r="I85" i="4"/>
  <c r="J85" i="4"/>
  <c r="K85" i="4"/>
  <c r="L85" i="4"/>
  <c r="M85" i="4"/>
  <c r="N85" i="4"/>
  <c r="O85" i="4"/>
  <c r="P85" i="4"/>
  <c r="Q85" i="4"/>
  <c r="R85" i="4"/>
  <c r="B86" i="4"/>
  <c r="C86" i="4"/>
  <c r="D86" i="4"/>
  <c r="E86" i="4"/>
  <c r="F86" i="4"/>
  <c r="G86" i="4"/>
  <c r="I86" i="4"/>
  <c r="J86" i="4"/>
  <c r="K86" i="4"/>
  <c r="L86" i="4"/>
  <c r="M86" i="4"/>
  <c r="N86" i="4"/>
  <c r="O86" i="4"/>
  <c r="P86" i="4"/>
  <c r="Q86" i="4"/>
  <c r="R86" i="4"/>
  <c r="B87" i="4"/>
  <c r="C87" i="4"/>
  <c r="D87" i="4"/>
  <c r="E87" i="4"/>
  <c r="F87" i="4"/>
  <c r="G87" i="4"/>
  <c r="I87" i="4"/>
  <c r="J87" i="4"/>
  <c r="K87" i="4"/>
  <c r="L87" i="4"/>
  <c r="M87" i="4"/>
  <c r="N87" i="4"/>
  <c r="O87" i="4"/>
  <c r="P87" i="4"/>
  <c r="Q87" i="4"/>
  <c r="R87" i="4"/>
  <c r="B88" i="4"/>
  <c r="C88" i="4"/>
  <c r="D88" i="4"/>
  <c r="E88" i="4"/>
  <c r="F88" i="4"/>
  <c r="G88" i="4"/>
  <c r="I88" i="4"/>
  <c r="J88" i="4"/>
  <c r="K88" i="4"/>
  <c r="L88" i="4"/>
  <c r="M88" i="4"/>
  <c r="N88" i="4"/>
  <c r="O88" i="4"/>
  <c r="P88" i="4"/>
  <c r="Q88" i="4"/>
  <c r="R88" i="4"/>
  <c r="B89" i="4"/>
  <c r="C89" i="4"/>
  <c r="D89" i="4"/>
  <c r="E89" i="4"/>
  <c r="F89" i="4"/>
  <c r="G89" i="4"/>
  <c r="I89" i="4"/>
  <c r="J89" i="4"/>
  <c r="K89" i="4"/>
  <c r="L89" i="4"/>
  <c r="M89" i="4"/>
  <c r="N89" i="4"/>
  <c r="O89" i="4"/>
  <c r="P89" i="4"/>
  <c r="Q89" i="4"/>
  <c r="R89" i="4"/>
  <c r="B90" i="4"/>
  <c r="C90" i="4"/>
  <c r="D90" i="4"/>
  <c r="E90" i="4"/>
  <c r="F90" i="4"/>
  <c r="G90" i="4"/>
  <c r="I90" i="4"/>
  <c r="J90" i="4"/>
  <c r="K90" i="4"/>
  <c r="L90" i="4"/>
  <c r="M90" i="4"/>
  <c r="N90" i="4"/>
  <c r="O90" i="4"/>
  <c r="P90" i="4"/>
  <c r="Q90" i="4"/>
  <c r="R90" i="4"/>
  <c r="B91" i="4"/>
  <c r="C91" i="4"/>
  <c r="D91" i="4"/>
  <c r="E91" i="4"/>
  <c r="F91" i="4"/>
  <c r="G91" i="4"/>
  <c r="I91" i="4"/>
  <c r="J91" i="4"/>
  <c r="K91" i="4"/>
  <c r="L91" i="4"/>
  <c r="M91" i="4"/>
  <c r="N91" i="4"/>
  <c r="O91" i="4"/>
  <c r="P91" i="4"/>
  <c r="Q91" i="4"/>
  <c r="R91" i="4"/>
  <c r="B92" i="4"/>
  <c r="C92" i="4"/>
  <c r="D92" i="4"/>
  <c r="E92" i="4"/>
  <c r="F92" i="4"/>
  <c r="G92" i="4"/>
  <c r="I92" i="4"/>
  <c r="J92" i="4"/>
  <c r="K92" i="4"/>
  <c r="L92" i="4"/>
  <c r="M92" i="4"/>
  <c r="N92" i="4"/>
  <c r="O92" i="4"/>
  <c r="P92" i="4"/>
  <c r="Q92" i="4"/>
  <c r="R92" i="4"/>
  <c r="B93" i="4"/>
  <c r="C93" i="4"/>
  <c r="D93" i="4"/>
  <c r="E93" i="4"/>
  <c r="F93" i="4"/>
  <c r="G93" i="4"/>
  <c r="I93" i="4"/>
  <c r="J93" i="4"/>
  <c r="K93" i="4"/>
  <c r="L93" i="4"/>
  <c r="M93" i="4"/>
  <c r="N93" i="4"/>
  <c r="O93" i="4"/>
  <c r="P93" i="4"/>
  <c r="Q93" i="4"/>
  <c r="R93" i="4"/>
  <c r="B94" i="4"/>
  <c r="C94" i="4"/>
  <c r="D94" i="4"/>
  <c r="E94" i="4"/>
  <c r="F94" i="4"/>
  <c r="G94" i="4"/>
  <c r="I94" i="4"/>
  <c r="J94" i="4"/>
  <c r="K94" i="4"/>
  <c r="L94" i="4"/>
  <c r="M94" i="4"/>
  <c r="N94" i="4"/>
  <c r="O94" i="4"/>
  <c r="P94" i="4"/>
  <c r="Q94" i="4"/>
  <c r="R94" i="4"/>
  <c r="B95" i="4"/>
  <c r="C95" i="4"/>
  <c r="D95" i="4"/>
  <c r="E95" i="4"/>
  <c r="F95" i="4"/>
  <c r="G95" i="4"/>
  <c r="I95" i="4"/>
  <c r="J95" i="4"/>
  <c r="K95" i="4"/>
  <c r="L95" i="4"/>
  <c r="M95" i="4"/>
  <c r="N95" i="4"/>
  <c r="O95" i="4"/>
  <c r="P95" i="4"/>
  <c r="Q95" i="4"/>
  <c r="R95" i="4"/>
  <c r="B96" i="4"/>
  <c r="C96" i="4"/>
  <c r="D96" i="4"/>
  <c r="E96" i="4"/>
  <c r="F96" i="4"/>
  <c r="G96" i="4"/>
  <c r="I96" i="4"/>
  <c r="J96" i="4"/>
  <c r="K96" i="4"/>
  <c r="L96" i="4"/>
  <c r="M96" i="4"/>
  <c r="N96" i="4"/>
  <c r="O96" i="4"/>
  <c r="P96" i="4"/>
  <c r="Q96" i="4"/>
  <c r="R96" i="4"/>
  <c r="B97" i="4"/>
  <c r="C97" i="4"/>
  <c r="D97" i="4"/>
  <c r="E97" i="4"/>
  <c r="F97" i="4"/>
  <c r="G97" i="4"/>
  <c r="I97" i="4"/>
  <c r="J97" i="4"/>
  <c r="K97" i="4"/>
  <c r="L97" i="4"/>
  <c r="M97" i="4"/>
  <c r="N97" i="4"/>
  <c r="O97" i="4"/>
  <c r="P97" i="4"/>
  <c r="Q97" i="4"/>
  <c r="R97" i="4"/>
  <c r="B98" i="4"/>
  <c r="C98" i="4"/>
  <c r="D98" i="4"/>
  <c r="E98" i="4"/>
  <c r="F98" i="4"/>
  <c r="G98" i="4"/>
  <c r="I98" i="4"/>
  <c r="J98" i="4"/>
  <c r="K98" i="4"/>
  <c r="L98" i="4"/>
  <c r="M98" i="4"/>
  <c r="N98" i="4"/>
  <c r="O98" i="4"/>
  <c r="P98" i="4"/>
  <c r="Q98" i="4"/>
  <c r="R98" i="4"/>
  <c r="B99" i="4"/>
  <c r="C99" i="4"/>
  <c r="D99" i="4"/>
  <c r="E99" i="4"/>
  <c r="F99" i="4"/>
  <c r="G99" i="4"/>
  <c r="I99" i="4"/>
  <c r="J99" i="4"/>
  <c r="K99" i="4"/>
  <c r="L99" i="4"/>
  <c r="M99" i="4"/>
  <c r="N99" i="4"/>
  <c r="O99" i="4"/>
  <c r="P99" i="4"/>
  <c r="Q99" i="4"/>
  <c r="R99" i="4"/>
  <c r="B100" i="4"/>
  <c r="C100" i="4"/>
  <c r="D100" i="4"/>
  <c r="E100" i="4"/>
  <c r="F100" i="4"/>
  <c r="G100" i="4"/>
  <c r="I100" i="4"/>
  <c r="J100" i="4"/>
  <c r="K100" i="4"/>
  <c r="L100" i="4"/>
  <c r="M100" i="4"/>
  <c r="N100" i="4"/>
  <c r="O100" i="4"/>
  <c r="P100" i="4"/>
  <c r="Q100" i="4"/>
  <c r="R100" i="4"/>
  <c r="B101" i="4"/>
  <c r="C101" i="4"/>
  <c r="D101" i="4"/>
  <c r="E101" i="4"/>
  <c r="F101" i="4"/>
  <c r="G101" i="4"/>
  <c r="I101" i="4"/>
  <c r="J101" i="4"/>
  <c r="K101" i="4"/>
  <c r="L101" i="4"/>
  <c r="M101" i="4"/>
  <c r="N101" i="4"/>
  <c r="O101" i="4"/>
  <c r="P101" i="4"/>
  <c r="Q101" i="4"/>
  <c r="R101" i="4"/>
  <c r="B102" i="4"/>
  <c r="C102" i="4"/>
  <c r="D102" i="4"/>
  <c r="E102" i="4"/>
  <c r="F102" i="4"/>
  <c r="G102" i="4"/>
  <c r="I102" i="4"/>
  <c r="J102" i="4"/>
  <c r="K102" i="4"/>
  <c r="L102" i="4"/>
  <c r="M102" i="4"/>
  <c r="N102" i="4"/>
  <c r="O102" i="4"/>
  <c r="P102" i="4"/>
  <c r="Q102" i="4"/>
  <c r="R102" i="4"/>
  <c r="B103" i="4"/>
  <c r="C103" i="4"/>
  <c r="D103" i="4"/>
  <c r="E103" i="4"/>
  <c r="F103" i="4"/>
  <c r="G103" i="4"/>
  <c r="I103" i="4"/>
  <c r="J103" i="4"/>
  <c r="K103" i="4"/>
  <c r="L103" i="4"/>
  <c r="M103" i="4"/>
  <c r="N103" i="4"/>
  <c r="O103" i="4"/>
  <c r="P103" i="4"/>
  <c r="Q103" i="4"/>
  <c r="R103" i="4"/>
  <c r="B104" i="4"/>
  <c r="C104" i="4"/>
  <c r="D104" i="4"/>
  <c r="E104" i="4"/>
  <c r="F104" i="4"/>
  <c r="G104" i="4"/>
  <c r="I104" i="4"/>
  <c r="J104" i="4"/>
  <c r="K104" i="4"/>
  <c r="L104" i="4"/>
  <c r="M104" i="4"/>
  <c r="N104" i="4"/>
  <c r="O104" i="4"/>
  <c r="P104" i="4"/>
  <c r="Q104" i="4"/>
  <c r="R104" i="4"/>
  <c r="B105" i="4"/>
  <c r="C105" i="4"/>
  <c r="D105" i="4"/>
  <c r="E105" i="4"/>
  <c r="F105" i="4"/>
  <c r="G105" i="4"/>
  <c r="I105" i="4"/>
  <c r="J105" i="4"/>
  <c r="K105" i="4"/>
  <c r="L105" i="4"/>
  <c r="M105" i="4"/>
  <c r="N105" i="4"/>
  <c r="O105" i="4"/>
  <c r="P105" i="4"/>
  <c r="Q105" i="4"/>
  <c r="R105" i="4"/>
  <c r="B106" i="4"/>
  <c r="C106" i="4"/>
  <c r="D106" i="4"/>
  <c r="E106" i="4"/>
  <c r="F106" i="4"/>
  <c r="G106" i="4"/>
  <c r="I106" i="4"/>
  <c r="J106" i="4"/>
  <c r="K106" i="4"/>
  <c r="L106" i="4"/>
  <c r="M106" i="4"/>
  <c r="N106" i="4"/>
  <c r="O106" i="4"/>
  <c r="P106" i="4"/>
  <c r="Q106" i="4"/>
  <c r="R106" i="4"/>
  <c r="B107" i="4"/>
  <c r="C107" i="4"/>
  <c r="D107" i="4"/>
  <c r="E107" i="4"/>
  <c r="F107" i="4"/>
  <c r="G107" i="4"/>
  <c r="I107" i="4"/>
  <c r="J107" i="4"/>
  <c r="K107" i="4"/>
  <c r="L107" i="4"/>
  <c r="M107" i="4"/>
  <c r="N107" i="4"/>
  <c r="O107" i="4"/>
  <c r="P107" i="4"/>
  <c r="Q107" i="4"/>
  <c r="R107" i="4"/>
  <c r="B108" i="4"/>
  <c r="C108" i="4"/>
  <c r="D108" i="4"/>
  <c r="E108" i="4"/>
  <c r="F108" i="4"/>
  <c r="G108" i="4"/>
  <c r="I108" i="4"/>
  <c r="J108" i="4"/>
  <c r="K108" i="4"/>
  <c r="L108" i="4"/>
  <c r="M108" i="4"/>
  <c r="N108" i="4"/>
  <c r="O108" i="4"/>
  <c r="P108" i="4"/>
  <c r="Q108" i="4"/>
  <c r="R108" i="4"/>
  <c r="B109" i="4"/>
  <c r="C109" i="4"/>
  <c r="D109" i="4"/>
  <c r="E109" i="4"/>
  <c r="F109" i="4"/>
  <c r="G109" i="4"/>
  <c r="I109" i="4"/>
  <c r="J109" i="4"/>
  <c r="K109" i="4"/>
  <c r="L109" i="4"/>
  <c r="M109" i="4"/>
  <c r="N109" i="4"/>
  <c r="O109" i="4"/>
  <c r="P109" i="4"/>
  <c r="Q109" i="4"/>
  <c r="R109" i="4"/>
  <c r="B110" i="4"/>
  <c r="C110" i="4"/>
  <c r="D110" i="4"/>
  <c r="E110" i="4"/>
  <c r="F110" i="4"/>
  <c r="G110" i="4"/>
  <c r="I110" i="4"/>
  <c r="J110" i="4"/>
  <c r="K110" i="4"/>
  <c r="L110" i="4"/>
  <c r="M110" i="4"/>
  <c r="N110" i="4"/>
  <c r="O110" i="4"/>
  <c r="P110" i="4"/>
  <c r="Q110" i="4"/>
  <c r="R110" i="4"/>
  <c r="B111" i="4"/>
  <c r="C111" i="4"/>
  <c r="D111" i="4"/>
  <c r="E111" i="4"/>
  <c r="F111" i="4"/>
  <c r="G111" i="4"/>
  <c r="I111" i="4"/>
  <c r="J111" i="4"/>
  <c r="K111" i="4"/>
  <c r="L111" i="4"/>
  <c r="M111" i="4"/>
  <c r="N111" i="4"/>
  <c r="O111" i="4"/>
  <c r="P111" i="4"/>
  <c r="Q111" i="4"/>
  <c r="R111" i="4"/>
  <c r="B112" i="4"/>
  <c r="C112" i="4"/>
  <c r="D112" i="4"/>
  <c r="E112" i="4"/>
  <c r="F112" i="4"/>
  <c r="G112" i="4"/>
  <c r="I112" i="4"/>
  <c r="J112" i="4"/>
  <c r="K112" i="4"/>
  <c r="L112" i="4"/>
  <c r="M112" i="4"/>
  <c r="N112" i="4"/>
  <c r="O112" i="4"/>
  <c r="P112" i="4"/>
  <c r="Q112" i="4"/>
  <c r="R112" i="4"/>
  <c r="B113" i="4"/>
  <c r="C113" i="4"/>
  <c r="D113" i="4"/>
  <c r="E113" i="4"/>
  <c r="F113" i="4"/>
  <c r="G113" i="4"/>
  <c r="I113" i="4"/>
  <c r="J113" i="4"/>
  <c r="K113" i="4"/>
  <c r="L113" i="4"/>
  <c r="M113" i="4"/>
  <c r="N113" i="4"/>
  <c r="O113" i="4"/>
  <c r="P113" i="4"/>
  <c r="Q113" i="4"/>
  <c r="R113" i="4"/>
  <c r="B114" i="4"/>
  <c r="C114" i="4"/>
  <c r="D114" i="4"/>
  <c r="E114" i="4"/>
  <c r="F114" i="4"/>
  <c r="G114" i="4"/>
  <c r="I114" i="4"/>
  <c r="J114" i="4"/>
  <c r="K114" i="4"/>
  <c r="L114" i="4"/>
  <c r="M114" i="4"/>
  <c r="N114" i="4"/>
  <c r="O114" i="4"/>
  <c r="P114" i="4"/>
  <c r="Q114" i="4"/>
  <c r="R114" i="4"/>
  <c r="B115" i="4"/>
  <c r="C115" i="4"/>
  <c r="D115" i="4"/>
  <c r="E115" i="4"/>
  <c r="F115" i="4"/>
  <c r="G115" i="4"/>
  <c r="I115" i="4"/>
  <c r="J115" i="4"/>
  <c r="K115" i="4"/>
  <c r="L115" i="4"/>
  <c r="M115" i="4"/>
  <c r="N115" i="4"/>
  <c r="O115" i="4"/>
  <c r="P115" i="4"/>
  <c r="Q115" i="4"/>
  <c r="R115" i="4"/>
  <c r="B116" i="4"/>
  <c r="C116" i="4"/>
  <c r="D116" i="4"/>
  <c r="E116" i="4"/>
  <c r="F116" i="4"/>
  <c r="G116" i="4"/>
  <c r="I116" i="4"/>
  <c r="J116" i="4"/>
  <c r="K116" i="4"/>
  <c r="L116" i="4"/>
  <c r="M116" i="4"/>
  <c r="N116" i="4"/>
  <c r="O116" i="4"/>
  <c r="P116" i="4"/>
  <c r="Q116" i="4"/>
  <c r="R116" i="4"/>
  <c r="B117" i="4"/>
  <c r="C117" i="4"/>
  <c r="D117" i="4"/>
  <c r="E117" i="4"/>
  <c r="F117" i="4"/>
  <c r="G117" i="4"/>
  <c r="I117" i="4"/>
  <c r="J117" i="4"/>
  <c r="K117" i="4"/>
  <c r="L117" i="4"/>
  <c r="M117" i="4"/>
  <c r="N117" i="4"/>
  <c r="O117" i="4"/>
  <c r="P117" i="4"/>
  <c r="Q117" i="4"/>
  <c r="R117" i="4"/>
  <c r="B118" i="4"/>
  <c r="C118" i="4"/>
  <c r="D118" i="4"/>
  <c r="E118" i="4"/>
  <c r="F118" i="4"/>
  <c r="G118" i="4"/>
  <c r="I118" i="4"/>
  <c r="J118" i="4"/>
  <c r="K118" i="4"/>
  <c r="L118" i="4"/>
  <c r="M118" i="4"/>
  <c r="N118" i="4"/>
  <c r="O118" i="4"/>
  <c r="P118" i="4"/>
  <c r="Q118" i="4"/>
  <c r="R118" i="4"/>
  <c r="B119" i="4"/>
  <c r="C119" i="4"/>
  <c r="D119" i="4"/>
  <c r="E119" i="4"/>
  <c r="F119" i="4"/>
  <c r="G119" i="4"/>
  <c r="I119" i="4"/>
  <c r="J119" i="4"/>
  <c r="K119" i="4"/>
  <c r="L119" i="4"/>
  <c r="M119" i="4"/>
  <c r="N119" i="4"/>
  <c r="O119" i="4"/>
  <c r="P119" i="4"/>
  <c r="Q119" i="4"/>
  <c r="R119" i="4"/>
  <c r="B120" i="4"/>
  <c r="C120" i="4"/>
  <c r="D120" i="4"/>
  <c r="E120" i="4"/>
  <c r="F120" i="4"/>
  <c r="G120" i="4"/>
  <c r="I120" i="4"/>
  <c r="J120" i="4"/>
  <c r="K120" i="4"/>
  <c r="L120" i="4"/>
  <c r="M120" i="4"/>
  <c r="N120" i="4"/>
  <c r="O120" i="4"/>
  <c r="P120" i="4"/>
  <c r="Q120" i="4"/>
  <c r="R120" i="4"/>
  <c r="B121" i="4"/>
  <c r="C121" i="4"/>
  <c r="D121" i="4"/>
  <c r="E121" i="4"/>
  <c r="F121" i="4"/>
  <c r="G121" i="4"/>
  <c r="I121" i="4"/>
  <c r="J121" i="4"/>
  <c r="K121" i="4"/>
  <c r="L121" i="4"/>
  <c r="M121" i="4"/>
  <c r="N121" i="4"/>
  <c r="O121" i="4"/>
  <c r="P121" i="4"/>
  <c r="Q121" i="4"/>
  <c r="R121" i="4"/>
  <c r="B122" i="4"/>
  <c r="C122" i="4"/>
  <c r="D122" i="4"/>
  <c r="E122" i="4"/>
  <c r="F122" i="4"/>
  <c r="G122" i="4"/>
  <c r="I122" i="4"/>
  <c r="J122" i="4"/>
  <c r="K122" i="4"/>
  <c r="L122" i="4"/>
  <c r="M122" i="4"/>
  <c r="N122" i="4"/>
  <c r="O122" i="4"/>
  <c r="P122" i="4"/>
  <c r="Q122" i="4"/>
  <c r="R122" i="4"/>
  <c r="B123" i="4"/>
  <c r="C123" i="4"/>
  <c r="D123" i="4"/>
  <c r="E123" i="4"/>
  <c r="F123" i="4"/>
  <c r="G123" i="4"/>
  <c r="I123" i="4"/>
  <c r="J123" i="4"/>
  <c r="K123" i="4"/>
  <c r="L123" i="4"/>
  <c r="M123" i="4"/>
  <c r="N123" i="4"/>
  <c r="O123" i="4"/>
  <c r="P123" i="4"/>
  <c r="Q123" i="4"/>
  <c r="R123" i="4"/>
  <c r="B124" i="4"/>
  <c r="C124" i="4"/>
  <c r="D124" i="4"/>
  <c r="E124" i="4"/>
  <c r="F124" i="4"/>
  <c r="G124" i="4"/>
  <c r="I124" i="4"/>
  <c r="J124" i="4"/>
  <c r="K124" i="4"/>
  <c r="L124" i="4"/>
  <c r="M124" i="4"/>
  <c r="N124" i="4"/>
  <c r="O124" i="4"/>
  <c r="P124" i="4"/>
  <c r="Q124" i="4"/>
  <c r="R124" i="4"/>
  <c r="B125" i="4"/>
  <c r="C125" i="4"/>
  <c r="D125" i="4"/>
  <c r="E125" i="4"/>
  <c r="F125" i="4"/>
  <c r="G125" i="4"/>
  <c r="I125" i="4"/>
  <c r="J125" i="4"/>
  <c r="K125" i="4"/>
  <c r="L125" i="4"/>
  <c r="M125" i="4"/>
  <c r="N125" i="4"/>
  <c r="O125" i="4"/>
  <c r="P125" i="4"/>
  <c r="Q125" i="4"/>
  <c r="R125" i="4"/>
  <c r="B126" i="4"/>
  <c r="C126" i="4"/>
  <c r="D126" i="4"/>
  <c r="E126" i="4"/>
  <c r="F126" i="4"/>
  <c r="G126" i="4"/>
  <c r="I126" i="4"/>
  <c r="J126" i="4"/>
  <c r="K126" i="4"/>
  <c r="L126" i="4"/>
  <c r="M126" i="4"/>
  <c r="N126" i="4"/>
  <c r="O126" i="4"/>
  <c r="P126" i="4"/>
  <c r="Q126" i="4"/>
  <c r="R126" i="4"/>
  <c r="B127" i="4"/>
  <c r="C127" i="4"/>
  <c r="D127" i="4"/>
  <c r="E127" i="4"/>
  <c r="F127" i="4"/>
  <c r="G127" i="4"/>
  <c r="I127" i="4"/>
  <c r="J127" i="4"/>
  <c r="K127" i="4"/>
  <c r="L127" i="4"/>
  <c r="M127" i="4"/>
  <c r="N127" i="4"/>
  <c r="O127" i="4"/>
  <c r="P127" i="4"/>
  <c r="Q127" i="4"/>
  <c r="R127" i="4"/>
  <c r="B128" i="4"/>
  <c r="C128" i="4"/>
  <c r="D128" i="4"/>
  <c r="E128" i="4"/>
  <c r="F128" i="4"/>
  <c r="G128" i="4"/>
  <c r="I128" i="4"/>
  <c r="J128" i="4"/>
  <c r="K128" i="4"/>
  <c r="L128" i="4"/>
  <c r="M128" i="4"/>
  <c r="N128" i="4"/>
  <c r="O128" i="4"/>
  <c r="P128" i="4"/>
  <c r="Q128" i="4"/>
  <c r="R128" i="4"/>
  <c r="B129" i="4"/>
  <c r="C129" i="4"/>
  <c r="D129" i="4"/>
  <c r="E129" i="4"/>
  <c r="F129" i="4"/>
  <c r="G129" i="4"/>
  <c r="I129" i="4"/>
  <c r="J129" i="4"/>
  <c r="K129" i="4"/>
  <c r="L129" i="4"/>
  <c r="M129" i="4"/>
  <c r="N129" i="4"/>
  <c r="O129" i="4"/>
  <c r="P129" i="4"/>
  <c r="Q129" i="4"/>
  <c r="R129" i="4"/>
  <c r="B130" i="4"/>
  <c r="C130" i="4"/>
  <c r="D130" i="4"/>
  <c r="E130" i="4"/>
  <c r="F130" i="4"/>
  <c r="G130" i="4"/>
  <c r="I130" i="4"/>
  <c r="J130" i="4"/>
  <c r="K130" i="4"/>
  <c r="L130" i="4"/>
  <c r="M130" i="4"/>
  <c r="N130" i="4"/>
  <c r="O130" i="4"/>
  <c r="P130" i="4"/>
  <c r="Q130" i="4"/>
  <c r="R130" i="4"/>
  <c r="B131" i="4"/>
  <c r="C131" i="4"/>
  <c r="D131" i="4"/>
  <c r="E131" i="4"/>
  <c r="F131" i="4"/>
  <c r="G131" i="4"/>
  <c r="I131" i="4"/>
  <c r="J131" i="4"/>
  <c r="K131" i="4"/>
  <c r="L131" i="4"/>
  <c r="M131" i="4"/>
  <c r="N131" i="4"/>
  <c r="O131" i="4"/>
  <c r="P131" i="4"/>
  <c r="Q131" i="4"/>
  <c r="R131" i="4"/>
  <c r="B132" i="4"/>
  <c r="C132" i="4"/>
  <c r="D132" i="4"/>
  <c r="E132" i="4"/>
  <c r="F132" i="4"/>
  <c r="G132" i="4"/>
  <c r="I132" i="4"/>
  <c r="J132" i="4"/>
  <c r="K132" i="4"/>
  <c r="L132" i="4"/>
  <c r="M132" i="4"/>
  <c r="N132" i="4"/>
  <c r="O132" i="4"/>
  <c r="P132" i="4"/>
  <c r="Q132" i="4"/>
  <c r="R132" i="4"/>
  <c r="B133" i="4"/>
  <c r="C133" i="4"/>
  <c r="D133" i="4"/>
  <c r="E133" i="4"/>
  <c r="F133" i="4"/>
  <c r="G133" i="4"/>
  <c r="I133" i="4"/>
  <c r="J133" i="4"/>
  <c r="K133" i="4"/>
  <c r="L133" i="4"/>
  <c r="M133" i="4"/>
  <c r="N133" i="4"/>
  <c r="O133" i="4"/>
  <c r="P133" i="4"/>
  <c r="Q133" i="4"/>
  <c r="R133" i="4"/>
  <c r="B134" i="4"/>
  <c r="C134" i="4"/>
  <c r="D134" i="4"/>
  <c r="E134" i="4"/>
  <c r="F134" i="4"/>
  <c r="G134" i="4"/>
  <c r="I134" i="4"/>
  <c r="J134" i="4"/>
  <c r="K134" i="4"/>
  <c r="L134" i="4"/>
  <c r="M134" i="4"/>
  <c r="N134" i="4"/>
  <c r="O134" i="4"/>
  <c r="P134" i="4"/>
  <c r="Q134" i="4"/>
  <c r="R134" i="4"/>
  <c r="B135" i="4"/>
  <c r="C135" i="4"/>
  <c r="D135" i="4"/>
  <c r="E135" i="4"/>
  <c r="F135" i="4"/>
  <c r="G135" i="4"/>
  <c r="I135" i="4"/>
  <c r="J135" i="4"/>
  <c r="K135" i="4"/>
  <c r="L135" i="4"/>
  <c r="M135" i="4"/>
  <c r="N135" i="4"/>
  <c r="O135" i="4"/>
  <c r="P135" i="4"/>
  <c r="Q135" i="4"/>
  <c r="R135" i="4"/>
  <c r="B136" i="4"/>
  <c r="C136" i="4"/>
  <c r="D136" i="4"/>
  <c r="E136" i="4"/>
  <c r="F136" i="4"/>
  <c r="G136" i="4"/>
  <c r="I136" i="4"/>
  <c r="J136" i="4"/>
  <c r="K136" i="4"/>
  <c r="L136" i="4"/>
  <c r="M136" i="4"/>
  <c r="N136" i="4"/>
  <c r="O136" i="4"/>
  <c r="P136" i="4"/>
  <c r="Q136" i="4"/>
  <c r="R136" i="4"/>
  <c r="B137" i="4"/>
  <c r="C137" i="4"/>
  <c r="D137" i="4"/>
  <c r="E137" i="4"/>
  <c r="F137" i="4"/>
  <c r="G137" i="4"/>
  <c r="I137" i="4"/>
  <c r="J137" i="4"/>
  <c r="K137" i="4"/>
  <c r="L137" i="4"/>
  <c r="M137" i="4"/>
  <c r="N137" i="4"/>
  <c r="O137" i="4"/>
  <c r="P137" i="4"/>
  <c r="Q137" i="4"/>
  <c r="R137" i="4"/>
  <c r="B138" i="4"/>
  <c r="C138" i="4"/>
  <c r="D138" i="4"/>
  <c r="E138" i="4"/>
  <c r="F138" i="4"/>
  <c r="G138" i="4"/>
  <c r="I138" i="4"/>
  <c r="J138" i="4"/>
  <c r="K138" i="4"/>
  <c r="L138" i="4"/>
  <c r="M138" i="4"/>
  <c r="N138" i="4"/>
  <c r="O138" i="4"/>
  <c r="P138" i="4"/>
  <c r="Q138" i="4"/>
  <c r="R138" i="4"/>
  <c r="B139" i="4"/>
  <c r="C139" i="4"/>
  <c r="D139" i="4"/>
  <c r="E139" i="4"/>
  <c r="F139" i="4"/>
  <c r="G139" i="4"/>
  <c r="I139" i="4"/>
  <c r="J139" i="4"/>
  <c r="K139" i="4"/>
  <c r="L139" i="4"/>
  <c r="M139" i="4"/>
  <c r="N139" i="4"/>
  <c r="O139" i="4"/>
  <c r="P139" i="4"/>
  <c r="Q139" i="4"/>
  <c r="R139" i="4"/>
  <c r="B140" i="4"/>
  <c r="C140" i="4"/>
  <c r="D140" i="4"/>
  <c r="E140" i="4"/>
  <c r="F140" i="4"/>
  <c r="G140" i="4"/>
  <c r="I140" i="4"/>
  <c r="J140" i="4"/>
  <c r="K140" i="4"/>
  <c r="L140" i="4"/>
  <c r="M140" i="4"/>
  <c r="N140" i="4"/>
  <c r="O140" i="4"/>
  <c r="P140" i="4"/>
  <c r="Q140" i="4"/>
  <c r="R140" i="4"/>
  <c r="B141" i="4"/>
  <c r="C141" i="4"/>
  <c r="D141" i="4"/>
  <c r="E141" i="4"/>
  <c r="F141" i="4"/>
  <c r="G141" i="4"/>
  <c r="I141" i="4"/>
  <c r="J141" i="4"/>
  <c r="K141" i="4"/>
  <c r="L141" i="4"/>
  <c r="M141" i="4"/>
  <c r="N141" i="4"/>
  <c r="O141" i="4"/>
  <c r="P141" i="4"/>
  <c r="Q141" i="4"/>
  <c r="R141" i="4"/>
  <c r="B142" i="4"/>
  <c r="C142" i="4"/>
  <c r="D142" i="4"/>
  <c r="E142" i="4"/>
  <c r="F142" i="4"/>
  <c r="G142" i="4"/>
  <c r="I142" i="4"/>
  <c r="J142" i="4"/>
  <c r="K142" i="4"/>
  <c r="L142" i="4"/>
  <c r="M142" i="4"/>
  <c r="N142" i="4"/>
  <c r="O142" i="4"/>
  <c r="P142" i="4"/>
  <c r="Q142" i="4"/>
  <c r="R142" i="4"/>
  <c r="B143" i="4"/>
  <c r="C143" i="4"/>
  <c r="D143" i="4"/>
  <c r="E143" i="4"/>
  <c r="F143" i="4"/>
  <c r="G143" i="4"/>
  <c r="I143" i="4"/>
  <c r="J143" i="4"/>
  <c r="K143" i="4"/>
  <c r="L143" i="4"/>
  <c r="M143" i="4"/>
  <c r="N143" i="4"/>
  <c r="O143" i="4"/>
  <c r="P143" i="4"/>
  <c r="Q143" i="4"/>
  <c r="R143" i="4"/>
  <c r="B144" i="4"/>
  <c r="C144" i="4"/>
  <c r="D144" i="4"/>
  <c r="E144" i="4"/>
  <c r="F144" i="4"/>
  <c r="G144" i="4"/>
  <c r="I144" i="4"/>
  <c r="J144" i="4"/>
  <c r="K144" i="4"/>
  <c r="L144" i="4"/>
  <c r="M144" i="4"/>
  <c r="N144" i="4"/>
  <c r="O144" i="4"/>
  <c r="P144" i="4"/>
  <c r="Q144" i="4"/>
  <c r="R144" i="4"/>
  <c r="B145" i="4"/>
  <c r="C145" i="4"/>
  <c r="D145" i="4"/>
  <c r="E145" i="4"/>
  <c r="F145" i="4"/>
  <c r="G145" i="4"/>
  <c r="I145" i="4"/>
  <c r="J145" i="4"/>
  <c r="K145" i="4"/>
  <c r="L145" i="4"/>
  <c r="M145" i="4"/>
  <c r="N145" i="4"/>
  <c r="O145" i="4"/>
  <c r="P145" i="4"/>
  <c r="Q145" i="4"/>
  <c r="R145" i="4"/>
  <c r="B146" i="4"/>
  <c r="C146" i="4"/>
  <c r="D146" i="4"/>
  <c r="E146" i="4"/>
  <c r="F146" i="4"/>
  <c r="G146" i="4"/>
  <c r="I146" i="4"/>
  <c r="J146" i="4"/>
  <c r="K146" i="4"/>
  <c r="L146" i="4"/>
  <c r="M146" i="4"/>
  <c r="N146" i="4"/>
  <c r="O146" i="4"/>
  <c r="P146" i="4"/>
  <c r="Q146" i="4"/>
  <c r="R146" i="4"/>
  <c r="B147" i="4"/>
  <c r="C147" i="4"/>
  <c r="D147" i="4"/>
  <c r="E147" i="4"/>
  <c r="F147" i="4"/>
  <c r="G147" i="4"/>
  <c r="I147" i="4"/>
  <c r="J147" i="4"/>
  <c r="K147" i="4"/>
  <c r="L147" i="4"/>
  <c r="M147" i="4"/>
  <c r="N147" i="4"/>
  <c r="O147" i="4"/>
  <c r="P147" i="4"/>
  <c r="Q147" i="4"/>
  <c r="R147" i="4"/>
  <c r="B148" i="4"/>
  <c r="C148" i="4"/>
  <c r="D148" i="4"/>
  <c r="E148" i="4"/>
  <c r="F148" i="4"/>
  <c r="G148" i="4"/>
  <c r="I148" i="4"/>
  <c r="J148" i="4"/>
  <c r="K148" i="4"/>
  <c r="L148" i="4"/>
  <c r="M148" i="4"/>
  <c r="N148" i="4"/>
  <c r="O148" i="4"/>
  <c r="P148" i="4"/>
  <c r="Q148" i="4"/>
  <c r="R148" i="4"/>
  <c r="B149" i="4"/>
  <c r="C149" i="4"/>
  <c r="D149" i="4"/>
  <c r="E149" i="4"/>
  <c r="F149" i="4"/>
  <c r="G149" i="4"/>
  <c r="I149" i="4"/>
  <c r="J149" i="4"/>
  <c r="K149" i="4"/>
  <c r="L149" i="4"/>
  <c r="M149" i="4"/>
  <c r="N149" i="4"/>
  <c r="O149" i="4"/>
  <c r="P149" i="4"/>
  <c r="Q149" i="4"/>
  <c r="R149" i="4"/>
  <c r="B150" i="4"/>
  <c r="C150" i="4"/>
  <c r="D150" i="4"/>
  <c r="E150" i="4"/>
  <c r="F150" i="4"/>
  <c r="G150" i="4"/>
  <c r="I150" i="4"/>
  <c r="J150" i="4"/>
  <c r="K150" i="4"/>
  <c r="L150" i="4"/>
  <c r="M150" i="4"/>
  <c r="N150" i="4"/>
  <c r="O150" i="4"/>
  <c r="P150" i="4"/>
  <c r="Q150" i="4"/>
  <c r="R150" i="4"/>
  <c r="B151" i="4"/>
  <c r="C151" i="4"/>
  <c r="D151" i="4"/>
  <c r="E151" i="4"/>
  <c r="F151" i="4"/>
  <c r="G151" i="4"/>
  <c r="I151" i="4"/>
  <c r="J151" i="4"/>
  <c r="K151" i="4"/>
  <c r="L151" i="4"/>
  <c r="M151" i="4"/>
  <c r="N151" i="4"/>
  <c r="O151" i="4"/>
  <c r="P151" i="4"/>
  <c r="Q151" i="4"/>
  <c r="R151" i="4"/>
  <c r="B152" i="4"/>
  <c r="C152" i="4"/>
  <c r="D152" i="4"/>
  <c r="E152" i="4"/>
  <c r="F152" i="4"/>
  <c r="G152" i="4"/>
  <c r="I152" i="4"/>
  <c r="J152" i="4"/>
  <c r="K152" i="4"/>
  <c r="L152" i="4"/>
  <c r="M152" i="4"/>
  <c r="N152" i="4"/>
  <c r="O152" i="4"/>
  <c r="P152" i="4"/>
  <c r="Q152" i="4"/>
  <c r="R152" i="4"/>
  <c r="B153" i="4"/>
  <c r="C153" i="4"/>
  <c r="D153" i="4"/>
  <c r="E153" i="4"/>
  <c r="F153" i="4"/>
  <c r="G153" i="4"/>
  <c r="I153" i="4"/>
  <c r="J153" i="4"/>
  <c r="K153" i="4"/>
  <c r="L153" i="4"/>
  <c r="M153" i="4"/>
  <c r="N153" i="4"/>
  <c r="O153" i="4"/>
  <c r="P153" i="4"/>
  <c r="Q153" i="4"/>
  <c r="R153" i="4"/>
  <c r="B154" i="4"/>
  <c r="C154" i="4"/>
  <c r="D154" i="4"/>
  <c r="E154" i="4"/>
  <c r="F154" i="4"/>
  <c r="G154" i="4"/>
  <c r="I154" i="4"/>
  <c r="J154" i="4"/>
  <c r="K154" i="4"/>
  <c r="L154" i="4"/>
  <c r="M154" i="4"/>
  <c r="N154" i="4"/>
  <c r="O154" i="4"/>
  <c r="P154" i="4"/>
  <c r="Q154" i="4"/>
  <c r="R154" i="4"/>
  <c r="B155" i="4"/>
  <c r="C155" i="4"/>
  <c r="D155" i="4"/>
  <c r="E155" i="4"/>
  <c r="F155" i="4"/>
  <c r="G155" i="4"/>
  <c r="I155" i="4"/>
  <c r="J155" i="4"/>
  <c r="K155" i="4"/>
  <c r="L155" i="4"/>
  <c r="M155" i="4"/>
  <c r="N155" i="4"/>
  <c r="O155" i="4"/>
  <c r="P155" i="4"/>
  <c r="Q155" i="4"/>
  <c r="R155" i="4"/>
  <c r="B156" i="4"/>
  <c r="C156" i="4"/>
  <c r="D156" i="4"/>
  <c r="E156" i="4"/>
  <c r="F156" i="4"/>
  <c r="G156" i="4"/>
  <c r="I156" i="4"/>
  <c r="J156" i="4"/>
  <c r="K156" i="4"/>
  <c r="L156" i="4"/>
  <c r="M156" i="4"/>
  <c r="N156" i="4"/>
  <c r="O156" i="4"/>
  <c r="P156" i="4"/>
  <c r="Q156" i="4"/>
  <c r="R156" i="4"/>
  <c r="B157" i="4"/>
  <c r="C157" i="4"/>
  <c r="D157" i="4"/>
  <c r="E157" i="4"/>
  <c r="F157" i="4"/>
  <c r="G157" i="4"/>
  <c r="I157" i="4"/>
  <c r="J157" i="4"/>
  <c r="K157" i="4"/>
  <c r="L157" i="4"/>
  <c r="M157" i="4"/>
  <c r="N157" i="4"/>
  <c r="O157" i="4"/>
  <c r="P157" i="4"/>
  <c r="Q157" i="4"/>
  <c r="R157" i="4"/>
  <c r="B158" i="4"/>
  <c r="C158" i="4"/>
  <c r="D158" i="4"/>
  <c r="E158" i="4"/>
  <c r="F158" i="4"/>
  <c r="G158" i="4"/>
  <c r="I158" i="4"/>
  <c r="J158" i="4"/>
  <c r="K158" i="4"/>
  <c r="L158" i="4"/>
  <c r="M158" i="4"/>
  <c r="N158" i="4"/>
  <c r="O158" i="4"/>
  <c r="P158" i="4"/>
  <c r="Q158" i="4"/>
  <c r="R158" i="4"/>
  <c r="B159" i="4"/>
  <c r="C159" i="4"/>
  <c r="D159" i="4"/>
  <c r="E159" i="4"/>
  <c r="F159" i="4"/>
  <c r="G159" i="4"/>
  <c r="I159" i="4"/>
  <c r="J159" i="4"/>
  <c r="K159" i="4"/>
  <c r="L159" i="4"/>
  <c r="M159" i="4"/>
  <c r="N159" i="4"/>
  <c r="O159" i="4"/>
  <c r="P159" i="4"/>
  <c r="Q159" i="4"/>
  <c r="R159" i="4"/>
  <c r="B160" i="4"/>
  <c r="C160" i="4"/>
  <c r="D160" i="4"/>
  <c r="E160" i="4"/>
  <c r="F160" i="4"/>
  <c r="G160" i="4"/>
  <c r="I160" i="4"/>
  <c r="J160" i="4"/>
  <c r="K160" i="4"/>
  <c r="L160" i="4"/>
  <c r="M160" i="4"/>
  <c r="N160" i="4"/>
  <c r="O160" i="4"/>
  <c r="P160" i="4"/>
  <c r="Q160" i="4"/>
  <c r="R160" i="4"/>
  <c r="B161" i="4"/>
  <c r="C161" i="4"/>
  <c r="D161" i="4"/>
  <c r="E161" i="4"/>
  <c r="F161" i="4"/>
  <c r="G161" i="4"/>
  <c r="H161" i="4"/>
  <c r="I161" i="4"/>
  <c r="J161" i="4"/>
  <c r="K161" i="4"/>
  <c r="L161" i="4"/>
  <c r="M161" i="4"/>
  <c r="N161" i="4"/>
  <c r="O161" i="4"/>
  <c r="P161" i="4"/>
  <c r="Q161" i="4"/>
  <c r="R161" i="4"/>
  <c r="B162" i="4"/>
  <c r="C162" i="4"/>
  <c r="D162" i="4"/>
  <c r="E162" i="4"/>
  <c r="F162" i="4"/>
  <c r="G162" i="4"/>
  <c r="H162" i="4"/>
  <c r="I162" i="4"/>
  <c r="J162" i="4"/>
  <c r="K162" i="4"/>
  <c r="L162" i="4"/>
  <c r="M162" i="4"/>
  <c r="N162" i="4"/>
  <c r="O162" i="4"/>
  <c r="P162" i="4"/>
  <c r="Q162" i="4"/>
  <c r="R162" i="4"/>
  <c r="B163" i="4"/>
  <c r="C163" i="4"/>
  <c r="D163" i="4"/>
  <c r="E163" i="4"/>
  <c r="F163" i="4"/>
  <c r="G163" i="4"/>
  <c r="H163" i="4"/>
  <c r="I163" i="4"/>
  <c r="J163" i="4"/>
  <c r="K163" i="4"/>
  <c r="L163" i="4"/>
  <c r="M163" i="4"/>
  <c r="N163" i="4"/>
  <c r="O163" i="4"/>
  <c r="P163" i="4"/>
  <c r="Q163" i="4"/>
  <c r="R163" i="4"/>
  <c r="B164" i="4"/>
  <c r="C164" i="4"/>
  <c r="D164" i="4"/>
  <c r="E164" i="4"/>
  <c r="F164" i="4"/>
  <c r="G164" i="4"/>
  <c r="H164" i="4"/>
  <c r="I164" i="4"/>
  <c r="J164" i="4"/>
  <c r="K164" i="4"/>
  <c r="L164" i="4"/>
  <c r="M164" i="4"/>
  <c r="N164" i="4"/>
  <c r="O164" i="4"/>
  <c r="P164" i="4"/>
  <c r="Q164" i="4"/>
  <c r="R164" i="4"/>
  <c r="B165" i="4"/>
  <c r="C165" i="4"/>
  <c r="D165" i="4"/>
  <c r="E165" i="4"/>
  <c r="F165" i="4"/>
  <c r="G165" i="4"/>
  <c r="H165" i="4"/>
  <c r="I165" i="4"/>
  <c r="J165" i="4"/>
  <c r="K165" i="4"/>
  <c r="L165" i="4"/>
  <c r="M165" i="4"/>
  <c r="N165" i="4"/>
  <c r="O165" i="4"/>
  <c r="P165" i="4"/>
  <c r="Q165" i="4"/>
  <c r="R165" i="4"/>
  <c r="B166" i="4"/>
  <c r="C166" i="4"/>
  <c r="D166" i="4"/>
  <c r="E166" i="4"/>
  <c r="F166" i="4"/>
  <c r="G166" i="4"/>
  <c r="H166" i="4"/>
  <c r="I166" i="4"/>
  <c r="J166" i="4"/>
  <c r="K166" i="4"/>
  <c r="L166" i="4"/>
  <c r="M166" i="4"/>
  <c r="N166" i="4"/>
  <c r="O166" i="4"/>
  <c r="P166" i="4"/>
  <c r="Q166" i="4"/>
  <c r="R166" i="4"/>
  <c r="B167" i="4"/>
  <c r="C167" i="4"/>
  <c r="D167" i="4"/>
  <c r="E167" i="4"/>
  <c r="F167" i="4"/>
  <c r="G167" i="4"/>
  <c r="H167" i="4"/>
  <c r="I167" i="4"/>
  <c r="J167" i="4"/>
  <c r="K167" i="4"/>
  <c r="L167" i="4"/>
  <c r="M167" i="4"/>
  <c r="N167" i="4"/>
  <c r="O167" i="4"/>
  <c r="P167" i="4"/>
  <c r="Q167" i="4"/>
  <c r="R167" i="4"/>
  <c r="B168" i="4"/>
  <c r="C168" i="4"/>
  <c r="D168" i="4"/>
  <c r="E168" i="4"/>
  <c r="F168" i="4"/>
  <c r="G168" i="4"/>
  <c r="H168" i="4"/>
  <c r="I168" i="4"/>
  <c r="J168" i="4"/>
  <c r="K168" i="4"/>
  <c r="L168" i="4"/>
  <c r="M168" i="4"/>
  <c r="N168" i="4"/>
  <c r="O168" i="4"/>
  <c r="P168" i="4"/>
  <c r="Q168" i="4"/>
  <c r="R168" i="4"/>
  <c r="B169" i="4"/>
  <c r="C169" i="4"/>
  <c r="D169" i="4"/>
  <c r="E169" i="4"/>
  <c r="F169" i="4"/>
  <c r="G169" i="4"/>
  <c r="H169" i="4"/>
  <c r="I169" i="4"/>
  <c r="J169" i="4"/>
  <c r="K169" i="4"/>
  <c r="L169" i="4"/>
  <c r="M169" i="4"/>
  <c r="N169" i="4"/>
  <c r="O169" i="4"/>
  <c r="P169" i="4"/>
  <c r="Q169" i="4"/>
  <c r="R169" i="4"/>
  <c r="B170" i="4"/>
  <c r="C170" i="4"/>
  <c r="D170" i="4"/>
  <c r="E170" i="4"/>
  <c r="F170" i="4"/>
  <c r="G170" i="4"/>
  <c r="H170" i="4"/>
  <c r="I170" i="4"/>
  <c r="J170" i="4"/>
  <c r="K170" i="4"/>
  <c r="L170" i="4"/>
  <c r="M170" i="4"/>
  <c r="N170" i="4"/>
  <c r="O170" i="4"/>
  <c r="P170" i="4"/>
  <c r="Q170" i="4"/>
  <c r="R170" i="4"/>
  <c r="B171" i="4"/>
  <c r="C171" i="4"/>
  <c r="D171" i="4"/>
  <c r="E171" i="4"/>
  <c r="F171" i="4"/>
  <c r="G171" i="4"/>
  <c r="H171" i="4"/>
  <c r="I171" i="4"/>
  <c r="J171" i="4"/>
  <c r="K171" i="4"/>
  <c r="L171" i="4"/>
  <c r="M171" i="4"/>
  <c r="N171" i="4"/>
  <c r="O171" i="4"/>
  <c r="P171" i="4"/>
  <c r="Q171" i="4"/>
  <c r="R171" i="4"/>
  <c r="B172" i="4"/>
  <c r="C172" i="4"/>
  <c r="D172" i="4"/>
  <c r="E172" i="4"/>
  <c r="F172" i="4"/>
  <c r="G172" i="4"/>
  <c r="H172" i="4"/>
  <c r="I172" i="4"/>
  <c r="J172" i="4"/>
  <c r="K172" i="4"/>
  <c r="L172" i="4"/>
  <c r="M172" i="4"/>
  <c r="N172" i="4"/>
  <c r="O172" i="4"/>
  <c r="P172" i="4"/>
  <c r="Q172" i="4"/>
  <c r="R172" i="4"/>
  <c r="B173" i="4"/>
  <c r="C173" i="4"/>
  <c r="D173" i="4"/>
  <c r="E173" i="4"/>
  <c r="F173" i="4"/>
  <c r="G173" i="4"/>
  <c r="H173" i="4"/>
  <c r="I173" i="4"/>
  <c r="J173" i="4"/>
  <c r="K173" i="4"/>
  <c r="L173" i="4"/>
  <c r="M173" i="4"/>
  <c r="N173" i="4"/>
  <c r="O173" i="4"/>
  <c r="P173" i="4"/>
  <c r="Q173" i="4"/>
  <c r="R173" i="4"/>
  <c r="B174" i="4"/>
  <c r="C174" i="4"/>
  <c r="D174" i="4"/>
  <c r="E174" i="4"/>
  <c r="F174" i="4"/>
  <c r="G174" i="4"/>
  <c r="H174" i="4"/>
  <c r="I174" i="4"/>
  <c r="J174" i="4"/>
  <c r="K174" i="4"/>
  <c r="L174" i="4"/>
  <c r="M174" i="4"/>
  <c r="N174" i="4"/>
  <c r="O174" i="4"/>
  <c r="P174" i="4"/>
  <c r="Q174" i="4"/>
  <c r="R174" i="4"/>
  <c r="B175" i="4"/>
  <c r="C175" i="4"/>
  <c r="D175" i="4"/>
  <c r="E175" i="4"/>
  <c r="F175" i="4"/>
  <c r="G175" i="4"/>
  <c r="H175" i="4"/>
  <c r="I175" i="4"/>
  <c r="J175" i="4"/>
  <c r="K175" i="4"/>
  <c r="L175" i="4"/>
  <c r="M175" i="4"/>
  <c r="N175" i="4"/>
  <c r="O175" i="4"/>
  <c r="P175" i="4"/>
  <c r="Q175" i="4"/>
  <c r="R175" i="4"/>
  <c r="B176" i="4"/>
  <c r="C176" i="4"/>
  <c r="D176" i="4"/>
  <c r="E176" i="4"/>
  <c r="F176" i="4"/>
  <c r="G176" i="4"/>
  <c r="H176" i="4"/>
  <c r="I176" i="4"/>
  <c r="J176" i="4"/>
  <c r="K176" i="4"/>
  <c r="L176" i="4"/>
  <c r="M176" i="4"/>
  <c r="N176" i="4"/>
  <c r="O176" i="4"/>
  <c r="P176" i="4"/>
  <c r="Q176" i="4"/>
  <c r="R176" i="4"/>
  <c r="B177" i="4"/>
  <c r="C177" i="4"/>
  <c r="D177" i="4"/>
  <c r="E177" i="4"/>
  <c r="F177" i="4"/>
  <c r="G177" i="4"/>
  <c r="H177" i="4"/>
  <c r="I177" i="4"/>
  <c r="J177" i="4"/>
  <c r="K177" i="4"/>
  <c r="L177" i="4"/>
  <c r="M177" i="4"/>
  <c r="N177" i="4"/>
  <c r="O177" i="4"/>
  <c r="P177" i="4"/>
  <c r="Q177" i="4"/>
  <c r="R177" i="4"/>
  <c r="B178" i="4"/>
  <c r="C178" i="4"/>
  <c r="D178" i="4"/>
  <c r="E178" i="4"/>
  <c r="F178" i="4"/>
  <c r="G178" i="4"/>
  <c r="H178" i="4"/>
  <c r="I178" i="4"/>
  <c r="J178" i="4"/>
  <c r="K178" i="4"/>
  <c r="L178" i="4"/>
  <c r="M178" i="4"/>
  <c r="N178" i="4"/>
  <c r="O178" i="4"/>
  <c r="P178" i="4"/>
  <c r="Q178" i="4"/>
  <c r="R178" i="4"/>
  <c r="B179" i="4"/>
  <c r="C179" i="4"/>
  <c r="D179" i="4"/>
  <c r="E179" i="4"/>
  <c r="F179" i="4"/>
  <c r="G179" i="4"/>
  <c r="H179" i="4"/>
  <c r="I179" i="4"/>
  <c r="J179" i="4"/>
  <c r="K179" i="4"/>
  <c r="L179" i="4"/>
  <c r="M179" i="4"/>
  <c r="N179" i="4"/>
  <c r="O179" i="4"/>
  <c r="P179" i="4"/>
  <c r="Q179" i="4"/>
  <c r="R179" i="4"/>
  <c r="B180" i="4"/>
  <c r="C180" i="4"/>
  <c r="D180" i="4"/>
  <c r="E180" i="4"/>
  <c r="F180" i="4"/>
  <c r="G180" i="4"/>
  <c r="H180" i="4"/>
  <c r="I180" i="4"/>
  <c r="J180" i="4"/>
  <c r="K180" i="4"/>
  <c r="L180" i="4"/>
  <c r="M180" i="4"/>
  <c r="N180" i="4"/>
  <c r="O180" i="4"/>
  <c r="P180" i="4"/>
  <c r="Q180" i="4"/>
  <c r="R180" i="4"/>
  <c r="B181" i="4"/>
  <c r="C181" i="4"/>
  <c r="D181" i="4"/>
  <c r="E181" i="4"/>
  <c r="F181" i="4"/>
  <c r="G181" i="4"/>
  <c r="H181" i="4"/>
  <c r="I181" i="4"/>
  <c r="J181" i="4"/>
  <c r="K181" i="4"/>
  <c r="L181" i="4"/>
  <c r="M181" i="4"/>
  <c r="N181" i="4"/>
  <c r="O181" i="4"/>
  <c r="P181" i="4"/>
  <c r="Q181" i="4"/>
  <c r="R181" i="4"/>
  <c r="B182" i="4"/>
  <c r="C182" i="4"/>
  <c r="D182" i="4"/>
  <c r="E182" i="4"/>
  <c r="F182" i="4"/>
  <c r="G182" i="4"/>
  <c r="H182" i="4"/>
  <c r="I182" i="4"/>
  <c r="J182" i="4"/>
  <c r="K182" i="4"/>
  <c r="L182" i="4"/>
  <c r="M182" i="4"/>
  <c r="N182" i="4"/>
  <c r="O182" i="4"/>
  <c r="P182" i="4"/>
  <c r="Q182" i="4"/>
  <c r="R182" i="4"/>
  <c r="B183" i="4"/>
  <c r="C183" i="4"/>
  <c r="D183" i="4"/>
  <c r="E183" i="4"/>
  <c r="F183" i="4"/>
  <c r="G183" i="4"/>
  <c r="H183" i="4"/>
  <c r="I183" i="4"/>
  <c r="J183" i="4"/>
  <c r="K183" i="4"/>
  <c r="L183" i="4"/>
  <c r="M183" i="4"/>
  <c r="N183" i="4"/>
  <c r="O183" i="4"/>
  <c r="P183" i="4"/>
  <c r="Q183" i="4"/>
  <c r="R183" i="4"/>
  <c r="B184" i="4"/>
  <c r="C184" i="4"/>
  <c r="D184" i="4"/>
  <c r="E184" i="4"/>
  <c r="F184" i="4"/>
  <c r="G184" i="4"/>
  <c r="H184" i="4"/>
  <c r="I184" i="4"/>
  <c r="J184" i="4"/>
  <c r="K184" i="4"/>
  <c r="L184" i="4"/>
  <c r="M184" i="4"/>
  <c r="N184" i="4"/>
  <c r="O184" i="4"/>
  <c r="P184" i="4"/>
  <c r="Q184" i="4"/>
  <c r="R184" i="4"/>
  <c r="B185" i="4"/>
  <c r="C185" i="4"/>
  <c r="D185" i="4"/>
  <c r="E185" i="4"/>
  <c r="F185" i="4"/>
  <c r="G185" i="4"/>
  <c r="H185" i="4"/>
  <c r="I185" i="4"/>
  <c r="J185" i="4"/>
  <c r="K185" i="4"/>
  <c r="L185" i="4"/>
  <c r="M185" i="4"/>
  <c r="N185" i="4"/>
  <c r="O185" i="4"/>
  <c r="P185" i="4"/>
  <c r="Q185" i="4"/>
  <c r="R185" i="4"/>
  <c r="B186" i="4"/>
  <c r="C186" i="4"/>
  <c r="D186" i="4"/>
  <c r="E186" i="4"/>
  <c r="F186" i="4"/>
  <c r="G186" i="4"/>
  <c r="H186" i="4"/>
  <c r="I186" i="4"/>
  <c r="J186" i="4"/>
  <c r="K186" i="4"/>
  <c r="L186" i="4"/>
  <c r="M186" i="4"/>
  <c r="N186" i="4"/>
  <c r="O186" i="4"/>
  <c r="P186" i="4"/>
  <c r="Q186" i="4"/>
  <c r="R186" i="4"/>
  <c r="B187" i="4"/>
  <c r="C187" i="4"/>
  <c r="D187" i="4"/>
  <c r="E187" i="4"/>
  <c r="F187" i="4"/>
  <c r="G187" i="4"/>
  <c r="H187" i="4"/>
  <c r="I187" i="4"/>
  <c r="J187" i="4"/>
  <c r="K187" i="4"/>
  <c r="L187" i="4"/>
  <c r="M187" i="4"/>
  <c r="N187" i="4"/>
  <c r="O187" i="4"/>
  <c r="P187" i="4"/>
  <c r="Q187" i="4"/>
  <c r="R187" i="4"/>
  <c r="B188" i="4"/>
  <c r="C188" i="4"/>
  <c r="D188" i="4"/>
  <c r="E188" i="4"/>
  <c r="F188" i="4"/>
  <c r="G188" i="4"/>
  <c r="H188" i="4"/>
  <c r="I188" i="4"/>
  <c r="J188" i="4"/>
  <c r="K188" i="4"/>
  <c r="L188" i="4"/>
  <c r="M188" i="4"/>
  <c r="N188" i="4"/>
  <c r="O188" i="4"/>
  <c r="P188" i="4"/>
  <c r="Q188" i="4"/>
  <c r="R188" i="4"/>
  <c r="B189" i="4"/>
  <c r="C189" i="4"/>
  <c r="D189" i="4"/>
  <c r="E189" i="4"/>
  <c r="F189" i="4"/>
  <c r="G189" i="4"/>
  <c r="H189" i="4"/>
  <c r="I189" i="4"/>
  <c r="J189" i="4"/>
  <c r="K189" i="4"/>
  <c r="L189" i="4"/>
  <c r="M189" i="4"/>
  <c r="N189" i="4"/>
  <c r="O189" i="4"/>
  <c r="P189" i="4"/>
  <c r="Q189" i="4"/>
  <c r="R189" i="4"/>
  <c r="B190" i="4"/>
  <c r="C190" i="4"/>
  <c r="D190" i="4"/>
  <c r="E190" i="4"/>
  <c r="F190" i="4"/>
  <c r="G190" i="4"/>
  <c r="H190" i="4"/>
  <c r="I190" i="4"/>
  <c r="J190" i="4"/>
  <c r="K190" i="4"/>
  <c r="L190" i="4"/>
  <c r="M190" i="4"/>
  <c r="N190" i="4"/>
  <c r="O190" i="4"/>
  <c r="P190" i="4"/>
  <c r="Q190" i="4"/>
  <c r="R190" i="4"/>
  <c r="B191" i="4"/>
  <c r="C191" i="4"/>
  <c r="D191" i="4"/>
  <c r="E191" i="4"/>
  <c r="F191" i="4"/>
  <c r="G191" i="4"/>
  <c r="H191" i="4"/>
  <c r="I191" i="4"/>
  <c r="J191" i="4"/>
  <c r="K191" i="4"/>
  <c r="L191" i="4"/>
  <c r="M191" i="4"/>
  <c r="N191" i="4"/>
  <c r="O191" i="4"/>
  <c r="P191" i="4"/>
  <c r="Q191" i="4"/>
  <c r="R191" i="4"/>
  <c r="B192" i="4"/>
  <c r="C192" i="4"/>
  <c r="D192" i="4"/>
  <c r="E192" i="4"/>
  <c r="F192" i="4"/>
  <c r="G192" i="4"/>
  <c r="H192" i="4"/>
  <c r="I192" i="4"/>
  <c r="J192" i="4"/>
  <c r="K192" i="4"/>
  <c r="L192" i="4"/>
  <c r="M192" i="4"/>
  <c r="N192" i="4"/>
  <c r="O192" i="4"/>
  <c r="P192" i="4"/>
  <c r="Q192" i="4"/>
  <c r="R192" i="4"/>
  <c r="B193" i="4"/>
  <c r="C193" i="4"/>
  <c r="D193" i="4"/>
  <c r="E193" i="4"/>
  <c r="F193" i="4"/>
  <c r="G193" i="4"/>
  <c r="H193" i="4"/>
  <c r="I193" i="4"/>
  <c r="J193" i="4"/>
  <c r="K193" i="4"/>
  <c r="L193" i="4"/>
  <c r="M193" i="4"/>
  <c r="N193" i="4"/>
  <c r="O193" i="4"/>
  <c r="P193" i="4"/>
  <c r="Q193" i="4"/>
  <c r="R193" i="4"/>
  <c r="B194" i="4"/>
  <c r="C194" i="4"/>
  <c r="D194" i="4"/>
  <c r="E194" i="4"/>
  <c r="F194" i="4"/>
  <c r="G194" i="4"/>
  <c r="H194" i="4"/>
  <c r="I194" i="4"/>
  <c r="J194" i="4"/>
  <c r="K194" i="4"/>
  <c r="L194" i="4"/>
  <c r="M194" i="4"/>
  <c r="N194" i="4"/>
  <c r="O194" i="4"/>
  <c r="P194" i="4"/>
  <c r="Q194" i="4"/>
  <c r="R194" i="4"/>
  <c r="B195" i="4"/>
  <c r="C195" i="4"/>
  <c r="D195" i="4"/>
  <c r="E195" i="4"/>
  <c r="F195" i="4"/>
  <c r="G195" i="4"/>
  <c r="H195" i="4"/>
  <c r="I195" i="4"/>
  <c r="J195" i="4"/>
  <c r="K195" i="4"/>
  <c r="L195" i="4"/>
  <c r="M195" i="4"/>
  <c r="N195" i="4"/>
  <c r="O195" i="4"/>
  <c r="P195" i="4"/>
  <c r="Q195" i="4"/>
  <c r="R195" i="4"/>
  <c r="B196" i="4"/>
  <c r="C196" i="4"/>
  <c r="D196" i="4"/>
  <c r="E196" i="4"/>
  <c r="F196" i="4"/>
  <c r="G196" i="4"/>
  <c r="H196" i="4"/>
  <c r="I196" i="4"/>
  <c r="J196" i="4"/>
  <c r="K196" i="4"/>
  <c r="L196" i="4"/>
  <c r="M196" i="4"/>
  <c r="N196" i="4"/>
  <c r="O196" i="4"/>
  <c r="P196" i="4"/>
  <c r="Q196" i="4"/>
  <c r="R196" i="4"/>
  <c r="B197" i="4"/>
  <c r="C197" i="4"/>
  <c r="D197" i="4"/>
  <c r="E197" i="4"/>
  <c r="F197" i="4"/>
  <c r="G197" i="4"/>
  <c r="H197" i="4"/>
  <c r="I197" i="4"/>
  <c r="J197" i="4"/>
  <c r="K197" i="4"/>
  <c r="L197" i="4"/>
  <c r="M197" i="4"/>
  <c r="N197" i="4"/>
  <c r="O197" i="4"/>
  <c r="P197" i="4"/>
  <c r="Q197" i="4"/>
  <c r="R197" i="4"/>
  <c r="B198" i="4"/>
  <c r="C198" i="4"/>
  <c r="D198" i="4"/>
  <c r="E198" i="4"/>
  <c r="F198" i="4"/>
  <c r="G198" i="4"/>
  <c r="H198" i="4"/>
  <c r="I198" i="4"/>
  <c r="J198" i="4"/>
  <c r="K198" i="4"/>
  <c r="L198" i="4"/>
  <c r="M198" i="4"/>
  <c r="N198" i="4"/>
  <c r="O198" i="4"/>
  <c r="P198" i="4"/>
  <c r="Q198" i="4"/>
  <c r="R198" i="4"/>
  <c r="B199" i="4"/>
  <c r="C199" i="4"/>
  <c r="D199" i="4"/>
  <c r="E199" i="4"/>
  <c r="F199" i="4"/>
  <c r="G199" i="4"/>
  <c r="H199" i="4"/>
  <c r="I199" i="4"/>
  <c r="J199" i="4"/>
  <c r="K199" i="4"/>
  <c r="L199" i="4"/>
  <c r="M199" i="4"/>
  <c r="N199" i="4"/>
  <c r="O199" i="4"/>
  <c r="P199" i="4"/>
  <c r="Q199" i="4"/>
  <c r="R199" i="4"/>
  <c r="B200" i="4"/>
  <c r="C200" i="4"/>
  <c r="D200" i="4"/>
  <c r="E200" i="4"/>
  <c r="F200" i="4"/>
  <c r="G200" i="4"/>
  <c r="H200" i="4"/>
  <c r="I200" i="4"/>
  <c r="J200" i="4"/>
  <c r="K200" i="4"/>
  <c r="L200" i="4"/>
  <c r="M200" i="4"/>
  <c r="N200" i="4"/>
  <c r="O200" i="4"/>
  <c r="P200" i="4"/>
  <c r="Q200" i="4"/>
  <c r="R200" i="4"/>
  <c r="B201" i="4"/>
  <c r="C201" i="4"/>
  <c r="D201" i="4"/>
  <c r="E201" i="4"/>
  <c r="F201" i="4"/>
  <c r="G201" i="4"/>
  <c r="H201" i="4"/>
  <c r="I201" i="4"/>
  <c r="J201" i="4"/>
  <c r="K201" i="4"/>
  <c r="L201" i="4"/>
  <c r="M201" i="4"/>
  <c r="N201" i="4"/>
  <c r="O201" i="4"/>
  <c r="P201" i="4"/>
  <c r="Q201" i="4"/>
  <c r="R201" i="4"/>
  <c r="B202" i="4"/>
  <c r="C202" i="4"/>
  <c r="D202" i="4"/>
  <c r="E202" i="4"/>
  <c r="F202" i="4"/>
  <c r="G202" i="4"/>
  <c r="H202" i="4"/>
  <c r="I202" i="4"/>
  <c r="J202" i="4"/>
  <c r="K202" i="4"/>
  <c r="L202" i="4"/>
  <c r="M202" i="4"/>
  <c r="N202" i="4"/>
  <c r="O202" i="4"/>
  <c r="P202" i="4"/>
  <c r="Q202" i="4"/>
  <c r="R202" i="4"/>
  <c r="B203" i="4"/>
  <c r="C203" i="4"/>
  <c r="D203" i="4"/>
  <c r="E203" i="4"/>
  <c r="F203" i="4"/>
  <c r="G203" i="4"/>
  <c r="H203" i="4"/>
  <c r="I203" i="4"/>
  <c r="J203" i="4"/>
  <c r="K203" i="4"/>
  <c r="L203" i="4"/>
  <c r="M203" i="4"/>
  <c r="N203" i="4"/>
  <c r="O203" i="4"/>
  <c r="P203" i="4"/>
  <c r="Q203" i="4"/>
  <c r="R203" i="4"/>
  <c r="B204" i="4"/>
  <c r="C204" i="4"/>
  <c r="D204" i="4"/>
  <c r="E204" i="4"/>
  <c r="F204" i="4"/>
  <c r="G204" i="4"/>
  <c r="H204" i="4"/>
  <c r="I204" i="4"/>
  <c r="J204" i="4"/>
  <c r="K204" i="4"/>
  <c r="L204" i="4"/>
  <c r="M204" i="4"/>
  <c r="N204" i="4"/>
  <c r="O204" i="4"/>
  <c r="P204" i="4"/>
  <c r="Q204" i="4"/>
  <c r="R204" i="4"/>
  <c r="B205" i="4"/>
  <c r="C205" i="4"/>
  <c r="D205" i="4"/>
  <c r="E205" i="4"/>
  <c r="F205" i="4"/>
  <c r="G205" i="4"/>
  <c r="H205" i="4"/>
  <c r="I205" i="4"/>
  <c r="J205" i="4"/>
  <c r="K205" i="4"/>
  <c r="L205" i="4"/>
  <c r="M205" i="4"/>
  <c r="N205" i="4"/>
  <c r="O205" i="4"/>
  <c r="P205" i="4"/>
  <c r="Q205" i="4"/>
  <c r="R205" i="4"/>
  <c r="B206" i="4"/>
  <c r="C206" i="4"/>
  <c r="D206" i="4"/>
  <c r="E206" i="4"/>
  <c r="F206" i="4"/>
  <c r="G206" i="4"/>
  <c r="H206" i="4"/>
  <c r="I206" i="4"/>
  <c r="J206" i="4"/>
  <c r="K206" i="4"/>
  <c r="L206" i="4"/>
  <c r="M206" i="4"/>
  <c r="N206" i="4"/>
  <c r="O206" i="4"/>
  <c r="P206" i="4"/>
  <c r="Q206" i="4"/>
  <c r="R206" i="4"/>
  <c r="B207" i="4"/>
  <c r="C207" i="4"/>
  <c r="D207" i="4"/>
  <c r="E207" i="4"/>
  <c r="F207" i="4"/>
  <c r="G207" i="4"/>
  <c r="H207" i="4"/>
  <c r="I207" i="4"/>
  <c r="J207" i="4"/>
  <c r="K207" i="4"/>
  <c r="L207" i="4"/>
  <c r="M207" i="4"/>
  <c r="N207" i="4"/>
  <c r="O207" i="4"/>
  <c r="P207" i="4"/>
  <c r="Q207" i="4"/>
  <c r="R207" i="4"/>
  <c r="B208" i="4"/>
  <c r="C208" i="4"/>
  <c r="D208" i="4"/>
  <c r="E208" i="4"/>
  <c r="F208" i="4"/>
  <c r="G208" i="4"/>
  <c r="H208" i="4"/>
  <c r="I208" i="4"/>
  <c r="J208" i="4"/>
  <c r="K208" i="4"/>
  <c r="L208" i="4"/>
  <c r="M208" i="4"/>
  <c r="N208" i="4"/>
  <c r="O208" i="4"/>
  <c r="P208" i="4"/>
  <c r="Q208" i="4"/>
  <c r="R208" i="4"/>
  <c r="B209" i="4"/>
  <c r="C209" i="4"/>
  <c r="D209" i="4"/>
  <c r="E209" i="4"/>
  <c r="F209" i="4"/>
  <c r="G209" i="4"/>
  <c r="H209" i="4"/>
  <c r="I209" i="4"/>
  <c r="J209" i="4"/>
  <c r="K209" i="4"/>
  <c r="L209" i="4"/>
  <c r="M209" i="4"/>
  <c r="N209" i="4"/>
  <c r="O209" i="4"/>
  <c r="P209" i="4"/>
  <c r="Q209" i="4"/>
  <c r="R209" i="4"/>
  <c r="B210" i="4"/>
  <c r="C210" i="4"/>
  <c r="D210" i="4"/>
  <c r="E210" i="4"/>
  <c r="F210" i="4"/>
  <c r="G210" i="4"/>
  <c r="H210" i="4"/>
  <c r="I210" i="4"/>
  <c r="J210" i="4"/>
  <c r="K210" i="4"/>
  <c r="L210" i="4"/>
  <c r="M210" i="4"/>
  <c r="N210" i="4"/>
  <c r="O210" i="4"/>
  <c r="P210" i="4"/>
  <c r="Q210" i="4"/>
  <c r="R210" i="4"/>
  <c r="B211" i="4"/>
  <c r="C211" i="4"/>
  <c r="D211" i="4"/>
  <c r="E211" i="4"/>
  <c r="F211" i="4"/>
  <c r="G211" i="4"/>
  <c r="H211" i="4"/>
  <c r="I211" i="4"/>
  <c r="J211" i="4"/>
  <c r="K211" i="4"/>
  <c r="L211" i="4"/>
  <c r="M211" i="4"/>
  <c r="N211" i="4"/>
  <c r="O211" i="4"/>
  <c r="P211" i="4"/>
  <c r="Q211" i="4"/>
  <c r="R211" i="4"/>
  <c r="B212" i="4"/>
  <c r="C212" i="4"/>
  <c r="D212" i="4"/>
  <c r="E212" i="4"/>
  <c r="F212" i="4"/>
  <c r="G212" i="4"/>
  <c r="H212" i="4"/>
  <c r="I212" i="4"/>
  <c r="J212" i="4"/>
  <c r="K212" i="4"/>
  <c r="L212" i="4"/>
  <c r="M212" i="4"/>
  <c r="N212" i="4"/>
  <c r="O212" i="4"/>
  <c r="P212" i="4"/>
  <c r="Q212" i="4"/>
  <c r="R212" i="4"/>
  <c r="B213" i="4"/>
  <c r="C213" i="4"/>
  <c r="D213" i="4"/>
  <c r="E213" i="4"/>
  <c r="F213" i="4"/>
  <c r="G213" i="4"/>
  <c r="H213" i="4"/>
  <c r="I213" i="4"/>
  <c r="J213" i="4"/>
  <c r="K213" i="4"/>
  <c r="L213" i="4"/>
  <c r="M213" i="4"/>
  <c r="N213" i="4"/>
  <c r="O213" i="4"/>
  <c r="P213" i="4"/>
  <c r="Q213" i="4"/>
  <c r="R213" i="4"/>
  <c r="B214" i="4"/>
  <c r="C214" i="4"/>
  <c r="D214" i="4"/>
  <c r="E214" i="4"/>
  <c r="F214" i="4"/>
  <c r="G214" i="4"/>
  <c r="H214" i="4"/>
  <c r="I214" i="4"/>
  <c r="J214" i="4"/>
  <c r="K214" i="4"/>
  <c r="L214" i="4"/>
  <c r="M214" i="4"/>
  <c r="N214" i="4"/>
  <c r="O214" i="4"/>
  <c r="P214" i="4"/>
  <c r="Q214" i="4"/>
  <c r="R214" i="4"/>
  <c r="B215" i="4"/>
  <c r="C215" i="4"/>
  <c r="D215" i="4"/>
  <c r="E215" i="4"/>
  <c r="F215" i="4"/>
  <c r="G215" i="4"/>
  <c r="H215" i="4"/>
  <c r="I215" i="4"/>
  <c r="J215" i="4"/>
  <c r="K215" i="4"/>
  <c r="L215" i="4"/>
  <c r="M215" i="4"/>
  <c r="N215" i="4"/>
  <c r="O215" i="4"/>
  <c r="P215" i="4"/>
  <c r="Q215" i="4"/>
  <c r="R215" i="4"/>
  <c r="B216" i="4"/>
  <c r="C216" i="4"/>
  <c r="D216" i="4"/>
  <c r="E216" i="4"/>
  <c r="F216" i="4"/>
  <c r="G216" i="4"/>
  <c r="H216" i="4"/>
  <c r="I216" i="4"/>
  <c r="J216" i="4"/>
  <c r="K216" i="4"/>
  <c r="L216" i="4"/>
  <c r="M216" i="4"/>
  <c r="N216" i="4"/>
  <c r="O216" i="4"/>
  <c r="P216" i="4"/>
  <c r="Q216" i="4"/>
  <c r="R216" i="4"/>
  <c r="B217" i="4"/>
  <c r="C217" i="4"/>
  <c r="D217" i="4"/>
  <c r="E217" i="4"/>
  <c r="F217" i="4"/>
  <c r="G217" i="4"/>
  <c r="H217" i="4"/>
  <c r="I217" i="4"/>
  <c r="J217" i="4"/>
  <c r="K217" i="4"/>
  <c r="L217" i="4"/>
  <c r="M217" i="4"/>
  <c r="N217" i="4"/>
  <c r="O217" i="4"/>
  <c r="P217" i="4"/>
  <c r="Q217" i="4"/>
  <c r="R217" i="4"/>
  <c r="B218" i="4"/>
  <c r="C218" i="4"/>
  <c r="D218" i="4"/>
  <c r="E218" i="4"/>
  <c r="F218" i="4"/>
  <c r="G218" i="4"/>
  <c r="H218" i="4"/>
  <c r="I218" i="4"/>
  <c r="J218" i="4"/>
  <c r="K218" i="4"/>
  <c r="L218" i="4"/>
  <c r="M218" i="4"/>
  <c r="N218" i="4"/>
  <c r="O218" i="4"/>
  <c r="P218" i="4"/>
  <c r="Q218" i="4"/>
  <c r="R218" i="4"/>
  <c r="B219" i="4"/>
  <c r="C219" i="4"/>
  <c r="D219" i="4"/>
  <c r="E219" i="4"/>
  <c r="F219" i="4"/>
  <c r="G219" i="4"/>
  <c r="H219" i="4"/>
  <c r="I219" i="4"/>
  <c r="J219" i="4"/>
  <c r="K219" i="4"/>
  <c r="L219" i="4"/>
  <c r="M219" i="4"/>
  <c r="N219" i="4"/>
  <c r="O219" i="4"/>
  <c r="P219" i="4"/>
  <c r="Q219" i="4"/>
  <c r="R219" i="4"/>
  <c r="B220" i="4"/>
  <c r="C220" i="4"/>
  <c r="D220" i="4"/>
  <c r="E220" i="4"/>
  <c r="F220" i="4"/>
  <c r="G220" i="4"/>
  <c r="H220" i="4"/>
  <c r="I220" i="4"/>
  <c r="J220" i="4"/>
  <c r="K220" i="4"/>
  <c r="L220" i="4"/>
  <c r="M220" i="4"/>
  <c r="N220" i="4"/>
  <c r="O220" i="4"/>
  <c r="P220" i="4"/>
  <c r="Q220" i="4"/>
  <c r="R220" i="4"/>
  <c r="B221" i="4"/>
  <c r="C221" i="4"/>
  <c r="D221" i="4"/>
  <c r="E221" i="4"/>
  <c r="F221" i="4"/>
  <c r="G221" i="4"/>
  <c r="H221" i="4"/>
  <c r="I221" i="4"/>
  <c r="J221" i="4"/>
  <c r="K221" i="4"/>
  <c r="L221" i="4"/>
  <c r="M221" i="4"/>
  <c r="N221" i="4"/>
  <c r="O221" i="4"/>
  <c r="P221" i="4"/>
  <c r="Q221" i="4"/>
  <c r="R221" i="4"/>
  <c r="B222" i="4"/>
  <c r="C222" i="4"/>
  <c r="D222" i="4"/>
  <c r="E222" i="4"/>
  <c r="F222" i="4"/>
  <c r="G222" i="4"/>
  <c r="H222" i="4"/>
  <c r="I222" i="4"/>
  <c r="J222" i="4"/>
  <c r="K222" i="4"/>
  <c r="L222" i="4"/>
  <c r="M222" i="4"/>
  <c r="N222" i="4"/>
  <c r="O222" i="4"/>
  <c r="P222" i="4"/>
  <c r="Q222" i="4"/>
  <c r="R222" i="4"/>
  <c r="B223" i="4"/>
  <c r="C223" i="4"/>
  <c r="D223" i="4"/>
  <c r="E223" i="4"/>
  <c r="F223" i="4"/>
  <c r="G223" i="4"/>
  <c r="H223" i="4"/>
  <c r="I223" i="4"/>
  <c r="J223" i="4"/>
  <c r="K223" i="4"/>
  <c r="L223" i="4"/>
  <c r="M223" i="4"/>
  <c r="N223" i="4"/>
  <c r="O223" i="4"/>
  <c r="P223" i="4"/>
  <c r="Q223" i="4"/>
  <c r="R223" i="4"/>
  <c r="B224" i="4"/>
  <c r="C224" i="4"/>
  <c r="D224" i="4"/>
  <c r="E224" i="4"/>
  <c r="F224" i="4"/>
  <c r="G224" i="4"/>
  <c r="H224" i="4"/>
  <c r="I224" i="4"/>
  <c r="J224" i="4"/>
  <c r="K224" i="4"/>
  <c r="L224" i="4"/>
  <c r="M224" i="4"/>
  <c r="N224" i="4"/>
  <c r="O224" i="4"/>
  <c r="P224" i="4"/>
  <c r="Q224" i="4"/>
  <c r="R224" i="4"/>
  <c r="B225" i="4"/>
  <c r="C225" i="4"/>
  <c r="D225" i="4"/>
  <c r="E225" i="4"/>
  <c r="F225" i="4"/>
  <c r="G225" i="4"/>
  <c r="H225" i="4"/>
  <c r="I225" i="4"/>
  <c r="J225" i="4"/>
  <c r="K225" i="4"/>
  <c r="L225" i="4"/>
  <c r="M225" i="4"/>
  <c r="N225" i="4"/>
  <c r="O225" i="4"/>
  <c r="P225" i="4"/>
  <c r="Q225" i="4"/>
  <c r="R225" i="4"/>
  <c r="B226" i="4"/>
  <c r="C226" i="4"/>
  <c r="D226" i="4"/>
  <c r="E226" i="4"/>
  <c r="F226" i="4"/>
  <c r="G226" i="4"/>
  <c r="H226" i="4"/>
  <c r="I226" i="4"/>
  <c r="J226" i="4"/>
  <c r="K226" i="4"/>
  <c r="L226" i="4"/>
  <c r="M226" i="4"/>
  <c r="N226" i="4"/>
  <c r="O226" i="4"/>
  <c r="P226" i="4"/>
  <c r="Q226" i="4"/>
  <c r="R226" i="4"/>
  <c r="B227" i="4"/>
  <c r="C227" i="4"/>
  <c r="D227" i="4"/>
  <c r="E227" i="4"/>
  <c r="F227" i="4"/>
  <c r="G227" i="4"/>
  <c r="H227" i="4"/>
  <c r="I227" i="4"/>
  <c r="J227" i="4"/>
  <c r="K227" i="4"/>
  <c r="L227" i="4"/>
  <c r="M227" i="4"/>
  <c r="N227" i="4"/>
  <c r="O227" i="4"/>
  <c r="P227" i="4"/>
  <c r="Q227" i="4"/>
  <c r="R227" i="4"/>
  <c r="B228" i="4"/>
  <c r="C228" i="4"/>
  <c r="D228" i="4"/>
  <c r="E228" i="4"/>
  <c r="F228" i="4"/>
  <c r="G228" i="4"/>
  <c r="H228" i="4"/>
  <c r="I228" i="4"/>
  <c r="J228" i="4"/>
  <c r="K228" i="4"/>
  <c r="L228" i="4"/>
  <c r="M228" i="4"/>
  <c r="N228" i="4"/>
  <c r="O228" i="4"/>
  <c r="P228" i="4"/>
  <c r="Q228" i="4"/>
  <c r="R228" i="4"/>
  <c r="B229" i="4"/>
  <c r="C229" i="4"/>
  <c r="D229" i="4"/>
  <c r="E229" i="4"/>
  <c r="F229" i="4"/>
  <c r="G229" i="4"/>
  <c r="H229" i="4"/>
  <c r="I229" i="4"/>
  <c r="J229" i="4"/>
  <c r="K229" i="4"/>
  <c r="L229" i="4"/>
  <c r="M229" i="4"/>
  <c r="N229" i="4"/>
  <c r="O229" i="4"/>
  <c r="P229" i="4"/>
  <c r="Q229" i="4"/>
  <c r="R229" i="4"/>
  <c r="B230" i="4"/>
  <c r="C230" i="4"/>
  <c r="D230" i="4"/>
  <c r="E230" i="4"/>
  <c r="F230" i="4"/>
  <c r="G230" i="4"/>
  <c r="H230" i="4"/>
  <c r="I230" i="4"/>
  <c r="J230" i="4"/>
  <c r="K230" i="4"/>
  <c r="L230" i="4"/>
  <c r="M230" i="4"/>
  <c r="N230" i="4"/>
  <c r="O230" i="4"/>
  <c r="P230" i="4"/>
  <c r="Q230" i="4"/>
  <c r="R230" i="4"/>
  <c r="B231" i="4"/>
  <c r="C231" i="4"/>
  <c r="D231" i="4"/>
  <c r="E231" i="4"/>
  <c r="F231" i="4"/>
  <c r="G231" i="4"/>
  <c r="H231" i="4"/>
  <c r="I231" i="4"/>
  <c r="J231" i="4"/>
  <c r="K231" i="4"/>
  <c r="L231" i="4"/>
  <c r="M231" i="4"/>
  <c r="N231" i="4"/>
  <c r="O231" i="4"/>
  <c r="P231" i="4"/>
  <c r="Q231" i="4"/>
  <c r="R231" i="4"/>
  <c r="B232" i="4"/>
  <c r="C232" i="4"/>
  <c r="D232" i="4"/>
  <c r="E232" i="4"/>
  <c r="F232" i="4"/>
  <c r="G232" i="4"/>
  <c r="H232" i="4"/>
  <c r="I232" i="4"/>
  <c r="J232" i="4"/>
  <c r="K232" i="4"/>
  <c r="L232" i="4"/>
  <c r="M232" i="4"/>
  <c r="N232" i="4"/>
  <c r="O232" i="4"/>
  <c r="P232" i="4"/>
  <c r="Q232" i="4"/>
  <c r="R232" i="4"/>
  <c r="B233" i="4"/>
  <c r="C233" i="4"/>
  <c r="D233" i="4"/>
  <c r="E233" i="4"/>
  <c r="F233" i="4"/>
  <c r="G233" i="4"/>
  <c r="H233" i="4"/>
  <c r="I233" i="4"/>
  <c r="J233" i="4"/>
  <c r="K233" i="4"/>
  <c r="L233" i="4"/>
  <c r="M233" i="4"/>
  <c r="N233" i="4"/>
  <c r="O233" i="4"/>
  <c r="P233" i="4"/>
  <c r="Q233" i="4"/>
  <c r="R233" i="4"/>
  <c r="B234" i="4"/>
  <c r="C234" i="4"/>
  <c r="D234" i="4"/>
  <c r="E234" i="4"/>
  <c r="F234" i="4"/>
  <c r="G234" i="4"/>
  <c r="H234" i="4"/>
  <c r="I234" i="4"/>
  <c r="J234" i="4"/>
  <c r="K234" i="4"/>
  <c r="L234" i="4"/>
  <c r="M234" i="4"/>
  <c r="N234" i="4"/>
  <c r="O234" i="4"/>
  <c r="P234" i="4"/>
  <c r="Q234" i="4"/>
  <c r="R234" i="4"/>
  <c r="B235" i="4"/>
  <c r="C235" i="4"/>
  <c r="D235" i="4"/>
  <c r="E235" i="4"/>
  <c r="F235" i="4"/>
  <c r="G235" i="4"/>
  <c r="H235" i="4"/>
  <c r="I235" i="4"/>
  <c r="J235" i="4"/>
  <c r="K235" i="4"/>
  <c r="L235" i="4"/>
  <c r="M235" i="4"/>
  <c r="N235" i="4"/>
  <c r="O235" i="4"/>
  <c r="P235" i="4"/>
  <c r="Q235" i="4"/>
  <c r="R235" i="4"/>
  <c r="B236" i="4"/>
  <c r="C236" i="4"/>
  <c r="D236" i="4"/>
  <c r="E236" i="4"/>
  <c r="F236" i="4"/>
  <c r="G236" i="4"/>
  <c r="H236" i="4"/>
  <c r="I236" i="4"/>
  <c r="J236" i="4"/>
  <c r="K236" i="4"/>
  <c r="L236" i="4"/>
  <c r="M236" i="4"/>
  <c r="N236" i="4"/>
  <c r="O236" i="4"/>
  <c r="P236" i="4"/>
  <c r="Q236" i="4"/>
  <c r="R236" i="4"/>
  <c r="B237" i="4"/>
  <c r="C237" i="4"/>
  <c r="D237" i="4"/>
  <c r="E237" i="4"/>
  <c r="F237" i="4"/>
  <c r="G237" i="4"/>
  <c r="H237" i="4"/>
  <c r="I237" i="4"/>
  <c r="J237" i="4"/>
  <c r="K237" i="4"/>
  <c r="L237" i="4"/>
  <c r="M237" i="4"/>
  <c r="N237" i="4"/>
  <c r="O237" i="4"/>
  <c r="P237" i="4"/>
  <c r="Q237" i="4"/>
  <c r="R237" i="4"/>
  <c r="B238" i="4"/>
  <c r="C238" i="4"/>
  <c r="D238" i="4"/>
  <c r="E238" i="4"/>
  <c r="F238" i="4"/>
  <c r="G238" i="4"/>
  <c r="H238" i="4"/>
  <c r="I238" i="4"/>
  <c r="J238" i="4"/>
  <c r="K238" i="4"/>
  <c r="L238" i="4"/>
  <c r="M238" i="4"/>
  <c r="N238" i="4"/>
  <c r="O238" i="4"/>
  <c r="P238" i="4"/>
  <c r="Q238" i="4"/>
  <c r="R238" i="4"/>
  <c r="B239" i="4"/>
  <c r="C239" i="4"/>
  <c r="D239" i="4"/>
  <c r="E239" i="4"/>
  <c r="F239" i="4"/>
  <c r="G239" i="4"/>
  <c r="H239" i="4"/>
  <c r="I239" i="4"/>
  <c r="J239" i="4"/>
  <c r="K239" i="4"/>
  <c r="L239" i="4"/>
  <c r="M239" i="4"/>
  <c r="N239" i="4"/>
  <c r="O239" i="4"/>
  <c r="P239" i="4"/>
  <c r="Q239" i="4"/>
  <c r="R239" i="4"/>
  <c r="B240" i="4"/>
  <c r="C240" i="4"/>
  <c r="D240" i="4"/>
  <c r="E240" i="4"/>
  <c r="F240" i="4"/>
  <c r="G240" i="4"/>
  <c r="H240" i="4"/>
  <c r="I240" i="4"/>
  <c r="J240" i="4"/>
  <c r="K240" i="4"/>
  <c r="L240" i="4"/>
  <c r="M240" i="4"/>
  <c r="N240" i="4"/>
  <c r="O240" i="4"/>
  <c r="P240" i="4"/>
  <c r="Q240" i="4"/>
  <c r="R240" i="4"/>
  <c r="B241" i="4"/>
  <c r="C241" i="4"/>
  <c r="D241" i="4"/>
  <c r="E241" i="4"/>
  <c r="F241" i="4"/>
  <c r="G241" i="4"/>
  <c r="H241" i="4"/>
  <c r="I241" i="4"/>
  <c r="J241" i="4"/>
  <c r="K241" i="4"/>
  <c r="L241" i="4"/>
  <c r="M241" i="4"/>
  <c r="N241" i="4"/>
  <c r="O241" i="4"/>
  <c r="P241" i="4"/>
  <c r="Q241" i="4"/>
  <c r="R241" i="4"/>
  <c r="B242" i="4"/>
  <c r="C242" i="4"/>
  <c r="D242" i="4"/>
  <c r="E242" i="4"/>
  <c r="F242" i="4"/>
  <c r="G242" i="4"/>
  <c r="H242" i="4"/>
  <c r="I242" i="4"/>
  <c r="J242" i="4"/>
  <c r="K242" i="4"/>
  <c r="L242" i="4"/>
  <c r="M242" i="4"/>
  <c r="N242" i="4"/>
  <c r="O242" i="4"/>
  <c r="P242" i="4"/>
  <c r="Q242" i="4"/>
  <c r="R242" i="4"/>
  <c r="B243" i="4"/>
  <c r="C243" i="4"/>
  <c r="D243" i="4"/>
  <c r="E243" i="4"/>
  <c r="F243" i="4"/>
  <c r="G243" i="4"/>
  <c r="H243" i="4"/>
  <c r="I243" i="4"/>
  <c r="J243" i="4"/>
  <c r="K243" i="4"/>
  <c r="L243" i="4"/>
  <c r="M243" i="4"/>
  <c r="N243" i="4"/>
  <c r="O243" i="4"/>
  <c r="P243" i="4"/>
  <c r="Q243" i="4"/>
  <c r="R243" i="4"/>
  <c r="B244" i="4"/>
  <c r="C244" i="4"/>
  <c r="D244" i="4"/>
  <c r="E244" i="4"/>
  <c r="F244" i="4"/>
  <c r="G244" i="4"/>
  <c r="H244" i="4"/>
  <c r="I244" i="4"/>
  <c r="J244" i="4"/>
  <c r="K244" i="4"/>
  <c r="L244" i="4"/>
  <c r="M244" i="4"/>
  <c r="N244" i="4"/>
  <c r="O244" i="4"/>
  <c r="P244" i="4"/>
  <c r="Q244" i="4"/>
  <c r="R244" i="4"/>
  <c r="B245" i="4"/>
  <c r="C245" i="4"/>
  <c r="D245" i="4"/>
  <c r="E245" i="4"/>
  <c r="F245" i="4"/>
  <c r="G245" i="4"/>
  <c r="H245" i="4"/>
  <c r="I245" i="4"/>
  <c r="J245" i="4"/>
  <c r="K245" i="4"/>
  <c r="L245" i="4"/>
  <c r="M245" i="4"/>
  <c r="N245" i="4"/>
  <c r="O245" i="4"/>
  <c r="P245" i="4"/>
  <c r="Q245" i="4"/>
  <c r="R245" i="4"/>
  <c r="B246" i="4"/>
  <c r="C246" i="4"/>
  <c r="D246" i="4"/>
  <c r="E246" i="4"/>
  <c r="F246" i="4"/>
  <c r="G246" i="4"/>
  <c r="H246" i="4"/>
  <c r="I246" i="4"/>
  <c r="J246" i="4"/>
  <c r="K246" i="4"/>
  <c r="L246" i="4"/>
  <c r="M246" i="4"/>
  <c r="N246" i="4"/>
  <c r="O246" i="4"/>
  <c r="P246" i="4"/>
  <c r="Q246" i="4"/>
  <c r="R246" i="4"/>
  <c r="B247" i="4"/>
  <c r="C247" i="4"/>
  <c r="D247" i="4"/>
  <c r="E247" i="4"/>
  <c r="F247" i="4"/>
  <c r="G247" i="4"/>
  <c r="H247" i="4"/>
  <c r="I247" i="4"/>
  <c r="J247" i="4"/>
  <c r="K247" i="4"/>
  <c r="L247" i="4"/>
  <c r="M247" i="4"/>
  <c r="N247" i="4"/>
  <c r="O247" i="4"/>
  <c r="P247" i="4"/>
  <c r="Q247" i="4"/>
  <c r="R247" i="4"/>
  <c r="B248" i="4"/>
  <c r="C248" i="4"/>
  <c r="D248" i="4"/>
  <c r="E248" i="4"/>
  <c r="F248" i="4"/>
  <c r="G248" i="4"/>
  <c r="H248" i="4"/>
  <c r="I248" i="4"/>
  <c r="J248" i="4"/>
  <c r="K248" i="4"/>
  <c r="L248" i="4"/>
  <c r="M248" i="4"/>
  <c r="N248" i="4"/>
  <c r="O248" i="4"/>
  <c r="P248" i="4"/>
  <c r="Q248" i="4"/>
  <c r="R248" i="4"/>
  <c r="B249" i="4"/>
  <c r="C249" i="4"/>
  <c r="D249" i="4"/>
  <c r="E249" i="4"/>
  <c r="F249" i="4"/>
  <c r="G249" i="4"/>
  <c r="H249" i="4"/>
  <c r="I249" i="4"/>
  <c r="J249" i="4"/>
  <c r="K249" i="4"/>
  <c r="L249" i="4"/>
  <c r="M249" i="4"/>
  <c r="N249" i="4"/>
  <c r="O249" i="4"/>
  <c r="P249" i="4"/>
  <c r="Q249" i="4"/>
  <c r="R249" i="4"/>
  <c r="B250" i="4"/>
  <c r="C250" i="4"/>
  <c r="D250" i="4"/>
  <c r="E250" i="4"/>
  <c r="F250" i="4"/>
  <c r="G250" i="4"/>
  <c r="H250" i="4"/>
  <c r="I250" i="4"/>
  <c r="J250" i="4"/>
  <c r="K250" i="4"/>
  <c r="L250" i="4"/>
  <c r="M250" i="4"/>
  <c r="N250" i="4"/>
  <c r="O250" i="4"/>
  <c r="P250" i="4"/>
  <c r="Q250" i="4"/>
  <c r="R250" i="4"/>
  <c r="B251" i="4"/>
  <c r="C251" i="4"/>
  <c r="D251" i="4"/>
  <c r="E251" i="4"/>
  <c r="F251" i="4"/>
  <c r="G251" i="4"/>
  <c r="H251" i="4"/>
  <c r="I251" i="4"/>
  <c r="J251" i="4"/>
  <c r="K251" i="4"/>
  <c r="L251" i="4"/>
  <c r="M251" i="4"/>
  <c r="N251" i="4"/>
  <c r="O251" i="4"/>
  <c r="P251" i="4"/>
  <c r="Q251" i="4"/>
  <c r="R251" i="4"/>
  <c r="B252" i="4"/>
  <c r="C252" i="4"/>
  <c r="D252" i="4"/>
  <c r="E252" i="4"/>
  <c r="F252" i="4"/>
  <c r="G252" i="4"/>
  <c r="H252" i="4"/>
  <c r="I252" i="4"/>
  <c r="J252" i="4"/>
  <c r="K252" i="4"/>
  <c r="L252" i="4"/>
  <c r="M252" i="4"/>
  <c r="N252" i="4"/>
  <c r="O252" i="4"/>
  <c r="P252" i="4"/>
  <c r="Q252" i="4"/>
  <c r="R252" i="4"/>
  <c r="B253" i="4"/>
  <c r="C253" i="4"/>
  <c r="D253" i="4"/>
  <c r="E253" i="4"/>
  <c r="F253" i="4"/>
  <c r="G253" i="4"/>
  <c r="H253" i="4"/>
  <c r="I253" i="4"/>
  <c r="J253" i="4"/>
  <c r="K253" i="4"/>
  <c r="L253" i="4"/>
  <c r="M253" i="4"/>
  <c r="N253" i="4"/>
  <c r="O253" i="4"/>
  <c r="P253" i="4"/>
  <c r="Q253" i="4"/>
  <c r="R253" i="4"/>
  <c r="B254" i="4"/>
  <c r="C254" i="4"/>
  <c r="D254" i="4"/>
  <c r="E254" i="4"/>
  <c r="F254" i="4"/>
  <c r="G254" i="4"/>
  <c r="H254" i="4"/>
  <c r="I254" i="4"/>
  <c r="J254" i="4"/>
  <c r="K254" i="4"/>
  <c r="L254" i="4"/>
  <c r="M254" i="4"/>
  <c r="N254" i="4"/>
  <c r="O254" i="4"/>
  <c r="P254" i="4"/>
  <c r="Q254" i="4"/>
  <c r="R254" i="4"/>
  <c r="B255" i="4"/>
  <c r="C255" i="4"/>
  <c r="D255" i="4"/>
  <c r="E255" i="4"/>
  <c r="F255" i="4"/>
  <c r="G255" i="4"/>
  <c r="H255" i="4"/>
  <c r="I255" i="4"/>
  <c r="J255" i="4"/>
  <c r="K255" i="4"/>
  <c r="L255" i="4"/>
  <c r="M255" i="4"/>
  <c r="N255" i="4"/>
  <c r="O255" i="4"/>
  <c r="P255" i="4"/>
  <c r="Q255" i="4"/>
  <c r="R255" i="4"/>
  <c r="B256" i="4"/>
  <c r="C256" i="4"/>
  <c r="D256" i="4"/>
  <c r="E256" i="4"/>
  <c r="F256" i="4"/>
  <c r="G256" i="4"/>
  <c r="H256" i="4"/>
  <c r="I256" i="4"/>
  <c r="J256" i="4"/>
  <c r="K256" i="4"/>
  <c r="L256" i="4"/>
  <c r="M256" i="4"/>
  <c r="N256" i="4"/>
  <c r="O256" i="4"/>
  <c r="P256" i="4"/>
  <c r="Q256" i="4"/>
  <c r="R256" i="4"/>
  <c r="B257" i="4"/>
  <c r="C257" i="4"/>
  <c r="D257" i="4"/>
  <c r="E257" i="4"/>
  <c r="F257" i="4"/>
  <c r="G257" i="4"/>
  <c r="H257" i="4"/>
  <c r="I257" i="4"/>
  <c r="J257" i="4"/>
  <c r="K257" i="4"/>
  <c r="L257" i="4"/>
  <c r="M257" i="4"/>
  <c r="N257" i="4"/>
  <c r="O257" i="4"/>
  <c r="P257" i="4"/>
  <c r="Q257" i="4"/>
  <c r="R257" i="4"/>
  <c r="B258" i="4"/>
  <c r="C258" i="4"/>
  <c r="D258" i="4"/>
  <c r="E258" i="4"/>
  <c r="F258" i="4"/>
  <c r="G258" i="4"/>
  <c r="H258" i="4"/>
  <c r="I258" i="4"/>
  <c r="J258" i="4"/>
  <c r="K258" i="4"/>
  <c r="L258" i="4"/>
  <c r="M258" i="4"/>
  <c r="N258" i="4"/>
  <c r="O258" i="4"/>
  <c r="P258" i="4"/>
  <c r="Q258" i="4"/>
  <c r="R258" i="4"/>
  <c r="B259" i="4"/>
  <c r="C259" i="4"/>
  <c r="D259" i="4"/>
  <c r="E259" i="4"/>
  <c r="F259" i="4"/>
  <c r="G259" i="4"/>
  <c r="H259" i="4"/>
  <c r="I259" i="4"/>
  <c r="J259" i="4"/>
  <c r="K259" i="4"/>
  <c r="L259" i="4"/>
  <c r="M259" i="4"/>
  <c r="N259" i="4"/>
  <c r="O259" i="4"/>
  <c r="P259" i="4"/>
  <c r="Q259" i="4"/>
  <c r="R259" i="4"/>
  <c r="B260" i="4"/>
  <c r="C260" i="4"/>
  <c r="D260" i="4"/>
  <c r="E260" i="4"/>
  <c r="F260" i="4"/>
  <c r="G260" i="4"/>
  <c r="H260" i="4"/>
  <c r="I260" i="4"/>
  <c r="J260" i="4"/>
  <c r="K260" i="4"/>
  <c r="L260" i="4"/>
  <c r="M260" i="4"/>
  <c r="N260" i="4"/>
  <c r="O260" i="4"/>
  <c r="P260" i="4"/>
  <c r="Q260" i="4"/>
  <c r="R260" i="4"/>
  <c r="B261" i="4"/>
  <c r="C261" i="4"/>
  <c r="D261" i="4"/>
  <c r="E261" i="4"/>
  <c r="F261" i="4"/>
  <c r="G261" i="4"/>
  <c r="H261" i="4"/>
  <c r="I261" i="4"/>
  <c r="J261" i="4"/>
  <c r="K261" i="4"/>
  <c r="L261" i="4"/>
  <c r="M261" i="4"/>
  <c r="N261" i="4"/>
  <c r="O261" i="4"/>
  <c r="P261" i="4"/>
  <c r="Q261" i="4"/>
  <c r="R261" i="4"/>
  <c r="B262" i="4"/>
  <c r="C262" i="4"/>
  <c r="D262" i="4"/>
  <c r="E262" i="4"/>
  <c r="F262" i="4"/>
  <c r="G262" i="4"/>
  <c r="H262" i="4"/>
  <c r="I262" i="4"/>
  <c r="J262" i="4"/>
  <c r="K262" i="4"/>
  <c r="L262" i="4"/>
  <c r="M262" i="4"/>
  <c r="N262" i="4"/>
  <c r="O262" i="4"/>
  <c r="P262" i="4"/>
  <c r="Q262" i="4"/>
  <c r="R262" i="4"/>
  <c r="B263" i="4"/>
  <c r="C263" i="4"/>
  <c r="D263" i="4"/>
  <c r="E263" i="4"/>
  <c r="F263" i="4"/>
  <c r="G263" i="4"/>
  <c r="H263" i="4"/>
  <c r="I263" i="4"/>
  <c r="J263" i="4"/>
  <c r="K263" i="4"/>
  <c r="L263" i="4"/>
  <c r="M263" i="4"/>
  <c r="N263" i="4"/>
  <c r="O263" i="4"/>
  <c r="P263" i="4"/>
  <c r="Q263" i="4"/>
  <c r="R263" i="4"/>
  <c r="B264" i="4"/>
  <c r="C264" i="4"/>
  <c r="D264" i="4"/>
  <c r="E264" i="4"/>
  <c r="F264" i="4"/>
  <c r="G264" i="4"/>
  <c r="H264" i="4"/>
  <c r="I264" i="4"/>
  <c r="J264" i="4"/>
  <c r="K264" i="4"/>
  <c r="L264" i="4"/>
  <c r="M264" i="4"/>
  <c r="N264" i="4"/>
  <c r="O264" i="4"/>
  <c r="P264" i="4"/>
  <c r="Q264" i="4"/>
  <c r="R264" i="4"/>
  <c r="B265" i="4"/>
  <c r="C265" i="4"/>
  <c r="D265" i="4"/>
  <c r="E265" i="4"/>
  <c r="F265" i="4"/>
  <c r="G265" i="4"/>
  <c r="H265" i="4"/>
  <c r="I265" i="4"/>
  <c r="J265" i="4"/>
  <c r="K265" i="4"/>
  <c r="L265" i="4"/>
  <c r="M265" i="4"/>
  <c r="N265" i="4"/>
  <c r="O265" i="4"/>
  <c r="P265" i="4"/>
  <c r="Q265" i="4"/>
  <c r="R265" i="4"/>
  <c r="B266" i="4"/>
  <c r="C266" i="4"/>
  <c r="D266" i="4"/>
  <c r="E266" i="4"/>
  <c r="F266" i="4"/>
  <c r="G266" i="4"/>
  <c r="H266" i="4"/>
  <c r="I266" i="4"/>
  <c r="J266" i="4"/>
  <c r="K266" i="4"/>
  <c r="L266" i="4"/>
  <c r="M266" i="4"/>
  <c r="N266" i="4"/>
  <c r="O266" i="4"/>
  <c r="P266" i="4"/>
  <c r="Q266" i="4"/>
  <c r="R266" i="4"/>
  <c r="B267" i="4"/>
  <c r="C267" i="4"/>
  <c r="D267" i="4"/>
  <c r="E267" i="4"/>
  <c r="F267" i="4"/>
  <c r="G267" i="4"/>
  <c r="H267" i="4"/>
  <c r="I267" i="4"/>
  <c r="J267" i="4"/>
  <c r="K267" i="4"/>
  <c r="L267" i="4"/>
  <c r="M267" i="4"/>
  <c r="N267" i="4"/>
  <c r="O267" i="4"/>
  <c r="P267" i="4"/>
  <c r="Q267" i="4"/>
  <c r="R267" i="4"/>
  <c r="B268" i="4"/>
  <c r="C268" i="4"/>
  <c r="D268" i="4"/>
  <c r="E268" i="4"/>
  <c r="F268" i="4"/>
  <c r="G268" i="4"/>
  <c r="H268" i="4"/>
  <c r="I268" i="4"/>
  <c r="J268" i="4"/>
  <c r="K268" i="4"/>
  <c r="L268" i="4"/>
  <c r="M268" i="4"/>
  <c r="N268" i="4"/>
  <c r="O268" i="4"/>
  <c r="P268" i="4"/>
  <c r="Q268" i="4"/>
  <c r="R268" i="4"/>
  <c r="B269" i="4"/>
  <c r="C269" i="4"/>
  <c r="D269" i="4"/>
  <c r="E269" i="4"/>
  <c r="F269" i="4"/>
  <c r="G269" i="4"/>
  <c r="H269" i="4"/>
  <c r="I269" i="4"/>
  <c r="J269" i="4"/>
  <c r="K269" i="4"/>
  <c r="L269" i="4"/>
  <c r="M269" i="4"/>
  <c r="N269" i="4"/>
  <c r="O269" i="4"/>
  <c r="P269" i="4"/>
  <c r="Q269" i="4"/>
  <c r="R269" i="4"/>
  <c r="B270" i="4"/>
  <c r="C270" i="4"/>
  <c r="D270" i="4"/>
  <c r="E270" i="4"/>
  <c r="F270" i="4"/>
  <c r="G270" i="4"/>
  <c r="H270" i="4"/>
  <c r="I270" i="4"/>
  <c r="J270" i="4"/>
  <c r="K270" i="4"/>
  <c r="L270" i="4"/>
  <c r="M270" i="4"/>
  <c r="N270" i="4"/>
  <c r="O270" i="4"/>
  <c r="P270" i="4"/>
  <c r="Q270" i="4"/>
  <c r="R270" i="4"/>
  <c r="B271" i="4"/>
  <c r="C271" i="4"/>
  <c r="D271" i="4"/>
  <c r="E271" i="4"/>
  <c r="F271" i="4"/>
  <c r="G271" i="4"/>
  <c r="H271" i="4"/>
  <c r="I271" i="4"/>
  <c r="J271" i="4"/>
  <c r="K271" i="4"/>
  <c r="L271" i="4"/>
  <c r="M271" i="4"/>
  <c r="N271" i="4"/>
  <c r="O271" i="4"/>
  <c r="P271" i="4"/>
  <c r="Q271" i="4"/>
  <c r="R271" i="4"/>
  <c r="B272" i="4"/>
  <c r="C272" i="4"/>
  <c r="D272" i="4"/>
  <c r="E272" i="4"/>
  <c r="F272" i="4"/>
  <c r="G272" i="4"/>
  <c r="H272" i="4"/>
  <c r="I272" i="4"/>
  <c r="J272" i="4"/>
  <c r="K272" i="4"/>
  <c r="L272" i="4"/>
  <c r="M272" i="4"/>
  <c r="N272" i="4"/>
  <c r="O272" i="4"/>
  <c r="P272" i="4"/>
  <c r="Q272" i="4"/>
  <c r="R272" i="4"/>
  <c r="B273" i="4"/>
  <c r="C273" i="4"/>
  <c r="D273" i="4"/>
  <c r="E273" i="4"/>
  <c r="F273" i="4"/>
  <c r="G273" i="4"/>
  <c r="H273" i="4"/>
  <c r="I273" i="4"/>
  <c r="J273" i="4"/>
  <c r="K273" i="4"/>
  <c r="L273" i="4"/>
  <c r="M273" i="4"/>
  <c r="N273" i="4"/>
  <c r="O273" i="4"/>
  <c r="P273" i="4"/>
  <c r="Q273" i="4"/>
  <c r="R273" i="4"/>
  <c r="B274" i="4"/>
  <c r="C274" i="4"/>
  <c r="D274" i="4"/>
  <c r="E274" i="4"/>
  <c r="F274" i="4"/>
  <c r="G274" i="4"/>
  <c r="H274" i="4"/>
  <c r="I274" i="4"/>
  <c r="J274" i="4"/>
  <c r="K274" i="4"/>
  <c r="L274" i="4"/>
  <c r="M274" i="4"/>
  <c r="N274" i="4"/>
  <c r="O274" i="4"/>
  <c r="P274" i="4"/>
  <c r="Q274" i="4"/>
  <c r="R274" i="4"/>
  <c r="B275" i="4"/>
  <c r="C275" i="4"/>
  <c r="D275" i="4"/>
  <c r="E275" i="4"/>
  <c r="F275" i="4"/>
  <c r="G275" i="4"/>
  <c r="H275" i="4"/>
  <c r="I275" i="4"/>
  <c r="J275" i="4"/>
  <c r="K275" i="4"/>
  <c r="L275" i="4"/>
  <c r="M275" i="4"/>
  <c r="N275" i="4"/>
  <c r="O275" i="4"/>
  <c r="P275" i="4"/>
  <c r="Q275" i="4"/>
  <c r="R275" i="4"/>
  <c r="B276" i="4"/>
  <c r="C276" i="4"/>
  <c r="D276" i="4"/>
  <c r="E276" i="4"/>
  <c r="F276" i="4"/>
  <c r="G276" i="4"/>
  <c r="H276" i="4"/>
  <c r="I276" i="4"/>
  <c r="J276" i="4"/>
  <c r="K276" i="4"/>
  <c r="L276" i="4"/>
  <c r="M276" i="4"/>
  <c r="N276" i="4"/>
  <c r="O276" i="4"/>
  <c r="P276" i="4"/>
  <c r="Q276" i="4"/>
  <c r="R276" i="4"/>
  <c r="B277" i="4"/>
  <c r="C277" i="4"/>
  <c r="D277" i="4"/>
  <c r="E277" i="4"/>
  <c r="F277" i="4"/>
  <c r="G277" i="4"/>
  <c r="H277" i="4"/>
  <c r="I277" i="4"/>
  <c r="J277" i="4"/>
  <c r="K277" i="4"/>
  <c r="L277" i="4"/>
  <c r="M277" i="4"/>
  <c r="N277" i="4"/>
  <c r="O277" i="4"/>
  <c r="P277" i="4"/>
  <c r="Q277" i="4"/>
  <c r="R277" i="4"/>
  <c r="B278" i="4"/>
  <c r="C278" i="4"/>
  <c r="D278" i="4"/>
  <c r="E278" i="4"/>
  <c r="F278" i="4"/>
  <c r="G278" i="4"/>
  <c r="H278" i="4"/>
  <c r="I278" i="4"/>
  <c r="J278" i="4"/>
  <c r="K278" i="4"/>
  <c r="L278" i="4"/>
  <c r="M278" i="4"/>
  <c r="N278" i="4"/>
  <c r="O278" i="4"/>
  <c r="P278" i="4"/>
  <c r="Q278" i="4"/>
  <c r="R278" i="4"/>
  <c r="B279" i="4"/>
  <c r="C279" i="4"/>
  <c r="D279" i="4"/>
  <c r="E279" i="4"/>
  <c r="F279" i="4"/>
  <c r="G279" i="4"/>
  <c r="H279" i="4"/>
  <c r="I279" i="4"/>
  <c r="J279" i="4"/>
  <c r="K279" i="4"/>
  <c r="L279" i="4"/>
  <c r="M279" i="4"/>
  <c r="N279" i="4"/>
  <c r="O279" i="4"/>
  <c r="P279" i="4"/>
  <c r="Q279" i="4"/>
  <c r="R279" i="4"/>
  <c r="B280" i="4"/>
  <c r="C280" i="4"/>
  <c r="D280" i="4"/>
  <c r="E280" i="4"/>
  <c r="F280" i="4"/>
  <c r="G280" i="4"/>
  <c r="H280" i="4"/>
  <c r="I280" i="4"/>
  <c r="J280" i="4"/>
  <c r="K280" i="4"/>
  <c r="L280" i="4"/>
  <c r="M280" i="4"/>
  <c r="N280" i="4"/>
  <c r="O280" i="4"/>
  <c r="P280" i="4"/>
  <c r="Q280" i="4"/>
  <c r="R280" i="4"/>
  <c r="B281" i="4"/>
  <c r="C281" i="4"/>
  <c r="D281" i="4"/>
  <c r="E281" i="4"/>
  <c r="F281" i="4"/>
  <c r="G281" i="4"/>
  <c r="H281" i="4"/>
  <c r="I281" i="4"/>
  <c r="J281" i="4"/>
  <c r="K281" i="4"/>
  <c r="L281" i="4"/>
  <c r="M281" i="4"/>
  <c r="N281" i="4"/>
  <c r="O281" i="4"/>
  <c r="P281" i="4"/>
  <c r="Q281" i="4"/>
  <c r="R281" i="4"/>
  <c r="B282" i="4"/>
  <c r="C282" i="4"/>
  <c r="D282" i="4"/>
  <c r="E282" i="4"/>
  <c r="F282" i="4"/>
  <c r="G282" i="4"/>
  <c r="H282" i="4"/>
  <c r="I282" i="4"/>
  <c r="J282" i="4"/>
  <c r="K282" i="4"/>
  <c r="L282" i="4"/>
  <c r="M282" i="4"/>
  <c r="N282" i="4"/>
  <c r="O282" i="4"/>
  <c r="P282" i="4"/>
  <c r="Q282" i="4"/>
  <c r="R282" i="4"/>
  <c r="B283" i="4"/>
  <c r="C283" i="4"/>
  <c r="D283" i="4"/>
  <c r="E283" i="4"/>
  <c r="F283" i="4"/>
  <c r="G283" i="4"/>
  <c r="H283" i="4"/>
  <c r="I283" i="4"/>
  <c r="J283" i="4"/>
  <c r="K283" i="4"/>
  <c r="L283" i="4"/>
  <c r="M283" i="4"/>
  <c r="N283" i="4"/>
  <c r="O283" i="4"/>
  <c r="P283" i="4"/>
  <c r="Q283" i="4"/>
  <c r="R283" i="4"/>
  <c r="B284" i="4"/>
  <c r="C284" i="4"/>
  <c r="D284" i="4"/>
  <c r="E284" i="4"/>
  <c r="F284" i="4"/>
  <c r="G284" i="4"/>
  <c r="H284" i="4"/>
  <c r="I284" i="4"/>
  <c r="J284" i="4"/>
  <c r="K284" i="4"/>
  <c r="L284" i="4"/>
  <c r="M284" i="4"/>
  <c r="N284" i="4"/>
  <c r="O284" i="4"/>
  <c r="P284" i="4"/>
  <c r="Q284" i="4"/>
  <c r="R284" i="4"/>
  <c r="B285" i="4"/>
  <c r="C285" i="4"/>
  <c r="D285" i="4"/>
  <c r="E285" i="4"/>
  <c r="F285" i="4"/>
  <c r="G285" i="4"/>
  <c r="H285" i="4"/>
  <c r="I285" i="4"/>
  <c r="J285" i="4"/>
  <c r="K285" i="4"/>
  <c r="L285" i="4"/>
  <c r="M285" i="4"/>
  <c r="N285" i="4"/>
  <c r="O285" i="4"/>
  <c r="P285" i="4"/>
  <c r="Q285" i="4"/>
  <c r="R285" i="4"/>
  <c r="B286" i="4"/>
  <c r="C286" i="4"/>
  <c r="D286" i="4"/>
  <c r="E286" i="4"/>
  <c r="F286" i="4"/>
  <c r="G286" i="4"/>
  <c r="H286" i="4"/>
  <c r="I286" i="4"/>
  <c r="J286" i="4"/>
  <c r="K286" i="4"/>
  <c r="L286" i="4"/>
  <c r="M286" i="4"/>
  <c r="N286" i="4"/>
  <c r="O286" i="4"/>
  <c r="P286" i="4"/>
  <c r="Q286" i="4"/>
  <c r="R286" i="4"/>
  <c r="B287" i="4"/>
  <c r="C287" i="4"/>
  <c r="D287" i="4"/>
  <c r="E287" i="4"/>
  <c r="F287" i="4"/>
  <c r="G287" i="4"/>
  <c r="H287" i="4"/>
  <c r="I287" i="4"/>
  <c r="J287" i="4"/>
  <c r="K287" i="4"/>
  <c r="L287" i="4"/>
  <c r="M287" i="4"/>
  <c r="N287" i="4"/>
  <c r="O287" i="4"/>
  <c r="P287" i="4"/>
  <c r="Q287" i="4"/>
  <c r="R287" i="4"/>
  <c r="B288" i="4"/>
  <c r="C288" i="4"/>
  <c r="D288" i="4"/>
  <c r="E288" i="4"/>
  <c r="F288" i="4"/>
  <c r="G288" i="4"/>
  <c r="H288" i="4"/>
  <c r="I288" i="4"/>
  <c r="J288" i="4"/>
  <c r="K288" i="4"/>
  <c r="L288" i="4"/>
  <c r="M288" i="4"/>
  <c r="N288" i="4"/>
  <c r="O288" i="4"/>
  <c r="P288" i="4"/>
  <c r="Q288" i="4"/>
  <c r="R288" i="4"/>
  <c r="B289" i="4"/>
  <c r="C289" i="4"/>
  <c r="D289" i="4"/>
  <c r="E289" i="4"/>
  <c r="F289" i="4"/>
  <c r="G289" i="4"/>
  <c r="H289" i="4"/>
  <c r="I289" i="4"/>
  <c r="J289" i="4"/>
  <c r="K289" i="4"/>
  <c r="L289" i="4"/>
  <c r="M289" i="4"/>
  <c r="N289" i="4"/>
  <c r="O289" i="4"/>
  <c r="P289" i="4"/>
  <c r="Q289" i="4"/>
  <c r="R289" i="4"/>
  <c r="B290" i="4"/>
  <c r="C290" i="4"/>
  <c r="D290" i="4"/>
  <c r="E290" i="4"/>
  <c r="F290" i="4"/>
  <c r="G290" i="4"/>
  <c r="H290" i="4"/>
  <c r="I290" i="4"/>
  <c r="J290" i="4"/>
  <c r="K290" i="4"/>
  <c r="L290" i="4"/>
  <c r="M290" i="4"/>
  <c r="N290" i="4"/>
  <c r="O290" i="4"/>
  <c r="P290" i="4"/>
  <c r="Q290" i="4"/>
  <c r="R290" i="4"/>
  <c r="B291" i="4"/>
  <c r="C291" i="4"/>
  <c r="D291" i="4"/>
  <c r="E291" i="4"/>
  <c r="F291" i="4"/>
  <c r="G291" i="4"/>
  <c r="H291" i="4"/>
  <c r="I291" i="4"/>
  <c r="J291" i="4"/>
  <c r="K291" i="4"/>
  <c r="L291" i="4"/>
  <c r="M291" i="4"/>
  <c r="N291" i="4"/>
  <c r="O291" i="4"/>
  <c r="P291" i="4"/>
  <c r="Q291" i="4"/>
  <c r="R291" i="4"/>
  <c r="B292" i="4"/>
  <c r="C292" i="4"/>
  <c r="D292" i="4"/>
  <c r="E292" i="4"/>
  <c r="F292" i="4"/>
  <c r="G292" i="4"/>
  <c r="H292" i="4"/>
  <c r="I292" i="4"/>
  <c r="J292" i="4"/>
  <c r="K292" i="4"/>
  <c r="L292" i="4"/>
  <c r="M292" i="4"/>
  <c r="N292" i="4"/>
  <c r="O292" i="4"/>
  <c r="P292" i="4"/>
  <c r="Q292" i="4"/>
  <c r="R292" i="4"/>
  <c r="B293" i="4"/>
  <c r="C293" i="4"/>
  <c r="D293" i="4"/>
  <c r="E293" i="4"/>
  <c r="F293" i="4"/>
  <c r="G293" i="4"/>
  <c r="H293" i="4"/>
  <c r="I293" i="4"/>
  <c r="J293" i="4"/>
  <c r="K293" i="4"/>
  <c r="L293" i="4"/>
  <c r="M293" i="4"/>
  <c r="N293" i="4"/>
  <c r="O293" i="4"/>
  <c r="P293" i="4"/>
  <c r="Q293" i="4"/>
  <c r="R293" i="4"/>
  <c r="B294" i="4"/>
  <c r="C294" i="4"/>
  <c r="D294" i="4"/>
  <c r="E294" i="4"/>
  <c r="F294" i="4"/>
  <c r="G294" i="4"/>
  <c r="H294" i="4"/>
  <c r="I294" i="4"/>
  <c r="J294" i="4"/>
  <c r="K294" i="4"/>
  <c r="L294" i="4"/>
  <c r="M294" i="4"/>
  <c r="N294" i="4"/>
  <c r="O294" i="4"/>
  <c r="P294" i="4"/>
  <c r="Q294" i="4"/>
  <c r="R294" i="4"/>
  <c r="B295" i="4"/>
  <c r="C295" i="4"/>
  <c r="D295" i="4"/>
  <c r="E295" i="4"/>
  <c r="F295" i="4"/>
  <c r="G295" i="4"/>
  <c r="H295" i="4"/>
  <c r="I295" i="4"/>
  <c r="J295" i="4"/>
  <c r="K295" i="4"/>
  <c r="L295" i="4"/>
  <c r="M295" i="4"/>
  <c r="N295" i="4"/>
  <c r="O295" i="4"/>
  <c r="P295" i="4"/>
  <c r="Q295" i="4"/>
  <c r="R295" i="4"/>
  <c r="B296" i="4"/>
  <c r="C296" i="4"/>
  <c r="D296" i="4"/>
  <c r="E296" i="4"/>
  <c r="F296" i="4"/>
  <c r="G296" i="4"/>
  <c r="H296" i="4"/>
  <c r="I296" i="4"/>
  <c r="J296" i="4"/>
  <c r="K296" i="4"/>
  <c r="L296" i="4"/>
  <c r="M296" i="4"/>
  <c r="N296" i="4"/>
  <c r="O296" i="4"/>
  <c r="P296" i="4"/>
  <c r="Q296" i="4"/>
  <c r="R296" i="4"/>
  <c r="B297" i="4"/>
  <c r="C297" i="4"/>
  <c r="D297" i="4"/>
  <c r="E297" i="4"/>
  <c r="F297" i="4"/>
  <c r="G297" i="4"/>
  <c r="H297" i="4"/>
  <c r="I297" i="4"/>
  <c r="J297" i="4"/>
  <c r="K297" i="4"/>
  <c r="L297" i="4"/>
  <c r="M297" i="4"/>
  <c r="N297" i="4"/>
  <c r="O297" i="4"/>
  <c r="P297" i="4"/>
  <c r="Q297" i="4"/>
  <c r="R297" i="4"/>
  <c r="B298" i="4"/>
  <c r="C298" i="4"/>
  <c r="D298" i="4"/>
  <c r="E298" i="4"/>
  <c r="F298" i="4"/>
  <c r="G298" i="4"/>
  <c r="H298" i="4"/>
  <c r="I298" i="4"/>
  <c r="J298" i="4"/>
  <c r="K298" i="4"/>
  <c r="L298" i="4"/>
  <c r="M298" i="4"/>
  <c r="N298" i="4"/>
  <c r="O298" i="4"/>
  <c r="P298" i="4"/>
  <c r="Q298" i="4"/>
  <c r="R298" i="4"/>
  <c r="B299" i="4"/>
  <c r="C299" i="4"/>
  <c r="D299" i="4"/>
  <c r="E299" i="4"/>
  <c r="F299" i="4"/>
  <c r="G299" i="4"/>
  <c r="H299" i="4"/>
  <c r="I299" i="4"/>
  <c r="J299" i="4"/>
  <c r="K299" i="4"/>
  <c r="L299" i="4"/>
  <c r="M299" i="4"/>
  <c r="N299" i="4"/>
  <c r="O299" i="4"/>
  <c r="P299" i="4"/>
  <c r="Q299" i="4"/>
  <c r="R299" i="4"/>
  <c r="B300" i="4"/>
  <c r="C300" i="4"/>
  <c r="D300" i="4"/>
  <c r="E300" i="4"/>
  <c r="F300" i="4"/>
  <c r="G300" i="4"/>
  <c r="H300" i="4"/>
  <c r="I300" i="4"/>
  <c r="J300" i="4"/>
  <c r="K300" i="4"/>
  <c r="L300" i="4"/>
  <c r="M300" i="4"/>
  <c r="N300" i="4"/>
  <c r="O300" i="4"/>
  <c r="P300" i="4"/>
  <c r="Q300" i="4"/>
  <c r="R300" i="4"/>
  <c r="B2" i="4"/>
  <c r="C2" i="4"/>
  <c r="D2" i="4"/>
  <c r="E2" i="4"/>
  <c r="F2" i="4"/>
  <c r="G2" i="4"/>
  <c r="I2" i="4"/>
  <c r="J2" i="4"/>
  <c r="K2" i="4"/>
  <c r="L2" i="4"/>
  <c r="M2" i="4"/>
  <c r="N2" i="4"/>
  <c r="O2" i="4"/>
  <c r="P2" i="4"/>
  <c r="Q2" i="4"/>
  <c r="R2" i="4"/>
  <c r="C12" i="24" l="1"/>
  <c r="D12" i="24" s="1"/>
  <c r="T12" i="4" s="1"/>
  <c r="U12" i="4" s="1"/>
  <c r="E3" i="5"/>
  <c r="C19" i="24"/>
  <c r="D19" i="24" s="1"/>
  <c r="T19" i="4" s="1"/>
  <c r="U19" i="4" s="1"/>
  <c r="C147" i="24"/>
  <c r="D147" i="24" s="1"/>
  <c r="T147" i="4" s="1"/>
  <c r="U147" i="4" s="1"/>
  <c r="C211" i="24"/>
  <c r="D211" i="24" s="1"/>
  <c r="T211" i="4" s="1"/>
  <c r="U211" i="4" s="1"/>
  <c r="C92" i="24"/>
  <c r="D92" i="24" s="1"/>
  <c r="T92" i="4" s="1"/>
  <c r="U92" i="4" s="1"/>
  <c r="C193" i="24"/>
  <c r="D193" i="24" s="1"/>
  <c r="T193" i="4" s="1"/>
  <c r="U193" i="4" s="1"/>
  <c r="C191" i="24"/>
  <c r="D191" i="24" s="1"/>
  <c r="T191" i="4" s="1"/>
  <c r="U191" i="4" s="1"/>
  <c r="C179" i="24"/>
  <c r="D179" i="24" s="1"/>
  <c r="T179" i="4" s="1"/>
  <c r="U179" i="4" s="1"/>
  <c r="C195" i="24"/>
  <c r="D195" i="24" s="1"/>
  <c r="T195" i="4" s="1"/>
  <c r="U195" i="4" s="1"/>
  <c r="C215" i="24"/>
  <c r="D215" i="24" s="1"/>
  <c r="T215" i="4" s="1"/>
  <c r="U215" i="4" s="1"/>
  <c r="C227" i="24"/>
  <c r="D227" i="24" s="1"/>
  <c r="T227" i="4" s="1"/>
  <c r="U227" i="4" s="1"/>
  <c r="C231" i="24"/>
  <c r="D231" i="24" s="1"/>
  <c r="T231" i="4" s="1"/>
  <c r="U231" i="4" s="1"/>
  <c r="C243" i="24"/>
  <c r="D243" i="24" s="1"/>
  <c r="T243" i="4" s="1"/>
  <c r="U243" i="4" s="1"/>
  <c r="C259" i="24"/>
  <c r="D259" i="24" s="1"/>
  <c r="T259" i="4" s="1"/>
  <c r="U259" i="4" s="1"/>
  <c r="C275" i="24"/>
  <c r="D275" i="24" s="1"/>
  <c r="T275" i="4" s="1"/>
  <c r="U275" i="4" s="1"/>
  <c r="C291" i="24"/>
  <c r="D291" i="24" s="1"/>
  <c r="T291" i="4" s="1"/>
  <c r="U291" i="4" s="1"/>
  <c r="C108" i="24"/>
  <c r="D108" i="24" s="1"/>
  <c r="T108" i="4" s="1"/>
  <c r="U108" i="4" s="1"/>
  <c r="C124" i="24"/>
  <c r="D124" i="24" s="1"/>
  <c r="T124" i="4" s="1"/>
  <c r="U124" i="4" s="1"/>
  <c r="C161" i="24"/>
  <c r="D161" i="24" s="1"/>
  <c r="T161" i="4" s="1"/>
  <c r="U161" i="4" s="1"/>
  <c r="C177" i="24"/>
  <c r="D177" i="24" s="1"/>
  <c r="T177" i="4" s="1"/>
  <c r="U177" i="4" s="1"/>
  <c r="C255" i="24"/>
  <c r="D255" i="24" s="1"/>
  <c r="T255" i="4" s="1"/>
  <c r="U255" i="4" s="1"/>
  <c r="C24" i="24"/>
  <c r="D24" i="24" s="1"/>
  <c r="T24" i="4" s="1"/>
  <c r="U24" i="4" s="1"/>
  <c r="C56" i="24"/>
  <c r="D56" i="24" s="1"/>
  <c r="T56" i="4" s="1"/>
  <c r="U56" i="4" s="1"/>
  <c r="C72" i="24"/>
  <c r="D72" i="24" s="1"/>
  <c r="T72" i="4" s="1"/>
  <c r="U72" i="4" s="1"/>
  <c r="C128" i="24"/>
  <c r="D128" i="24" s="1"/>
  <c r="T128" i="4" s="1"/>
  <c r="U128" i="4" s="1"/>
  <c r="C152" i="24"/>
  <c r="D152" i="24" s="1"/>
  <c r="T152" i="4" s="1"/>
  <c r="U152" i="4" s="1"/>
  <c r="C164" i="24"/>
  <c r="D164" i="24" s="1"/>
  <c r="T164" i="4" s="1"/>
  <c r="U164" i="4" s="1"/>
  <c r="C176" i="24"/>
  <c r="D176" i="24" s="1"/>
  <c r="T176" i="4" s="1"/>
  <c r="U176" i="4" s="1"/>
  <c r="C180" i="24"/>
  <c r="D180" i="24" s="1"/>
  <c r="T180" i="4" s="1"/>
  <c r="U180" i="4" s="1"/>
  <c r="C192" i="24"/>
  <c r="D192" i="24" s="1"/>
  <c r="T192" i="4" s="1"/>
  <c r="U192" i="4" s="1"/>
  <c r="C196" i="24"/>
  <c r="D196" i="24" s="1"/>
  <c r="T196" i="4" s="1"/>
  <c r="U196" i="4" s="1"/>
  <c r="C240" i="24"/>
  <c r="D240" i="24" s="1"/>
  <c r="T240" i="4" s="1"/>
  <c r="U240" i="4" s="1"/>
  <c r="C244" i="24"/>
  <c r="D244" i="24" s="1"/>
  <c r="T244" i="4" s="1"/>
  <c r="U244" i="4" s="1"/>
  <c r="C256" i="24"/>
  <c r="D256" i="24" s="1"/>
  <c r="T256" i="4" s="1"/>
  <c r="U256" i="4" s="1"/>
  <c r="C260" i="24"/>
  <c r="D260" i="24" s="1"/>
  <c r="T260" i="4" s="1"/>
  <c r="U260" i="4" s="1"/>
  <c r="C163" i="24"/>
  <c r="D163" i="24" s="1"/>
  <c r="T163" i="4" s="1"/>
  <c r="U163" i="4" s="1"/>
  <c r="C263" i="24"/>
  <c r="D263" i="24" s="1"/>
  <c r="T263" i="4" s="1"/>
  <c r="U263" i="4" s="1"/>
  <c r="C279" i="24"/>
  <c r="D279" i="24" s="1"/>
  <c r="T279" i="4" s="1"/>
  <c r="U279" i="4" s="1"/>
  <c r="C295" i="24"/>
  <c r="D295" i="24" s="1"/>
  <c r="T295" i="4" s="1"/>
  <c r="U295" i="4" s="1"/>
  <c r="C140" i="24"/>
  <c r="D140" i="24" s="1"/>
  <c r="T140" i="4" s="1"/>
  <c r="U140" i="4" s="1"/>
  <c r="C212" i="24"/>
  <c r="D212" i="24" s="1"/>
  <c r="T212" i="4" s="1"/>
  <c r="U212" i="4" s="1"/>
  <c r="C228" i="24"/>
  <c r="D228" i="24" s="1"/>
  <c r="T228" i="4" s="1"/>
  <c r="U228" i="4" s="1"/>
  <c r="C276" i="24"/>
  <c r="D276" i="24" s="1"/>
  <c r="T276" i="4" s="1"/>
  <c r="U276" i="4" s="1"/>
  <c r="C292" i="24"/>
  <c r="D292" i="24" s="1"/>
  <c r="T292" i="4" s="1"/>
  <c r="U292" i="4" s="1"/>
  <c r="C81" i="24"/>
  <c r="D81" i="24" s="1"/>
  <c r="T81" i="4" s="1"/>
  <c r="U81" i="4" s="1"/>
  <c r="C89" i="24"/>
  <c r="D89" i="24" s="1"/>
  <c r="T89" i="4" s="1"/>
  <c r="U89" i="4" s="1"/>
  <c r="C113" i="24"/>
  <c r="D113" i="24" s="1"/>
  <c r="T113" i="4" s="1"/>
  <c r="U113" i="4" s="1"/>
  <c r="C121" i="24"/>
  <c r="D121" i="24" s="1"/>
  <c r="T121" i="4" s="1"/>
  <c r="U121" i="4" s="1"/>
  <c r="C145" i="24"/>
  <c r="D145" i="24" s="1"/>
  <c r="T145" i="4" s="1"/>
  <c r="U145" i="4" s="1"/>
  <c r="C42" i="24"/>
  <c r="D42" i="24" s="1"/>
  <c r="T42" i="4" s="1"/>
  <c r="U42" i="4" s="1"/>
  <c r="C82" i="24"/>
  <c r="D82" i="24" s="1"/>
  <c r="T82" i="4" s="1"/>
  <c r="U82" i="4" s="1"/>
  <c r="C98" i="24"/>
  <c r="D98" i="24" s="1"/>
  <c r="T98" i="4" s="1"/>
  <c r="U98" i="4" s="1"/>
  <c r="C106" i="24"/>
  <c r="D106" i="24" s="1"/>
  <c r="T106" i="4" s="1"/>
  <c r="U106" i="4" s="1"/>
  <c r="C130" i="24"/>
  <c r="D130" i="24" s="1"/>
  <c r="T130" i="4" s="1"/>
  <c r="U130" i="4" s="1"/>
  <c r="C146" i="24"/>
  <c r="D146" i="24" s="1"/>
  <c r="T146" i="4" s="1"/>
  <c r="U146" i="4" s="1"/>
  <c r="C209" i="24"/>
  <c r="D209" i="24" s="1"/>
  <c r="T209" i="4" s="1"/>
  <c r="U209" i="4" s="1"/>
  <c r="C225" i="24"/>
  <c r="D225" i="24" s="1"/>
  <c r="T225" i="4" s="1"/>
  <c r="U225" i="4" s="1"/>
  <c r="C241" i="24"/>
  <c r="D241" i="24" s="1"/>
  <c r="T241" i="4" s="1"/>
  <c r="U241" i="4" s="1"/>
  <c r="C257" i="24"/>
  <c r="D257" i="24" s="1"/>
  <c r="T257" i="4" s="1"/>
  <c r="U257" i="4" s="1"/>
  <c r="C273" i="24"/>
  <c r="D273" i="24" s="1"/>
  <c r="T273" i="4" s="1"/>
  <c r="U273" i="4" s="1"/>
  <c r="C289" i="24"/>
  <c r="D289" i="24" s="1"/>
  <c r="T289" i="4" s="1"/>
  <c r="U289" i="4" s="1"/>
  <c r="C162" i="24"/>
  <c r="D162" i="24" s="1"/>
  <c r="T162" i="4" s="1"/>
  <c r="U162" i="4" s="1"/>
  <c r="C178" i="24"/>
  <c r="D178" i="24" s="1"/>
  <c r="T178" i="4" s="1"/>
  <c r="U178" i="4" s="1"/>
  <c r="C194" i="24"/>
  <c r="D194" i="24" s="1"/>
  <c r="T194" i="4" s="1"/>
  <c r="U194" i="4" s="1"/>
  <c r="C7" i="24"/>
  <c r="D7" i="24" s="1"/>
  <c r="T7" i="4" s="1"/>
  <c r="U7" i="4" s="1"/>
  <c r="C31" i="24"/>
  <c r="D31" i="24" s="1"/>
  <c r="T31" i="4" s="1"/>
  <c r="U31" i="4" s="1"/>
  <c r="C159" i="24"/>
  <c r="D159" i="24" s="1"/>
  <c r="T159" i="4" s="1"/>
  <c r="U159" i="4" s="1"/>
  <c r="C13" i="24"/>
  <c r="D13" i="24" s="1"/>
  <c r="T13" i="4" s="1"/>
  <c r="U13" i="4" s="1"/>
  <c r="C45" i="24"/>
  <c r="D45" i="24" s="1"/>
  <c r="T45" i="4" s="1"/>
  <c r="U45" i="4" s="1"/>
  <c r="C77" i="24"/>
  <c r="D77" i="24" s="1"/>
  <c r="T77" i="4" s="1"/>
  <c r="U77" i="4" s="1"/>
  <c r="C141" i="24"/>
  <c r="D141" i="24" s="1"/>
  <c r="T141" i="4" s="1"/>
  <c r="U141" i="4" s="1"/>
  <c r="C14" i="24"/>
  <c r="D14" i="24" s="1"/>
  <c r="T14" i="4" s="1"/>
  <c r="U14" i="4" s="1"/>
  <c r="C78" i="24"/>
  <c r="D78" i="24" s="1"/>
  <c r="T78" i="4" s="1"/>
  <c r="U78" i="4" s="1"/>
  <c r="C110" i="24"/>
  <c r="D110" i="24" s="1"/>
  <c r="T110" i="4" s="1"/>
  <c r="U110" i="4" s="1"/>
  <c r="C142" i="24"/>
  <c r="D142" i="24" s="1"/>
  <c r="T142" i="4" s="1"/>
  <c r="U142" i="4" s="1"/>
  <c r="C158" i="24"/>
  <c r="D158" i="24" s="1"/>
  <c r="T158" i="4" s="1"/>
  <c r="U158" i="4" s="1"/>
  <c r="C59" i="24"/>
  <c r="D59" i="24" s="1"/>
  <c r="T59" i="4" s="1"/>
  <c r="U59" i="4" s="1"/>
  <c r="C123" i="24"/>
  <c r="D123" i="24" s="1"/>
  <c r="T123" i="4" s="1"/>
  <c r="U123" i="4" s="1"/>
  <c r="C17" i="24"/>
  <c r="D17" i="24" s="1"/>
  <c r="T17" i="4" s="1"/>
  <c r="U17" i="4" s="1"/>
  <c r="C25" i="24"/>
  <c r="D25" i="24" s="1"/>
  <c r="T25" i="4" s="1"/>
  <c r="U25" i="4" s="1"/>
  <c r="C153" i="24"/>
  <c r="D153" i="24" s="1"/>
  <c r="T153" i="4" s="1"/>
  <c r="U153" i="4" s="1"/>
  <c r="C68" i="24"/>
  <c r="D68" i="24" s="1"/>
  <c r="T68" i="4" s="1"/>
  <c r="U68" i="4" s="1"/>
  <c r="C54" i="24"/>
  <c r="D54" i="24" s="1"/>
  <c r="T54" i="4" s="1"/>
  <c r="U54" i="4" s="1"/>
  <c r="C83" i="24"/>
  <c r="D83" i="24" s="1"/>
  <c r="T83" i="4" s="1"/>
  <c r="U83" i="4" s="1"/>
  <c r="C171" i="24"/>
  <c r="D171" i="24" s="1"/>
  <c r="T171" i="4" s="1"/>
  <c r="U171" i="4" s="1"/>
  <c r="C175" i="24"/>
  <c r="C207" i="24"/>
  <c r="D207" i="24" s="1"/>
  <c r="T207" i="4" s="1"/>
  <c r="U207" i="4" s="1"/>
  <c r="C219" i="24"/>
  <c r="D219" i="24" s="1"/>
  <c r="T219" i="4" s="1"/>
  <c r="U219" i="4" s="1"/>
  <c r="C223" i="24"/>
  <c r="D223" i="24" s="1"/>
  <c r="T223" i="4" s="1"/>
  <c r="U223" i="4" s="1"/>
  <c r="C239" i="24"/>
  <c r="C271" i="24"/>
  <c r="D271" i="24" s="1"/>
  <c r="T271" i="4" s="1"/>
  <c r="U271" i="4" s="1"/>
  <c r="C283" i="24"/>
  <c r="D283" i="24" s="1"/>
  <c r="T283" i="4" s="1"/>
  <c r="U283" i="4" s="1"/>
  <c r="C287" i="24"/>
  <c r="D287" i="24" s="1"/>
  <c r="T287" i="4" s="1"/>
  <c r="U287" i="4" s="1"/>
  <c r="C36" i="24"/>
  <c r="C172" i="24"/>
  <c r="D172" i="24" s="1"/>
  <c r="T172" i="4" s="1"/>
  <c r="U172" i="4" s="1"/>
  <c r="C188" i="24"/>
  <c r="D188" i="24" s="1"/>
  <c r="T188" i="4" s="1"/>
  <c r="U188" i="4" s="1"/>
  <c r="C204" i="24"/>
  <c r="D204" i="24" s="1"/>
  <c r="T204" i="4" s="1"/>
  <c r="U204" i="4" s="1"/>
  <c r="C208" i="24"/>
  <c r="C220" i="24"/>
  <c r="D220" i="24" s="1"/>
  <c r="T220" i="4" s="1"/>
  <c r="U220" i="4" s="1"/>
  <c r="C224" i="24"/>
  <c r="D224" i="24" s="1"/>
  <c r="T224" i="4" s="1"/>
  <c r="U224" i="4" s="1"/>
  <c r="C268" i="24"/>
  <c r="D268" i="24" s="1"/>
  <c r="T268" i="4" s="1"/>
  <c r="U268" i="4" s="1"/>
  <c r="C272" i="24"/>
  <c r="C284" i="24"/>
  <c r="D284" i="24" s="1"/>
  <c r="T284" i="4" s="1"/>
  <c r="U284" i="4" s="1"/>
  <c r="C288" i="24"/>
  <c r="D288" i="24" s="1"/>
  <c r="T288" i="4" s="1"/>
  <c r="U288" i="4" s="1"/>
  <c r="C169" i="24"/>
  <c r="D169" i="24" s="1"/>
  <c r="T169" i="4" s="1"/>
  <c r="U169" i="4" s="1"/>
  <c r="C185" i="24"/>
  <c r="C201" i="24"/>
  <c r="D201" i="24" s="1"/>
  <c r="T201" i="4" s="1"/>
  <c r="U201" i="4" s="1"/>
  <c r="C217" i="24"/>
  <c r="D217" i="24" s="1"/>
  <c r="T217" i="4" s="1"/>
  <c r="U217" i="4" s="1"/>
  <c r="C233" i="24"/>
  <c r="D233" i="24" s="1"/>
  <c r="T233" i="4" s="1"/>
  <c r="U233" i="4" s="1"/>
  <c r="C249" i="24"/>
  <c r="C265" i="24"/>
  <c r="D265" i="24" s="1"/>
  <c r="T265" i="4" s="1"/>
  <c r="U265" i="4" s="1"/>
  <c r="C281" i="24"/>
  <c r="D281" i="24" s="1"/>
  <c r="T281" i="4" s="1"/>
  <c r="U281" i="4" s="1"/>
  <c r="C297" i="24"/>
  <c r="D297" i="24" s="1"/>
  <c r="T297" i="4" s="1"/>
  <c r="U297" i="4" s="1"/>
  <c r="C6" i="24"/>
  <c r="C51" i="24"/>
  <c r="D51" i="24" s="1"/>
  <c r="T51" i="4" s="1"/>
  <c r="U51" i="4" s="1"/>
  <c r="C95" i="24"/>
  <c r="D95" i="24" s="1"/>
  <c r="T95" i="4" s="1"/>
  <c r="U95" i="4" s="1"/>
  <c r="C115" i="24"/>
  <c r="C167" i="24"/>
  <c r="D167" i="24" s="1"/>
  <c r="T167" i="4" s="1"/>
  <c r="U167" i="4" s="1"/>
  <c r="C183" i="24"/>
  <c r="D183" i="24" s="1"/>
  <c r="T183" i="4" s="1"/>
  <c r="U183" i="4" s="1"/>
  <c r="C187" i="24"/>
  <c r="D187" i="24" s="1"/>
  <c r="T187" i="4" s="1"/>
  <c r="U187" i="4" s="1"/>
  <c r="C199" i="24"/>
  <c r="C203" i="24"/>
  <c r="D203" i="24" s="1"/>
  <c r="T203" i="4" s="1"/>
  <c r="U203" i="4" s="1"/>
  <c r="C235" i="24"/>
  <c r="D235" i="24" s="1"/>
  <c r="T235" i="4" s="1"/>
  <c r="U235" i="4" s="1"/>
  <c r="C247" i="24"/>
  <c r="D247" i="24" s="1"/>
  <c r="T247" i="4" s="1"/>
  <c r="U247" i="4" s="1"/>
  <c r="C251" i="24"/>
  <c r="C267" i="24"/>
  <c r="D267" i="24" s="1"/>
  <c r="T267" i="4" s="1"/>
  <c r="U267" i="4" s="1"/>
  <c r="C299" i="24"/>
  <c r="D299" i="24" s="1"/>
  <c r="T299" i="4" s="1"/>
  <c r="U299" i="4" s="1"/>
  <c r="C40" i="24"/>
  <c r="D40" i="24" s="1"/>
  <c r="T40" i="4" s="1"/>
  <c r="U40" i="4" s="1"/>
  <c r="C52" i="24"/>
  <c r="D52" i="24" s="1"/>
  <c r="T52" i="4" s="1"/>
  <c r="U52" i="4" s="1"/>
  <c r="C112" i="24"/>
  <c r="D112" i="24" s="1"/>
  <c r="T112" i="4" s="1"/>
  <c r="U112" i="4" s="1"/>
  <c r="C168" i="24"/>
  <c r="C184" i="24"/>
  <c r="D184" i="24" s="1"/>
  <c r="T184" i="4" s="1"/>
  <c r="U184" i="4" s="1"/>
  <c r="C200" i="24"/>
  <c r="D200" i="24" s="1"/>
  <c r="T200" i="4" s="1"/>
  <c r="U200" i="4" s="1"/>
  <c r="C216" i="24"/>
  <c r="D216" i="24" s="1"/>
  <c r="T216" i="4" s="1"/>
  <c r="U216" i="4" s="1"/>
  <c r="C232" i="24"/>
  <c r="C236" i="24"/>
  <c r="D236" i="24" s="1"/>
  <c r="T236" i="4" s="1"/>
  <c r="U236" i="4" s="1"/>
  <c r="C248" i="24"/>
  <c r="D248" i="24" s="1"/>
  <c r="T248" i="4" s="1"/>
  <c r="U248" i="4" s="1"/>
  <c r="C252" i="24"/>
  <c r="D252" i="24" s="1"/>
  <c r="T252" i="4" s="1"/>
  <c r="U252" i="4" s="1"/>
  <c r="C264" i="24"/>
  <c r="C280" i="24"/>
  <c r="D280" i="24" s="1"/>
  <c r="T280" i="4" s="1"/>
  <c r="U280" i="4" s="1"/>
  <c r="C296" i="24"/>
  <c r="D296" i="24" s="1"/>
  <c r="T296" i="4" s="1"/>
  <c r="U296" i="4" s="1"/>
  <c r="C300" i="24"/>
  <c r="D300" i="24" s="1"/>
  <c r="T300" i="4" s="1"/>
  <c r="U300" i="4" s="1"/>
  <c r="C49" i="24"/>
  <c r="D49" i="24" s="1"/>
  <c r="T49" i="4" s="1"/>
  <c r="U49" i="4" s="1"/>
  <c r="C57" i="24"/>
  <c r="D57" i="24" s="1"/>
  <c r="T57" i="4" s="1"/>
  <c r="U57" i="4" s="1"/>
  <c r="C109" i="24"/>
  <c r="D109" i="24" s="1"/>
  <c r="T109" i="4" s="1"/>
  <c r="U109" i="4" s="1"/>
  <c r="C165" i="24"/>
  <c r="C181" i="24"/>
  <c r="D181" i="24" s="1"/>
  <c r="T181" i="4" s="1"/>
  <c r="U181" i="4" s="1"/>
  <c r="C197" i="24"/>
  <c r="D197" i="24" s="1"/>
  <c r="T197" i="4" s="1"/>
  <c r="U197" i="4" s="1"/>
  <c r="C18" i="24"/>
  <c r="D18" i="24" s="1"/>
  <c r="T18" i="4" s="1"/>
  <c r="U18" i="4" s="1"/>
  <c r="C38" i="24"/>
  <c r="C102" i="24"/>
  <c r="D102" i="24" s="1"/>
  <c r="T102" i="4" s="1"/>
  <c r="U102" i="4" s="1"/>
  <c r="C11" i="24"/>
  <c r="D11" i="24" s="1"/>
  <c r="T11" i="4" s="1"/>
  <c r="U11" i="4" s="1"/>
  <c r="C47" i="24"/>
  <c r="D47" i="24" s="1"/>
  <c r="T47" i="4" s="1"/>
  <c r="U47" i="4" s="1"/>
  <c r="C67" i="24"/>
  <c r="C75" i="24"/>
  <c r="D75" i="24" s="1"/>
  <c r="T75" i="4" s="1"/>
  <c r="U75" i="4" s="1"/>
  <c r="C111" i="24"/>
  <c r="D111" i="24" s="1"/>
  <c r="T111" i="4" s="1"/>
  <c r="U111" i="4" s="1"/>
  <c r="C131" i="24"/>
  <c r="D131" i="24" s="1"/>
  <c r="T131" i="4" s="1"/>
  <c r="U131" i="4" s="1"/>
  <c r="C139" i="24"/>
  <c r="C8" i="24"/>
  <c r="D8" i="24" s="1"/>
  <c r="T8" i="4" s="1"/>
  <c r="U8" i="4" s="1"/>
  <c r="C28" i="24"/>
  <c r="D28" i="24" s="1"/>
  <c r="T28" i="4" s="1"/>
  <c r="U28" i="4" s="1"/>
  <c r="C48" i="24"/>
  <c r="D48" i="24" s="1"/>
  <c r="T48" i="4" s="1"/>
  <c r="U48" i="4" s="1"/>
  <c r="C60" i="24"/>
  <c r="C88" i="24"/>
  <c r="D88" i="24" s="1"/>
  <c r="T88" i="4" s="1"/>
  <c r="U88" i="4" s="1"/>
  <c r="C100" i="24"/>
  <c r="D100" i="24" s="1"/>
  <c r="T100" i="4" s="1"/>
  <c r="U100" i="4" s="1"/>
  <c r="C120" i="24"/>
  <c r="D120" i="24" s="1"/>
  <c r="T120" i="4" s="1"/>
  <c r="U120" i="4" s="1"/>
  <c r="C132" i="24"/>
  <c r="C5" i="24"/>
  <c r="D5" i="24" s="1"/>
  <c r="T5" i="4" s="1"/>
  <c r="U5" i="4" s="1"/>
  <c r="C33" i="24"/>
  <c r="D33" i="24" s="1"/>
  <c r="T33" i="4" s="1"/>
  <c r="U33" i="4" s="1"/>
  <c r="C41" i="24"/>
  <c r="D41" i="24" s="1"/>
  <c r="T41" i="4" s="1"/>
  <c r="U41" i="4" s="1"/>
  <c r="C61" i="24"/>
  <c r="C97" i="24"/>
  <c r="D97" i="24" s="1"/>
  <c r="T97" i="4" s="1"/>
  <c r="U97" i="4" s="1"/>
  <c r="C105" i="24"/>
  <c r="D105" i="24" s="1"/>
  <c r="T105" i="4" s="1"/>
  <c r="U105" i="4" s="1"/>
  <c r="C125" i="24"/>
  <c r="D125" i="24" s="1"/>
  <c r="T125" i="4" s="1"/>
  <c r="U125" i="4" s="1"/>
  <c r="C213" i="24"/>
  <c r="C229" i="24"/>
  <c r="D229" i="24" s="1"/>
  <c r="T229" i="4" s="1"/>
  <c r="U229" i="4" s="1"/>
  <c r="C245" i="24"/>
  <c r="D245" i="24" s="1"/>
  <c r="T245" i="4" s="1"/>
  <c r="U245" i="4" s="1"/>
  <c r="C261" i="24"/>
  <c r="D261" i="24" s="1"/>
  <c r="T261" i="4" s="1"/>
  <c r="U261" i="4" s="1"/>
  <c r="C277" i="24"/>
  <c r="C293" i="24"/>
  <c r="D293" i="24" s="1"/>
  <c r="T293" i="4" s="1"/>
  <c r="U293" i="4" s="1"/>
  <c r="C30" i="24"/>
  <c r="D30" i="24" s="1"/>
  <c r="T30" i="4" s="1"/>
  <c r="U30" i="4" s="1"/>
  <c r="C50" i="24"/>
  <c r="D50" i="24" s="1"/>
  <c r="T50" i="4" s="1"/>
  <c r="U50" i="4" s="1"/>
  <c r="C62" i="24"/>
  <c r="C174" i="24"/>
  <c r="D174" i="24" s="1"/>
  <c r="T174" i="4" s="1"/>
  <c r="U174" i="4" s="1"/>
  <c r="C190" i="24"/>
  <c r="D190" i="24" s="1"/>
  <c r="T190" i="4" s="1"/>
  <c r="U190" i="4" s="1"/>
  <c r="C206" i="24"/>
  <c r="D206" i="24" s="1"/>
  <c r="T206" i="4" s="1"/>
  <c r="U206" i="4" s="1"/>
  <c r="C118" i="24"/>
  <c r="C170" i="24"/>
  <c r="D170" i="24" s="1"/>
  <c r="T170" i="4" s="1"/>
  <c r="U170" i="4" s="1"/>
  <c r="C15" i="24"/>
  <c r="D15" i="24" s="1"/>
  <c r="T15" i="4" s="1"/>
  <c r="U15" i="4" s="1"/>
  <c r="C35" i="24"/>
  <c r="D35" i="24" s="1"/>
  <c r="T35" i="4" s="1"/>
  <c r="U35" i="4" s="1"/>
  <c r="C79" i="24"/>
  <c r="C99" i="24"/>
  <c r="D99" i="24" s="1"/>
  <c r="T99" i="4" s="1"/>
  <c r="U99" i="4" s="1"/>
  <c r="C143" i="24"/>
  <c r="D143" i="24" s="1"/>
  <c r="T143" i="4" s="1"/>
  <c r="U143" i="4" s="1"/>
  <c r="C44" i="24"/>
  <c r="D44" i="24" s="1"/>
  <c r="T44" i="4" s="1"/>
  <c r="U44" i="4" s="1"/>
  <c r="C64" i="24"/>
  <c r="C76" i="24"/>
  <c r="D76" i="24" s="1"/>
  <c r="T76" i="4" s="1"/>
  <c r="U76" i="4" s="1"/>
  <c r="C104" i="24"/>
  <c r="D104" i="24" s="1"/>
  <c r="T104" i="4" s="1"/>
  <c r="U104" i="4" s="1"/>
  <c r="C116" i="24"/>
  <c r="D116" i="24" s="1"/>
  <c r="T116" i="4" s="1"/>
  <c r="U116" i="4" s="1"/>
  <c r="C136" i="24"/>
  <c r="C156" i="24"/>
  <c r="D156" i="24" s="1"/>
  <c r="T156" i="4" s="1"/>
  <c r="U156" i="4" s="1"/>
  <c r="C9" i="24"/>
  <c r="D9" i="24" s="1"/>
  <c r="T9" i="4" s="1"/>
  <c r="U9" i="4" s="1"/>
  <c r="C29" i="24"/>
  <c r="D29" i="24" s="1"/>
  <c r="T29" i="4" s="1"/>
  <c r="U29" i="4" s="1"/>
  <c r="C65" i="24"/>
  <c r="C73" i="24"/>
  <c r="D73" i="24" s="1"/>
  <c r="T73" i="4" s="1"/>
  <c r="U73" i="4" s="1"/>
  <c r="C93" i="24"/>
  <c r="D93" i="24" s="1"/>
  <c r="T93" i="4" s="1"/>
  <c r="U93" i="4" s="1"/>
  <c r="C129" i="24"/>
  <c r="D129" i="24" s="1"/>
  <c r="T129" i="4" s="1"/>
  <c r="U129" i="4" s="1"/>
  <c r="C137" i="24"/>
  <c r="C157" i="24"/>
  <c r="D157" i="24" s="1"/>
  <c r="T157" i="4" s="1"/>
  <c r="U157" i="4" s="1"/>
  <c r="C173" i="24"/>
  <c r="D173" i="24" s="1"/>
  <c r="T173" i="4" s="1"/>
  <c r="U173" i="4" s="1"/>
  <c r="C189" i="24"/>
  <c r="D189" i="24" s="1"/>
  <c r="T189" i="4" s="1"/>
  <c r="U189" i="4" s="1"/>
  <c r="C205" i="24"/>
  <c r="C221" i="24"/>
  <c r="D221" i="24" s="1"/>
  <c r="T221" i="4" s="1"/>
  <c r="U221" i="4" s="1"/>
  <c r="C237" i="24"/>
  <c r="D237" i="24" s="1"/>
  <c r="T237" i="4" s="1"/>
  <c r="U237" i="4" s="1"/>
  <c r="C253" i="24"/>
  <c r="D253" i="24" s="1"/>
  <c r="T253" i="4" s="1"/>
  <c r="U253" i="4" s="1"/>
  <c r="C269" i="24"/>
  <c r="C285" i="24"/>
  <c r="D285" i="24" s="1"/>
  <c r="T285" i="4" s="1"/>
  <c r="U285" i="4" s="1"/>
  <c r="C34" i="24"/>
  <c r="D34" i="24" s="1"/>
  <c r="T34" i="4" s="1"/>
  <c r="U34" i="4" s="1"/>
  <c r="C46" i="24"/>
  <c r="D46" i="24" s="1"/>
  <c r="T46" i="4" s="1"/>
  <c r="U46" i="4" s="1"/>
  <c r="C66" i="24"/>
  <c r="C94" i="24"/>
  <c r="D94" i="24" s="1"/>
  <c r="T94" i="4" s="1"/>
  <c r="U94" i="4" s="1"/>
  <c r="C114" i="24"/>
  <c r="D114" i="24" s="1"/>
  <c r="T114" i="4" s="1"/>
  <c r="U114" i="4" s="1"/>
  <c r="C126" i="24"/>
  <c r="D126" i="24" s="1"/>
  <c r="T126" i="4" s="1"/>
  <c r="U126" i="4" s="1"/>
  <c r="C198" i="24"/>
  <c r="C214" i="24"/>
  <c r="D214" i="24" s="1"/>
  <c r="T214" i="4" s="1"/>
  <c r="U214" i="4" s="1"/>
  <c r="C2" i="24"/>
  <c r="D2" i="24" s="1"/>
  <c r="T2" i="4" s="1"/>
  <c r="U2" i="4" s="1"/>
  <c r="C222" i="24"/>
  <c r="C226" i="24"/>
  <c r="D226" i="24" s="1"/>
  <c r="T226" i="4" s="1"/>
  <c r="U226" i="4" s="1"/>
  <c r="C230" i="24"/>
  <c r="D230" i="24" s="1"/>
  <c r="T230" i="4" s="1"/>
  <c r="U230" i="4" s="1"/>
  <c r="C234" i="24"/>
  <c r="D234" i="24" s="1"/>
  <c r="T234" i="4" s="1"/>
  <c r="U234" i="4" s="1"/>
  <c r="C238" i="24"/>
  <c r="C242" i="24"/>
  <c r="D242" i="24" s="1"/>
  <c r="T242" i="4" s="1"/>
  <c r="U242" i="4" s="1"/>
  <c r="C246" i="24"/>
  <c r="D246" i="24" s="1"/>
  <c r="T246" i="4" s="1"/>
  <c r="U246" i="4" s="1"/>
  <c r="C250" i="24"/>
  <c r="D250" i="24" s="1"/>
  <c r="T250" i="4" s="1"/>
  <c r="U250" i="4" s="1"/>
  <c r="C254" i="24"/>
  <c r="C258" i="24"/>
  <c r="D258" i="24" s="1"/>
  <c r="T258" i="4" s="1"/>
  <c r="U258" i="4" s="1"/>
  <c r="C262" i="24"/>
  <c r="D262" i="24" s="1"/>
  <c r="T262" i="4" s="1"/>
  <c r="U262" i="4" s="1"/>
  <c r="C266" i="24"/>
  <c r="D266" i="24" s="1"/>
  <c r="T266" i="4" s="1"/>
  <c r="U266" i="4" s="1"/>
  <c r="C270" i="24"/>
  <c r="C278" i="24"/>
  <c r="D278" i="24" s="1"/>
  <c r="T278" i="4" s="1"/>
  <c r="U278" i="4" s="1"/>
  <c r="C282" i="24"/>
  <c r="D282" i="24" s="1"/>
  <c r="T282" i="4" s="1"/>
  <c r="U282" i="4" s="1"/>
  <c r="C286" i="24"/>
  <c r="D286" i="24" s="1"/>
  <c r="T286" i="4" s="1"/>
  <c r="U286" i="4" s="1"/>
  <c r="C290" i="24"/>
  <c r="C298" i="24"/>
  <c r="D298" i="24" s="1"/>
  <c r="T298" i="4" s="1"/>
  <c r="U298" i="4" s="1"/>
  <c r="W99" i="4"/>
  <c r="C127" i="24"/>
  <c r="D127" i="24" s="1"/>
  <c r="T127" i="4" s="1"/>
  <c r="U127" i="4" s="1"/>
  <c r="C16" i="24"/>
  <c r="D16" i="24" s="1"/>
  <c r="T16" i="4" s="1"/>
  <c r="U16" i="4" s="1"/>
  <c r="C32" i="24"/>
  <c r="C96" i="24"/>
  <c r="D96" i="24" s="1"/>
  <c r="T96" i="4" s="1"/>
  <c r="U96" i="4" s="1"/>
  <c r="C160" i="24"/>
  <c r="D160" i="24" s="1"/>
  <c r="T160" i="4" s="1"/>
  <c r="U160" i="4" s="1"/>
  <c r="C27" i="24"/>
  <c r="W31" i="4"/>
  <c r="C43" i="24"/>
  <c r="D43" i="24" s="1"/>
  <c r="T43" i="4" s="1"/>
  <c r="U43" i="4" s="1"/>
  <c r="C91" i="24"/>
  <c r="D91" i="24" s="1"/>
  <c r="T91" i="4" s="1"/>
  <c r="U91" i="4" s="1"/>
  <c r="C107" i="24"/>
  <c r="D107" i="24" s="1"/>
  <c r="T107" i="4" s="1"/>
  <c r="U107" i="4" s="1"/>
  <c r="C155" i="24"/>
  <c r="D155" i="24" s="1"/>
  <c r="T155" i="4" s="1"/>
  <c r="U155" i="4" s="1"/>
  <c r="C166" i="24"/>
  <c r="D166" i="24" s="1"/>
  <c r="T166" i="4" s="1"/>
  <c r="U166" i="4" s="1"/>
  <c r="C182" i="24"/>
  <c r="D182" i="24" s="1"/>
  <c r="T182" i="4" s="1"/>
  <c r="U182" i="4" s="1"/>
  <c r="C186" i="24"/>
  <c r="C202" i="24"/>
  <c r="D202" i="24" s="1"/>
  <c r="T202" i="4" s="1"/>
  <c r="U202" i="4" s="1"/>
  <c r="C210" i="24"/>
  <c r="D210" i="24" s="1"/>
  <c r="T210" i="4" s="1"/>
  <c r="U210" i="4" s="1"/>
  <c r="C218" i="24"/>
  <c r="D218" i="24" s="1"/>
  <c r="T218" i="4" s="1"/>
  <c r="U218" i="4" s="1"/>
  <c r="C274" i="24"/>
  <c r="C294" i="24"/>
  <c r="D294" i="24" s="1"/>
  <c r="T294" i="4" s="1"/>
  <c r="U294" i="4" s="1"/>
  <c r="C63" i="24"/>
  <c r="D63" i="24" s="1"/>
  <c r="T63" i="4" s="1"/>
  <c r="U63" i="4" s="1"/>
  <c r="C80" i="24"/>
  <c r="C144" i="24"/>
  <c r="D144" i="24" s="1"/>
  <c r="T144" i="4" s="1"/>
  <c r="U144" i="4" s="1"/>
  <c r="I3" i="5"/>
  <c r="C3" i="24"/>
  <c r="D3" i="24" s="1"/>
  <c r="T3" i="4" s="1"/>
  <c r="U3" i="4" s="1"/>
  <c r="C23" i="24"/>
  <c r="D23" i="24" s="1"/>
  <c r="T23" i="4" s="1"/>
  <c r="U23" i="4" s="1"/>
  <c r="C39" i="24"/>
  <c r="D39" i="24" s="1"/>
  <c r="T39" i="4" s="1"/>
  <c r="U39" i="4" s="1"/>
  <c r="C55" i="24"/>
  <c r="D55" i="24" s="1"/>
  <c r="T55" i="4" s="1"/>
  <c r="U55" i="4" s="1"/>
  <c r="C71" i="24"/>
  <c r="D71" i="24" s="1"/>
  <c r="T71" i="4" s="1"/>
  <c r="U71" i="4" s="1"/>
  <c r="C87" i="24"/>
  <c r="D87" i="24" s="1"/>
  <c r="T87" i="4" s="1"/>
  <c r="U87" i="4" s="1"/>
  <c r="C103" i="24"/>
  <c r="D103" i="24" s="1"/>
  <c r="T103" i="4" s="1"/>
  <c r="U103" i="4" s="1"/>
  <c r="C119" i="24"/>
  <c r="D119" i="24" s="1"/>
  <c r="T119" i="4" s="1"/>
  <c r="U119" i="4" s="1"/>
  <c r="C135" i="24"/>
  <c r="D135" i="24" s="1"/>
  <c r="T135" i="4" s="1"/>
  <c r="U135" i="4" s="1"/>
  <c r="C151" i="24"/>
  <c r="D151" i="24" s="1"/>
  <c r="T151" i="4" s="1"/>
  <c r="U151" i="4" s="1"/>
  <c r="C4" i="24"/>
  <c r="D4" i="24" s="1"/>
  <c r="T4" i="4" s="1"/>
  <c r="U4" i="4" s="1"/>
  <c r="C20" i="24"/>
  <c r="C84" i="24"/>
  <c r="D84" i="24" s="1"/>
  <c r="T84" i="4" s="1"/>
  <c r="U84" i="4" s="1"/>
  <c r="C148" i="24"/>
  <c r="D148" i="24" s="1"/>
  <c r="T148" i="4" s="1"/>
  <c r="U148" i="4" s="1"/>
  <c r="C21" i="24"/>
  <c r="D21" i="24" s="1"/>
  <c r="T21" i="4" s="1"/>
  <c r="U21" i="4" s="1"/>
  <c r="C37" i="24"/>
  <c r="C53" i="24"/>
  <c r="D53" i="24" s="1"/>
  <c r="T53" i="4" s="1"/>
  <c r="U53" i="4" s="1"/>
  <c r="C69" i="24"/>
  <c r="D69" i="24" s="1"/>
  <c r="T69" i="4" s="1"/>
  <c r="U69" i="4" s="1"/>
  <c r="C85" i="24"/>
  <c r="D85" i="24" s="1"/>
  <c r="T85" i="4" s="1"/>
  <c r="U85" i="4" s="1"/>
  <c r="C101" i="24"/>
  <c r="C117" i="24"/>
  <c r="D117" i="24" s="1"/>
  <c r="T117" i="4" s="1"/>
  <c r="U117" i="4" s="1"/>
  <c r="C133" i="24"/>
  <c r="D133" i="24" s="1"/>
  <c r="T133" i="4" s="1"/>
  <c r="U133" i="4" s="1"/>
  <c r="C149" i="24"/>
  <c r="D149" i="24" s="1"/>
  <c r="T149" i="4" s="1"/>
  <c r="U149" i="4" s="1"/>
  <c r="C10" i="24"/>
  <c r="C22" i="24"/>
  <c r="D22" i="24" s="1"/>
  <c r="T22" i="4" s="1"/>
  <c r="U22" i="4" s="1"/>
  <c r="C26" i="24"/>
  <c r="D26" i="24" s="1"/>
  <c r="T26" i="4" s="1"/>
  <c r="U26" i="4" s="1"/>
  <c r="C58" i="24"/>
  <c r="D58" i="24" s="1"/>
  <c r="T58" i="4" s="1"/>
  <c r="U58" i="4" s="1"/>
  <c r="C70" i="24"/>
  <c r="C74" i="24"/>
  <c r="D74" i="24" s="1"/>
  <c r="T74" i="4" s="1"/>
  <c r="U74" i="4" s="1"/>
  <c r="C86" i="24"/>
  <c r="D86" i="24" s="1"/>
  <c r="T86" i="4" s="1"/>
  <c r="U86" i="4" s="1"/>
  <c r="C90" i="24"/>
  <c r="D90" i="24" s="1"/>
  <c r="T90" i="4" s="1"/>
  <c r="U90" i="4" s="1"/>
  <c r="C122" i="24"/>
  <c r="C134" i="24"/>
  <c r="D134" i="24" s="1"/>
  <c r="T134" i="4" s="1"/>
  <c r="U134" i="4" s="1"/>
  <c r="C138" i="24"/>
  <c r="D138" i="24" s="1"/>
  <c r="T138" i="4" s="1"/>
  <c r="U138" i="4" s="1"/>
  <c r="C150" i="24"/>
  <c r="D150" i="24" s="1"/>
  <c r="T150" i="4" s="1"/>
  <c r="U150" i="4" s="1"/>
  <c r="C154" i="24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50" i="4"/>
  <c r="H151" i="4"/>
  <c r="H152" i="4"/>
  <c r="H153" i="4"/>
  <c r="H154" i="4"/>
  <c r="H155" i="4"/>
  <c r="H156" i="4"/>
  <c r="H157" i="4"/>
  <c r="H158" i="4"/>
  <c r="H159" i="4"/>
  <c r="H160" i="4"/>
  <c r="H2" i="4"/>
  <c r="W12" i="4" l="1"/>
  <c r="V12" i="4"/>
  <c r="Y12" i="4"/>
  <c r="W128" i="4"/>
  <c r="W171" i="4"/>
  <c r="Y233" i="4"/>
  <c r="W19" i="4"/>
  <c r="V191" i="4"/>
  <c r="W295" i="4"/>
  <c r="Y276" i="4"/>
  <c r="W147" i="4"/>
  <c r="Y295" i="4"/>
  <c r="Y170" i="4"/>
  <c r="V227" i="4"/>
  <c r="Y164" i="4"/>
  <c r="H3" i="4"/>
  <c r="E3" i="4"/>
  <c r="V275" i="4"/>
  <c r="Y161" i="4"/>
  <c r="W196" i="4"/>
  <c r="Y179" i="4"/>
  <c r="W275" i="4"/>
  <c r="W56" i="4"/>
  <c r="V260" i="4"/>
  <c r="Y211" i="4"/>
  <c r="V72" i="4"/>
  <c r="Y240" i="4"/>
  <c r="W191" i="4"/>
  <c r="X191" i="4" s="1"/>
  <c r="Y227" i="4"/>
  <c r="Y275" i="4"/>
  <c r="V161" i="4"/>
  <c r="V56" i="4"/>
  <c r="W164" i="4"/>
  <c r="V196" i="4"/>
  <c r="W260" i="4"/>
  <c r="Y191" i="4"/>
  <c r="W227" i="4"/>
  <c r="V295" i="4"/>
  <c r="X295" i="4" s="1"/>
  <c r="W161" i="4"/>
  <c r="Y56" i="4"/>
  <c r="V164" i="4"/>
  <c r="X164" i="4" s="1"/>
  <c r="Y196" i="4"/>
  <c r="Y260" i="4"/>
  <c r="V19" i="4"/>
  <c r="Y130" i="4"/>
  <c r="Y19" i="4"/>
  <c r="W231" i="4"/>
  <c r="Y177" i="4"/>
  <c r="V211" i="4"/>
  <c r="Y163" i="4"/>
  <c r="Y231" i="4"/>
  <c r="Y291" i="4"/>
  <c r="W72" i="4"/>
  <c r="Y140" i="4"/>
  <c r="W176" i="4"/>
  <c r="V240" i="4"/>
  <c r="V153" i="4"/>
  <c r="V179" i="4"/>
  <c r="W211" i="4"/>
  <c r="V177" i="4"/>
  <c r="Y72" i="4"/>
  <c r="W140" i="4"/>
  <c r="V176" i="4"/>
  <c r="X176" i="4" s="1"/>
  <c r="V163" i="4"/>
  <c r="V291" i="4"/>
  <c r="W163" i="4"/>
  <c r="W179" i="4"/>
  <c r="V195" i="4"/>
  <c r="Y223" i="4"/>
  <c r="V231" i="4"/>
  <c r="W291" i="4"/>
  <c r="W177" i="4"/>
  <c r="V48" i="4"/>
  <c r="W59" i="4"/>
  <c r="W81" i="4"/>
  <c r="V140" i="4"/>
  <c r="Y176" i="4"/>
  <c r="W240" i="4"/>
  <c r="Y255" i="4"/>
  <c r="W287" i="4"/>
  <c r="V92" i="4"/>
  <c r="W169" i="4"/>
  <c r="W253" i="4"/>
  <c r="Y106" i="4"/>
  <c r="Y131" i="4"/>
  <c r="V145" i="4"/>
  <c r="W204" i="4"/>
  <c r="W244" i="4"/>
  <c r="Y243" i="4"/>
  <c r="W7" i="4"/>
  <c r="Y16" i="4"/>
  <c r="V45" i="4"/>
  <c r="W109" i="4"/>
  <c r="W150" i="4"/>
  <c r="Y206" i="4"/>
  <c r="Y171" i="4"/>
  <c r="W243" i="4"/>
  <c r="Y287" i="4"/>
  <c r="Y169" i="4"/>
  <c r="V7" i="4"/>
  <c r="W45" i="4"/>
  <c r="V78" i="4"/>
  <c r="Y92" i="4"/>
  <c r="Y244" i="4"/>
  <c r="Y195" i="4"/>
  <c r="V225" i="4"/>
  <c r="V23" i="4"/>
  <c r="Y59" i="4"/>
  <c r="W108" i="4"/>
  <c r="V128" i="4"/>
  <c r="W153" i="4"/>
  <c r="W212" i="4"/>
  <c r="W296" i="4"/>
  <c r="W297" i="4"/>
  <c r="V223" i="4"/>
  <c r="V255" i="4"/>
  <c r="W263" i="4"/>
  <c r="W225" i="4"/>
  <c r="W289" i="4"/>
  <c r="Y7" i="4"/>
  <c r="W16" i="4"/>
  <c r="Y29" i="4"/>
  <c r="Y45" i="4"/>
  <c r="V52" i="4"/>
  <c r="W78" i="4"/>
  <c r="Y81" i="4"/>
  <c r="W106" i="4"/>
  <c r="V108" i="4"/>
  <c r="V125" i="4"/>
  <c r="Y128" i="4"/>
  <c r="Y145" i="4"/>
  <c r="Y153" i="4"/>
  <c r="V180" i="4"/>
  <c r="V212" i="4"/>
  <c r="V248" i="4"/>
  <c r="V268" i="4"/>
  <c r="V297" i="4"/>
  <c r="V263" i="4"/>
  <c r="V289" i="4"/>
  <c r="X289" i="4" s="1"/>
  <c r="Y18" i="4"/>
  <c r="W52" i="4"/>
  <c r="V81" i="4"/>
  <c r="V120" i="4"/>
  <c r="W145" i="4"/>
  <c r="W180" i="4"/>
  <c r="V233" i="4"/>
  <c r="W195" i="4"/>
  <c r="W233" i="4"/>
  <c r="Y297" i="4"/>
  <c r="V171" i="4"/>
  <c r="X171" i="4" s="1"/>
  <c r="W223" i="4"/>
  <c r="V243" i="4"/>
  <c r="W255" i="4"/>
  <c r="Y263" i="4"/>
  <c r="V287" i="4"/>
  <c r="V169" i="4"/>
  <c r="Y225" i="4"/>
  <c r="Y289" i="4"/>
  <c r="V16" i="4"/>
  <c r="W35" i="4"/>
  <c r="W46" i="4"/>
  <c r="Y52" i="4"/>
  <c r="V59" i="4"/>
  <c r="Y78" i="4"/>
  <c r="Z78" i="4" s="1"/>
  <c r="W92" i="4"/>
  <c r="V106" i="4"/>
  <c r="Y108" i="4"/>
  <c r="W126" i="4"/>
  <c r="Y180" i="4"/>
  <c r="Y200" i="4"/>
  <c r="Y212" i="4"/>
  <c r="V244" i="4"/>
  <c r="X244" i="4" s="1"/>
  <c r="Y268" i="4"/>
  <c r="Y24" i="4"/>
  <c r="W241" i="4"/>
  <c r="W294" i="4"/>
  <c r="W89" i="4"/>
  <c r="Y202" i="4"/>
  <c r="W123" i="4"/>
  <c r="W192" i="4"/>
  <c r="W21" i="4"/>
  <c r="V68" i="4"/>
  <c r="Y124" i="4"/>
  <c r="W228" i="4"/>
  <c r="Y256" i="4"/>
  <c r="V193" i="4"/>
  <c r="V167" i="4"/>
  <c r="Y279" i="4"/>
  <c r="W162" i="4"/>
  <c r="W242" i="4"/>
  <c r="W203" i="4"/>
  <c r="V215" i="4"/>
  <c r="V259" i="4"/>
  <c r="W39" i="4"/>
  <c r="Y110" i="4"/>
  <c r="Y162" i="4"/>
  <c r="W167" i="4"/>
  <c r="W259" i="4"/>
  <c r="V267" i="4"/>
  <c r="W279" i="4"/>
  <c r="Y241" i="4"/>
  <c r="W42" i="4"/>
  <c r="Y68" i="4"/>
  <c r="V77" i="4"/>
  <c r="Y89" i="4"/>
  <c r="V112" i="4"/>
  <c r="Y123" i="4"/>
  <c r="W152" i="4"/>
  <c r="V192" i="4"/>
  <c r="V228" i="4"/>
  <c r="W193" i="4"/>
  <c r="V258" i="4"/>
  <c r="Y203" i="4"/>
  <c r="V226" i="4"/>
  <c r="Y258" i="4"/>
  <c r="V298" i="4"/>
  <c r="Y167" i="4"/>
  <c r="W215" i="4"/>
  <c r="W267" i="4"/>
  <c r="W4" i="4"/>
  <c r="W24" i="4"/>
  <c r="V31" i="4"/>
  <c r="X31" i="4" s="1"/>
  <c r="V42" i="4"/>
  <c r="W77" i="4"/>
  <c r="V85" i="4"/>
  <c r="V90" i="4"/>
  <c r="Y103" i="4"/>
  <c r="W110" i="4"/>
  <c r="W124" i="4"/>
  <c r="V130" i="4"/>
  <c r="V152" i="4"/>
  <c r="Y192" i="4"/>
  <c r="Y228" i="4"/>
  <c r="W256" i="4"/>
  <c r="Y193" i="4"/>
  <c r="Y294" i="4"/>
  <c r="V162" i="4"/>
  <c r="X162" i="4" s="1"/>
  <c r="V202" i="4"/>
  <c r="Y226" i="4"/>
  <c r="V278" i="4"/>
  <c r="V203" i="4"/>
  <c r="Y215" i="4"/>
  <c r="Y259" i="4"/>
  <c r="Y267" i="4"/>
  <c r="V279" i="4"/>
  <c r="V241" i="4"/>
  <c r="V24" i="4"/>
  <c r="Y42" i="4"/>
  <c r="W58" i="4"/>
  <c r="W68" i="4"/>
  <c r="Y77" i="4"/>
  <c r="V89" i="4"/>
  <c r="Z89" i="4" s="1"/>
  <c r="V110" i="4"/>
  <c r="V123" i="4"/>
  <c r="V124" i="4"/>
  <c r="W130" i="4"/>
  <c r="Y152" i="4"/>
  <c r="Y216" i="4"/>
  <c r="V256" i="4"/>
  <c r="Y144" i="4"/>
  <c r="W149" i="4"/>
  <c r="W202" i="4"/>
  <c r="W226" i="4"/>
  <c r="Y242" i="4"/>
  <c r="W278" i="4"/>
  <c r="V294" i="4"/>
  <c r="Y298" i="4"/>
  <c r="V4" i="4"/>
  <c r="X4" i="4" s="1"/>
  <c r="V21" i="4"/>
  <c r="X21" i="4" s="1"/>
  <c r="Y39" i="4"/>
  <c r="V58" i="4"/>
  <c r="Y85" i="4"/>
  <c r="W90" i="4"/>
  <c r="Y149" i="4"/>
  <c r="V242" i="4"/>
  <c r="W258" i="4"/>
  <c r="Y278" i="4"/>
  <c r="W298" i="4"/>
  <c r="Y4" i="4"/>
  <c r="Y21" i="4"/>
  <c r="V39" i="4"/>
  <c r="Y90" i="4"/>
  <c r="V103" i="4"/>
  <c r="V144" i="4"/>
  <c r="Y58" i="4"/>
  <c r="W85" i="4"/>
  <c r="W103" i="4"/>
  <c r="W144" i="4"/>
  <c r="V150" i="4"/>
  <c r="V155" i="4"/>
  <c r="Y252" i="4"/>
  <c r="V149" i="4"/>
  <c r="Y150" i="4"/>
  <c r="W276" i="4"/>
  <c r="W200" i="4"/>
  <c r="V204" i="4"/>
  <c r="W248" i="4"/>
  <c r="Y296" i="4"/>
  <c r="Y261" i="4"/>
  <c r="V200" i="4"/>
  <c r="Y204" i="4"/>
  <c r="Y248" i="4"/>
  <c r="W268" i="4"/>
  <c r="V296" i="4"/>
  <c r="Y178" i="4"/>
  <c r="V276" i="4"/>
  <c r="W292" i="4"/>
  <c r="W3" i="4"/>
  <c r="Y292" i="4"/>
  <c r="V292" i="4"/>
  <c r="Y82" i="4"/>
  <c r="W88" i="4"/>
  <c r="W119" i="4"/>
  <c r="V156" i="4"/>
  <c r="V181" i="4"/>
  <c r="W285" i="4"/>
  <c r="Y5" i="4"/>
  <c r="W8" i="4"/>
  <c r="V51" i="4"/>
  <c r="V55" i="4"/>
  <c r="W76" i="4"/>
  <c r="W96" i="4"/>
  <c r="W113" i="4"/>
  <c r="V146" i="4"/>
  <c r="Y97" i="4"/>
  <c r="V119" i="4"/>
  <c r="Y210" i="4"/>
  <c r="Y230" i="4"/>
  <c r="V246" i="4"/>
  <c r="W262" i="4"/>
  <c r="Y221" i="4"/>
  <c r="W55" i="4"/>
  <c r="V82" i="4"/>
  <c r="V102" i="4"/>
  <c r="V113" i="4"/>
  <c r="Y119" i="4"/>
  <c r="W141" i="4"/>
  <c r="W146" i="4"/>
  <c r="Y157" i="4"/>
  <c r="W166" i="4"/>
  <c r="W266" i="4"/>
  <c r="Y286" i="4"/>
  <c r="Y17" i="4"/>
  <c r="Y55" i="4"/>
  <c r="V73" i="4"/>
  <c r="W82" i="4"/>
  <c r="W91" i="4"/>
  <c r="Y94" i="4"/>
  <c r="Y113" i="4"/>
  <c r="Y146" i="4"/>
  <c r="V159" i="4"/>
  <c r="V172" i="4"/>
  <c r="Y182" i="4"/>
  <c r="Y84" i="4"/>
  <c r="W40" i="4"/>
  <c r="W71" i="4"/>
  <c r="W117" i="4"/>
  <c r="W134" i="4"/>
  <c r="V218" i="4"/>
  <c r="Y273" i="4"/>
  <c r="V187" i="4"/>
  <c r="Y219" i="4"/>
  <c r="V22" i="4"/>
  <c r="Y74" i="4"/>
  <c r="Y105" i="4"/>
  <c r="W218" i="4"/>
  <c r="Y3" i="4"/>
  <c r="Y22" i="4"/>
  <c r="Y30" i="4"/>
  <c r="V53" i="4"/>
  <c r="Y71" i="4"/>
  <c r="Y91" i="4"/>
  <c r="V93" i="4"/>
  <c r="V117" i="4"/>
  <c r="Y134" i="4"/>
  <c r="V190" i="4"/>
  <c r="V182" i="4"/>
  <c r="W194" i="4"/>
  <c r="Y218" i="4"/>
  <c r="V11" i="4"/>
  <c r="Y13" i="4"/>
  <c r="Y25" i="4"/>
  <c r="W53" i="4"/>
  <c r="W74" i="4"/>
  <c r="W84" i="4"/>
  <c r="W100" i="4"/>
  <c r="Y117" i="4"/>
  <c r="Y143" i="4"/>
  <c r="V184" i="4"/>
  <c r="V280" i="4"/>
  <c r="Y2" i="4"/>
  <c r="W197" i="4"/>
  <c r="W182" i="4"/>
  <c r="Y234" i="4"/>
  <c r="W237" i="4"/>
  <c r="Y283" i="4"/>
  <c r="W209" i="4"/>
  <c r="V3" i="4"/>
  <c r="W15" i="4"/>
  <c r="W22" i="4"/>
  <c r="Y28" i="4"/>
  <c r="W33" i="4"/>
  <c r="Y53" i="4"/>
  <c r="V71" i="4"/>
  <c r="X71" i="4" s="1"/>
  <c r="V74" i="4"/>
  <c r="V84" i="4"/>
  <c r="V91" i="4"/>
  <c r="X91" i="4" s="1"/>
  <c r="V95" i="4"/>
  <c r="V104" i="4"/>
  <c r="Y111" i="4"/>
  <c r="W121" i="4"/>
  <c r="V134" i="4"/>
  <c r="Y188" i="4"/>
  <c r="V236" i="4"/>
  <c r="V288" i="4"/>
  <c r="Y217" i="4"/>
  <c r="W250" i="4"/>
  <c r="Y237" i="4"/>
  <c r="V245" i="4"/>
  <c r="Y281" i="4"/>
  <c r="V14" i="4"/>
  <c r="V15" i="4"/>
  <c r="W23" i="4"/>
  <c r="X23" i="4" s="1"/>
  <c r="V26" i="4"/>
  <c r="V34" i="4"/>
  <c r="V40" i="4"/>
  <c r="V57" i="4"/>
  <c r="W69" i="4"/>
  <c r="Y83" i="4"/>
  <c r="W93" i="4"/>
  <c r="W95" i="4"/>
  <c r="V98" i="4"/>
  <c r="V100" i="4"/>
  <c r="Y104" i="4"/>
  <c r="V114" i="4"/>
  <c r="Y121" i="4"/>
  <c r="W133" i="4"/>
  <c r="Y138" i="4"/>
  <c r="W151" i="4"/>
  <c r="W155" i="4"/>
  <c r="V158" i="4"/>
  <c r="Y184" i="4"/>
  <c r="W224" i="4"/>
  <c r="Y236" i="4"/>
  <c r="W280" i="4"/>
  <c r="Y288" i="4"/>
  <c r="V173" i="4"/>
  <c r="Y197" i="4"/>
  <c r="V111" i="4"/>
  <c r="Y194" i="4"/>
  <c r="V266" i="4"/>
  <c r="V247" i="4"/>
  <c r="V209" i="4"/>
  <c r="X209" i="4" s="1"/>
  <c r="Y190" i="4"/>
  <c r="V234" i="4"/>
  <c r="V250" i="4"/>
  <c r="Y266" i="4"/>
  <c r="W286" i="4"/>
  <c r="V273" i="4"/>
  <c r="Y187" i="4"/>
  <c r="V219" i="4"/>
  <c r="W247" i="4"/>
  <c r="V283" i="4"/>
  <c r="Y209" i="4"/>
  <c r="W245" i="4"/>
  <c r="W281" i="4"/>
  <c r="Y11" i="4"/>
  <c r="V13" i="4"/>
  <c r="W14" i="4"/>
  <c r="Y23" i="4"/>
  <c r="V25" i="4"/>
  <c r="V28" i="4"/>
  <c r="W30" i="4"/>
  <c r="V33" i="4"/>
  <c r="X33" i="4" s="1"/>
  <c r="W34" i="4"/>
  <c r="Y40" i="4"/>
  <c r="Y43" i="4"/>
  <c r="W57" i="4"/>
  <c r="V83" i="4"/>
  <c r="V86" i="4"/>
  <c r="Y93" i="4"/>
  <c r="Y95" i="4"/>
  <c r="W98" i="4"/>
  <c r="Y100" i="4"/>
  <c r="V105" i="4"/>
  <c r="W114" i="4"/>
  <c r="V143" i="4"/>
  <c r="Y148" i="4"/>
  <c r="Y155" i="4"/>
  <c r="W158" i="4"/>
  <c r="W188" i="4"/>
  <c r="V224" i="4"/>
  <c r="Y280" i="4"/>
  <c r="W173" i="4"/>
  <c r="W217" i="4"/>
  <c r="W190" i="4"/>
  <c r="X190" i="4" s="1"/>
  <c r="W187" i="4"/>
  <c r="W11" i="4"/>
  <c r="V194" i="4"/>
  <c r="W234" i="4"/>
  <c r="Y250" i="4"/>
  <c r="V286" i="4"/>
  <c r="X286" i="4" s="1"/>
  <c r="V237" i="4"/>
  <c r="X237" i="4" s="1"/>
  <c r="W273" i="4"/>
  <c r="W219" i="4"/>
  <c r="Y247" i="4"/>
  <c r="W283" i="4"/>
  <c r="X283" i="4" s="1"/>
  <c r="Y245" i="4"/>
  <c r="V281" i="4"/>
  <c r="Y9" i="4"/>
  <c r="W13" i="4"/>
  <c r="Y14" i="4"/>
  <c r="W25" i="4"/>
  <c r="W28" i="4"/>
  <c r="V30" i="4"/>
  <c r="Y33" i="4"/>
  <c r="Y34" i="4"/>
  <c r="Y57" i="4"/>
  <c r="W83" i="4"/>
  <c r="Y98" i="4"/>
  <c r="W104" i="4"/>
  <c r="W105" i="4"/>
  <c r="W111" i="4"/>
  <c r="Y114" i="4"/>
  <c r="V121" i="4"/>
  <c r="W143" i="4"/>
  <c r="Y158" i="4"/>
  <c r="W184" i="4"/>
  <c r="V188" i="4"/>
  <c r="Y224" i="4"/>
  <c r="W236" i="4"/>
  <c r="W288" i="4"/>
  <c r="Y173" i="4"/>
  <c r="V197" i="4"/>
  <c r="V217" i="4"/>
  <c r="W2" i="4"/>
  <c r="Y15" i="4"/>
  <c r="V43" i="4"/>
  <c r="Y166" i="4"/>
  <c r="V214" i="4"/>
  <c r="Y246" i="4"/>
  <c r="V262" i="4"/>
  <c r="X262" i="4" s="1"/>
  <c r="V229" i="4"/>
  <c r="W181" i="4"/>
  <c r="Y285" i="4"/>
  <c r="V293" i="4"/>
  <c r="Y8" i="4"/>
  <c r="W26" i="4"/>
  <c r="V49" i="4"/>
  <c r="Y69" i="4"/>
  <c r="W73" i="4"/>
  <c r="V76" i="4"/>
  <c r="W86" i="4"/>
  <c r="V88" i="4"/>
  <c r="V96" i="4"/>
  <c r="V97" i="4"/>
  <c r="W102" i="4"/>
  <c r="V133" i="4"/>
  <c r="Y142" i="4"/>
  <c r="Y151" i="4"/>
  <c r="Y156" i="4"/>
  <c r="V75" i="4"/>
  <c r="V174" i="4"/>
  <c r="W282" i="4"/>
  <c r="V201" i="4"/>
  <c r="Y183" i="4"/>
  <c r="W235" i="4"/>
  <c r="V170" i="4"/>
  <c r="W174" i="4"/>
  <c r="V210" i="4"/>
  <c r="W214" i="4"/>
  <c r="V230" i="4"/>
  <c r="Y262" i="4"/>
  <c r="V282" i="4"/>
  <c r="V221" i="4"/>
  <c r="W229" i="4"/>
  <c r="Y257" i="4"/>
  <c r="Y207" i="4"/>
  <c r="Y299" i="4"/>
  <c r="Y181" i="4"/>
  <c r="W293" i="4"/>
  <c r="V5" i="4"/>
  <c r="Y26" i="4"/>
  <c r="W49" i="4"/>
  <c r="Y73" i="4"/>
  <c r="W75" i="4"/>
  <c r="Y76" i="4"/>
  <c r="Y86" i="4"/>
  <c r="Y88" i="4"/>
  <c r="W94" i="4"/>
  <c r="Y96" i="4"/>
  <c r="Y102" i="4"/>
  <c r="Y133" i="4"/>
  <c r="V138" i="4"/>
  <c r="W148" i="4"/>
  <c r="V157" i="4"/>
  <c r="Y159" i="4"/>
  <c r="V166" i="4"/>
  <c r="W170" i="4"/>
  <c r="Y174" i="4"/>
  <c r="W210" i="4"/>
  <c r="Y214" i="4"/>
  <c r="W230" i="4"/>
  <c r="W246" i="4"/>
  <c r="Y282" i="4"/>
  <c r="W221" i="4"/>
  <c r="Y229" i="4"/>
  <c r="V285" i="4"/>
  <c r="X285" i="4" s="1"/>
  <c r="Y293" i="4"/>
  <c r="W5" i="4"/>
  <c r="Y49" i="4"/>
  <c r="W54" i="4"/>
  <c r="V63" i="4"/>
  <c r="V69" i="4"/>
  <c r="Y75" i="4"/>
  <c r="W87" i="4"/>
  <c r="V94" i="4"/>
  <c r="W97" i="4"/>
  <c r="W138" i="4"/>
  <c r="V148" i="4"/>
  <c r="V151" i="4"/>
  <c r="W156" i="4"/>
  <c r="X156" i="4" s="1"/>
  <c r="W157" i="4"/>
  <c r="D70" i="24"/>
  <c r="T70" i="4" s="1"/>
  <c r="D10" i="24"/>
  <c r="T10" i="4" s="1"/>
  <c r="D37" i="24"/>
  <c r="T37" i="4" s="1"/>
  <c r="D20" i="24"/>
  <c r="T20" i="4" s="1"/>
  <c r="U20" i="4" s="1"/>
  <c r="D122" i="24"/>
  <c r="T122" i="4" s="1"/>
  <c r="D274" i="24"/>
  <c r="T274" i="4" s="1"/>
  <c r="U274" i="4" s="1"/>
  <c r="D186" i="24"/>
  <c r="T186" i="4" s="1"/>
  <c r="D270" i="24"/>
  <c r="T270" i="4" s="1"/>
  <c r="D238" i="24"/>
  <c r="T238" i="4" s="1"/>
  <c r="V178" i="4"/>
  <c r="V189" i="4"/>
  <c r="W201" i="4"/>
  <c r="V257" i="4"/>
  <c r="Y235" i="4"/>
  <c r="V271" i="4"/>
  <c r="Y253" i="4"/>
  <c r="W17" i="4"/>
  <c r="W41" i="4"/>
  <c r="W44" i="4"/>
  <c r="Y46" i="4"/>
  <c r="Y48" i="4"/>
  <c r="V50" i="4"/>
  <c r="W51" i="4"/>
  <c r="V54" i="4"/>
  <c r="W63" i="4"/>
  <c r="Y87" i="4"/>
  <c r="Y109" i="4"/>
  <c r="Y112" i="4"/>
  <c r="W116" i="4"/>
  <c r="Y120" i="4"/>
  <c r="W125" i="4"/>
  <c r="Y126" i="4"/>
  <c r="W129" i="4"/>
  <c r="W131" i="4"/>
  <c r="V135" i="4"/>
  <c r="Y141" i="4"/>
  <c r="W160" i="4"/>
  <c r="Y172" i="4"/>
  <c r="W220" i="4"/>
  <c r="W284" i="4"/>
  <c r="W300" i="4"/>
  <c r="V265" i="4"/>
  <c r="Y51" i="4"/>
  <c r="D6" i="24"/>
  <c r="T6" i="4" s="1"/>
  <c r="U6" i="4" s="1"/>
  <c r="D249" i="24"/>
  <c r="T249" i="4" s="1"/>
  <c r="D185" i="24"/>
  <c r="T185" i="4" s="1"/>
  <c r="D272" i="24"/>
  <c r="T272" i="4" s="1"/>
  <c r="D208" i="24"/>
  <c r="T208" i="4" s="1"/>
  <c r="D36" i="24"/>
  <c r="T36" i="4" s="1"/>
  <c r="U36" i="4" s="1"/>
  <c r="D239" i="24"/>
  <c r="T239" i="4" s="1"/>
  <c r="D175" i="24"/>
  <c r="T175" i="4" s="1"/>
  <c r="D101" i="24"/>
  <c r="T101" i="4" s="1"/>
  <c r="W178" i="4"/>
  <c r="W206" i="4"/>
  <c r="W189" i="4"/>
  <c r="Y201" i="4"/>
  <c r="W257" i="4"/>
  <c r="X257" i="4" s="1"/>
  <c r="V183" i="4"/>
  <c r="V207" i="4"/>
  <c r="W271" i="4"/>
  <c r="V299" i="4"/>
  <c r="V18" i="4"/>
  <c r="V29" i="4"/>
  <c r="V41" i="4"/>
  <c r="V44" i="4"/>
  <c r="V47" i="4"/>
  <c r="W50" i="4"/>
  <c r="Y54" i="4"/>
  <c r="Y63" i="4"/>
  <c r="W107" i="4"/>
  <c r="V116" i="4"/>
  <c r="Y125" i="4"/>
  <c r="Y129" i="4"/>
  <c r="W135" i="4"/>
  <c r="V142" i="4"/>
  <c r="V160" i="4"/>
  <c r="W216" i="4"/>
  <c r="V220" i="4"/>
  <c r="W252" i="4"/>
  <c r="V284" i="4"/>
  <c r="V300" i="4"/>
  <c r="X300" i="4" s="1"/>
  <c r="V261" i="4"/>
  <c r="W265" i="4"/>
  <c r="V107" i="4"/>
  <c r="D80" i="24"/>
  <c r="T80" i="4" s="1"/>
  <c r="V35" i="4"/>
  <c r="V127" i="4"/>
  <c r="D27" i="24"/>
  <c r="T27" i="4" s="1"/>
  <c r="D32" i="24"/>
  <c r="T32" i="4" s="1"/>
  <c r="D251" i="24"/>
  <c r="T251" i="4" s="1"/>
  <c r="U251" i="4" s="1"/>
  <c r="D199" i="24"/>
  <c r="T199" i="4" s="1"/>
  <c r="D115" i="24"/>
  <c r="T115" i="4" s="1"/>
  <c r="D154" i="24"/>
  <c r="T154" i="4" s="1"/>
  <c r="D290" i="24"/>
  <c r="T290" i="4" s="1"/>
  <c r="U290" i="4" s="1"/>
  <c r="D254" i="24"/>
  <c r="T254" i="4" s="1"/>
  <c r="D222" i="24"/>
  <c r="T222" i="4" s="1"/>
  <c r="V206" i="4"/>
  <c r="Y189" i="4"/>
  <c r="W183" i="4"/>
  <c r="W207" i="4"/>
  <c r="V235" i="4"/>
  <c r="Y271" i="4"/>
  <c r="W299" i="4"/>
  <c r="V253" i="4"/>
  <c r="X253" i="4" s="1"/>
  <c r="V17" i="4"/>
  <c r="X17" i="4" s="1"/>
  <c r="W18" i="4"/>
  <c r="X18" i="4" s="1"/>
  <c r="W29" i="4"/>
  <c r="Y41" i="4"/>
  <c r="W43" i="4"/>
  <c r="Y44" i="4"/>
  <c r="V46" i="4"/>
  <c r="W48" i="4"/>
  <c r="Y50" i="4"/>
  <c r="V87" i="4"/>
  <c r="Y107" i="4"/>
  <c r="V109" i="4"/>
  <c r="W112" i="4"/>
  <c r="Y116" i="4"/>
  <c r="W120" i="4"/>
  <c r="V126" i="4"/>
  <c r="V129" i="4"/>
  <c r="X129" i="4" s="1"/>
  <c r="V131" i="4"/>
  <c r="Y135" i="4"/>
  <c r="V141" i="4"/>
  <c r="Z141" i="4" s="1"/>
  <c r="W142" i="4"/>
  <c r="Y160" i="4"/>
  <c r="W172" i="4"/>
  <c r="V216" i="4"/>
  <c r="Y220" i="4"/>
  <c r="V252" i="4"/>
  <c r="Y284" i="4"/>
  <c r="Y300" i="4"/>
  <c r="W261" i="4"/>
  <c r="Y265" i="4"/>
  <c r="Y47" i="4"/>
  <c r="D198" i="24"/>
  <c r="T198" i="4" s="1"/>
  <c r="D66" i="24"/>
  <c r="T66" i="4" s="1"/>
  <c r="D269" i="24"/>
  <c r="T269" i="4" s="1"/>
  <c r="U269" i="4" s="1"/>
  <c r="D205" i="24"/>
  <c r="T205" i="4" s="1"/>
  <c r="D137" i="24"/>
  <c r="T137" i="4" s="1"/>
  <c r="U137" i="4" s="1"/>
  <c r="D65" i="24"/>
  <c r="T65" i="4" s="1"/>
  <c r="D136" i="24"/>
  <c r="T136" i="4" s="1"/>
  <c r="D64" i="24"/>
  <c r="T64" i="4" s="1"/>
  <c r="U64" i="4" s="1"/>
  <c r="D79" i="24"/>
  <c r="T79" i="4" s="1"/>
  <c r="D118" i="24"/>
  <c r="T118" i="4" s="1"/>
  <c r="D62" i="24"/>
  <c r="T62" i="4" s="1"/>
  <c r="D277" i="24"/>
  <c r="T277" i="4" s="1"/>
  <c r="U277" i="4" s="1"/>
  <c r="D213" i="24"/>
  <c r="T213" i="4" s="1"/>
  <c r="D61" i="24"/>
  <c r="T61" i="4" s="1"/>
  <c r="D132" i="24"/>
  <c r="T132" i="4" s="1"/>
  <c r="D60" i="24"/>
  <c r="T60" i="4" s="1"/>
  <c r="U60" i="4" s="1"/>
  <c r="D139" i="24"/>
  <c r="T139" i="4" s="1"/>
  <c r="D67" i="24"/>
  <c r="T67" i="4" s="1"/>
  <c r="D38" i="24"/>
  <c r="T38" i="4" s="1"/>
  <c r="D165" i="24"/>
  <c r="T165" i="4" s="1"/>
  <c r="W9" i="4"/>
  <c r="D264" i="24"/>
  <c r="T264" i="4" s="1"/>
  <c r="U264" i="4" s="1"/>
  <c r="D232" i="24"/>
  <c r="T232" i="4" s="1"/>
  <c r="U232" i="4" s="1"/>
  <c r="D168" i="24"/>
  <c r="T168" i="4" s="1"/>
  <c r="U168" i="4" s="1"/>
  <c r="V8" i="4"/>
  <c r="V9" i="4"/>
  <c r="Y35" i="4"/>
  <c r="W47" i="4"/>
  <c r="V99" i="4"/>
  <c r="X99" i="4" s="1"/>
  <c r="V147" i="4"/>
  <c r="Y99" i="4"/>
  <c r="Y147" i="4"/>
  <c r="Y31" i="4"/>
  <c r="Z150" i="4"/>
  <c r="W159" i="4"/>
  <c r="W127" i="4"/>
  <c r="Y127" i="4"/>
  <c r="V2" i="4"/>
  <c r="Z72" i="4"/>
  <c r="Z92" i="4"/>
  <c r="X12" i="4"/>
  <c r="X276" i="4" l="1"/>
  <c r="Z90" i="4"/>
  <c r="Z33" i="4"/>
  <c r="Z111" i="4"/>
  <c r="Z124" i="4"/>
  <c r="Z105" i="4"/>
  <c r="Z84" i="4"/>
  <c r="Z74" i="4"/>
  <c r="Z146" i="4"/>
  <c r="X177" i="4"/>
  <c r="Z128" i="4"/>
  <c r="Z158" i="4"/>
  <c r="Z108" i="4"/>
  <c r="X128" i="4"/>
  <c r="Z12" i="4"/>
  <c r="Z31" i="4"/>
  <c r="Z81" i="4"/>
  <c r="Z104" i="4"/>
  <c r="Z93" i="4"/>
  <c r="X113" i="4"/>
  <c r="Z156" i="4"/>
  <c r="Z73" i="4"/>
  <c r="Z63" i="4"/>
  <c r="Z96" i="4"/>
  <c r="Z98" i="4"/>
  <c r="Z103" i="4"/>
  <c r="Z68" i="4"/>
  <c r="Z123" i="4"/>
  <c r="Z149" i="4"/>
  <c r="Z130" i="4"/>
  <c r="X212" i="4"/>
  <c r="X284" i="4"/>
  <c r="Z109" i="4"/>
  <c r="Z125" i="4"/>
  <c r="Z119" i="4"/>
  <c r="Z83" i="4"/>
  <c r="Z117" i="4"/>
  <c r="Z82" i="4"/>
  <c r="Z152" i="4"/>
  <c r="Z102" i="4"/>
  <c r="Z100" i="4"/>
  <c r="Z113" i="4"/>
  <c r="Z112" i="4"/>
  <c r="Z160" i="4"/>
  <c r="Z116" i="4"/>
  <c r="Z148" i="4"/>
  <c r="Z157" i="4"/>
  <c r="Z151" i="4"/>
  <c r="Z114" i="4"/>
  <c r="Z134" i="4"/>
  <c r="Z145" i="4"/>
  <c r="Z153" i="4"/>
  <c r="Z140" i="4"/>
  <c r="Z76" i="4"/>
  <c r="Z86" i="4"/>
  <c r="Z155" i="4"/>
  <c r="Z121" i="4"/>
  <c r="Z95" i="4"/>
  <c r="Z143" i="4"/>
  <c r="Z91" i="4"/>
  <c r="Z55" i="4"/>
  <c r="Z144" i="4"/>
  <c r="Z85" i="4"/>
  <c r="Z110" i="4"/>
  <c r="Z77" i="4"/>
  <c r="Z59" i="4"/>
  <c r="Z106" i="4"/>
  <c r="Z56" i="4"/>
  <c r="X147" i="4"/>
  <c r="Z19" i="4"/>
  <c r="X19" i="4"/>
  <c r="Z7" i="4"/>
  <c r="X275" i="4"/>
  <c r="X169" i="4"/>
  <c r="X242" i="4"/>
  <c r="X59" i="4"/>
  <c r="X56" i="4"/>
  <c r="X7" i="4"/>
  <c r="X240" i="4"/>
  <c r="X260" i="4"/>
  <c r="X196" i="4"/>
  <c r="X179" i="4"/>
  <c r="Z126" i="4"/>
  <c r="Z97" i="4"/>
  <c r="Z69" i="4"/>
  <c r="X77" i="4"/>
  <c r="Z71" i="4"/>
  <c r="X35" i="4"/>
  <c r="X52" i="4"/>
  <c r="Z138" i="4"/>
  <c r="Z133" i="4"/>
  <c r="Z131" i="4"/>
  <c r="Z120" i="4"/>
  <c r="Z87" i="4"/>
  <c r="X217" i="4"/>
  <c r="X72" i="4"/>
  <c r="X227" i="4"/>
  <c r="X163" i="4"/>
  <c r="X153" i="4"/>
  <c r="X195" i="4"/>
  <c r="X291" i="4"/>
  <c r="X231" i="4"/>
  <c r="X161" i="4"/>
  <c r="X202" i="4"/>
  <c r="X215" i="4"/>
  <c r="X145" i="4"/>
  <c r="X140" i="4"/>
  <c r="X150" i="4"/>
  <c r="X297" i="4"/>
  <c r="X223" i="4"/>
  <c r="X45" i="4"/>
  <c r="Z54" i="4"/>
  <c r="X81" i="4"/>
  <c r="Z24" i="4"/>
  <c r="X180" i="4"/>
  <c r="X92" i="4"/>
  <c r="X211" i="4"/>
  <c r="X48" i="4"/>
  <c r="Z26" i="4"/>
  <c r="Z30" i="4"/>
  <c r="Z22" i="4"/>
  <c r="Z17" i="4"/>
  <c r="X268" i="4"/>
  <c r="X103" i="4"/>
  <c r="Z4" i="4"/>
  <c r="X152" i="4"/>
  <c r="X267" i="4"/>
  <c r="X123" i="4"/>
  <c r="X241" i="4"/>
  <c r="X287" i="4"/>
  <c r="Z45" i="4"/>
  <c r="X298" i="4"/>
  <c r="X294" i="4"/>
  <c r="X233" i="4"/>
  <c r="X278" i="4"/>
  <c r="X110" i="4"/>
  <c r="X279" i="4"/>
  <c r="X192" i="4"/>
  <c r="X255" i="4"/>
  <c r="Z23" i="4"/>
  <c r="Z53" i="4"/>
  <c r="X256" i="4"/>
  <c r="X106" i="4"/>
  <c r="X120" i="4"/>
  <c r="Z41" i="4"/>
  <c r="Z49" i="4"/>
  <c r="Z25" i="4"/>
  <c r="X245" i="4"/>
  <c r="Z34" i="4"/>
  <c r="Z28" i="4"/>
  <c r="X248" i="4"/>
  <c r="Z58" i="4"/>
  <c r="X203" i="4"/>
  <c r="X167" i="4"/>
  <c r="Z16" i="4"/>
  <c r="X108" i="4"/>
  <c r="X243" i="4"/>
  <c r="X159" i="4"/>
  <c r="X204" i="4"/>
  <c r="X296" i="4"/>
  <c r="X16" i="4"/>
  <c r="Z21" i="4"/>
  <c r="X46" i="4"/>
  <c r="Z29" i="4"/>
  <c r="X125" i="4"/>
  <c r="Z51" i="4"/>
  <c r="Z57" i="4"/>
  <c r="Z40" i="4"/>
  <c r="X226" i="4"/>
  <c r="Z42" i="4"/>
  <c r="Z39" i="4"/>
  <c r="X193" i="4"/>
  <c r="X68" i="4"/>
  <c r="Z52" i="4"/>
  <c r="X263" i="4"/>
  <c r="X225" i="4"/>
  <c r="X78" i="4"/>
  <c r="Z15" i="4"/>
  <c r="X39" i="4"/>
  <c r="X90" i="4"/>
  <c r="X42" i="4"/>
  <c r="Z43" i="4"/>
  <c r="Z44" i="4"/>
  <c r="X155" i="4"/>
  <c r="X130" i="4"/>
  <c r="X258" i="4"/>
  <c r="X228" i="4"/>
  <c r="Z46" i="4"/>
  <c r="Z35" i="4"/>
  <c r="X144" i="4"/>
  <c r="X259" i="4"/>
  <c r="X58" i="4"/>
  <c r="X124" i="4"/>
  <c r="X85" i="4"/>
  <c r="X24" i="4"/>
  <c r="X89" i="4"/>
  <c r="Z14" i="4"/>
  <c r="X104" i="4"/>
  <c r="X219" i="4"/>
  <c r="X149" i="4"/>
  <c r="Z13" i="4"/>
  <c r="Z18" i="4"/>
  <c r="X14" i="4"/>
  <c r="X182" i="4"/>
  <c r="X187" i="4"/>
  <c r="X246" i="4"/>
  <c r="X76" i="4"/>
  <c r="X73" i="4"/>
  <c r="X30" i="4"/>
  <c r="X34" i="4"/>
  <c r="X266" i="4"/>
  <c r="X93" i="4"/>
  <c r="X82" i="4"/>
  <c r="X119" i="4"/>
  <c r="X188" i="4"/>
  <c r="X200" i="4"/>
  <c r="X151" i="4"/>
  <c r="X121" i="4"/>
  <c r="X51" i="4"/>
  <c r="X40" i="4"/>
  <c r="W6" i="4"/>
  <c r="V20" i="4"/>
  <c r="X181" i="4"/>
  <c r="X288" i="4"/>
  <c r="X22" i="4"/>
  <c r="X15" i="4"/>
  <c r="X224" i="4"/>
  <c r="X95" i="4"/>
  <c r="X218" i="4"/>
  <c r="X105" i="4"/>
  <c r="Z11" i="4"/>
  <c r="X281" i="4"/>
  <c r="X3" i="4"/>
  <c r="W290" i="4"/>
  <c r="X53" i="4"/>
  <c r="X292" i="4"/>
  <c r="X207" i="4"/>
  <c r="X100" i="4"/>
  <c r="Z3" i="4"/>
  <c r="X8" i="4"/>
  <c r="Y6" i="4"/>
  <c r="X273" i="4"/>
  <c r="X234" i="4"/>
  <c r="X96" i="4"/>
  <c r="X49" i="4"/>
  <c r="X230" i="4"/>
  <c r="X170" i="4"/>
  <c r="X184" i="4"/>
  <c r="X146" i="4"/>
  <c r="X55" i="4"/>
  <c r="X201" i="4"/>
  <c r="X174" i="4"/>
  <c r="X111" i="4"/>
  <c r="X158" i="4"/>
  <c r="X84" i="4"/>
  <c r="X117" i="4"/>
  <c r="V36" i="4"/>
  <c r="X41" i="4"/>
  <c r="X172" i="4"/>
  <c r="X252" i="4"/>
  <c r="X220" i="4"/>
  <c r="X166" i="4"/>
  <c r="X88" i="4"/>
  <c r="X293" i="4"/>
  <c r="X29" i="4"/>
  <c r="X271" i="4"/>
  <c r="X189" i="4"/>
  <c r="X236" i="4"/>
  <c r="X280" i="4"/>
  <c r="X102" i="4"/>
  <c r="X229" i="4"/>
  <c r="X127" i="4"/>
  <c r="W277" i="4"/>
  <c r="X135" i="4"/>
  <c r="X133" i="4"/>
  <c r="W64" i="4"/>
  <c r="V64" i="4"/>
  <c r="W251" i="4"/>
  <c r="V277" i="4"/>
  <c r="X261" i="4"/>
  <c r="X142" i="4"/>
  <c r="X235" i="4"/>
  <c r="X206" i="4"/>
  <c r="X160" i="4"/>
  <c r="X116" i="4"/>
  <c r="X63" i="4"/>
  <c r="X148" i="4"/>
  <c r="X87" i="4"/>
  <c r="X54" i="4"/>
  <c r="X157" i="4"/>
  <c r="X214" i="4"/>
  <c r="X86" i="4"/>
  <c r="X28" i="4"/>
  <c r="X13" i="4"/>
  <c r="X250" i="4"/>
  <c r="X247" i="4"/>
  <c r="X98" i="4"/>
  <c r="X26" i="4"/>
  <c r="X134" i="4"/>
  <c r="X197" i="4"/>
  <c r="X74" i="4"/>
  <c r="X11" i="4"/>
  <c r="X194" i="4"/>
  <c r="X143" i="4"/>
  <c r="X83" i="4"/>
  <c r="X25" i="4"/>
  <c r="X173" i="4"/>
  <c r="X114" i="4"/>
  <c r="X57" i="4"/>
  <c r="X2" i="4"/>
  <c r="X221" i="4"/>
  <c r="W264" i="4"/>
  <c r="X109" i="4"/>
  <c r="V60" i="4"/>
  <c r="W20" i="4"/>
  <c r="V264" i="4"/>
  <c r="X44" i="4"/>
  <c r="W232" i="4"/>
  <c r="X216" i="4"/>
  <c r="V232" i="4"/>
  <c r="V290" i="4"/>
  <c r="X282" i="4"/>
  <c r="Y264" i="4"/>
  <c r="Y290" i="4"/>
  <c r="X107" i="4"/>
  <c r="X183" i="4"/>
  <c r="X265" i="4"/>
  <c r="X178" i="4"/>
  <c r="X299" i="4"/>
  <c r="W269" i="4"/>
  <c r="V269" i="4"/>
  <c r="X94" i="4"/>
  <c r="X210" i="4"/>
  <c r="Z107" i="4"/>
  <c r="Z129" i="4"/>
  <c r="Z50" i="4"/>
  <c r="Z5" i="4"/>
  <c r="X97" i="4"/>
  <c r="Z135" i="4"/>
  <c r="X141" i="4"/>
  <c r="X126" i="4"/>
  <c r="X112" i="4"/>
  <c r="Z8" i="4"/>
  <c r="Z142" i="4"/>
  <c r="V168" i="4"/>
  <c r="Z75" i="4"/>
  <c r="X43" i="4"/>
  <c r="Z47" i="4"/>
  <c r="V137" i="4"/>
  <c r="V251" i="4"/>
  <c r="X251" i="4" s="1"/>
  <c r="Y20" i="4"/>
  <c r="X138" i="4"/>
  <c r="Z88" i="4"/>
  <c r="W137" i="4"/>
  <c r="W274" i="4"/>
  <c r="Y36" i="4"/>
  <c r="X50" i="4"/>
  <c r="X131" i="4"/>
  <c r="X75" i="4"/>
  <c r="Z48" i="4"/>
  <c r="Z94" i="4"/>
  <c r="W60" i="4"/>
  <c r="X69" i="4"/>
  <c r="X5" i="4"/>
  <c r="X9" i="4"/>
  <c r="V274" i="4"/>
  <c r="W36" i="4"/>
  <c r="W168" i="4"/>
  <c r="Y274" i="4"/>
  <c r="Y168" i="4"/>
  <c r="Y251" i="4"/>
  <c r="V6" i="4"/>
  <c r="Y137" i="4"/>
  <c r="Z137" i="4" s="1"/>
  <c r="Y269" i="4"/>
  <c r="U222" i="4"/>
  <c r="Y222" i="4" s="1"/>
  <c r="U115" i="4"/>
  <c r="Y115" i="4" s="1"/>
  <c r="U27" i="4"/>
  <c r="Y27" i="4" s="1"/>
  <c r="U80" i="4"/>
  <c r="V80" i="4" s="1"/>
  <c r="U175" i="4"/>
  <c r="V175" i="4" s="1"/>
  <c r="U272" i="4"/>
  <c r="W272" i="4" s="1"/>
  <c r="U249" i="4"/>
  <c r="V249" i="4" s="1"/>
  <c r="U270" i="4"/>
  <c r="Y270" i="4" s="1"/>
  <c r="U10" i="4"/>
  <c r="W10" i="4" s="1"/>
  <c r="Y232" i="4"/>
  <c r="U165" i="4"/>
  <c r="V165" i="4" s="1"/>
  <c r="U67" i="4"/>
  <c r="V67" i="4" s="1"/>
  <c r="U61" i="4"/>
  <c r="W61" i="4" s="1"/>
  <c r="U118" i="4"/>
  <c r="Y118" i="4" s="1"/>
  <c r="U65" i="4"/>
  <c r="V65" i="4" s="1"/>
  <c r="U205" i="4"/>
  <c r="Y205" i="4" s="1"/>
  <c r="U66" i="4"/>
  <c r="Y66" i="4" s="1"/>
  <c r="Y60" i="4"/>
  <c r="Y277" i="4"/>
  <c r="Y64" i="4"/>
  <c r="U254" i="4"/>
  <c r="Y254" i="4" s="1"/>
  <c r="U154" i="4"/>
  <c r="W154" i="4" s="1"/>
  <c r="U199" i="4"/>
  <c r="Y199" i="4" s="1"/>
  <c r="U32" i="4"/>
  <c r="V32" i="4" s="1"/>
  <c r="U101" i="4"/>
  <c r="W101" i="4" s="1"/>
  <c r="U239" i="4"/>
  <c r="V239" i="4" s="1"/>
  <c r="U208" i="4"/>
  <c r="V208" i="4" s="1"/>
  <c r="U185" i="4"/>
  <c r="Y185" i="4" s="1"/>
  <c r="U238" i="4"/>
  <c r="Y238" i="4" s="1"/>
  <c r="U186" i="4"/>
  <c r="W186" i="4" s="1"/>
  <c r="U122" i="4"/>
  <c r="W122" i="4" s="1"/>
  <c r="U37" i="4"/>
  <c r="V37" i="4" s="1"/>
  <c r="U70" i="4"/>
  <c r="W70" i="4" s="1"/>
  <c r="U38" i="4"/>
  <c r="Y38" i="4" s="1"/>
  <c r="U139" i="4"/>
  <c r="W139" i="4" s="1"/>
  <c r="U132" i="4"/>
  <c r="W132" i="4" s="1"/>
  <c r="U213" i="4"/>
  <c r="Y213" i="4" s="1"/>
  <c r="U62" i="4"/>
  <c r="Y62" i="4" s="1"/>
  <c r="U79" i="4"/>
  <c r="W79" i="4" s="1"/>
  <c r="U136" i="4"/>
  <c r="W136" i="4" s="1"/>
  <c r="U198" i="4"/>
  <c r="W198" i="4" s="1"/>
  <c r="Z99" i="4"/>
  <c r="Z9" i="4"/>
  <c r="Z147" i="4"/>
  <c r="X47" i="4"/>
  <c r="Z159" i="4"/>
  <c r="Z127" i="4"/>
  <c r="Z2" i="4"/>
  <c r="Z60" i="4" l="1"/>
  <c r="Z64" i="4"/>
  <c r="X264" i="4"/>
  <c r="X6" i="4"/>
  <c r="X168" i="4"/>
  <c r="Z20" i="4"/>
  <c r="Z36" i="4"/>
  <c r="Z6" i="4"/>
  <c r="X20" i="4"/>
  <c r="X290" i="4"/>
  <c r="X277" i="4"/>
  <c r="X60" i="4"/>
  <c r="X64" i="4"/>
  <c r="V205" i="4"/>
  <c r="V66" i="4"/>
  <c r="X36" i="4"/>
  <c r="V118" i="4"/>
  <c r="X269" i="4"/>
  <c r="X137" i="4"/>
  <c r="Y67" i="4"/>
  <c r="X232" i="4"/>
  <c r="W115" i="4"/>
  <c r="X274" i="4"/>
  <c r="V198" i="4"/>
  <c r="X198" i="4" s="1"/>
  <c r="V79" i="4"/>
  <c r="X79" i="4" s="1"/>
  <c r="V213" i="4"/>
  <c r="Y139" i="4"/>
  <c r="Y136" i="4"/>
  <c r="W62" i="4"/>
  <c r="Y132" i="4"/>
  <c r="V38" i="4"/>
  <c r="Y37" i="4"/>
  <c r="W37" i="4"/>
  <c r="X37" i="4" s="1"/>
  <c r="V186" i="4"/>
  <c r="X186" i="4" s="1"/>
  <c r="Y186" i="4"/>
  <c r="V185" i="4"/>
  <c r="W185" i="4"/>
  <c r="Y239" i="4"/>
  <c r="W239" i="4"/>
  <c r="X239" i="4" s="1"/>
  <c r="W32" i="4"/>
  <c r="X32" i="4" s="1"/>
  <c r="Y32" i="4"/>
  <c r="V154" i="4"/>
  <c r="X154" i="4" s="1"/>
  <c r="Y154" i="4"/>
  <c r="Y165" i="4"/>
  <c r="W205" i="4"/>
  <c r="W118" i="4"/>
  <c r="W67" i="4"/>
  <c r="X67" i="4" s="1"/>
  <c r="Y10" i="4"/>
  <c r="V10" i="4"/>
  <c r="Y249" i="4"/>
  <c r="W249" i="4"/>
  <c r="X249" i="4" s="1"/>
  <c r="W175" i="4"/>
  <c r="X175" i="4" s="1"/>
  <c r="Y175" i="4"/>
  <c r="V27" i="4"/>
  <c r="W27" i="4"/>
  <c r="W213" i="4"/>
  <c r="V62" i="4"/>
  <c r="Y65" i="4"/>
  <c r="Y61" i="4"/>
  <c r="V115" i="4"/>
  <c r="W222" i="4"/>
  <c r="V222" i="4"/>
  <c r="Y198" i="4"/>
  <c r="W38" i="4"/>
  <c r="V70" i="4"/>
  <c r="Y70" i="4"/>
  <c r="V122" i="4"/>
  <c r="Y122" i="4"/>
  <c r="V238" i="4"/>
  <c r="W238" i="4"/>
  <c r="W208" i="4"/>
  <c r="X208" i="4" s="1"/>
  <c r="Y208" i="4"/>
  <c r="V101" i="4"/>
  <c r="Y101" i="4"/>
  <c r="W199" i="4"/>
  <c r="V199" i="4"/>
  <c r="V254" i="4"/>
  <c r="W254" i="4"/>
  <c r="W66" i="4"/>
  <c r="W65" i="4"/>
  <c r="Z65" i="4" s="1"/>
  <c r="V61" i="4"/>
  <c r="X61" i="4" s="1"/>
  <c r="W165" i="4"/>
  <c r="X165" i="4" s="1"/>
  <c r="W270" i="4"/>
  <c r="V270" i="4"/>
  <c r="V272" i="4"/>
  <c r="X272" i="4" s="1"/>
  <c r="Y272" i="4"/>
  <c r="Y80" i="4"/>
  <c r="W80" i="4"/>
  <c r="X80" i="4" s="1"/>
  <c r="Y79" i="4"/>
  <c r="Z79" i="4" s="1"/>
  <c r="V136" i="4"/>
  <c r="Z66" i="4"/>
  <c r="V139" i="4"/>
  <c r="Z139" i="4" s="1"/>
  <c r="V132" i="4"/>
  <c r="Z118" i="4" l="1"/>
  <c r="Z67" i="4"/>
  <c r="Z38" i="4"/>
  <c r="X205" i="4"/>
  <c r="X66" i="4"/>
  <c r="X65" i="4"/>
  <c r="X270" i="4"/>
  <c r="X213" i="4"/>
  <c r="Z132" i="4"/>
  <c r="Z32" i="4"/>
  <c r="Z80" i="4"/>
  <c r="X118" i="4"/>
  <c r="Z61" i="4"/>
  <c r="X199" i="4"/>
  <c r="X139" i="4"/>
  <c r="X222" i="4"/>
  <c r="X38" i="4"/>
  <c r="X27" i="4"/>
  <c r="Z27" i="4"/>
  <c r="Z154" i="4"/>
  <c r="X132" i="4"/>
  <c r="Z122" i="4"/>
  <c r="X122" i="4"/>
  <c r="Z62" i="4"/>
  <c r="X62" i="4"/>
  <c r="Z10" i="4"/>
  <c r="X10" i="4"/>
  <c r="X136" i="4"/>
  <c r="Z136" i="4"/>
  <c r="Z115" i="4"/>
  <c r="X115" i="4"/>
  <c r="Z37" i="4"/>
  <c r="X254" i="4"/>
  <c r="X101" i="4"/>
  <c r="Z101" i="4"/>
  <c r="X238" i="4"/>
  <c r="Z70" i="4"/>
  <c r="X70" i="4"/>
  <c r="X185" i="4"/>
</calcChain>
</file>

<file path=xl/sharedStrings.xml><?xml version="1.0" encoding="utf-8"?>
<sst xmlns="http://schemas.openxmlformats.org/spreadsheetml/2006/main" count="518" uniqueCount="154">
  <si>
    <t>Nom de l'employé</t>
  </si>
  <si>
    <t>Véhiculé(e)</t>
  </si>
  <si>
    <t>Objet du contrat (poste)</t>
  </si>
  <si>
    <t>Adresse</t>
  </si>
  <si>
    <t>Code postal</t>
  </si>
  <si>
    <t>Ville</t>
  </si>
  <si>
    <t>NB</t>
  </si>
  <si>
    <t>ADRIEN Sylvie</t>
  </si>
  <si>
    <t>oui</t>
  </si>
  <si>
    <t>ménage - repassage,garde d'enfants,garde d'enfants de moins de 3 ans</t>
  </si>
  <si>
    <t>3 Rue de Berlet</t>
  </si>
  <si>
    <t>Mérignac</t>
  </si>
  <si>
    <t>AGBONIFO Cynthia</t>
  </si>
  <si>
    <t>ménage - repassage,garde d'enfants</t>
  </si>
  <si>
    <t>21 Rue Jean-Jacques Rousseau</t>
  </si>
  <si>
    <t>Bordeaux</t>
  </si>
  <si>
    <t>AMIROUCHE Aicha</t>
  </si>
  <si>
    <t>garde d'enfants,garde d'enfants de moins de 3 ans,ménage - repassage</t>
  </si>
  <si>
    <t>Avenue de l'Hippodrome</t>
  </si>
  <si>
    <t>Le Bouscat</t>
  </si>
  <si>
    <t>ANDREA Agnes</t>
  </si>
  <si>
    <t>garde d'enfants,ménage - repassage</t>
  </si>
  <si>
    <t>10 Allée de Daphné</t>
  </si>
  <si>
    <t>ANDRON Muriel</t>
  </si>
  <si>
    <t>ménage - repassage,garde d'enfants de moins de 3 ans,garde d'enfants</t>
  </si>
  <si>
    <t>14 Rue Denis Papin</t>
  </si>
  <si>
    <t>Talence</t>
  </si>
  <si>
    <t>ARMENIO Maria</t>
  </si>
  <si>
    <t>29 rte de Tartavisat</t>
  </si>
  <si>
    <t>Martillac</t>
  </si>
  <si>
    <t>ASSOULI Samia</t>
  </si>
  <si>
    <t>4 rue André Darbon</t>
  </si>
  <si>
    <t>AUBERT Jaomé</t>
  </si>
  <si>
    <t>BACHET Axelle</t>
  </si>
  <si>
    <t>BALL Gallina</t>
  </si>
  <si>
    <t>BAOUCHE Fatma</t>
  </si>
  <si>
    <t>BONNET Laurene</t>
  </si>
  <si>
    <t>garde d'enfants</t>
  </si>
  <si>
    <t>BRUN Alexandra</t>
  </si>
  <si>
    <t>CAVACA Ana Claudia</t>
  </si>
  <si>
    <t>CLAVEL Ludivine</t>
  </si>
  <si>
    <t>CORNELOUP Claire</t>
  </si>
  <si>
    <t>CRUCHET Marina</t>
  </si>
  <si>
    <t>DOMINGIE Manon</t>
  </si>
  <si>
    <t>ECHHAM Myriam</t>
  </si>
  <si>
    <t>FARRUGIA Justine</t>
  </si>
  <si>
    <t>FAUSTO Christelle</t>
  </si>
  <si>
    <t>FLEURY Margot</t>
  </si>
  <si>
    <t>FORGET Josette</t>
  </si>
  <si>
    <t>GAMANA-LEGGOS Stella</t>
  </si>
  <si>
    <t>GRANGER Laurine</t>
  </si>
  <si>
    <t>HAYS Marie-Hélène</t>
  </si>
  <si>
    <t>JAUSET Ameline</t>
  </si>
  <si>
    <t>LABADIE Marlène-Monica-Sofia</t>
  </si>
  <si>
    <t>LATCHERE Geneviève</t>
  </si>
  <si>
    <t>LAURUOL Marie-Françoise</t>
  </si>
  <si>
    <t>LETOQUART Ingrid</t>
  </si>
  <si>
    <t>LOPEZ Naïs</t>
  </si>
  <si>
    <t>MERCERON Amandine</t>
  </si>
  <si>
    <t>MOLES Marie-France</t>
  </si>
  <si>
    <t>MONORY Lydie</t>
  </si>
  <si>
    <t>MOUGEOLLE Brigitte</t>
  </si>
  <si>
    <t>MOULARD Annabelle</t>
  </si>
  <si>
    <t>OLIMBOX Joyce</t>
  </si>
  <si>
    <t>OULED-SAID Iymen</t>
  </si>
  <si>
    <t>PAULY Audrey</t>
  </si>
  <si>
    <t>PERES Evelyne</t>
  </si>
  <si>
    <t>POLKA Estelle</t>
  </si>
  <si>
    <t>RAOBELINA Rotsy-Ny-Aina</t>
  </si>
  <si>
    <t>RECORDON Lucie</t>
  </si>
  <si>
    <t>RUSSEIL Marie-Cecile</t>
  </si>
  <si>
    <t>SADDOUKI Malika</t>
  </si>
  <si>
    <t>SAHIN Kubra</t>
  </si>
  <si>
    <t>SEILLARD Patricia</t>
  </si>
  <si>
    <t>TELES DE GOIS Joelma</t>
  </si>
  <si>
    <t>TESSIER Laure</t>
  </si>
  <si>
    <t>TRIGEAU Clementine</t>
  </si>
  <si>
    <t>VALOIS Florian</t>
  </si>
  <si>
    <t>VARGAS Léa-Irène-Denise</t>
  </si>
  <si>
    <t>YANG La</t>
  </si>
  <si>
    <t>ménage - repassage</t>
  </si>
  <si>
    <t>garde d'enfants de moins de 3 ans</t>
  </si>
  <si>
    <t>Adresse concatener</t>
  </si>
  <si>
    <t>Compétences 1</t>
  </si>
  <si>
    <t>Compétences 2</t>
  </si>
  <si>
    <t>Compétences 3</t>
  </si>
  <si>
    <t>Compétences 4</t>
  </si>
  <si>
    <t>Compétences 5</t>
  </si>
  <si>
    <t>Compétences 6</t>
  </si>
  <si>
    <t>Compétences 7</t>
  </si>
  <si>
    <t>Compétences 8</t>
  </si>
  <si>
    <t>Compétences 9</t>
  </si>
  <si>
    <t>Compétences 10</t>
  </si>
  <si>
    <t>Statut de la formation</t>
  </si>
  <si>
    <t>Réalisé</t>
  </si>
  <si>
    <t>Total général</t>
  </si>
  <si>
    <t>&gt; 18 mois</t>
  </si>
  <si>
    <t>Compétences bis</t>
  </si>
  <si>
    <t>GE &gt; 18 mois</t>
  </si>
  <si>
    <t>GE &lt; 3ans</t>
  </si>
  <si>
    <t>GE &lt; 3ans all</t>
  </si>
  <si>
    <t xml:space="preserve">GE handicap </t>
  </si>
  <si>
    <t>GE &gt; 3 ans</t>
  </si>
  <si>
    <t xml:space="preserve"> GE &gt; 18 mois</t>
  </si>
  <si>
    <t xml:space="preserve"> GE handicap </t>
  </si>
  <si>
    <t xml:space="preserve"> GE &gt; 3 ans</t>
  </si>
  <si>
    <t xml:space="preserve"> GE &lt; 3ans</t>
  </si>
  <si>
    <t>Ratio / Intervenants</t>
  </si>
  <si>
    <t>&gt; 18 mois ++</t>
  </si>
  <si>
    <t>Données à vérifier après chaque nouvelle intégration de base de donnée</t>
  </si>
  <si>
    <t xml:space="preserve">Formation en cours </t>
  </si>
  <si>
    <t>Tableau croisé dynamique1</t>
  </si>
  <si>
    <t>66 rue des sablieres</t>
  </si>
  <si>
    <t>BACHELIER Veronique</t>
  </si>
  <si>
    <t>6 Rue des Tourterelles</t>
  </si>
  <si>
    <t>Floirac</t>
  </si>
  <si>
    <t>13 Allée des Grives</t>
  </si>
  <si>
    <t>BAIRI Anissa</t>
  </si>
  <si>
    <t>11 bis rue du Parc Haut Brion</t>
  </si>
  <si>
    <t>Pessac</t>
  </si>
  <si>
    <t>BALDE Awa</t>
  </si>
  <si>
    <t>ménage - repassage,garde d'enfants,repassage,garde d'enfants de moins de 3 ans,ménage</t>
  </si>
  <si>
    <t>33 Rue Fernand Patinet</t>
  </si>
  <si>
    <t>Cenon</t>
  </si>
  <si>
    <t>BALDE Fatoumata</t>
  </si>
  <si>
    <t>47 Rue Charles Tournemire</t>
  </si>
  <si>
    <t>2 Place Stalingrad</t>
  </si>
  <si>
    <t>BALOGUN Aurélie</t>
  </si>
  <si>
    <t>Résidence le Triptyk Batiment A Appartement 304 6 rue des arts</t>
  </si>
  <si>
    <t>Lormont</t>
  </si>
  <si>
    <t>garde d'enfants,ménage - repassage,garde d'enfants de moins de 3 ans</t>
  </si>
  <si>
    <t>11 Rue Louis Pergaud</t>
  </si>
  <si>
    <t>BARBEY Mélanie</t>
  </si>
  <si>
    <t>garde d'enfants,Handicap GE,garde d'enfants de moins de 3 ans,ménage - repassage</t>
  </si>
  <si>
    <t>98 Rue Émile Fourcand</t>
  </si>
  <si>
    <t>BARRAILLA Paul</t>
  </si>
  <si>
    <t>19 Avenue de la Californie</t>
  </si>
  <si>
    <t>BAUVAIS Julie</t>
  </si>
  <si>
    <t>81 Avenue Aristide Briand</t>
  </si>
  <si>
    <t>BEAUFAY Anne Laure</t>
  </si>
  <si>
    <t>garde d'enfants,Handicap GE,Hors Client (à facturer à l'agence),garde d'enfants de moins de 3 ans,ménage - repassage</t>
  </si>
  <si>
    <t>1 Avenue Camille Jullian</t>
  </si>
  <si>
    <t>BEAUVAIS Gaëlle</t>
  </si>
  <si>
    <t>151 Avenue des Eyquems</t>
  </si>
  <si>
    <t>BERQUE Odile</t>
  </si>
  <si>
    <t>7 Rue Érik Satie</t>
  </si>
  <si>
    <t>BERRY Paul</t>
  </si>
  <si>
    <t>3 rue de la Lamproie</t>
  </si>
  <si>
    <t>BERTRAND Dominique</t>
  </si>
  <si>
    <t>9 Rue Saint-Valentin</t>
  </si>
  <si>
    <t>repassage</t>
  </si>
  <si>
    <t>ménage</t>
  </si>
  <si>
    <t>Handicap GE</t>
  </si>
  <si>
    <t>Hors Client (à facturer à l'agence)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</si>
</sst>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31">
    <xf numFmtId="0" fontId="0" fillId="0" borderId="0" xfId="0"/>
    <xf numFmtId="0" fontId="18" fillId="33" borderId="0" xfId="0" applyFont="1" applyFill="1"/>
    <xf numFmtId="0" fontId="18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Fill="1"/>
    <xf numFmtId="10" fontId="0" fillId="0" borderId="0" xfId="0" applyNumberFormat="1"/>
    <xf numFmtId="0" fontId="0" fillId="0" borderId="0" xfId="0" applyFont="1"/>
    <xf numFmtId="0" fontId="18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18" fillId="34" borderId="0" xfId="0" applyFont="1" applyFill="1"/>
    <xf numFmtId="0" fontId="18" fillId="34" borderId="0" xfId="0" applyFont="1" applyFill="1" applyAlignment="1">
      <alignment horizontal="right"/>
    </xf>
    <xf numFmtId="0" fontId="0" fillId="0" borderId="0" xfId="0" pivotButton="1" applyAlignment="1">
      <alignment horizontal="center"/>
    </xf>
    <xf numFmtId="0" fontId="0" fillId="0" borderId="0" xfId="0" applyFill="1" applyAlignment="1">
      <alignment horizontal="center"/>
    </xf>
    <xf numFmtId="0" fontId="19" fillId="0" borderId="0" xfId="0" applyFont="1" applyBorder="1" applyAlignment="1">
      <alignment vertical="center"/>
    </xf>
    <xf numFmtId="0" fontId="0" fillId="0" borderId="0" xfId="0" applyProtection="1">
      <protection locked="0"/>
    </xf>
    <xf numFmtId="0" fontId="21" fillId="0" borderId="0" xfId="0" applyFont="1"/>
    <xf numFmtId="0" fontId="21" fillId="0" borderId="0" xfId="0" applyFont="1" applyFill="1" applyAlignment="1">
      <alignment horizontal="center" vertical="center"/>
    </xf>
    <xf numFmtId="0" fontId="21" fillId="0" borderId="0" xfId="0" applyFont="1" applyFill="1"/>
    <xf numFmtId="0" fontId="21" fillId="0" borderId="0" xfId="0" applyFont="1" applyAlignment="1">
      <alignment horizontal="center" vertical="center"/>
    </xf>
    <xf numFmtId="0" fontId="23" fillId="0" borderId="0" xfId="0" applyFont="1" applyAlignment="1">
      <alignment vertical="center"/>
    </xf>
    <xf numFmtId="0" fontId="13" fillId="35" borderId="0" xfId="0" applyFont="1" applyFill="1" applyAlignment="1">
      <alignment horizontal="center" vertical="center"/>
    </xf>
    <xf numFmtId="0" fontId="20" fillId="0" borderId="0" xfId="0" applyFont="1" applyBorder="1" applyAlignment="1">
      <alignment vertical="center"/>
    </xf>
    <xf numFmtId="0" fontId="24" fillId="0" borderId="0" xfId="0" applyFont="1" applyAlignment="1">
      <alignment vertical="center" wrapText="1"/>
    </xf>
    <xf numFmtId="0" fontId="23" fillId="0" borderId="0" xfId="0" applyFont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24" fillId="0" borderId="0" xfId="0" applyFont="1" applyAlignment="1">
      <alignment horizontal="center" vertic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0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00206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bgColor rgb="FFFF0000"/>
        </patternFill>
      </fill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left"/>
    </dxf>
    <dxf>
      <alignment horizontal="left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left"/>
    </dxf>
    <dxf>
      <numFmt numFmtId="14" formatCode="0.00%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2.xml"/><Relationship Id="rId18" Type="http://schemas.microsoft.com/office/2007/relationships/slicerCache" Target="slicerCaches/slicerCache5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microsoft.com/office/2007/relationships/slicerCache" Target="slicerCaches/slicerCache8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microsoft.com/office/2007/relationships/slicerCache" Target="slicerCaches/slicerCache4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microsoft.com/office/2007/relationships/slicerCache" Target="slicerCaches/slicerCache3.xml"/><Relationship Id="rId20" Type="http://schemas.microsoft.com/office/2007/relationships/slicerCache" Target="slicerCaches/slicerCache7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microsoft.com/office/2007/relationships/slicerCache" Target="slicerCaches/slicerCache2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microsoft.com/office/2007/relationships/slicerCache" Target="slicerCaches/slicerCache6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7/relationships/slicerCache" Target="slicerCaches/slicerCache1.xml"/><Relationship Id="rId22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[Matrice GE O2 Kids test.xlsm]GE recap!Tableau croisé dynamique18</c:name>
    <c:fmtId val="16"/>
  </c:pivotSource>
  <c:chart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</c:pivotFmt>
      <c:pivotFmt>
        <c:idx val="5"/>
      </c:pivotFmt>
      <c:pivotFmt>
        <c:idx val="6"/>
      </c:pivotFmt>
      <c:pivotFmt>
        <c:idx val="7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accent1">
                <a:lumMod val="75000"/>
              </a:schemeClr>
            </a:solidFill>
            <a:round/>
          </a:ln>
          <a:effectLst/>
          <a:sp3d contourW="9525">
            <a:contourClr>
              <a:schemeClr val="accent1">
                <a:lumMod val="75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0"/>
      <c:rotY val="0"/>
      <c:depthPercent val="60"/>
      <c:rAngAx val="0"/>
      <c:perspective val="100"/>
    </c:view3D>
    <c:floor>
      <c:thickness val="0"/>
      <c:spPr>
        <a:solidFill>
          <a:schemeClr val="lt1">
            <a:lumMod val="95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'GE recap'!$M$4</c:f>
              <c:strCache>
                <c:ptCount val="1"/>
                <c:pt idx="0">
                  <c:v> GE &gt; 3 ans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accent1">
                  <a:lumMod val="75000"/>
                </a:schemeClr>
              </a:solidFill>
              <a:round/>
            </a:ln>
            <a:effectLst/>
            <a:sp3d contourW="9525">
              <a:contourClr>
                <a:schemeClr val="accent1">
                  <a:lumMod val="75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'GE recap'!$M$5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'GE recap'!$M$5</c:f>
              <c:numCache>
                <c:formatCode>General</c:formatCode>
                <c:ptCount val="1"/>
                <c:pt idx="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3AC-4C36-8903-267ADC1F6AE4}"/>
            </c:ext>
          </c:extLst>
        </c:ser>
        <c:ser>
          <c:idx val="1"/>
          <c:order val="1"/>
          <c:tx>
            <c:strRef>
              <c:f>'GE recap'!$N$4</c:f>
              <c:strCache>
                <c:ptCount val="1"/>
                <c:pt idx="0">
                  <c:v> GE &gt; 18 mois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accent2">
                  <a:lumMod val="75000"/>
                </a:schemeClr>
              </a:solidFill>
              <a:round/>
            </a:ln>
            <a:effectLst/>
            <a:sp3d contourW="9525">
              <a:contourClr>
                <a:schemeClr val="accent2">
                  <a:lumMod val="75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'GE recap'!$M$5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'GE recap'!$N$5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3AC-4C36-8903-267ADC1F6AE4}"/>
            </c:ext>
          </c:extLst>
        </c:ser>
        <c:ser>
          <c:idx val="2"/>
          <c:order val="2"/>
          <c:tx>
            <c:strRef>
              <c:f>'GE recap'!$O$4</c:f>
              <c:strCache>
                <c:ptCount val="1"/>
                <c:pt idx="0">
                  <c:v> GE handicap </c:v>
                </c:pt>
              </c:strCache>
            </c:strRef>
          </c:tx>
          <c:spPr>
            <a:solidFill>
              <a:schemeClr val="accent3">
                <a:alpha val="85000"/>
              </a:schemeClr>
            </a:solidFill>
            <a:ln w="9525" cap="flat" cmpd="sng" algn="ctr">
              <a:solidFill>
                <a:schemeClr val="accent3">
                  <a:lumMod val="75000"/>
                </a:schemeClr>
              </a:solidFill>
              <a:round/>
            </a:ln>
            <a:effectLst/>
            <a:sp3d contourW="9525">
              <a:contourClr>
                <a:schemeClr val="accent3">
                  <a:lumMod val="75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'GE recap'!$M$5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'GE recap'!$O$5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3AC-4C36-8903-267ADC1F6AE4}"/>
            </c:ext>
          </c:extLst>
        </c:ser>
        <c:ser>
          <c:idx val="3"/>
          <c:order val="3"/>
          <c:tx>
            <c:strRef>
              <c:f>'GE recap'!$P$4</c:f>
              <c:strCache>
                <c:ptCount val="1"/>
                <c:pt idx="0">
                  <c:v> GE &lt; 3ans</c:v>
                </c:pt>
              </c:strCache>
            </c:strRef>
          </c:tx>
          <c:spPr>
            <a:solidFill>
              <a:schemeClr val="accent4">
                <a:alpha val="85000"/>
              </a:schemeClr>
            </a:solidFill>
            <a:ln w="9525" cap="flat" cmpd="sng" algn="ctr">
              <a:solidFill>
                <a:schemeClr val="accent4">
                  <a:lumMod val="75000"/>
                </a:schemeClr>
              </a:solidFill>
              <a:round/>
            </a:ln>
            <a:effectLst/>
            <a:sp3d contourW="9525">
              <a:contourClr>
                <a:schemeClr val="accent4">
                  <a:lumMod val="75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'GE recap'!$M$5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'GE recap'!$P$5</c:f>
              <c:numCache>
                <c:formatCode>General</c:formatCode>
                <c:ptCount val="1"/>
                <c:pt idx="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3AC-4C36-8903-267ADC1F6AE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5"/>
        <c:shape val="box"/>
        <c:axId val="1382176336"/>
        <c:axId val="1538574704"/>
        <c:axId val="0"/>
      </c:bar3DChart>
      <c:catAx>
        <c:axId val="13821763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8574704"/>
        <c:crosses val="autoZero"/>
        <c:auto val="1"/>
        <c:lblAlgn val="ctr"/>
        <c:lblOffset val="100"/>
        <c:noMultiLvlLbl val="0"/>
      </c:catAx>
      <c:valAx>
        <c:axId val="1538574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82176336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dk1">
                <a:lumMod val="35000"/>
                <a:lumOff val="6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  <a:scene3d>
      <a:camera prst="orthographicFront"/>
      <a:lightRig rig="threePt" dir="t"/>
    </a:scene3d>
    <a:sp3d>
      <a:bevelT/>
    </a:sp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sp3d/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/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svg"/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7.emf"/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</xdr:colOff>
      <xdr:row>0</xdr:row>
      <xdr:rowOff>0</xdr:rowOff>
    </xdr:from>
    <xdr:to>
      <xdr:col>3</xdr:col>
      <xdr:colOff>0</xdr:colOff>
      <xdr:row>1</xdr:row>
      <xdr:rowOff>249120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0480" y="0"/>
          <a:ext cx="2773680" cy="4320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400" b="1"/>
            <a:t>Ratio intervenants par ville</a:t>
          </a:r>
        </a:p>
      </xdr:txBody>
    </xdr:sp>
    <xdr:clientData/>
  </xdr:twoCellAnchor>
  <xdr:twoCellAnchor>
    <xdr:from>
      <xdr:col>4</xdr:col>
      <xdr:colOff>7620</xdr:colOff>
      <xdr:row>0</xdr:row>
      <xdr:rowOff>0</xdr:rowOff>
    </xdr:from>
    <xdr:to>
      <xdr:col>7</xdr:col>
      <xdr:colOff>1740</xdr:colOff>
      <xdr:row>1</xdr:row>
      <xdr:rowOff>249120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3116580" y="0"/>
          <a:ext cx="2844000" cy="4320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400" b="1"/>
            <a:t>Nombre d'intervenants</a:t>
          </a:r>
        </a:p>
      </xdr:txBody>
    </xdr:sp>
    <xdr:clientData/>
  </xdr:twoCellAnchor>
  <xdr:twoCellAnchor>
    <xdr:from>
      <xdr:col>8</xdr:col>
      <xdr:colOff>0</xdr:colOff>
      <xdr:row>0</xdr:row>
      <xdr:rowOff>0</xdr:rowOff>
    </xdr:from>
    <xdr:to>
      <xdr:col>11</xdr:col>
      <xdr:colOff>542760</xdr:colOff>
      <xdr:row>1</xdr:row>
      <xdr:rowOff>249120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6210300" y="0"/>
          <a:ext cx="2844000" cy="4320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400" b="1"/>
            <a:t>Nombre</a:t>
          </a:r>
          <a:r>
            <a:rPr lang="fr-FR" sz="1400" b="1" baseline="0"/>
            <a:t> d'intervenants véhiculés</a:t>
          </a:r>
          <a:endParaRPr lang="fr-FR" sz="1400" b="1"/>
        </a:p>
      </xdr:txBody>
    </xdr:sp>
    <xdr:clientData/>
  </xdr:twoCellAnchor>
  <xdr:twoCellAnchor>
    <xdr:from>
      <xdr:col>4</xdr:col>
      <xdr:colOff>0</xdr:colOff>
      <xdr:row>4</xdr:row>
      <xdr:rowOff>60961</xdr:rowOff>
    </xdr:from>
    <xdr:to>
      <xdr:col>13</xdr:col>
      <xdr:colOff>0</xdr:colOff>
      <xdr:row>20</xdr:row>
      <xdr:rowOff>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60960</xdr:colOff>
      <xdr:row>6</xdr:row>
      <xdr:rowOff>0</xdr:rowOff>
    </xdr:from>
    <xdr:to>
      <xdr:col>11</xdr:col>
      <xdr:colOff>0</xdr:colOff>
      <xdr:row>29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Ville">
              <a:extLst>
                <a:ext uri="{FF2B5EF4-FFF2-40B4-BE49-F238E27FC236}">
                  <a16:creationId xmlns:a16="http://schemas.microsoft.com/office/drawing/2014/main" id="{00000000-0008-0000-01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il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400800" y="1127760"/>
              <a:ext cx="5052060" cy="42062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/>
  </xdr:twoCellAnchor>
  <xdr:twoCellAnchor>
    <xdr:from>
      <xdr:col>0</xdr:col>
      <xdr:colOff>0</xdr:colOff>
      <xdr:row>0</xdr:row>
      <xdr:rowOff>0</xdr:rowOff>
    </xdr:from>
    <xdr:to>
      <xdr:col>5</xdr:col>
      <xdr:colOff>0</xdr:colOff>
      <xdr:row>2</xdr:row>
      <xdr:rowOff>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0" y="0"/>
          <a:ext cx="6339840" cy="4953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2800" b="1"/>
            <a:t>GE &gt;</a:t>
          </a:r>
          <a:r>
            <a:rPr lang="fr-FR" sz="2800" b="1" baseline="0"/>
            <a:t> 18 mois</a:t>
          </a:r>
          <a:endParaRPr lang="fr-FR" sz="2800" b="1"/>
        </a:p>
      </xdr:txBody>
    </xdr:sp>
    <xdr:clientData/>
  </xdr:twoCellAnchor>
  <xdr:twoCellAnchor editAs="oneCell">
    <xdr:from>
      <xdr:col>6</xdr:col>
      <xdr:colOff>0</xdr:colOff>
      <xdr:row>1</xdr:row>
      <xdr:rowOff>45720</xdr:rowOff>
    </xdr:from>
    <xdr:to>
      <xdr:col>10</xdr:col>
      <xdr:colOff>464820</xdr:colOff>
      <xdr:row>5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Véhiculé(e) 1">
              <a:extLst>
                <a:ext uri="{FF2B5EF4-FFF2-40B4-BE49-F238E27FC236}">
                  <a16:creationId xmlns:a16="http://schemas.microsoft.com/office/drawing/2014/main" id="{00000000-0008-0000-01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éhiculé(e)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132320" y="228600"/>
              <a:ext cx="3634740" cy="71628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76200</xdr:colOff>
      <xdr:row>5</xdr:row>
      <xdr:rowOff>0</xdr:rowOff>
    </xdr:from>
    <xdr:to>
      <xdr:col>11</xdr:col>
      <xdr:colOff>0</xdr:colOff>
      <xdr:row>27</xdr:row>
      <xdr:rowOff>60960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Ville 2">
              <a:extLst>
                <a:ext uri="{FF2B5EF4-FFF2-40B4-BE49-F238E27FC236}">
                  <a16:creationId xmlns:a16="http://schemas.microsoft.com/office/drawing/2014/main" id="{00000000-0008-0000-02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ille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53200" y="944880"/>
              <a:ext cx="4678680" cy="408432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/>
  </xdr:twoCellAnchor>
  <xdr:twoCellAnchor>
    <xdr:from>
      <xdr:col>0</xdr:col>
      <xdr:colOff>0</xdr:colOff>
      <xdr:row>0</xdr:row>
      <xdr:rowOff>0</xdr:rowOff>
    </xdr:from>
    <xdr:to>
      <xdr:col>5</xdr:col>
      <xdr:colOff>0</xdr:colOff>
      <xdr:row>2</xdr:row>
      <xdr:rowOff>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0" y="0"/>
          <a:ext cx="5707380" cy="4953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2800" b="1"/>
            <a:t>GE &lt;</a:t>
          </a:r>
          <a:r>
            <a:rPr lang="fr-FR" sz="2800" b="1" baseline="0"/>
            <a:t> 3 ans</a:t>
          </a:r>
          <a:endParaRPr lang="fr-FR" sz="2800" b="1"/>
        </a:p>
      </xdr:txBody>
    </xdr:sp>
    <xdr:clientData/>
  </xdr:twoCellAnchor>
  <xdr:twoCellAnchor editAs="oneCell">
    <xdr:from>
      <xdr:col>5</xdr:col>
      <xdr:colOff>358140</xdr:colOff>
      <xdr:row>0</xdr:row>
      <xdr:rowOff>129540</xdr:rowOff>
    </xdr:from>
    <xdr:to>
      <xdr:col>10</xdr:col>
      <xdr:colOff>358140</xdr:colOff>
      <xdr:row>4</xdr:row>
      <xdr:rowOff>91439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Véhiculé(e)">
              <a:extLst>
                <a:ext uri="{FF2B5EF4-FFF2-40B4-BE49-F238E27FC236}">
                  <a16:creationId xmlns:a16="http://schemas.microsoft.com/office/drawing/2014/main" id="{00000000-0008-0000-02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éhiculé(e)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835140" y="129540"/>
              <a:ext cx="3962400" cy="7238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83820</xdr:colOff>
      <xdr:row>6</xdr:row>
      <xdr:rowOff>167640</xdr:rowOff>
    </xdr:from>
    <xdr:to>
      <xdr:col>11</xdr:col>
      <xdr:colOff>0</xdr:colOff>
      <xdr:row>29</xdr:row>
      <xdr:rowOff>15240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Ville 1">
              <a:extLst>
                <a:ext uri="{FF2B5EF4-FFF2-40B4-BE49-F238E27FC236}">
                  <a16:creationId xmlns:a16="http://schemas.microsoft.com/office/drawing/2014/main" id="{00000000-0008-0000-03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ill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408420" y="1295400"/>
              <a:ext cx="4541520" cy="406908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/>
  </xdr:twoCellAnchor>
  <xdr:twoCellAnchor>
    <xdr:from>
      <xdr:col>0</xdr:col>
      <xdr:colOff>0</xdr:colOff>
      <xdr:row>0</xdr:row>
      <xdr:rowOff>0</xdr:rowOff>
    </xdr:from>
    <xdr:to>
      <xdr:col>5</xdr:col>
      <xdr:colOff>0</xdr:colOff>
      <xdr:row>2</xdr:row>
      <xdr:rowOff>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0" y="0"/>
          <a:ext cx="5836920" cy="4953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2800" b="1"/>
            <a:t>GE Handicap</a:t>
          </a:r>
        </a:p>
      </xdr:txBody>
    </xdr:sp>
    <xdr:clientData/>
  </xdr:twoCellAnchor>
  <xdr:twoCellAnchor editAs="oneCell">
    <xdr:from>
      <xdr:col>5</xdr:col>
      <xdr:colOff>403860</xdr:colOff>
      <xdr:row>1</xdr:row>
      <xdr:rowOff>205740</xdr:rowOff>
    </xdr:from>
    <xdr:to>
      <xdr:col>10</xdr:col>
      <xdr:colOff>365760</xdr:colOff>
      <xdr:row>6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Véhiculé(e) 2">
              <a:extLst>
                <a:ext uri="{FF2B5EF4-FFF2-40B4-BE49-F238E27FC236}">
                  <a16:creationId xmlns:a16="http://schemas.microsoft.com/office/drawing/2014/main" id="{00000000-0008-0000-03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éhiculé(e)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728460" y="388620"/>
              <a:ext cx="3924300" cy="7391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5</xdr:col>
      <xdr:colOff>0</xdr:colOff>
      <xdr:row>2</xdr:row>
      <xdr:rowOff>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0" y="0"/>
          <a:ext cx="6728460" cy="4953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2800" b="1"/>
            <a:t>GE &gt;</a:t>
          </a:r>
          <a:r>
            <a:rPr lang="fr-FR" sz="2800" b="1" baseline="0"/>
            <a:t> 3 ans</a:t>
          </a:r>
          <a:endParaRPr lang="fr-FR" sz="2800" b="1"/>
        </a:p>
      </xdr:txBody>
    </xdr:sp>
    <xdr:clientData/>
  </xdr:twoCellAnchor>
  <xdr:twoCellAnchor editAs="oneCell">
    <xdr:from>
      <xdr:col>5</xdr:col>
      <xdr:colOff>251460</xdr:colOff>
      <xdr:row>6</xdr:row>
      <xdr:rowOff>76200</xdr:rowOff>
    </xdr:from>
    <xdr:to>
      <xdr:col>11</xdr:col>
      <xdr:colOff>0</xdr:colOff>
      <xdr:row>29</xdr:row>
      <xdr:rowOff>76200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Ville 3">
              <a:extLst>
                <a:ext uri="{FF2B5EF4-FFF2-40B4-BE49-F238E27FC236}">
                  <a16:creationId xmlns:a16="http://schemas.microsoft.com/office/drawing/2014/main" id="{00000000-0008-0000-04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ille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979920" y="1203960"/>
              <a:ext cx="4503420" cy="42062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449580</xdr:colOff>
      <xdr:row>1</xdr:row>
      <xdr:rowOff>0</xdr:rowOff>
    </xdr:from>
    <xdr:to>
      <xdr:col>10</xdr:col>
      <xdr:colOff>510540</xdr:colOff>
      <xdr:row>4</xdr:row>
      <xdr:rowOff>160020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Véhiculé(e) 3">
              <a:extLst>
                <a:ext uri="{FF2B5EF4-FFF2-40B4-BE49-F238E27FC236}">
                  <a16:creationId xmlns:a16="http://schemas.microsoft.com/office/drawing/2014/main" id="{00000000-0008-0000-04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éhiculé(e)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178040" y="182880"/>
              <a:ext cx="4023360" cy="7391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11</xdr:col>
      <xdr:colOff>0</xdr:colOff>
      <xdr:row>2</xdr:row>
      <xdr:rowOff>0</xdr:rowOff>
    </xdr:to>
    <xdr:sp macro="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/>
      </xdr:nvSpPr>
      <xdr:spPr>
        <a:xfrm>
          <a:off x="0" y="0"/>
          <a:ext cx="11668125" cy="4953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2800" b="1"/>
            <a:t>GE</a:t>
          </a:r>
          <a:r>
            <a:rPr lang="fr-FR" sz="2800" b="1" baseline="0"/>
            <a:t> Global</a:t>
          </a:r>
          <a:endParaRPr lang="fr-FR" sz="2800" b="1"/>
        </a:p>
      </xdr:txBody>
    </xdr:sp>
    <xdr:clientData/>
  </xdr:twoCellAnchor>
  <xdr:twoCellAnchor>
    <xdr:from>
      <xdr:col>11</xdr:col>
      <xdr:colOff>704849</xdr:colOff>
      <xdr:row>0</xdr:row>
      <xdr:rowOff>0</xdr:rowOff>
    </xdr:from>
    <xdr:to>
      <xdr:col>15</xdr:col>
      <xdr:colOff>1285874</xdr:colOff>
      <xdr:row>1</xdr:row>
      <xdr:rowOff>251025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SpPr/>
      </xdr:nvSpPr>
      <xdr:spPr>
        <a:xfrm>
          <a:off x="12372974" y="0"/>
          <a:ext cx="5572125" cy="4320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400" b="1"/>
            <a:t>Total GE par catégories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38100</xdr:colOff>
      <xdr:row>6</xdr:row>
      <xdr:rowOff>129540</xdr:rowOff>
    </xdr:from>
    <xdr:to>
      <xdr:col>6</xdr:col>
      <xdr:colOff>342900</xdr:colOff>
      <xdr:row>17</xdr:row>
      <xdr:rowOff>7620</xdr:rowOff>
    </xdr:to>
    <xdr:pic>
      <xdr:nvPicPr>
        <xdr:cNvPr id="3" name="Graphique 2" descr="Avertissement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6743700" y="1379220"/>
          <a:ext cx="1889760" cy="188976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0</xdr:row>
          <xdr:rowOff>7620</xdr:rowOff>
        </xdr:from>
        <xdr:to>
          <xdr:col>7</xdr:col>
          <xdr:colOff>777240</xdr:colOff>
          <xdr:row>2</xdr:row>
          <xdr:rowOff>7620</xdr:rowOff>
        </xdr:to>
        <xdr:sp macro="" textlink="">
          <xdr:nvSpPr>
            <xdr:cNvPr id="7172" name="CommandButton1" hidden="1">
              <a:extLst>
                <a:ext uri="{63B3BB69-23CF-44E3-9099-C40C66FF867C}">
                  <a14:compatExt spid="_x0000_s7172"/>
                </a:ext>
                <a:ext uri="{FF2B5EF4-FFF2-40B4-BE49-F238E27FC236}">
                  <a16:creationId xmlns:a16="http://schemas.microsoft.com/office/drawing/2014/main" id="{00000000-0008-0000-0600-00000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784860</xdr:colOff>
          <xdr:row>2</xdr:row>
          <xdr:rowOff>68580</xdr:rowOff>
        </xdr:from>
        <xdr:to>
          <xdr:col>7</xdr:col>
          <xdr:colOff>769620</xdr:colOff>
          <xdr:row>5</xdr:row>
          <xdr:rowOff>38100</xdr:rowOff>
        </xdr:to>
        <xdr:sp macro="" textlink="">
          <xdr:nvSpPr>
            <xdr:cNvPr id="7173" name="CommandButton2" hidden="1">
              <a:extLst>
                <a:ext uri="{63B3BB69-23CF-44E3-9099-C40C66FF867C}">
                  <a14:compatExt spid="_x0000_s7173"/>
                </a:ext>
                <a:ext uri="{FF2B5EF4-FFF2-40B4-BE49-F238E27FC236}">
                  <a16:creationId xmlns:a16="http://schemas.microsoft.com/office/drawing/2014/main" id="{00000000-0008-0000-0600-00000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45720</xdr:colOff>
          <xdr:row>2</xdr:row>
          <xdr:rowOff>0</xdr:rowOff>
        </xdr:from>
        <xdr:to>
          <xdr:col>12</xdr:col>
          <xdr:colOff>784860</xdr:colOff>
          <xdr:row>5</xdr:row>
          <xdr:rowOff>68580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7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9</xdr:col>
      <xdr:colOff>45045</xdr:colOff>
      <xdr:row>5</xdr:row>
      <xdr:rowOff>114300</xdr:rowOff>
    </xdr:from>
    <xdr:to>
      <xdr:col>12</xdr:col>
      <xdr:colOff>787994</xdr:colOff>
      <xdr:row>9</xdr:row>
      <xdr:rowOff>0</xdr:rowOff>
    </xdr:to>
    <xdr:sp macro="[0]!Macro3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7160220" y="1019175"/>
          <a:ext cx="3114674" cy="609600"/>
        </a:xfrm>
        <a:prstGeom prst="rect">
          <a:avLst/>
        </a:prstGeom>
        <a:solidFill>
          <a:schemeClr val="accent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400">
              <a:latin typeface="Arial Black" panose="020B0A04020102020204" pitchFamily="34" charset="0"/>
            </a:rPr>
            <a:t>Actualiser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556260</xdr:colOff>
          <xdr:row>1</xdr:row>
          <xdr:rowOff>0</xdr:rowOff>
        </xdr:from>
        <xdr:to>
          <xdr:col>9</xdr:col>
          <xdr:colOff>502920</xdr:colOff>
          <xdr:row>4</xdr:row>
          <xdr:rowOff>68580</xdr:rowOff>
        </xdr:to>
        <xdr:sp macro="" textlink="">
          <xdr:nvSpPr>
            <xdr:cNvPr id="9217" name="CommandButton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8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579120</xdr:colOff>
          <xdr:row>5</xdr:row>
          <xdr:rowOff>7620</xdr:rowOff>
        </xdr:from>
        <xdr:to>
          <xdr:col>9</xdr:col>
          <xdr:colOff>502920</xdr:colOff>
          <xdr:row>8</xdr:row>
          <xdr:rowOff>22860</xdr:rowOff>
        </xdr:to>
        <xdr:sp macro="" textlink="">
          <xdr:nvSpPr>
            <xdr:cNvPr id="9219" name="CommandButton2" hidden="1">
              <a:extLst>
                <a:ext uri="{63B3BB69-23CF-44E3-9099-C40C66FF867C}">
                  <a14:compatExt spid="_x0000_s9219"/>
                </a:ext>
                <a:ext uri="{FF2B5EF4-FFF2-40B4-BE49-F238E27FC236}">
                  <a16:creationId xmlns:a16="http://schemas.microsoft.com/office/drawing/2014/main" id="{00000000-0008-0000-0800-000003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30480</xdr:colOff>
      <xdr:row>0</xdr:row>
      <xdr:rowOff>0</xdr:rowOff>
    </xdr:from>
    <xdr:to>
      <xdr:col>3</xdr:col>
      <xdr:colOff>0</xdr:colOff>
      <xdr:row>1</xdr:row>
      <xdr:rowOff>249120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CC2494F5-1F51-4472-9CCC-45696C0C5F84}"/>
            </a:ext>
          </a:extLst>
        </xdr:cNvPr>
        <xdr:cNvSpPr/>
      </xdr:nvSpPr>
      <xdr:spPr>
        <a:xfrm>
          <a:off x="30480" y="0"/>
          <a:ext cx="3672840" cy="4320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400" b="1"/>
            <a:t>Ratio intervenants par ville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Xavier Le Page" refreshedDate="43027.455862037037" createdVersion="6" refreshedVersion="6" minRefreshableVersion="3" recordCount="300" xr:uid="{4F74A0B2-9A3A-4790-BB3F-B0072A656123}">
  <cacheSource type="worksheet">
    <worksheetSource ref="A1:Z1048576" sheet="BDD"/>
  </cacheSource>
  <cacheFields count="26">
    <cacheField name="Nom de l'employé" numFmtId="0">
      <sharedItems containsBlank="1" containsMixedTypes="1" containsNumber="1" containsInteger="1" minValue="0" maxValue="0" count="8">
        <s v="ADRIEN Sylvie"/>
        <s v="AGBONIFO Cynthia"/>
        <s v="AMIROUCHE Aicha"/>
        <s v="ANDREA Agnes"/>
        <s v="ANDRON Muriel"/>
        <s v="ARMENIO Maria"/>
        <n v="0"/>
        <m/>
      </sharedItems>
    </cacheField>
    <cacheField name="Véhiculé(e)" numFmtId="0">
      <sharedItems containsBlank="1" containsMixedTypes="1" containsNumber="1" containsInteger="1" minValue="0" maxValue="0" count="3">
        <s v="oui"/>
        <n v="0"/>
        <m/>
      </sharedItems>
    </cacheField>
    <cacheField name="Objet du contrat (poste)" numFmtId="0">
      <sharedItems containsBlank="1" containsMixedTypes="1" containsNumber="1" containsInteger="1" minValue="0" maxValue="0"/>
    </cacheField>
    <cacheField name="Adresse" numFmtId="0">
      <sharedItems containsBlank="1" containsMixedTypes="1" containsNumber="1" containsInteger="1" minValue="0" maxValue="0"/>
    </cacheField>
    <cacheField name="Code postal" numFmtId="0">
      <sharedItems containsString="0" containsBlank="1" containsNumber="1" containsInteger="1" minValue="0" maxValue="33880" count="38">
        <n v="33700"/>
        <n v="33200"/>
        <n v="33110"/>
        <n v="33400"/>
        <n v="33650"/>
        <n v="0"/>
        <m/>
        <n v="33270" u="1"/>
        <n v="33290" u="1"/>
        <n v="33310" u="1"/>
        <n v="33370" u="1"/>
        <n v="33450" u="1"/>
        <n v="33490" u="1"/>
        <n v="33610" u="1"/>
        <n v="33000" u="1"/>
        <n v="33100" u="1"/>
        <n v="33140" u="1"/>
        <n v="33850" u="1"/>
        <n v="33160" u="1"/>
        <n v="33240" u="1"/>
        <n v="33300" u="1"/>
        <n v="33320" u="1"/>
        <n v="33440" u="1"/>
        <n v="33460" u="1"/>
        <n v="33480" u="1"/>
        <n v="33500" u="1"/>
        <n v="33520" u="1"/>
        <n v="33114" u="1"/>
        <n v="33540" u="1"/>
        <n v="33560" u="1"/>
        <n v="33600" u="1"/>
        <n v="33620" u="1"/>
        <n v="33640" u="1"/>
        <n v="33800" u="1"/>
        <n v="33130" u="1"/>
        <n v="33150" u="1"/>
        <n v="33170" u="1"/>
        <n v="33880" u="1"/>
      </sharedItems>
    </cacheField>
    <cacheField name="Ville" numFmtId="0">
      <sharedItems containsBlank="1" containsMixedTypes="1" containsNumber="1" containsInteger="1" minValue="0" maxValue="0" count="7">
        <s v="Mérignac"/>
        <s v="Bordeaux"/>
        <s v="Le Bouscat"/>
        <s v="Talence"/>
        <s v="Martillac"/>
        <n v="0"/>
        <m/>
      </sharedItems>
    </cacheField>
    <cacheField name="NB" numFmtId="0">
      <sharedItems containsString="0" containsBlank="1" containsNumber="1" containsInteger="1" minValue="0" maxValue="1"/>
    </cacheField>
    <cacheField name="Adresse concatener" numFmtId="0">
      <sharedItems containsBlank="1" containsMixedTypes="1" containsNumber="1" containsInteger="1" minValue="0" maxValue="0"/>
    </cacheField>
    <cacheField name="Compétences 1" numFmtId="0">
      <sharedItems containsBlank="1" containsMixedTypes="1" containsNumber="1" containsInteger="1" minValue="0" maxValue="0"/>
    </cacheField>
    <cacheField name="Compétences 2" numFmtId="0">
      <sharedItems containsBlank="1" containsMixedTypes="1" containsNumber="1" containsInteger="1" minValue="0" maxValue="0"/>
    </cacheField>
    <cacheField name="Compétences 3" numFmtId="0">
      <sharedItems containsBlank="1" containsMixedTypes="1" containsNumber="1" containsInteger="1" minValue="0" maxValue="0"/>
    </cacheField>
    <cacheField name="Compétences 4" numFmtId="0">
      <sharedItems containsString="0" containsBlank="1" containsNumber="1" containsInteger="1" minValue="0" maxValue="0"/>
    </cacheField>
    <cacheField name="Compétences 5" numFmtId="0">
      <sharedItems containsString="0" containsBlank="1" containsNumber="1" containsInteger="1" minValue="0" maxValue="0"/>
    </cacheField>
    <cacheField name="Compétences 6" numFmtId="0">
      <sharedItems containsString="0" containsBlank="1" containsNumber="1" containsInteger="1" minValue="0" maxValue="0"/>
    </cacheField>
    <cacheField name="Compétences 7" numFmtId="0">
      <sharedItems containsString="0" containsBlank="1" containsNumber="1" containsInteger="1" minValue="0" maxValue="0"/>
    </cacheField>
    <cacheField name="Compétences 8" numFmtId="0">
      <sharedItems containsString="0" containsBlank="1" containsNumber="1" containsInteger="1" minValue="0" maxValue="0"/>
    </cacheField>
    <cacheField name="Compétences 9" numFmtId="0">
      <sharedItems containsString="0" containsBlank="1" containsNumber="1" containsInteger="1" minValue="0" maxValue="0"/>
    </cacheField>
    <cacheField name="Compétences 10" numFmtId="0">
      <sharedItems containsString="0" containsBlank="1" containsNumber="1" containsInteger="1" minValue="0" maxValue="0"/>
    </cacheField>
    <cacheField name="&gt; 18 mois" numFmtId="0">
      <sharedItems containsBlank="1"/>
    </cacheField>
    <cacheField name="&gt; 18 mois ++" numFmtId="0">
      <sharedItems containsBlank="1"/>
    </cacheField>
    <cacheField name="Compétences bis" numFmtId="0">
      <sharedItems containsBlank="1"/>
    </cacheField>
    <cacheField name="GE &gt; 18 mois" numFmtId="0">
      <sharedItems containsString="0" containsBlank="1" containsNumber="1" containsInteger="1" minValue="0" maxValue="1"/>
    </cacheField>
    <cacheField name="GE &lt; 3ans all" numFmtId="0">
      <sharedItems containsString="0" containsBlank="1" containsNumber="1" containsInteger="1" minValue="0" maxValue="1"/>
    </cacheField>
    <cacheField name="GE &lt; 3ans" numFmtId="0">
      <sharedItems containsString="0" containsBlank="1" containsNumber="1" containsInteger="1" minValue="0" maxValue="1"/>
    </cacheField>
    <cacheField name="GE handicap " numFmtId="0">
      <sharedItems containsString="0" containsBlank="1" containsNumber="1" containsInteger="1" minValue="0" maxValue="0"/>
    </cacheField>
    <cacheField name="GE &gt; 3 ans" numFmtId="0">
      <sharedItems containsString="0" containsBlank="1" containsNumber="1" containsInteger="1" minValue="0" maxValue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Xavier Le Page" refreshedDate="43027.465245601852" createdVersion="6" refreshedVersion="6" minRefreshableVersion="3" recordCount="300" xr:uid="{5B42E8C2-D882-4AA4-B82D-4885EFF48393}">
  <cacheSource type="worksheet">
    <worksheetSource ref="A1:R1048576" sheet="BDD"/>
  </cacheSource>
  <cacheFields count="18">
    <cacheField name="Nom de l'employé" numFmtId="0">
      <sharedItems containsBlank="1" containsMixedTypes="1" containsNumber="1" containsInteger="1" minValue="0" maxValue="0"/>
    </cacheField>
    <cacheField name="Véhiculé(e)" numFmtId="0">
      <sharedItems containsBlank="1" containsMixedTypes="1" containsNumber="1" containsInteger="1" minValue="0" maxValue="0"/>
    </cacheField>
    <cacheField name="Objet du contrat (poste)" numFmtId="0">
      <sharedItems containsBlank="1" containsMixedTypes="1" containsNumber="1" containsInteger="1" minValue="0" maxValue="0"/>
    </cacheField>
    <cacheField name="Adresse" numFmtId="0">
      <sharedItems containsBlank="1" containsMixedTypes="1" containsNumber="1" containsInteger="1" minValue="0" maxValue="0"/>
    </cacheField>
    <cacheField name="Code postal" numFmtId="0">
      <sharedItems containsString="0" containsBlank="1" containsNumber="1" containsInteger="1" minValue="0" maxValue="33880" count="38">
        <n v="33700"/>
        <n v="33200"/>
        <n v="33110"/>
        <n v="33400"/>
        <n v="33650"/>
        <n v="33300"/>
        <n v="33800"/>
        <n v="33270"/>
        <n v="33600"/>
        <n v="33150"/>
        <n v="33100"/>
        <n v="33310"/>
        <n v="33000"/>
        <n v="0"/>
        <m/>
        <n v="33290" u="1"/>
        <n v="33370" u="1"/>
        <n v="33450" u="1"/>
        <n v="33490" u="1"/>
        <n v="33610" u="1"/>
        <n v="33140" u="1"/>
        <n v="33850" u="1"/>
        <n v="33160" u="1"/>
        <n v="33240" u="1"/>
        <n v="33320" u="1"/>
        <n v="33440" u="1"/>
        <n v="33460" u="1"/>
        <n v="33480" u="1"/>
        <n v="33500" u="1"/>
        <n v="33520" u="1"/>
        <n v="33114" u="1"/>
        <n v="33540" u="1"/>
        <n v="33560" u="1"/>
        <n v="33620" u="1"/>
        <n v="33640" u="1"/>
        <n v="33130" u="1"/>
        <n v="33170" u="1"/>
        <n v="33880" u="1"/>
      </sharedItems>
    </cacheField>
    <cacheField name="Ville" numFmtId="0">
      <sharedItems containsBlank="1" containsMixedTypes="1" containsNumber="1" containsInteger="1" minValue="0" maxValue="0" count="11">
        <s v="Mérignac"/>
        <s v="Bordeaux"/>
        <s v="Le Bouscat"/>
        <s v="Talence"/>
        <s v="Martillac"/>
        <s v="Floirac"/>
        <s v="Pessac"/>
        <s v="Cenon"/>
        <s v="Lormont"/>
        <n v="0"/>
        <m/>
      </sharedItems>
    </cacheField>
    <cacheField name="NB" numFmtId="0">
      <sharedItems containsString="0" containsBlank="1" containsNumber="1" containsInteger="1" minValue="0" maxValue="1"/>
    </cacheField>
    <cacheField name="Adresse concatener" numFmtId="0">
      <sharedItems containsBlank="1" containsMixedTypes="1" containsNumber="1" containsInteger="1" minValue="0" maxValue="0"/>
    </cacheField>
    <cacheField name="Compétences 1" numFmtId="0">
      <sharedItems containsBlank="1" containsMixedTypes="1" containsNumber="1" containsInteger="1" minValue="0" maxValue="0"/>
    </cacheField>
    <cacheField name="Compétences 2" numFmtId="0">
      <sharedItems containsBlank="1" containsMixedTypes="1" containsNumber="1" containsInteger="1" minValue="0" maxValue="0"/>
    </cacheField>
    <cacheField name="Compétences 3" numFmtId="0">
      <sharedItems containsBlank="1" containsMixedTypes="1" containsNumber="1" containsInteger="1" minValue="0" maxValue="0"/>
    </cacheField>
    <cacheField name="Compétences 4" numFmtId="0">
      <sharedItems containsBlank="1" containsMixedTypes="1" containsNumber="1" containsInteger="1" minValue="0" maxValue="0"/>
    </cacheField>
    <cacheField name="Compétences 5" numFmtId="0">
      <sharedItems containsBlank="1" containsMixedTypes="1" containsNumber="1" containsInteger="1" minValue="0" maxValue="0"/>
    </cacheField>
    <cacheField name="Compétences 6" numFmtId="0">
      <sharedItems containsString="0" containsBlank="1" containsNumber="1" containsInteger="1" minValue="0" maxValue="0"/>
    </cacheField>
    <cacheField name="Compétences 7" numFmtId="0">
      <sharedItems containsString="0" containsBlank="1" containsNumber="1" containsInteger="1" minValue="0" maxValue="0"/>
    </cacheField>
    <cacheField name="Compétences 8" numFmtId="0">
      <sharedItems containsString="0" containsBlank="1" containsNumber="1" containsInteger="1" minValue="0" maxValue="0"/>
    </cacheField>
    <cacheField name="Compétences 9" numFmtId="0">
      <sharedItems containsString="0" containsBlank="1" containsNumber="1" containsInteger="1" minValue="0" maxValue="0"/>
    </cacheField>
    <cacheField name="Compétences 10" numFmtId="0">
      <sharedItems containsString="0" containsBlank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0">
  <r>
    <x v="0"/>
    <x v="0"/>
    <s v="ménage - repassage,garde d'enfants,garde d'enfants de moins de 3 ans"/>
    <s v="3 Rue de Berlet"/>
    <x v="0"/>
    <x v="0"/>
    <n v="1"/>
    <s v="3 Rue de Berlet 33700 Mérignac"/>
    <s v="ménage - repassage"/>
    <s v="garde d'enfants"/>
    <s v="garde d'enfants de moins de 3 ans"/>
    <n v="0"/>
    <n v="0"/>
    <n v="0"/>
    <n v="0"/>
    <n v="0"/>
    <n v="0"/>
    <n v="0"/>
    <e v="#N/A"/>
    <e v="#N/A"/>
    <e v="#N/A"/>
    <n v="0"/>
    <n v="1"/>
    <n v="1"/>
    <n v="0"/>
    <n v="0"/>
  </r>
  <r>
    <x v="1"/>
    <x v="1"/>
    <s v="ménage - repassage,garde d'enfants"/>
    <s v="21 Rue Jean-Jacques Rousseau"/>
    <x v="1"/>
    <x v="1"/>
    <n v="1"/>
    <s v="21 Rue Jean-Jacques Rousseau 33200 Bordeaux"/>
    <s v="ménage - repassage"/>
    <s v="garde d'enfants"/>
    <n v="0"/>
    <n v="0"/>
    <n v="0"/>
    <n v="0"/>
    <n v="0"/>
    <n v="0"/>
    <n v="0"/>
    <n v="0"/>
    <e v="#N/A"/>
    <e v="#N/A"/>
    <e v="#N/A"/>
    <n v="0"/>
    <n v="0"/>
    <n v="0"/>
    <n v="0"/>
    <n v="1"/>
  </r>
  <r>
    <x v="2"/>
    <x v="0"/>
    <s v="garde d'enfants,garde d'enfants de moins de 3 ans,ménage - repassage"/>
    <s v="Avenue de l'Hippodrome"/>
    <x v="2"/>
    <x v="2"/>
    <n v="1"/>
    <s v="Avenue de l'Hippodrome 33110 Le Bouscat"/>
    <s v="garde d'enfants"/>
    <s v="garde d'enfants de moins de 3 ans"/>
    <s v="ménage - repassage"/>
    <n v="0"/>
    <n v="0"/>
    <n v="0"/>
    <n v="0"/>
    <n v="0"/>
    <n v="0"/>
    <n v="0"/>
    <e v="#N/A"/>
    <e v="#N/A"/>
    <e v="#N/A"/>
    <n v="0"/>
    <n v="1"/>
    <n v="1"/>
    <n v="0"/>
    <n v="0"/>
  </r>
  <r>
    <x v="3"/>
    <x v="0"/>
    <s v="garde d'enfants,ménage - repassage"/>
    <s v="10 Allée de Daphné"/>
    <x v="0"/>
    <x v="0"/>
    <n v="1"/>
    <s v="10 Allée de Daphné 33700 Mérignac"/>
    <s v="garde d'enfants"/>
    <s v="ménage - repassage"/>
    <n v="0"/>
    <n v="0"/>
    <n v="0"/>
    <n v="0"/>
    <n v="0"/>
    <n v="0"/>
    <n v="0"/>
    <n v="0"/>
    <e v="#N/A"/>
    <e v="#N/A"/>
    <e v="#N/A"/>
    <n v="0"/>
    <n v="0"/>
    <n v="0"/>
    <n v="0"/>
    <n v="1"/>
  </r>
  <r>
    <x v="4"/>
    <x v="1"/>
    <s v="ménage - repassage,garde d'enfants de moins de 3 ans,garde d'enfants"/>
    <s v="14 Rue Denis Papin"/>
    <x v="3"/>
    <x v="3"/>
    <n v="1"/>
    <s v="14 Rue Denis Papin 33400 Talence"/>
    <s v="ménage - repassage"/>
    <s v="garde d'enfants de moins de 3 ans"/>
    <s v="garde d'enfants"/>
    <n v="0"/>
    <n v="0"/>
    <n v="0"/>
    <n v="0"/>
    <n v="0"/>
    <n v="0"/>
    <n v="0"/>
    <e v="#N/A"/>
    <e v="#N/A"/>
    <e v="#N/A"/>
    <n v="0"/>
    <n v="1"/>
    <n v="1"/>
    <n v="0"/>
    <n v="0"/>
  </r>
  <r>
    <x v="5"/>
    <x v="0"/>
    <s v="ménage - repassage,garde d'enfants,garde d'enfants de moins de 3 ans"/>
    <s v="29 rte de Tartavisat"/>
    <x v="4"/>
    <x v="4"/>
    <n v="1"/>
    <s v="29 rte de Tartavisat 33650 Martillac"/>
    <s v="ménage - repassage"/>
    <s v="garde d'enfants"/>
    <s v="garde d'enfants de moins de 3 ans"/>
    <n v="0"/>
    <n v="0"/>
    <n v="0"/>
    <n v="0"/>
    <n v="0"/>
    <n v="0"/>
    <n v="0"/>
    <s v="Réalisé"/>
    <s v="Réalisé"/>
    <s v="garde d'enfants de plus de 18 mois"/>
    <n v="1"/>
    <n v="1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s v="  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6"/>
    <x v="1"/>
    <n v="0"/>
    <n v="0"/>
    <x v="5"/>
    <x v="5"/>
    <n v="0"/>
    <n v="0"/>
    <n v="0"/>
    <n v="0"/>
    <n v="0"/>
    <n v="0"/>
    <n v="0"/>
    <n v="0"/>
    <n v="0"/>
    <n v="0"/>
    <n v="0"/>
    <n v="0"/>
    <e v="#N/A"/>
    <e v="#N/A"/>
    <e v="#N/A"/>
    <n v="0"/>
    <n v="0"/>
    <n v="0"/>
    <n v="0"/>
    <n v="0"/>
  </r>
  <r>
    <x v="7"/>
    <x v="2"/>
    <m/>
    <m/>
    <x v="6"/>
    <x v="6"/>
    <m/>
    <m/>
    <m/>
    <m/>
    <m/>
    <m/>
    <m/>
    <m/>
    <m/>
    <m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0">
  <r>
    <s v="ADRIEN Sylvie"/>
    <s v="oui"/>
    <s v="ménage - repassage,garde d'enfants,garde d'enfants de moins de 3 ans"/>
    <s v="3 Rue de Berlet"/>
    <x v="0"/>
    <x v="0"/>
    <n v="1"/>
    <s v="3 Rue de Berlet 33700 Mérignac"/>
    <s v="ménage - repassage"/>
    <s v="garde d'enfants"/>
    <s v="garde d'enfants de moins de 3 ans"/>
    <n v="0"/>
    <n v="0"/>
    <n v="0"/>
    <n v="0"/>
    <n v="0"/>
    <n v="0"/>
    <n v="0"/>
  </r>
  <r>
    <s v="AGBONIFO Cynthia"/>
    <n v="0"/>
    <s v="ménage - repassage,garde d'enfants"/>
    <s v="21 Rue Jean-Jacques Rousseau"/>
    <x v="1"/>
    <x v="1"/>
    <n v="1"/>
    <s v="21 Rue Jean-Jacques Rousseau 33200 Bordeaux"/>
    <s v="ménage - repassage"/>
    <s v="garde d'enfants"/>
    <n v="0"/>
    <n v="0"/>
    <n v="0"/>
    <n v="0"/>
    <n v="0"/>
    <n v="0"/>
    <n v="0"/>
    <n v="0"/>
  </r>
  <r>
    <s v="AMIROUCHE Aicha"/>
    <s v="oui"/>
    <s v="garde d'enfants,garde d'enfants de moins de 3 ans,ménage - repassage"/>
    <s v="Avenue de l'Hippodrome"/>
    <x v="2"/>
    <x v="2"/>
    <n v="1"/>
    <s v="Avenue de l'Hippodrome 33110 Le Bouscat"/>
    <s v="garde d'enfants"/>
    <s v="garde d'enfants de moins de 3 ans"/>
    <s v="ménage - repassage"/>
    <n v="0"/>
    <n v="0"/>
    <n v="0"/>
    <n v="0"/>
    <n v="0"/>
    <n v="0"/>
    <n v="0"/>
  </r>
  <r>
    <s v="ANDREA Agnes"/>
    <s v="oui"/>
    <s v="garde d'enfants,ménage - repassage"/>
    <s v="10 Allée de Daphné"/>
    <x v="0"/>
    <x v="0"/>
    <n v="1"/>
    <s v="10 Allée de Daphné 33700 Mérignac"/>
    <s v="garde d'enfants"/>
    <s v="ménage - repassage"/>
    <n v="0"/>
    <n v="0"/>
    <n v="0"/>
    <n v="0"/>
    <n v="0"/>
    <n v="0"/>
    <n v="0"/>
    <n v="0"/>
  </r>
  <r>
    <s v="ANDRON Muriel"/>
    <n v="0"/>
    <s v="ménage - repassage,garde d'enfants de moins de 3 ans,garde d'enfants"/>
    <s v="14 Rue Denis Papin"/>
    <x v="3"/>
    <x v="3"/>
    <n v="1"/>
    <s v="14 Rue Denis Papin 33400 Talence"/>
    <s v="ménage - repassage"/>
    <s v="garde d'enfants de moins de 3 ans"/>
    <s v="garde d'enfants"/>
    <n v="0"/>
    <n v="0"/>
    <n v="0"/>
    <n v="0"/>
    <n v="0"/>
    <n v="0"/>
    <n v="0"/>
  </r>
  <r>
    <s v="ARMENIO Maria"/>
    <s v="oui"/>
    <s v="ménage - repassage,garde d'enfants,garde d'enfants de moins de 3 ans"/>
    <s v="29 rte de Tartavisat"/>
    <x v="4"/>
    <x v="4"/>
    <n v="1"/>
    <s v="29 rte de Tartavisat 33650 Martillac"/>
    <s v="ménage - repassage"/>
    <s v="garde d'enfants"/>
    <s v="garde d'enfants de moins de 3 ans"/>
    <n v="0"/>
    <n v="0"/>
    <n v="0"/>
    <n v="0"/>
    <n v="0"/>
    <n v="0"/>
    <n v="0"/>
  </r>
  <r>
    <s v="ASSOULI Samia"/>
    <n v="0"/>
    <s v="ménage - repassage,garde d'enfants,garde d'enfants de moins de 3 ans"/>
    <s v="4 rue André Darbon"/>
    <x v="5"/>
    <x v="1"/>
    <n v="1"/>
    <s v="4 rue André Darbon 33300 Bordeaux"/>
    <s v="ménage - repassage"/>
    <s v="garde d'enfants"/>
    <s v="garde d'enfants de moins de 3 ans"/>
    <n v="0"/>
    <n v="0"/>
    <n v="0"/>
    <n v="0"/>
    <n v="0"/>
    <n v="0"/>
    <n v="0"/>
  </r>
  <r>
    <s v="AUBERT Jaomé"/>
    <s v="oui"/>
    <s v="garde d'enfants,garde d'enfants de moins de 3 ans,ménage - repassage"/>
    <s v="66 rue des sablieres"/>
    <x v="6"/>
    <x v="1"/>
    <n v="1"/>
    <s v="66 rue des sablieres 33800 Bordeaux"/>
    <s v="garde d'enfants"/>
    <s v="garde d'enfants de moins de 3 ans"/>
    <s v="ménage - repassage"/>
    <n v="0"/>
    <n v="0"/>
    <n v="0"/>
    <n v="0"/>
    <n v="0"/>
    <n v="0"/>
    <n v="0"/>
  </r>
  <r>
    <s v="BACHELIER Veronique"/>
    <s v="oui"/>
    <s v="garde d'enfants,ménage - repassage"/>
    <s v="6 Rue des Tourterelles"/>
    <x v="7"/>
    <x v="5"/>
    <n v="1"/>
    <s v="6 Rue des Tourterelles 33270 Floirac"/>
    <s v="garde d'enfants"/>
    <s v="ménage - repassage"/>
    <n v="0"/>
    <n v="0"/>
    <n v="0"/>
    <n v="0"/>
    <n v="0"/>
    <n v="0"/>
    <n v="0"/>
    <n v="0"/>
  </r>
  <r>
    <s v="BACHET Axelle"/>
    <s v="oui"/>
    <s v="garde d'enfants,garde d'enfants de moins de 3 ans,ménage - repassage"/>
    <s v="13 Allée des Grives"/>
    <x v="7"/>
    <x v="5"/>
    <n v="1"/>
    <s v="13 Allée des Grives 33270 Floirac"/>
    <s v="garde d'enfants"/>
    <s v="garde d'enfants de moins de 3 ans"/>
    <s v="ménage - repassage"/>
    <n v="0"/>
    <n v="0"/>
    <n v="0"/>
    <n v="0"/>
    <n v="0"/>
    <n v="0"/>
    <n v="0"/>
  </r>
  <r>
    <s v="BAIRI Anissa"/>
    <n v="0"/>
    <s v="garde d'enfants,ménage - repassage"/>
    <s v="11 bis rue du Parc Haut Brion"/>
    <x v="8"/>
    <x v="6"/>
    <n v="1"/>
    <s v="11 bis rue du Parc Haut Brion 33600 Pessac"/>
    <s v="garde d'enfants"/>
    <s v="ménage - repassage"/>
    <n v="0"/>
    <n v="0"/>
    <n v="0"/>
    <n v="0"/>
    <n v="0"/>
    <n v="0"/>
    <n v="0"/>
    <n v="0"/>
  </r>
  <r>
    <s v="BALDE Awa"/>
    <s v="oui"/>
    <s v="ménage - repassage,garde d'enfants,repassage,garde d'enfants de moins de 3 ans,ménage"/>
    <s v="33 Rue Fernand Patinet"/>
    <x v="9"/>
    <x v="7"/>
    <n v="1"/>
    <s v="33 Rue Fernand Patinet 33150 Cenon"/>
    <s v="ménage - repassage"/>
    <s v="garde d'enfants"/>
    <s v="repassage"/>
    <s v="garde d'enfants de moins de 3 ans"/>
    <s v="ménage"/>
    <n v="0"/>
    <n v="0"/>
    <n v="0"/>
    <n v="0"/>
    <n v="0"/>
  </r>
  <r>
    <s v="BALDE Fatoumata"/>
    <n v="0"/>
    <s v="garde d'enfants,garde d'enfants de moins de 3 ans,ménage - repassage"/>
    <s v="47 Rue Charles Tournemire"/>
    <x v="5"/>
    <x v="1"/>
    <n v="1"/>
    <s v="47 Rue Charles Tournemire 33300 Bordeaux"/>
    <s v="garde d'enfants"/>
    <s v="garde d'enfants de moins de 3 ans"/>
    <s v="ménage - repassage"/>
    <n v="0"/>
    <n v="0"/>
    <n v="0"/>
    <n v="0"/>
    <n v="0"/>
    <n v="0"/>
    <n v="0"/>
  </r>
  <r>
    <s v="BALL Gallina"/>
    <n v="0"/>
    <s v="ménage - repassage,garde d'enfants,garde d'enfants de moins de 3 ans"/>
    <s v="2 Place Stalingrad"/>
    <x v="10"/>
    <x v="1"/>
    <n v="1"/>
    <s v="2 Place Stalingrad 33100 Bordeaux"/>
    <s v="ménage - repassage"/>
    <s v="garde d'enfants"/>
    <s v="garde d'enfants de moins de 3 ans"/>
    <n v="0"/>
    <n v="0"/>
    <n v="0"/>
    <n v="0"/>
    <n v="0"/>
    <n v="0"/>
    <n v="0"/>
  </r>
  <r>
    <s v="BALOGUN Aurélie"/>
    <s v="oui"/>
    <s v="garde d'enfants,ménage - repassage"/>
    <s v="Résidence le Triptyk Batiment A Appartement 304 6 rue des arts"/>
    <x v="11"/>
    <x v="8"/>
    <n v="1"/>
    <s v="Résidence le Triptyk Batiment A Appartement 304 6 rue des arts 33310 Lormont"/>
    <s v="garde d'enfants"/>
    <s v="ménage - repassage"/>
    <n v="0"/>
    <n v="0"/>
    <n v="0"/>
    <n v="0"/>
    <n v="0"/>
    <n v="0"/>
    <n v="0"/>
    <n v="0"/>
  </r>
  <r>
    <s v="BAOUCHE Fatma"/>
    <n v="0"/>
    <s v="garde d'enfants,ménage - repassage,garde d'enfants de moins de 3 ans"/>
    <s v="11 Rue Louis Pergaud"/>
    <x v="9"/>
    <x v="7"/>
    <n v="1"/>
    <s v="11 Rue Louis Pergaud 33150 Cenon"/>
    <s v="garde d'enfants"/>
    <s v="ménage - repassage"/>
    <s v="garde d'enfants de moins de 3 ans"/>
    <n v="0"/>
    <n v="0"/>
    <n v="0"/>
    <n v="0"/>
    <n v="0"/>
    <n v="0"/>
    <n v="0"/>
  </r>
  <r>
    <s v="BARBEY Mélanie"/>
    <n v="0"/>
    <s v="garde d'enfants,Handicap GE,garde d'enfants de moins de 3 ans,ménage - repassage"/>
    <s v="98 Rue Émile Fourcand"/>
    <x v="12"/>
    <x v="1"/>
    <n v="1"/>
    <s v="98 Rue Émile Fourcand 33000 Bordeaux"/>
    <s v="garde d'enfants"/>
    <s v="Handicap GE"/>
    <s v="garde d'enfants de moins de 3 ans"/>
    <s v="ménage - repassage"/>
    <n v="0"/>
    <n v="0"/>
    <n v="0"/>
    <n v="0"/>
    <n v="0"/>
    <n v="0"/>
  </r>
  <r>
    <s v="BARRAILLA Paul"/>
    <s v="oui"/>
    <s v="garde d'enfants,ménage - repassage"/>
    <s v="19 Avenue de la Californie"/>
    <x v="8"/>
    <x v="6"/>
    <n v="1"/>
    <s v="19 Avenue de la Californie 33600 Pessac"/>
    <s v="garde d'enfants"/>
    <s v="ménage - repassage"/>
    <n v="0"/>
    <n v="0"/>
    <n v="0"/>
    <n v="0"/>
    <n v="0"/>
    <n v="0"/>
    <n v="0"/>
    <n v="0"/>
  </r>
  <r>
    <s v="BAUVAIS Julie"/>
    <s v="oui"/>
    <s v="garde d'enfants,ménage - repassage"/>
    <s v="81 Avenue Aristide Briand"/>
    <x v="0"/>
    <x v="0"/>
    <n v="1"/>
    <s v="81 Avenue Aristide Briand 33700 Mérignac"/>
    <s v="garde d'enfants"/>
    <s v="ménage - repassage"/>
    <n v="0"/>
    <n v="0"/>
    <n v="0"/>
    <n v="0"/>
    <n v="0"/>
    <n v="0"/>
    <n v="0"/>
    <n v="0"/>
  </r>
  <r>
    <s v="BEAUFAY Anne Laure"/>
    <s v="oui"/>
    <s v="garde d'enfants,Handicap GE,Hors Client (à facturer à l'agence),garde d'enfants de moins de 3 ans,ménage - repassage"/>
    <s v="1 Avenue Camille Jullian"/>
    <x v="11"/>
    <x v="8"/>
    <n v="1"/>
    <s v="1 Avenue Camille Jullian 33310 Lormont"/>
    <s v="garde d'enfants"/>
    <s v="Handicap GE"/>
    <s v="Hors Client (à facturer à l'agence)"/>
    <s v="garde d'enfants de moins de 3 ans"/>
    <s v="ménage - repassage"/>
    <n v="0"/>
    <n v="0"/>
    <n v="0"/>
    <n v="0"/>
    <n v="0"/>
  </r>
  <r>
    <s v="BEAUVAIS Gaëlle"/>
    <n v="0"/>
    <s v="garde d'enfants,ménage - repassage"/>
    <s v="151 Avenue des Eyquems"/>
    <x v="0"/>
    <x v="0"/>
    <n v="1"/>
    <s v="151 Avenue des Eyquems 33700 Mérignac"/>
    <s v="garde d'enfants"/>
    <s v="ménage - repassage"/>
    <n v="0"/>
    <n v="0"/>
    <n v="0"/>
    <n v="0"/>
    <n v="0"/>
    <n v="0"/>
    <n v="0"/>
    <n v="0"/>
  </r>
  <r>
    <s v="BERQUE Odile"/>
    <s v="oui"/>
    <s v="garde d'enfants,ménage - repassage"/>
    <s v="7 Rue Érik Satie"/>
    <x v="1"/>
    <x v="1"/>
    <n v="1"/>
    <s v="7 Rue Érik Satie 33200 Bordeaux"/>
    <s v="garde d'enfants"/>
    <s v="ménage - repassage"/>
    <n v="0"/>
    <n v="0"/>
    <n v="0"/>
    <n v="0"/>
    <n v="0"/>
    <n v="0"/>
    <n v="0"/>
    <n v="0"/>
  </r>
  <r>
    <s v="BERRY Paul"/>
    <s v="oui"/>
    <s v="garde d'enfants,ménage - repassage"/>
    <s v="3 rue de la Lamproie"/>
    <x v="7"/>
    <x v="5"/>
    <n v="1"/>
    <s v="3 rue de la Lamproie 33270 Floirac"/>
    <s v="garde d'enfants"/>
    <s v="ménage - repassage"/>
    <n v="0"/>
    <n v="0"/>
    <n v="0"/>
    <n v="0"/>
    <n v="0"/>
    <n v="0"/>
    <n v="0"/>
    <n v="0"/>
  </r>
  <r>
    <s v="BERTRAND Dominique"/>
    <s v="oui"/>
    <s v="garde d'enfants,garde d'enfants de moins de 3 ans,ménage - repassage"/>
    <s v="9 Rue Saint-Valentin"/>
    <x v="11"/>
    <x v="8"/>
    <n v="1"/>
    <s v="9 Rue Saint-Valentin 33310 Lormont"/>
    <s v="garde d'enfants"/>
    <s v="garde d'enfants de moins de 3 ans"/>
    <s v="ménage - repassage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s v="  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n v="0"/>
    <n v="0"/>
    <n v="0"/>
    <n v="0"/>
    <x v="13"/>
    <x v="9"/>
    <n v="0"/>
    <n v="0"/>
    <n v="0"/>
    <n v="0"/>
    <n v="0"/>
    <n v="0"/>
    <n v="0"/>
    <n v="0"/>
    <n v="0"/>
    <n v="0"/>
    <n v="0"/>
    <n v="0"/>
  </r>
  <r>
    <m/>
    <m/>
    <m/>
    <m/>
    <x v="14"/>
    <x v="10"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F817352-9794-4909-9242-9B8B27C5C31F}" name="Tableau croisé dynamique3" cacheId="232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3:C16" firstHeaderRow="1" firstDataRow="1" firstDataCol="2"/>
  <pivotFields count="18"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axis="axisRow" compact="0" outline="0" subtotalTop="0" showAll="0" sortType="descending" defaultSubtotal="0">
      <items count="38">
        <item h="1" x="13"/>
        <item x="12"/>
        <item x="10"/>
        <item x="2"/>
        <item m="1" x="30"/>
        <item m="1" x="35"/>
        <item m="1" x="20"/>
        <item x="9"/>
        <item m="1" x="22"/>
        <item m="1" x="36"/>
        <item x="1"/>
        <item m="1" x="23"/>
        <item x="7"/>
        <item m="1" x="15"/>
        <item x="5"/>
        <item x="11"/>
        <item m="1" x="24"/>
        <item m="1" x="16"/>
        <item x="3"/>
        <item m="1" x="25"/>
        <item m="1" x="17"/>
        <item m="1" x="26"/>
        <item m="1" x="27"/>
        <item m="1" x="18"/>
        <item m="1" x="28"/>
        <item m="1" x="29"/>
        <item m="1" x="31"/>
        <item m="1" x="32"/>
        <item x="8"/>
        <item m="1" x="19"/>
        <item m="1" x="33"/>
        <item m="1" x="34"/>
        <item x="4"/>
        <item x="0"/>
        <item x="6"/>
        <item m="1" x="21"/>
        <item m="1" x="37"/>
        <item h="1" x="14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ubtotalTop="0" showAll="0" sortType="descending" defaultSubtotal="0">
      <items count="11">
        <item x="9"/>
        <item x="10"/>
        <item x="0"/>
        <item x="1"/>
        <item x="2"/>
        <item x="3"/>
        <item x="4"/>
        <item x="5"/>
        <item x="6"/>
        <item x="7"/>
        <item x="8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</pivotFields>
  <rowFields count="2">
    <field x="4"/>
    <field x="5"/>
  </rowFields>
  <rowItems count="13">
    <i>
      <x v="33"/>
      <x v="2"/>
    </i>
    <i>
      <x v="15"/>
      <x v="10"/>
    </i>
    <i>
      <x v="12"/>
      <x v="7"/>
    </i>
    <i>
      <x v="7"/>
      <x v="9"/>
    </i>
    <i>
      <x v="28"/>
      <x v="8"/>
    </i>
    <i>
      <x v="10"/>
      <x v="3"/>
    </i>
    <i>
      <x v="14"/>
      <x v="3"/>
    </i>
    <i>
      <x v="32"/>
      <x v="6"/>
    </i>
    <i>
      <x v="34"/>
      <x v="3"/>
    </i>
    <i>
      <x v="1"/>
      <x v="3"/>
    </i>
    <i>
      <x v="18"/>
      <x v="5"/>
    </i>
    <i>
      <x v="3"/>
      <x v="4"/>
    </i>
    <i>
      <x v="2"/>
      <x v="3"/>
    </i>
  </rowItems>
  <colItems count="1">
    <i/>
  </colItems>
  <dataFields count="1">
    <dataField name="Ratio / Intervenants" fld="6" subtotal="count" showDataAs="percentOfTotal" baseField="5" baseItem="1" numFmtId="10"/>
  </dataFields>
  <formats count="7">
    <format dxfId="104">
      <pivotArea field="5" type="button" dataOnly="0" labelOnly="1" outline="0" axis="axisRow" fieldPosition="1"/>
    </format>
    <format dxfId="103">
      <pivotArea dataOnly="0" labelOnly="1" outline="0" axis="axisValues" fieldPosition="0"/>
    </format>
    <format dxfId="102">
      <pivotArea dataOnly="0" labelOnly="1" outline="0" axis="axisValues" fieldPosition="0"/>
    </format>
    <format dxfId="101">
      <pivotArea outline="0" fieldPosition="0">
        <references count="1">
          <reference field="4294967294" count="1">
            <x v="0"/>
          </reference>
        </references>
      </pivotArea>
    </format>
    <format dxfId="100">
      <pivotArea dataOnly="0" labelOnly="1" outline="0" fieldPosition="0">
        <references count="1">
          <reference field="4" count="36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</reference>
        </references>
      </pivotArea>
    </format>
    <format dxfId="99">
      <pivotArea dataOnly="0" labelOnly="1" outline="0" axis="axisValues" fieldPosition="0"/>
    </format>
    <format dxfId="98">
      <pivotArea dataOnly="0" labelOnly="1" outline="0" axis="axisValues" fieldPosition="0"/>
    </format>
  </formats>
  <pivotTableStyleInfo name="PivotStyleDark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98E1F20-943C-4B47-B611-66F0C4611BA1}" name="Tableau croisé dynamique1" cacheId="2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4:E6" firstHeaderRow="1" firstDataRow="1" firstDataCol="4"/>
  <pivotFields count="26">
    <pivotField axis="axisRow" compact="0" outline="0" subtotalTop="0" showAll="0" measureFilter="1" defaultSubtotal="0">
      <items count="8">
        <item x="6"/>
        <item x="7"/>
        <item x="0"/>
        <item x="1"/>
        <item x="2"/>
        <item x="3"/>
        <item x="4"/>
        <item x="5"/>
      </items>
    </pivotField>
    <pivotField axis="axisRow" compact="0" outline="0" subtotalTop="0" showAll="0" defaultSubtotal="0">
      <items count="3">
        <item x="1"/>
        <item x="2"/>
        <item x="0"/>
      </items>
    </pivotField>
    <pivotField compact="0" outline="0" subtotalTop="0" showAll="0" defaultSubtotal="0"/>
    <pivotField compact="0" outline="0" subtotalTop="0" showAll="0" defaultSubtotal="0"/>
    <pivotField axis="axisRow" compact="0" outline="0" subtotalTop="0" showAll="0" defaultSubtotal="0">
      <items count="38">
        <item x="5"/>
        <item m="1" x="14"/>
        <item m="1" x="15"/>
        <item x="2"/>
        <item m="1" x="27"/>
        <item m="1" x="34"/>
        <item m="1" x="16"/>
        <item m="1" x="35"/>
        <item m="1" x="18"/>
        <item m="1" x="36"/>
        <item x="1"/>
        <item m="1" x="19"/>
        <item m="1" x="7"/>
        <item m="1" x="8"/>
        <item m="1" x="20"/>
        <item m="1" x="9"/>
        <item m="1" x="21"/>
        <item m="1" x="10"/>
        <item x="3"/>
        <item m="1" x="22"/>
        <item m="1" x="11"/>
        <item m="1" x="23"/>
        <item m="1" x="24"/>
        <item m="1" x="12"/>
        <item m="1" x="25"/>
        <item m="1" x="26"/>
        <item m="1" x="28"/>
        <item m="1" x="29"/>
        <item m="1" x="30"/>
        <item m="1" x="13"/>
        <item m="1" x="31"/>
        <item m="1" x="32"/>
        <item x="4"/>
        <item x="0"/>
        <item m="1" x="33"/>
        <item m="1" x="17"/>
        <item m="1" x="37"/>
        <item x="6"/>
      </items>
    </pivotField>
    <pivotField axis="axisRow" compact="0" outline="0" subtotalTop="0" showAll="0" defaultSubtotal="0">
      <items count="7">
        <item x="5"/>
        <item x="6"/>
        <item x="0"/>
        <item x="1"/>
        <item x="2"/>
        <item x="3"/>
        <item x="4"/>
      </items>
    </pivotField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howAll="0" defaultSubtotal="0"/>
    <pivotField compact="0" outline="0" subtotalTop="0" showAll="0" defaultSubtotal="0"/>
    <pivotField dataField="1"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</pivotFields>
  <rowFields count="4">
    <field x="0"/>
    <field x="1"/>
    <field x="4"/>
    <field x="5"/>
  </rowFields>
  <rowItems count="2">
    <i>
      <x v="7"/>
      <x v="2"/>
      <x v="32"/>
      <x v="6"/>
    </i>
    <i t="grand">
      <x/>
    </i>
  </rowItems>
  <colItems count="1">
    <i/>
  </colItems>
  <dataFields count="1">
    <dataField name=" GE &gt; 18 mois" fld="21" baseField="0" baseItem="1"/>
  </dataFields>
  <formats count="18">
    <format dxfId="97">
      <pivotArea outline="0" collapsedLevelsAreSubtotals="1" fieldPosition="0"/>
    </format>
    <format dxfId="96">
      <pivotArea dataOnly="0" labelOnly="1" outline="0" axis="axisValues" fieldPosition="0"/>
    </format>
    <format dxfId="95">
      <pivotArea dataOnly="0" labelOnly="1" outline="0" axis="axisValues" fieldPosition="0"/>
    </format>
    <format dxfId="94">
      <pivotArea field="1" type="button" dataOnly="0" labelOnly="1" outline="0" axis="axisRow" fieldPosition="1"/>
    </format>
    <format dxfId="93">
      <pivotArea dataOnly="0" labelOnly="1" grandRow="1" outline="0" fieldPosition="0"/>
    </format>
    <format dxfId="92">
      <pivotArea type="all" dataOnly="0" outline="0" fieldPosition="0"/>
    </format>
    <format dxfId="91">
      <pivotArea outline="0" collapsedLevelsAreSubtotals="1" fieldPosition="0"/>
    </format>
    <format dxfId="90">
      <pivotArea field="0" type="button" dataOnly="0" labelOnly="1" outline="0" axis="axisRow" fieldPosition="0"/>
    </format>
    <format dxfId="89">
      <pivotArea field="1" type="button" dataOnly="0" labelOnly="1" outline="0" axis="axisRow" fieldPosition="1"/>
    </format>
    <format dxfId="88">
      <pivotArea field="4" type="button" dataOnly="0" labelOnly="1" outline="0" axis="axisRow" fieldPosition="2"/>
    </format>
    <format dxfId="87">
      <pivotArea field="5" type="button" dataOnly="0" labelOnly="1" outline="0" axis="axisRow" fieldPosition="3"/>
    </format>
    <format dxfId="86">
      <pivotArea dataOnly="0" labelOnly="1" outline="0" axis="axisValues" fieldPosition="0"/>
    </format>
    <format dxfId="85">
      <pivotArea dataOnly="0" labelOnly="1" grandRow="1" outline="0" fieldPosition="0"/>
    </format>
    <format dxfId="84">
      <pivotArea dataOnly="0" labelOnly="1" outline="0" axis="axisValues" fieldPosition="0"/>
    </format>
    <format dxfId="83">
      <pivotArea field="0" type="button" dataOnly="0" labelOnly="1" outline="0" axis="axisRow" fieldPosition="0"/>
    </format>
    <format dxfId="82">
      <pivotArea dataOnly="0" labelOnly="1" grandRow="1" outline="0" fieldPosition="0"/>
    </format>
    <format dxfId="81">
      <pivotArea field="0" type="button" dataOnly="0" labelOnly="1" outline="0" axis="axisRow" fieldPosition="0"/>
    </format>
    <format dxfId="80">
      <pivotArea dataOnly="0" labelOnly="1" grandRow="1" outline="0" fieldPosition="0"/>
    </format>
  </formats>
  <pivotTableStyleInfo name="PivotStyleDark2" showRowHeaders="1" showColHeaders="1" showRowStripes="1" showColStripes="0" showLastColumn="1"/>
  <filters count="1">
    <filter fld="0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E08D351-29E8-4726-953F-D4A996A90B6E}" name="Tableau croisé dynamique2" cacheId="2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4:E8" firstHeaderRow="1" firstDataRow="1" firstDataCol="4"/>
  <pivotFields count="26">
    <pivotField axis="axisRow" compact="0" outline="0" subtotalTop="0" showAll="0" measureFilter="1" defaultSubtotal="0">
      <items count="8">
        <item x="6"/>
        <item x="7"/>
        <item x="0"/>
        <item x="1"/>
        <item x="2"/>
        <item x="3"/>
        <item x="4"/>
        <item x="5"/>
      </items>
    </pivotField>
    <pivotField axis="axisRow" compact="0" outline="0" subtotalTop="0" showAll="0" defaultSubtotal="0">
      <items count="3">
        <item x="1"/>
        <item x="2"/>
        <item x="0"/>
      </items>
    </pivotField>
    <pivotField compact="0" outline="0" subtotalTop="0" showAll="0" defaultSubtotal="0"/>
    <pivotField compact="0" outline="0" subtotalTop="0" showAll="0" defaultSubtotal="0"/>
    <pivotField axis="axisRow" compact="0" outline="0" subtotalTop="0" showAll="0" defaultSubtotal="0">
      <items count="38">
        <item x="5"/>
        <item m="1" x="14"/>
        <item m="1" x="15"/>
        <item x="2"/>
        <item m="1" x="27"/>
        <item m="1" x="34"/>
        <item m="1" x="16"/>
        <item m="1" x="35"/>
        <item m="1" x="18"/>
        <item m="1" x="36"/>
        <item x="1"/>
        <item m="1" x="19"/>
        <item m="1" x="7"/>
        <item m="1" x="8"/>
        <item m="1" x="20"/>
        <item m="1" x="9"/>
        <item m="1" x="21"/>
        <item m="1" x="10"/>
        <item x="3"/>
        <item m="1" x="22"/>
        <item m="1" x="11"/>
        <item m="1" x="23"/>
        <item m="1" x="24"/>
        <item m="1" x="12"/>
        <item m="1" x="25"/>
        <item m="1" x="26"/>
        <item m="1" x="28"/>
        <item m="1" x="29"/>
        <item m="1" x="30"/>
        <item m="1" x="13"/>
        <item m="1" x="31"/>
        <item m="1" x="32"/>
        <item x="4"/>
        <item x="0"/>
        <item m="1" x="33"/>
        <item m="1" x="17"/>
        <item m="1" x="37"/>
        <item x="6"/>
      </items>
    </pivotField>
    <pivotField axis="axisRow" compact="0" outline="0" subtotalTop="0" showAll="0" defaultSubtotal="0">
      <items count="7">
        <item x="5"/>
        <item x="6"/>
        <item x="0"/>
        <item x="1"/>
        <item x="2"/>
        <item x="3"/>
        <item x="4"/>
      </items>
    </pivotField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dataField="1" compact="0" outline="0" subtotalTop="0" showAll="0" defaultSubtotal="0"/>
    <pivotField compact="0" outline="0" subtotalTop="0" showAll="0" defaultSubtotal="0"/>
    <pivotField compact="0" outline="0" subtotalTop="0" showAll="0" defaultSubtotal="0"/>
  </pivotFields>
  <rowFields count="4">
    <field x="0"/>
    <field x="1"/>
    <field x="4"/>
    <field x="5"/>
  </rowFields>
  <rowItems count="4">
    <i>
      <x v="2"/>
      <x v="2"/>
      <x v="33"/>
      <x v="2"/>
    </i>
    <i>
      <x v="4"/>
      <x v="2"/>
      <x v="3"/>
      <x v="4"/>
    </i>
    <i>
      <x v="6"/>
      <x/>
      <x v="18"/>
      <x v="5"/>
    </i>
    <i t="grand">
      <x/>
    </i>
  </rowItems>
  <colItems count="1">
    <i/>
  </colItems>
  <dataFields count="1">
    <dataField name=" GE &lt; 3ans" fld="23" baseField="0" baseItem="0"/>
  </dataFields>
  <formats count="32">
    <format dxfId="79">
      <pivotArea outline="0" collapsedLevelsAreSubtotals="1" fieldPosition="0"/>
    </format>
    <format dxfId="78">
      <pivotArea dataOnly="0" labelOnly="1" outline="0" axis="axisValues" fieldPosition="0"/>
    </format>
    <format dxfId="77">
      <pivotArea dataOnly="0" labelOnly="1" outline="0" axis="axisValues" fieldPosition="0"/>
    </format>
    <format dxfId="76">
      <pivotArea outline="0" collapsedLevelsAreSubtotals="1" fieldPosition="0"/>
    </format>
    <format dxfId="75">
      <pivotArea field="1" type="button" dataOnly="0" labelOnly="1" outline="0" axis="axisRow" fieldPosition="1"/>
    </format>
    <format dxfId="74">
      <pivotArea field="4" type="button" dataOnly="0" labelOnly="1" outline="0" axis="axisRow" fieldPosition="2"/>
    </format>
    <format dxfId="73">
      <pivotArea field="5" type="button" dataOnly="0" labelOnly="1" outline="0" axis="axisRow" fieldPosition="3"/>
    </format>
    <format dxfId="72">
      <pivotArea dataOnly="0" labelOnly="1" outline="0" axis="axisValues" fieldPosition="0"/>
    </format>
    <format dxfId="71">
      <pivotArea outline="0" collapsedLevelsAreSubtotals="1" fieldPosition="0"/>
    </format>
    <format dxfId="70">
      <pivotArea field="1" type="button" dataOnly="0" labelOnly="1" outline="0" axis="axisRow" fieldPosition="1"/>
    </format>
    <format dxfId="69">
      <pivotArea field="4" type="button" dataOnly="0" labelOnly="1" outline="0" axis="axisRow" fieldPosition="2"/>
    </format>
    <format dxfId="68">
      <pivotArea field="5" type="button" dataOnly="0" labelOnly="1" outline="0" axis="axisRow" fieldPosition="3"/>
    </format>
    <format dxfId="67">
      <pivotArea dataOnly="0" labelOnly="1" outline="0" axis="axisValues" fieldPosition="0"/>
    </format>
    <format dxfId="66">
      <pivotArea outline="0" collapsedLevelsAreSubtotals="1" fieldPosition="0"/>
    </format>
    <format dxfId="65">
      <pivotArea field="1" type="button" dataOnly="0" labelOnly="1" outline="0" axis="axisRow" fieldPosition="1"/>
    </format>
    <format dxfId="64">
      <pivotArea field="4" type="button" dataOnly="0" labelOnly="1" outline="0" axis="axisRow" fieldPosition="2"/>
    </format>
    <format dxfId="63">
      <pivotArea field="5" type="button" dataOnly="0" labelOnly="1" outline="0" axis="axisRow" fieldPosition="3"/>
    </format>
    <format dxfId="62">
      <pivotArea dataOnly="0" labelOnly="1" outline="0" axis="axisValues" fieldPosition="0"/>
    </format>
    <format dxfId="61">
      <pivotArea field="1" type="button" dataOnly="0" labelOnly="1" outline="0" axis="axisRow" fieldPosition="1"/>
    </format>
    <format dxfId="60">
      <pivotArea field="4" type="button" dataOnly="0" labelOnly="1" outline="0" axis="axisRow" fieldPosition="2"/>
    </format>
    <format dxfId="59">
      <pivotArea field="5" type="button" dataOnly="0" labelOnly="1" outline="0" axis="axisRow" fieldPosition="3"/>
    </format>
    <format dxfId="58">
      <pivotArea field="1" type="button" dataOnly="0" labelOnly="1" outline="0" axis="axisRow" fieldPosition="1"/>
    </format>
    <format dxfId="57">
      <pivotArea field="4" type="button" dataOnly="0" labelOnly="1" outline="0" axis="axisRow" fieldPosition="2"/>
    </format>
    <format dxfId="56">
      <pivotArea field="5" type="button" dataOnly="0" labelOnly="1" outline="0" axis="axisRow" fieldPosition="3"/>
    </format>
    <format dxfId="55">
      <pivotArea field="1" type="button" dataOnly="0" labelOnly="1" outline="0" axis="axisRow" fieldPosition="1"/>
    </format>
    <format dxfId="54">
      <pivotArea field="4" type="button" dataOnly="0" labelOnly="1" outline="0" axis="axisRow" fieldPosition="2"/>
    </format>
    <format dxfId="53">
      <pivotArea field="1" type="button" dataOnly="0" labelOnly="1" outline="0" axis="axisRow" fieldPosition="1"/>
    </format>
    <format dxfId="52">
      <pivotArea field="4" type="button" dataOnly="0" labelOnly="1" outline="0" axis="axisRow" fieldPosition="2"/>
    </format>
    <format dxfId="51">
      <pivotArea field="1" type="button" dataOnly="0" labelOnly="1" outline="0" axis="axisRow" fieldPosition="1"/>
    </format>
    <format dxfId="50">
      <pivotArea field="4" type="button" dataOnly="0" labelOnly="1" outline="0" axis="axisRow" fieldPosition="2"/>
    </format>
    <format dxfId="49">
      <pivotArea field="1" type="button" dataOnly="0" labelOnly="1" outline="0" axis="axisRow" fieldPosition="1"/>
    </format>
    <format dxfId="48">
      <pivotArea field="4" type="button" dataOnly="0" labelOnly="1" outline="0" axis="axisRow" fieldPosition="2"/>
    </format>
  </formats>
  <pivotTableStyleInfo name="PivotStyleDark2" showRowHeaders="1" showColHeaders="1" showRowStripes="1" showColStripes="0" showLastColumn="1"/>
  <filters count="1">
    <filter fld="0" type="valueNotEqual" evalOrder="-1" id="5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109EDD-DBED-4AD3-B1E6-644921392798}" name="Tableau croisé dynamique4" cacheId="2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4:E5" firstHeaderRow="1" firstDataRow="1" firstDataCol="4"/>
  <pivotFields count="26">
    <pivotField axis="axisRow" compact="0" outline="0" subtotalTop="0" showAll="0" measureFilter="1" defaultSubtotal="0">
      <items count="8">
        <item x="6"/>
        <item x="7"/>
        <item x="0"/>
        <item x="1"/>
        <item x="2"/>
        <item x="3"/>
        <item x="4"/>
        <item x="5"/>
      </items>
    </pivotField>
    <pivotField axis="axisRow" compact="0" outline="0" subtotalTop="0" showAll="0" defaultSubtotal="0">
      <items count="3">
        <item x="1"/>
        <item x="2"/>
        <item x="0"/>
      </items>
    </pivotField>
    <pivotField compact="0" outline="0" subtotalTop="0" showAll="0" defaultSubtotal="0"/>
    <pivotField compact="0" outline="0" subtotalTop="0" showAll="0" defaultSubtotal="0"/>
    <pivotField axis="axisRow" compact="0" outline="0" subtotalTop="0" showAll="0" defaultSubtotal="0">
      <items count="38">
        <item x="5"/>
        <item m="1" x="14"/>
        <item m="1" x="15"/>
        <item x="2"/>
        <item m="1" x="27"/>
        <item m="1" x="34"/>
        <item m="1" x="16"/>
        <item m="1" x="35"/>
        <item m="1" x="18"/>
        <item m="1" x="36"/>
        <item x="1"/>
        <item m="1" x="19"/>
        <item m="1" x="7"/>
        <item m="1" x="8"/>
        <item m="1" x="20"/>
        <item m="1" x="9"/>
        <item m="1" x="21"/>
        <item m="1" x="10"/>
        <item x="3"/>
        <item m="1" x="22"/>
        <item m="1" x="11"/>
        <item m="1" x="23"/>
        <item m="1" x="24"/>
        <item m="1" x="12"/>
        <item m="1" x="25"/>
        <item m="1" x="26"/>
        <item m="1" x="28"/>
        <item m="1" x="29"/>
        <item m="1" x="30"/>
        <item m="1" x="13"/>
        <item m="1" x="31"/>
        <item m="1" x="32"/>
        <item x="4"/>
        <item x="0"/>
        <item m="1" x="33"/>
        <item m="1" x="17"/>
        <item m="1" x="37"/>
        <item x="6"/>
      </items>
    </pivotField>
    <pivotField axis="axisRow" compact="0" outline="0" subtotalTop="0" showAll="0" sortType="descending" defaultSubtotal="0">
      <items count="7">
        <item x="6"/>
        <item x="3"/>
        <item x="0"/>
        <item x="4"/>
        <item x="2"/>
        <item x="1"/>
        <item x="5"/>
      </items>
    </pivotField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dataField="1" compact="0" outline="0" subtotalTop="0" showAll="0" defaultSubtotal="0"/>
    <pivotField compact="0" outline="0" subtotalTop="0" showAll="0" defaultSubtotal="0"/>
  </pivotFields>
  <rowFields count="4">
    <field x="0"/>
    <field x="1"/>
    <field x="4"/>
    <field x="5"/>
  </rowFields>
  <rowItems count="1">
    <i t="grand">
      <x/>
    </i>
  </rowItems>
  <colItems count="1">
    <i/>
  </colItems>
  <dataFields count="1">
    <dataField name=" GE handicap " fld="24" baseField="0" baseItem="0"/>
  </dataFields>
  <formats count="14">
    <format dxfId="47">
      <pivotArea outline="0" collapsedLevelsAreSubtotals="1" fieldPosition="0"/>
    </format>
    <format dxfId="46">
      <pivotArea dataOnly="0" labelOnly="1" outline="0" axis="axisValues" fieldPosition="0"/>
    </format>
    <format dxfId="45">
      <pivotArea dataOnly="0" labelOnly="1" outline="0" axis="axisValues" fieldPosition="0"/>
    </format>
    <format dxfId="44">
      <pivotArea outline="0" collapsedLevelsAreSubtotals="1" fieldPosition="0"/>
    </format>
    <format dxfId="43">
      <pivotArea field="1" type="button" dataOnly="0" labelOnly="1" outline="0" axis="axisRow" fieldPosition="1"/>
    </format>
    <format dxfId="42">
      <pivotArea field="4" type="button" dataOnly="0" labelOnly="1" outline="0" axis="axisRow" fieldPosition="2"/>
    </format>
    <format dxfId="41">
      <pivotArea field="5" type="button" dataOnly="0" labelOnly="1" outline="0" axis="axisRow" fieldPosition="3"/>
    </format>
    <format dxfId="40">
      <pivotArea dataOnly="0" labelOnly="1" outline="0" axis="axisValues" fieldPosition="0"/>
    </format>
    <format dxfId="39">
      <pivotArea field="1" type="button" dataOnly="0" labelOnly="1" outline="0" axis="axisRow" fieldPosition="1"/>
    </format>
    <format dxfId="38">
      <pivotArea field="4" type="button" dataOnly="0" labelOnly="1" outline="0" axis="axisRow" fieldPosition="2"/>
    </format>
    <format dxfId="37">
      <pivotArea field="5" type="button" dataOnly="0" labelOnly="1" outline="0" axis="axisRow" fieldPosition="3"/>
    </format>
    <format dxfId="36">
      <pivotArea field="1" type="button" dataOnly="0" labelOnly="1" outline="0" axis="axisRow" fieldPosition="1"/>
    </format>
    <format dxfId="35">
      <pivotArea field="4" type="button" dataOnly="0" labelOnly="1" outline="0" axis="axisRow" fieldPosition="2"/>
    </format>
    <format dxfId="34">
      <pivotArea field="5" type="button" dataOnly="0" labelOnly="1" outline="0" axis="axisRow" fieldPosition="3"/>
    </format>
  </formats>
  <pivotTableStyleInfo name="PivotStyleDark2" showRowHeaders="1" showColHeaders="1" showRowStripes="1" showColStripes="0" showLastColumn="1"/>
  <filters count="1">
    <filter fld="0" type="valueNotEqual" evalOrder="-1" id="2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90DD90B-F529-427F-91D2-50817256FF7C}" name="Tableau croisé dynamique5" cacheId="2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4:E7" firstHeaderRow="1" firstDataRow="1" firstDataCol="4"/>
  <pivotFields count="26">
    <pivotField axis="axisRow" compact="0" outline="0" subtotalTop="0" showAll="0" measureFilter="1" defaultSubtotal="0">
      <items count="8">
        <item x="6"/>
        <item x="7"/>
        <item x="0"/>
        <item x="1"/>
        <item x="2"/>
        <item x="3"/>
        <item x="4"/>
        <item x="5"/>
      </items>
    </pivotField>
    <pivotField axis="axisRow" compact="0" outline="0" subtotalTop="0" showAll="0" defaultSubtotal="0">
      <items count="3">
        <item x="1"/>
        <item x="2"/>
        <item x="0"/>
      </items>
    </pivotField>
    <pivotField compact="0" outline="0" subtotalTop="0" showAll="0" defaultSubtotal="0"/>
    <pivotField compact="0" outline="0" subtotalTop="0" showAll="0" defaultSubtotal="0"/>
    <pivotField axis="axisRow" compact="0" outline="0" subtotalTop="0" showAll="0" defaultSubtotal="0">
      <items count="38">
        <item x="5"/>
        <item m="1" x="14"/>
        <item m="1" x="15"/>
        <item x="2"/>
        <item m="1" x="27"/>
        <item m="1" x="34"/>
        <item m="1" x="16"/>
        <item m="1" x="35"/>
        <item m="1" x="18"/>
        <item m="1" x="36"/>
        <item x="1"/>
        <item m="1" x="19"/>
        <item m="1" x="7"/>
        <item m="1" x="8"/>
        <item m="1" x="20"/>
        <item m="1" x="9"/>
        <item m="1" x="21"/>
        <item m="1" x="10"/>
        <item x="3"/>
        <item m="1" x="22"/>
        <item m="1" x="11"/>
        <item m="1" x="23"/>
        <item m="1" x="24"/>
        <item m="1" x="12"/>
        <item m="1" x="25"/>
        <item m="1" x="26"/>
        <item m="1" x="28"/>
        <item m="1" x="29"/>
        <item m="1" x="30"/>
        <item m="1" x="13"/>
        <item m="1" x="31"/>
        <item m="1" x="32"/>
        <item x="4"/>
        <item x="0"/>
        <item m="1" x="33"/>
        <item m="1" x="17"/>
        <item m="1" x="37"/>
        <item x="6"/>
      </items>
    </pivotField>
    <pivotField axis="axisRow" compact="0" outline="0" subtotalTop="0" showAll="0" defaultSubtotal="0">
      <items count="7">
        <item x="5"/>
        <item x="6"/>
        <item x="0"/>
        <item x="1"/>
        <item x="2"/>
        <item x="3"/>
        <item x="4"/>
      </items>
    </pivotField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dataField="1" compact="0" outline="0" subtotalTop="0" showAll="0" defaultSubtotal="0"/>
  </pivotFields>
  <rowFields count="4">
    <field x="0"/>
    <field x="1"/>
    <field x="4"/>
    <field x="5"/>
  </rowFields>
  <rowItems count="3">
    <i>
      <x v="3"/>
      <x/>
      <x v="10"/>
      <x v="3"/>
    </i>
    <i>
      <x v="5"/>
      <x v="2"/>
      <x v="33"/>
      <x v="2"/>
    </i>
    <i t="grand">
      <x/>
    </i>
  </rowItems>
  <colItems count="1">
    <i/>
  </colItems>
  <dataFields count="1">
    <dataField name=" GE &gt; 3 ans" fld="25" baseField="0" baseItem="3"/>
  </dataFields>
  <formats count="12">
    <format dxfId="33">
      <pivotArea outline="0" collapsedLevelsAreSubtotals="1" fieldPosition="0"/>
    </format>
    <format dxfId="32">
      <pivotArea dataOnly="0" labelOnly="1" outline="0" axis="axisValues" fieldPosition="0"/>
    </format>
    <format dxfId="31">
      <pivotArea dataOnly="0" labelOnly="1" outline="0" axis="axisValues" fieldPosition="0"/>
    </format>
    <format dxfId="30">
      <pivotArea field="1" type="button" dataOnly="0" labelOnly="1" outline="0" axis="axisRow" fieldPosition="1"/>
    </format>
    <format dxfId="29">
      <pivotArea field="4" type="button" dataOnly="0" labelOnly="1" outline="0" axis="axisRow" fieldPosition="2"/>
    </format>
    <format dxfId="28">
      <pivotArea field="5" type="button" dataOnly="0" labelOnly="1" outline="0" axis="axisRow" fieldPosition="3"/>
    </format>
    <format dxfId="27">
      <pivotArea field="1" type="button" dataOnly="0" labelOnly="1" outline="0" axis="axisRow" fieldPosition="1"/>
    </format>
    <format dxfId="26">
      <pivotArea field="4" type="button" dataOnly="0" labelOnly="1" outline="0" axis="axisRow" fieldPosition="2"/>
    </format>
    <format dxfId="25">
      <pivotArea field="5" type="button" dataOnly="0" labelOnly="1" outline="0" axis="axisRow" fieldPosition="3"/>
    </format>
    <format dxfId="24">
      <pivotArea field="1" type="button" dataOnly="0" labelOnly="1" outline="0" axis="axisRow" fieldPosition="1"/>
    </format>
    <format dxfId="23">
      <pivotArea field="4" type="button" dataOnly="0" labelOnly="1" outline="0" axis="axisRow" fieldPosition="2"/>
    </format>
    <format dxfId="22">
      <pivotArea field="5" type="button" dataOnly="0" labelOnly="1" outline="0" axis="axisRow" fieldPosition="3"/>
    </format>
  </formats>
  <pivotTableStyleInfo name="PivotStyleDark2" showRowHeaders="1" showColHeaders="1" showRowStripes="1" showColStripes="0" showLastColumn="1"/>
  <filters count="1">
    <filter fld="0" type="valueEqual" evalOrder="-1" id="7" iMeasureFld="0">
      <autoFilter ref="A1">
        <filterColumn colId="0">
          <customFilters>
            <customFilter val="1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D1C8294-DE1F-4747-8A5B-2699B9B572B0}" name="Tableau croisé dynamique11" cacheId="2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D4:E8" firstHeaderRow="1" firstDataRow="1" firstDataCol="1"/>
  <pivotFields count="26">
    <pivotField axis="axisRow" compact="0" outline="0" subtotalTop="0" showAll="0" measureFilter="1" defaultSubtotal="0">
      <items count="8">
        <item x="6"/>
        <item x="7"/>
        <item x="0"/>
        <item x="1"/>
        <item x="2"/>
        <item x="3"/>
        <item x="4"/>
        <item x="5"/>
      </items>
    </pivotField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dataField="1" compact="0" outline="0" subtotalTop="0" showAll="0" defaultSubtotal="0"/>
    <pivotField compact="0" outline="0" subtotalTop="0" showAll="0" defaultSubtotal="0"/>
    <pivotField compact="0" outline="0" subtotalTop="0" showAll="0" defaultSubtotal="0"/>
  </pivotFields>
  <rowFields count="1">
    <field x="0"/>
  </rowFields>
  <rowItems count="4">
    <i>
      <x v="2"/>
    </i>
    <i>
      <x v="4"/>
    </i>
    <i>
      <x v="6"/>
    </i>
    <i t="grand">
      <x/>
    </i>
  </rowItems>
  <colItems count="1">
    <i/>
  </colItems>
  <dataFields count="1">
    <dataField name=" GE &lt; 3ans" fld="23" baseField="0" baseItem="0"/>
  </dataFields>
  <formats count="3">
    <format dxfId="9">
      <pivotArea outline="0" collapsedLevelsAreSubtotals="1" fieldPosition="0"/>
    </format>
    <format dxfId="8">
      <pivotArea dataOnly="0" labelOnly="1" outline="0" axis="axisValues" fieldPosition="0"/>
    </format>
    <format dxfId="7">
      <pivotArea dataOnly="0" labelOnly="1" outline="0" axis="axisValues" fieldPosition="0"/>
    </format>
  </formats>
  <pivotTableStyleInfo name="PivotStyleDark2" showRowHeaders="1" showColHeaders="1" showRowStripes="1" showColStripes="0" showLastColumn="1"/>
  <filters count="1">
    <filter fld="0" type="valueEqual" evalOrder="-1" id="6" iMeasureFld="0">
      <autoFilter ref="A1">
        <filterColumn colId="0">
          <customFilters>
            <customFilter val="1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319A3CC-1FCC-43C8-A1D7-9D810A559AA8}" name="Tableau croisé dynamique18" cacheId="2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30">
  <location ref="M4:P5" firstHeaderRow="0" firstDataRow="1" firstDataCol="0"/>
  <pivotFields count="26"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howAll="0" defaultSubtotal="0"/>
    <pivotField compact="0" outline="0" subtotalTop="0" showAll="0" defaultSubtotal="0"/>
    <pivotField dataField="1" compact="0" outline="0" subtotalTop="0" showAll="0" defaultSubtotal="0"/>
    <pivotField compact="0" outline="0" subtotalTop="0" showAll="0" defaultSubtotal="0"/>
    <pivotField dataField="1" compact="0" outline="0" subtotalTop="0" showAll="0" defaultSubtotal="0"/>
    <pivotField dataField="1" compact="0" outline="0" subtotalTop="0" showAll="0" defaultSubtotal="0"/>
    <pivotField dataField="1" compact="0" outline="0" subtotalTop="0" showAll="0" defaultSubtotal="0"/>
  </pivotFields>
  <rowItems count="1">
    <i/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 GE &gt; 3 ans" fld="25" baseField="0" baseItem="1"/>
    <dataField name=" GE &gt; 18 mois" fld="21" baseField="0" baseItem="1"/>
    <dataField name=" GE handicap " fld="24" baseField="0" baseItem="1"/>
    <dataField name=" GE &lt; 3ans" fld="23" baseField="0" baseItem="3"/>
  </dataFields>
  <formats count="3">
    <format dxfId="12">
      <pivotArea outline="0" collapsedLevelsAreSubtotals="1" fieldPosition="0"/>
    </format>
    <format dxfId="11">
      <pivotArea dataOnly="0" labelOnly="1" outline="0" axis="axisValues" fieldPosition="0"/>
    </format>
    <format dxfId="10">
      <pivotArea dataOnly="0" labelOnly="1" outline="0" axis="axisValues" fieldPosition="0"/>
    </format>
  </formats>
  <chartFormats count="4">
    <chartFormat chart="16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6" format="9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6" format="10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6" format="11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TableStyleInfo name="PivotStyleDark2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CA3BA1B-4C01-44CC-9DCD-C5EB507AC378}" name="Tableau croisé dynamique10" cacheId="2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4:B6" firstHeaderRow="1" firstDataRow="1" firstDataCol="1"/>
  <pivotFields count="26">
    <pivotField axis="axisRow" compact="0" outline="0" subtotalTop="0" showAll="0" measureFilter="1" defaultSubtotal="0">
      <items count="8">
        <item x="6"/>
        <item x="7"/>
        <item x="0"/>
        <item x="1"/>
        <item x="2"/>
        <item x="3"/>
        <item x="4"/>
        <item x="5"/>
      </items>
    </pivotField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howAll="0" defaultSubtotal="0"/>
    <pivotField compact="0" outline="0" subtotalTop="0" showAll="0" defaultSubtotal="0"/>
    <pivotField dataField="1"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</pivotFields>
  <rowFields count="1">
    <field x="0"/>
  </rowFields>
  <rowItems count="2">
    <i>
      <x v="7"/>
    </i>
    <i t="grand">
      <x/>
    </i>
  </rowItems>
  <colItems count="1">
    <i/>
  </colItems>
  <dataFields count="1">
    <dataField name=" GE &gt; 18 mois" fld="21" baseField="0" baseItem="1"/>
  </dataFields>
  <formats count="3">
    <format dxfId="15">
      <pivotArea outline="0" collapsedLevelsAreSubtotals="1" fieldPosition="0"/>
    </format>
    <format dxfId="14">
      <pivotArea dataOnly="0" labelOnly="1" outline="0" axis="axisValues" fieldPosition="0"/>
    </format>
    <format dxfId="13">
      <pivotArea dataOnly="0" labelOnly="1" outline="0" axis="axisValues" fieldPosition="0"/>
    </format>
  </formats>
  <pivotTableStyleInfo name="PivotStyleDark2" showRowHeaders="1" showColHeaders="1" showRowStripes="1" showColStripes="0" showLastColumn="1"/>
  <filters count="1">
    <filter fld="0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85C9A8B-86E8-4F4F-B079-4672D2D3503B}" name="Tableau croisé dynamique17" cacheId="2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J4:K7" firstHeaderRow="1" firstDataRow="1" firstDataCol="1"/>
  <pivotFields count="26">
    <pivotField axis="axisRow" compact="0" outline="0" subtotalTop="0" showAll="0" measureFilter="1" defaultSubtotal="0">
      <items count="8">
        <item x="6"/>
        <item x="7"/>
        <item x="0"/>
        <item x="1"/>
        <item x="2"/>
        <item x="3"/>
        <item x="4"/>
        <item x="5"/>
      </items>
    </pivotField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dataField="1" compact="0" outline="0" subtotalTop="0" showAll="0" defaultSubtotal="0"/>
  </pivotFields>
  <rowFields count="1">
    <field x="0"/>
  </rowFields>
  <rowItems count="3">
    <i>
      <x v="3"/>
    </i>
    <i>
      <x v="5"/>
    </i>
    <i t="grand">
      <x/>
    </i>
  </rowItems>
  <colItems count="1">
    <i/>
  </colItems>
  <dataFields count="1">
    <dataField name=" GE &gt; 3 ans" fld="25" baseField="0" baseItem="3"/>
  </dataFields>
  <formats count="3">
    <format dxfId="18">
      <pivotArea outline="0" collapsedLevelsAreSubtotals="1" fieldPosition="0"/>
    </format>
    <format dxfId="17">
      <pivotArea dataOnly="0" labelOnly="1" outline="0" axis="axisValues" fieldPosition="0"/>
    </format>
    <format dxfId="16">
      <pivotArea dataOnly="0" labelOnly="1" outline="0" axis="axisValues" fieldPosition="0"/>
    </format>
  </formats>
  <pivotTableStyleInfo name="PivotStyleDark2" showRowHeaders="1" showColHeaders="1" showRowStripes="1" showColStripes="0" showLastColumn="1"/>
  <filters count="1">
    <filter fld="0" type="valueEqual" evalOrder="-1" id="7" iMeasureFld="0">
      <autoFilter ref="A1">
        <filterColumn colId="0">
          <customFilters>
            <customFilter val="1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pivotTables/pivotTable10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3DC8407-AE0A-4035-8E86-243CC20D70AC}" name="Tableau croisé dynamique13" cacheId="2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G4:H5" firstHeaderRow="1" firstDataRow="1" firstDataCol="1"/>
  <pivotFields count="26">
    <pivotField axis="axisRow" compact="0" outline="0" subtotalTop="0" showAll="0" measureFilter="1" defaultSubtotal="0">
      <items count="8">
        <item x="6"/>
        <item x="7"/>
        <item x="0"/>
        <item x="1"/>
        <item x="2"/>
        <item x="3"/>
        <item x="4"/>
        <item x="5"/>
      </items>
    </pivotField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compact="0" outline="0" subtotalTop="0" showAll="0" defaultSubtotal="0"/>
    <pivotField dataField="1" compact="0" outline="0" subtotalTop="0" showAll="0" defaultSubtotal="0"/>
    <pivotField compact="0" outline="0" subtotalTop="0" showAll="0" defaultSubtotal="0"/>
  </pivotFields>
  <rowFields count="1">
    <field x="0"/>
  </rowFields>
  <rowItems count="1">
    <i t="grand">
      <x/>
    </i>
  </rowItems>
  <colItems count="1">
    <i/>
  </colItems>
  <dataFields count="1">
    <dataField name=" GE handicap " fld="24" baseField="0" baseItem="0"/>
  </dataFields>
  <formats count="3">
    <format dxfId="21">
      <pivotArea outline="0" collapsedLevelsAreSubtotals="1" fieldPosition="0"/>
    </format>
    <format dxfId="20">
      <pivotArea dataOnly="0" labelOnly="1" outline="0" axis="axisValues" fieldPosition="0"/>
    </format>
    <format dxfId="19">
      <pivotArea dataOnly="0" labelOnly="1" outline="0" axis="axisValues" fieldPosition="0"/>
    </format>
  </formats>
  <pivotTableStyleInfo name="PivotStyleDark2" showRowHeaders="1" showColHeaders="1" showRowStripes="1" showColStripes="0" showLastColumn="1"/>
  <filters count="1">
    <filter fld="0" type="valueNotEqual" evalOrder="-1" id="2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Ville" xr10:uid="{39AD2DBA-3173-4227-BC32-5ED95F7A03BE}" sourceName="Ville">
  <pivotTables>
    <pivotTable tabId="19" name="Tableau croisé dynamique1"/>
  </pivotTables>
  <data>
    <tabular pivotCacheId="1">
      <items count="7">
        <i x="5" s="1"/>
        <i x="1" s="1"/>
        <i x="2" s="1"/>
        <i x="4" s="1"/>
        <i x="0" s="1"/>
        <i x="3" s="1"/>
        <i x="6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Ville1" xr10:uid="{55EF3194-9385-4404-B2D6-65B7FCE60BCB}" sourceName="Ville">
  <pivotTables>
    <pivotTable tabId="22" name="Tableau croisé dynamique4"/>
  </pivotTables>
  <data>
    <tabular pivotCacheId="1">
      <items count="7">
        <i x="5" s="1"/>
        <i x="1" s="1"/>
        <i x="2" s="1"/>
        <i x="4" s="1"/>
        <i x="0" s="1"/>
        <i x="3" s="1"/>
        <i x="6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Ville2" xr10:uid="{7E27713A-A402-44E0-9C70-8321EE9E652E}" sourceName="Ville">
  <pivotTables>
    <pivotTable tabId="21" name="Tableau croisé dynamique2"/>
  </pivotTables>
  <data>
    <tabular pivotCacheId="1">
      <items count="7">
        <i x="5" s="1"/>
        <i x="1" s="1"/>
        <i x="2" s="1"/>
        <i x="4" s="1"/>
        <i x="0" s="1"/>
        <i x="3" s="1"/>
        <i x="6" s="1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Ville3" xr10:uid="{8A1AB21B-ABB6-469D-97DA-3CBBB0D3EDEE}" sourceName="Ville">
  <pivotTables>
    <pivotTable tabId="23" name="Tableau croisé dynamique5"/>
  </pivotTables>
  <data>
    <tabular pivotCacheId="1">
      <items count="7">
        <i x="5" s="1"/>
        <i x="1" s="1"/>
        <i x="2" s="1"/>
        <i x="4" s="1"/>
        <i x="0" s="1"/>
        <i x="3" s="1"/>
        <i x="6" s="1" nd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Véhiculé_e" xr10:uid="{8D9286D3-930B-40C5-B48D-98BC55F2BE1A}" sourceName="Véhiculé(e)">
  <pivotTables>
    <pivotTable tabId="21" name="Tableau croisé dynamique2"/>
  </pivotTables>
  <data>
    <tabular pivotCacheId="1">
      <items count="3">
        <i x="1" s="1"/>
        <i x="0" s="1"/>
        <i x="2" s="1" nd="1"/>
      </items>
    </tabular>
  </data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Véhiculé_e1" xr10:uid="{9EF9E05A-63D2-4129-8D82-876F23A45EDC}" sourceName="Véhiculé(e)">
  <pivotTables>
    <pivotTable tabId="19" name="Tableau croisé dynamique1"/>
  </pivotTables>
  <data>
    <tabular pivotCacheId="1">
      <items count="3">
        <i x="1" s="1"/>
        <i x="0" s="1"/>
        <i x="2" s="1" nd="1"/>
      </items>
    </tabular>
  </data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Véhiculé_e2" xr10:uid="{8FA0BA2A-A01D-4DC6-89D5-BCB3DE9953DA}" sourceName="Véhiculé(e)">
  <pivotTables>
    <pivotTable tabId="22" name="Tableau croisé dynamique4"/>
  </pivotTables>
  <data>
    <tabular pivotCacheId="1">
      <items count="3">
        <i x="1" s="1"/>
        <i x="0" s="1"/>
        <i x="2" s="1" nd="1"/>
      </items>
    </tabular>
  </data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Véhiculé_e3" xr10:uid="{E5BF240E-0D5B-4A38-AB83-CAD7911E1E8A}" sourceName="Véhiculé(e)">
  <pivotTables>
    <pivotTable tabId="23" name="Tableau croisé dynamique5"/>
  </pivotTables>
  <data>
    <tabular pivotCacheId="1">
      <items count="3">
        <i x="1" s="1"/>
        <i x="0" s="1"/>
        <i x="2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Ville" xr10:uid="{B77D068A-4CD7-4DEE-AD93-AC72FD3385A5}" cache="Segment_Ville" caption="Ville" columnCount="3" rowHeight="234950"/>
  <slicer name="Véhiculé(e) 1" xr10:uid="{384E9CFC-40DE-46E5-ADD7-94BA4B11B65D}" cache="Segment_Véhiculé_e1" caption="Véhiculé(e)" columnCount="2" rowHeight="23495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Ville 2" xr10:uid="{82957B9B-8AD7-477E-8ADE-C9F0EBF5BBC6}" cache="Segment_Ville2" caption="Ville" columnCount="3" rowHeight="234950"/>
  <slicer name="Véhiculé(e)" xr10:uid="{653C3159-9D2E-403A-AD2A-A1A1BAA713BB}" cache="Segment_Véhiculé_e" caption="Véhiculé(e)" startItem="2" columnCount="2" rowHeight="234950"/>
</slicers>
</file>

<file path=xl/slicers/slicer3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Ville 1" xr10:uid="{97EAFE52-0201-4321-B410-E2E9B8E2A89D}" cache="Segment_Ville1" caption="Ville" columnCount="3" rowHeight="234950"/>
  <slicer name="Véhiculé(e) 2" xr10:uid="{666DB52C-E155-4163-824A-F641C63BDFCF}" cache="Segment_Véhiculé_e2" caption="Véhiculé(e)" columnCount="2" rowHeight="234950"/>
</slicers>
</file>

<file path=xl/slicers/slicer4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Ville 3" xr10:uid="{739F8B1D-78E5-48F1-92A7-B263F207B0BF}" cache="Segment_Ville3" caption="Ville" columnCount="3" rowHeight="234950"/>
  <slicer name="Véhiculé(e) 3" xr10:uid="{CBB0AA73-7EE8-4A3F-AA69-A56CF8A0C61C}" cache="Segment_Véhiculé_e3" caption="Véhiculé(e)" columnCount="2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89C582B-2E4A-47A7-8577-46429B881C98}" name="Tableau1" displayName="Tableau1" ref="A1:D300" totalsRowShown="0" headerRowDxfId="5" dataDxfId="4">
  <autoFilter ref="A1:D300" xr:uid="{AE9B2859-C2BB-44B8-A6C9-611A932F6C24}"/>
  <tableColumns count="4">
    <tableColumn id="1" xr3:uid="{FB33E022-97CD-4112-BF99-52AEC165760A}" name="Nom de l'employé" dataDxfId="3">
      <calculatedColumnFormula>BDD!A2</calculatedColumnFormula>
    </tableColumn>
    <tableColumn id="2" xr3:uid="{A4CBC70D-CFA5-4715-8EBB-278AE789160E}" name="Formation en cours " dataDxfId="2"/>
    <tableColumn id="3" xr3:uid="{0FD58FD5-1CA2-4C4A-8143-497EF8D0E85E}" name="&gt; 18 mois" dataDxfId="1">
      <calculatedColumnFormula>VLOOKUP(A2,BDD!A:S,19,0)</calculatedColumnFormula>
    </tableColumn>
    <tableColumn id="4" xr3:uid="{5CB012E3-C977-4DAD-ADE1-FA2C86F4EF0D}" name="&gt; 18 mois ++" dataDxfId="0">
      <calculatedColumnFormula>IF(B2="ok","Réalisé",C2)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3.xml"/><Relationship Id="rId4" Type="http://schemas.microsoft.com/office/2007/relationships/slicer" Target="../slicers/slicer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4.xml"/><Relationship Id="rId4" Type="http://schemas.microsoft.com/office/2007/relationships/slicer" Target="../slicers/slicer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5.xml"/><Relationship Id="rId4" Type="http://schemas.microsoft.com/office/2007/relationships/slicer" Target="../slicers/slicer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8.xml"/><Relationship Id="rId2" Type="http://schemas.openxmlformats.org/officeDocument/2006/relationships/pivotTable" Target="../pivotTables/pivotTable7.xml"/><Relationship Id="rId1" Type="http://schemas.openxmlformats.org/officeDocument/2006/relationships/pivotTable" Target="../pivotTables/pivotTable6.xml"/><Relationship Id="rId6" Type="http://schemas.openxmlformats.org/officeDocument/2006/relationships/drawing" Target="../drawings/drawing6.xml"/><Relationship Id="rId5" Type="http://schemas.openxmlformats.org/officeDocument/2006/relationships/pivotTable" Target="../pivotTables/pivotTable10.xml"/><Relationship Id="rId4" Type="http://schemas.openxmlformats.org/officeDocument/2006/relationships/pivotTable" Target="../pivotTables/pivotTable9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8.xml"/><Relationship Id="rId4" Type="http://schemas.openxmlformats.org/officeDocument/2006/relationships/image" Target="../media/image5.emf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9.xml"/><Relationship Id="rId6" Type="http://schemas.openxmlformats.org/officeDocument/2006/relationships/image" Target="../media/image7.emf"/><Relationship Id="rId5" Type="http://schemas.openxmlformats.org/officeDocument/2006/relationships/control" Target="../activeX/activeX5.xml"/><Relationship Id="rId4" Type="http://schemas.openxmlformats.org/officeDocument/2006/relationships/image" Target="../media/image6.emf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K45"/>
  <sheetViews>
    <sheetView showGridLines="0" tabSelected="1" zoomScaleNormal="100" workbookViewId="0">
      <selection activeCell="A12" sqref="A12"/>
    </sheetView>
  </sheetViews>
  <sheetFormatPr baseColWidth="10" defaultRowHeight="14.4" x14ac:dyDescent="0.3"/>
  <cols>
    <col min="1" max="1" width="13.109375" style="17" bestFit="1" customWidth="1"/>
    <col min="2" max="2" width="9.88671875" style="17" bestFit="1" customWidth="1"/>
    <col min="3" max="3" width="17.88671875" style="17" bestFit="1" customWidth="1"/>
    <col min="4" max="4" width="4.44140625" style="17" customWidth="1"/>
    <col min="5" max="5" width="29.21875" style="17" bestFit="1" customWidth="1"/>
    <col min="6" max="6" width="8.33203125" style="17" bestFit="1" customWidth="1"/>
    <col min="7" max="7" width="4" style="17" customWidth="1"/>
    <col min="8" max="8" width="3.6640625" style="17" customWidth="1"/>
    <col min="9" max="10" width="11.5546875" style="17"/>
    <col min="11" max="11" width="10.44140625" style="17" customWidth="1"/>
    <col min="12" max="12" width="8.109375" style="17" customWidth="1"/>
    <col min="13" max="13" width="23.44140625" style="17" customWidth="1"/>
    <col min="14" max="14" width="18.88671875" style="17" bestFit="1" customWidth="1"/>
    <col min="15" max="15" width="8.88671875" style="17" bestFit="1" customWidth="1"/>
    <col min="16" max="16" width="7.44140625" style="17" bestFit="1" customWidth="1"/>
    <col min="17" max="16384" width="11.5546875" style="17"/>
  </cols>
  <sheetData>
    <row r="1" spans="1:37" ht="14.4" customHeight="1" x14ac:dyDescent="0.3">
      <c r="A1" s="26"/>
      <c r="B1" s="26"/>
      <c r="C1" s="26"/>
      <c r="E1" s="23"/>
      <c r="F1" s="23"/>
    </row>
    <row r="2" spans="1:37" ht="27.6" customHeight="1" x14ac:dyDescent="0.3">
      <c r="A2" s="26"/>
      <c r="B2" s="26"/>
      <c r="C2" s="26"/>
      <c r="D2" s="18"/>
      <c r="E2" s="23">
        <f>COUNTA(BDD!A2:A300)</f>
        <v>299</v>
      </c>
      <c r="F2" s="23">
        <f>COUNTIF(BDD!A2:A300,0)</f>
        <v>275</v>
      </c>
      <c r="G2" s="18"/>
      <c r="H2" s="19"/>
      <c r="I2" s="19"/>
      <c r="J2" s="18"/>
      <c r="K2" s="18"/>
      <c r="L2" s="18"/>
      <c r="M2" s="18"/>
      <c r="N2" s="18"/>
      <c r="O2" s="18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D2" s="20"/>
      <c r="AE2" s="20"/>
      <c r="AF2" s="20"/>
      <c r="AG2" s="20"/>
      <c r="AH2" s="20"/>
      <c r="AI2" s="20"/>
      <c r="AJ2" s="20"/>
      <c r="AK2" s="20"/>
    </row>
    <row r="3" spans="1:37" x14ac:dyDescent="0.3">
      <c r="A3" s="3" t="s">
        <v>4</v>
      </c>
      <c r="B3" s="5" t="s">
        <v>5</v>
      </c>
      <c r="C3" s="14" t="s">
        <v>107</v>
      </c>
      <c r="E3" s="27">
        <f>E2-F2</f>
        <v>24</v>
      </c>
      <c r="F3" s="27"/>
      <c r="G3" s="27"/>
      <c r="I3" s="25">
        <f>COUNTIF(BDD!B2:B300,"oui")</f>
        <v>15</v>
      </c>
      <c r="J3" s="25"/>
      <c r="K3" s="25"/>
      <c r="L3" s="25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</row>
    <row r="4" spans="1:37" ht="15" customHeight="1" x14ac:dyDescent="0.3">
      <c r="A4" s="4">
        <v>33700</v>
      </c>
      <c r="B4" t="s">
        <v>11</v>
      </c>
      <c r="C4" s="6">
        <v>0.16666666666666666</v>
      </c>
      <c r="E4" s="27"/>
      <c r="F4" s="27"/>
      <c r="G4" s="27"/>
      <c r="H4" s="21"/>
      <c r="I4" s="25"/>
      <c r="J4" s="25"/>
      <c r="K4" s="25"/>
      <c r="L4" s="25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0"/>
      <c r="AH4" s="20"/>
      <c r="AI4" s="20"/>
      <c r="AJ4" s="20"/>
      <c r="AK4" s="20"/>
    </row>
    <row r="5" spans="1:37" ht="15" customHeight="1" x14ac:dyDescent="0.3">
      <c r="A5" s="4">
        <v>33310</v>
      </c>
      <c r="B5" t="s">
        <v>129</v>
      </c>
      <c r="C5" s="6">
        <v>0.125</v>
      </c>
      <c r="H5" s="21"/>
      <c r="I5" s="21"/>
      <c r="J5" s="21"/>
      <c r="K5" s="21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</row>
    <row r="6" spans="1:37" ht="15" customHeight="1" x14ac:dyDescent="0.3">
      <c r="A6" s="4">
        <v>33270</v>
      </c>
      <c r="B6" t="s">
        <v>115</v>
      </c>
      <c r="C6" s="6">
        <v>0.125</v>
      </c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</row>
    <row r="7" spans="1:37" x14ac:dyDescent="0.3">
      <c r="A7" s="4">
        <v>33150</v>
      </c>
      <c r="B7" t="s">
        <v>123</v>
      </c>
      <c r="C7" s="6">
        <v>8.3333333333333329E-2</v>
      </c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</row>
    <row r="8" spans="1:37" x14ac:dyDescent="0.3">
      <c r="A8" s="4">
        <v>33600</v>
      </c>
      <c r="B8" t="s">
        <v>119</v>
      </c>
      <c r="C8" s="6">
        <v>8.3333333333333329E-2</v>
      </c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</row>
    <row r="9" spans="1:37" x14ac:dyDescent="0.3">
      <c r="A9" s="4">
        <v>33200</v>
      </c>
      <c r="B9" t="s">
        <v>15</v>
      </c>
      <c r="C9" s="6">
        <v>8.3333333333333329E-2</v>
      </c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</row>
    <row r="10" spans="1:37" x14ac:dyDescent="0.3">
      <c r="A10" s="4">
        <v>33300</v>
      </c>
      <c r="B10" t="s">
        <v>15</v>
      </c>
      <c r="C10" s="6">
        <v>8.3333333333333329E-2</v>
      </c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</row>
    <row r="11" spans="1:37" x14ac:dyDescent="0.3">
      <c r="A11" s="4">
        <v>33650</v>
      </c>
      <c r="B11" t="s">
        <v>29</v>
      </c>
      <c r="C11" s="6">
        <v>4.1666666666666664E-2</v>
      </c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</row>
    <row r="12" spans="1:37" x14ac:dyDescent="0.3">
      <c r="A12" s="4">
        <v>33800</v>
      </c>
      <c r="B12" t="s">
        <v>15</v>
      </c>
      <c r="C12" s="6">
        <v>4.1666666666666664E-2</v>
      </c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</row>
    <row r="13" spans="1:37" x14ac:dyDescent="0.3">
      <c r="A13" s="4">
        <v>33000</v>
      </c>
      <c r="B13" t="s">
        <v>15</v>
      </c>
      <c r="C13" s="6">
        <v>4.1666666666666664E-2</v>
      </c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</row>
    <row r="14" spans="1:37" x14ac:dyDescent="0.3">
      <c r="A14" s="4">
        <v>33400</v>
      </c>
      <c r="B14" t="s">
        <v>26</v>
      </c>
      <c r="C14" s="6">
        <v>4.1666666666666664E-2</v>
      </c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</row>
    <row r="15" spans="1:37" x14ac:dyDescent="0.3">
      <c r="A15" s="4">
        <v>33110</v>
      </c>
      <c r="B15" t="s">
        <v>19</v>
      </c>
      <c r="C15" s="6">
        <v>4.1666666666666664E-2</v>
      </c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</row>
    <row r="16" spans="1:37" x14ac:dyDescent="0.3">
      <c r="A16" s="4">
        <v>33100</v>
      </c>
      <c r="B16" t="s">
        <v>15</v>
      </c>
      <c r="C16" s="6">
        <v>4.1666666666666664E-2</v>
      </c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</row>
    <row r="17" spans="1:37" x14ac:dyDescent="0.3">
      <c r="A17"/>
      <c r="B17"/>
      <c r="C17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</row>
    <row r="18" spans="1:37" x14ac:dyDescent="0.3">
      <c r="A18"/>
      <c r="B18"/>
      <c r="C18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</row>
    <row r="19" spans="1:37" x14ac:dyDescent="0.3">
      <c r="A19"/>
      <c r="B19"/>
      <c r="C19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</row>
    <row r="20" spans="1:37" x14ac:dyDescent="0.3">
      <c r="A20"/>
      <c r="B20"/>
      <c r="C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</row>
    <row r="21" spans="1:37" x14ac:dyDescent="0.3">
      <c r="A21"/>
      <c r="B21"/>
      <c r="C21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</row>
    <row r="22" spans="1:37" x14ac:dyDescent="0.3">
      <c r="A22"/>
      <c r="B22"/>
      <c r="C22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</row>
    <row r="23" spans="1:37" x14ac:dyDescent="0.3">
      <c r="A23"/>
      <c r="B23"/>
      <c r="C23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</row>
    <row r="24" spans="1:37" x14ac:dyDescent="0.3">
      <c r="A24"/>
      <c r="B24"/>
      <c r="C24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0"/>
      <c r="AK24" s="20"/>
    </row>
    <row r="25" spans="1:37" x14ac:dyDescent="0.3">
      <c r="A25"/>
      <c r="B25"/>
      <c r="C25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</row>
    <row r="26" spans="1:37" x14ac:dyDescent="0.3">
      <c r="A26"/>
      <c r="B26"/>
      <c r="C26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</row>
    <row r="27" spans="1:37" x14ac:dyDescent="0.3">
      <c r="A27"/>
      <c r="B27"/>
      <c r="C27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</row>
    <row r="28" spans="1:37" x14ac:dyDescent="0.3">
      <c r="A28"/>
      <c r="B28"/>
      <c r="C28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</row>
    <row r="29" spans="1:37" x14ac:dyDescent="0.3">
      <c r="A29"/>
      <c r="B29"/>
      <c r="C29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</row>
    <row r="30" spans="1:37" x14ac:dyDescent="0.3">
      <c r="A30"/>
      <c r="B30"/>
      <c r="C3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</row>
    <row r="31" spans="1:37" x14ac:dyDescent="0.3">
      <c r="A31"/>
      <c r="B31"/>
      <c r="C31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</row>
    <row r="32" spans="1:37" x14ac:dyDescent="0.3">
      <c r="A32"/>
      <c r="B32"/>
      <c r="C32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</row>
    <row r="33" spans="1:37" x14ac:dyDescent="0.3">
      <c r="A33"/>
      <c r="B33"/>
      <c r="C33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</row>
    <row r="34" spans="1:37" x14ac:dyDescent="0.3">
      <c r="A34"/>
      <c r="B34"/>
      <c r="C34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0"/>
      <c r="AF34" s="20"/>
      <c r="AG34" s="20"/>
      <c r="AH34" s="20"/>
      <c r="AI34" s="20"/>
      <c r="AJ34" s="20"/>
      <c r="AK34" s="20"/>
    </row>
    <row r="35" spans="1:37" x14ac:dyDescent="0.3">
      <c r="A35"/>
      <c r="B35"/>
      <c r="C35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  <c r="AH35" s="20"/>
      <c r="AI35" s="20"/>
      <c r="AJ35" s="20"/>
      <c r="AK35" s="20"/>
    </row>
    <row r="36" spans="1:37" x14ac:dyDescent="0.3">
      <c r="A36"/>
      <c r="B36"/>
      <c r="C36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  <c r="AH36" s="20"/>
      <c r="AI36" s="20"/>
      <c r="AJ36" s="20"/>
      <c r="AK36" s="20"/>
    </row>
    <row r="37" spans="1:37" x14ac:dyDescent="0.3">
      <c r="A37"/>
      <c r="B37"/>
      <c r="C37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  <c r="AI37" s="20"/>
      <c r="AJ37" s="20"/>
      <c r="AK37" s="20"/>
    </row>
    <row r="38" spans="1:37" x14ac:dyDescent="0.3">
      <c r="A38"/>
      <c r="B38"/>
      <c r="C38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</row>
    <row r="39" spans="1:37" x14ac:dyDescent="0.3">
      <c r="A39"/>
      <c r="B39"/>
      <c r="C39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</row>
    <row r="40" spans="1:37" x14ac:dyDescent="0.3">
      <c r="A40"/>
      <c r="B40"/>
      <c r="C4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20"/>
      <c r="AH40" s="20"/>
      <c r="AI40" s="20"/>
      <c r="AJ40" s="20"/>
      <c r="AK40" s="20"/>
    </row>
    <row r="41" spans="1:37" x14ac:dyDescent="0.3">
      <c r="A41"/>
      <c r="B41"/>
      <c r="C41"/>
    </row>
    <row r="42" spans="1:37" x14ac:dyDescent="0.3">
      <c r="A42"/>
      <c r="B42"/>
      <c r="C42"/>
    </row>
    <row r="43" spans="1:37" x14ac:dyDescent="0.3">
      <c r="A43"/>
      <c r="B43"/>
      <c r="C43"/>
    </row>
    <row r="44" spans="1:37" x14ac:dyDescent="0.3">
      <c r="A44"/>
      <c r="B44"/>
      <c r="C44"/>
    </row>
    <row r="45" spans="1:37" x14ac:dyDescent="0.3">
      <c r="A45"/>
      <c r="B45"/>
      <c r="C45"/>
    </row>
  </sheetData>
  <sheetProtection algorithmName="SHA-512" hashValue="IQTOLbdGoUAWB5iXfnSdbIktgXQ/Yj2KiX1VWe8GOjPM80sfyDFwHt7uYEioqRfBd0qyyZ/i0/f2M/M9ANwHpA==" saltValue="bmQPKDvM7/lSPQDgavk5QA==" spinCount="100000" sheet="1" objects="1" scenarios="1"/>
  <mergeCells count="3">
    <mergeCell ref="I3:L4"/>
    <mergeCell ref="A1:C2"/>
    <mergeCell ref="E3:G4"/>
  </mergeCell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82992B-18E9-475A-A6B7-9DEACE6847AC}">
  <sheetPr codeName="Feuil6"/>
  <dimension ref="A1:L57"/>
  <sheetViews>
    <sheetView showGridLines="0" zoomScaleNormal="100" workbookViewId="0">
      <selection sqref="A1:K3"/>
    </sheetView>
  </sheetViews>
  <sheetFormatPr baseColWidth="10" defaultRowHeight="14.4" x14ac:dyDescent="0.3"/>
  <cols>
    <col min="1" max="1" width="27.109375" style="9" bestFit="1" customWidth="1"/>
    <col min="2" max="2" width="15" style="9" bestFit="1" customWidth="1"/>
    <col min="3" max="3" width="15.33203125" style="9" bestFit="1" customWidth="1"/>
    <col min="4" max="4" width="9" style="9" bestFit="1" customWidth="1"/>
    <col min="5" max="5" width="12" style="9" bestFit="1" customWidth="1"/>
    <col min="11" max="11" width="16.77734375" customWidth="1"/>
  </cols>
  <sheetData>
    <row r="1" spans="1:12" ht="14.4" customHeight="1" x14ac:dyDescent="0.3">
      <c r="A1" s="28"/>
      <c r="B1" s="29"/>
      <c r="C1" s="29"/>
      <c r="D1" s="29"/>
      <c r="E1" s="29"/>
      <c r="F1" s="29"/>
      <c r="G1" s="29"/>
      <c r="H1" s="29"/>
      <c r="I1" s="29"/>
      <c r="J1" s="29"/>
      <c r="K1" s="29"/>
      <c r="L1" s="15"/>
    </row>
    <row r="2" spans="1:12" ht="24.6" customHeight="1" x14ac:dyDescent="0.3">
      <c r="A2" s="28"/>
      <c r="B2" s="29"/>
      <c r="C2" s="29"/>
      <c r="D2" s="29"/>
      <c r="E2" s="29"/>
      <c r="F2" s="29"/>
      <c r="G2" s="29"/>
      <c r="H2" s="29"/>
      <c r="I2" s="29"/>
      <c r="J2" s="29"/>
      <c r="K2" s="29"/>
      <c r="L2" s="15"/>
    </row>
    <row r="3" spans="1:12" ht="6.6" customHeight="1" x14ac:dyDescent="0.3">
      <c r="A3" s="28"/>
      <c r="B3" s="29"/>
      <c r="C3" s="29"/>
      <c r="D3" s="29"/>
      <c r="E3" s="29"/>
      <c r="F3" s="29"/>
      <c r="G3" s="29"/>
      <c r="H3" s="29"/>
      <c r="I3" s="29"/>
      <c r="J3" s="29"/>
      <c r="K3" s="29"/>
      <c r="L3" s="15"/>
    </row>
    <row r="4" spans="1:12" x14ac:dyDescent="0.3">
      <c r="A4" s="13" t="s">
        <v>0</v>
      </c>
      <c r="B4" s="13" t="s">
        <v>1</v>
      </c>
      <c r="C4" s="13" t="s">
        <v>4</v>
      </c>
      <c r="D4" s="13" t="s">
        <v>5</v>
      </c>
      <c r="E4" s="9" t="s">
        <v>103</v>
      </c>
      <c r="L4" t="s">
        <v>111</v>
      </c>
    </row>
    <row r="5" spans="1:12" x14ac:dyDescent="0.3">
      <c r="A5" s="9" t="s">
        <v>27</v>
      </c>
      <c r="B5" s="9" t="s">
        <v>8</v>
      </c>
      <c r="C5" s="9">
        <v>33650</v>
      </c>
      <c r="D5" s="9" t="s">
        <v>29</v>
      </c>
      <c r="E5" s="10">
        <v>1</v>
      </c>
    </row>
    <row r="6" spans="1:12" x14ac:dyDescent="0.3">
      <c r="A6" s="9" t="s">
        <v>95</v>
      </c>
      <c r="E6" s="10">
        <v>1</v>
      </c>
    </row>
    <row r="7" spans="1:12" x14ac:dyDescent="0.3">
      <c r="A7"/>
      <c r="B7"/>
      <c r="C7"/>
      <c r="D7"/>
      <c r="E7"/>
    </row>
    <row r="8" spans="1:12" x14ac:dyDescent="0.3">
      <c r="A8"/>
      <c r="B8"/>
      <c r="C8"/>
      <c r="D8"/>
      <c r="E8"/>
    </row>
    <row r="9" spans="1:12" x14ac:dyDescent="0.3">
      <c r="A9"/>
      <c r="B9"/>
      <c r="C9"/>
      <c r="D9"/>
      <c r="E9"/>
    </row>
    <row r="10" spans="1:12" x14ac:dyDescent="0.3">
      <c r="A10"/>
      <c r="B10"/>
      <c r="C10"/>
      <c r="D10"/>
      <c r="E10"/>
    </row>
    <row r="11" spans="1:12" x14ac:dyDescent="0.3">
      <c r="A11"/>
      <c r="B11"/>
      <c r="C11"/>
      <c r="D11"/>
      <c r="E11"/>
    </row>
    <row r="12" spans="1:12" x14ac:dyDescent="0.3">
      <c r="A12"/>
      <c r="B12"/>
      <c r="C12"/>
      <c r="D12"/>
      <c r="E12"/>
    </row>
    <row r="13" spans="1:12" x14ac:dyDescent="0.3">
      <c r="A13"/>
      <c r="B13"/>
      <c r="C13"/>
      <c r="D13"/>
      <c r="E13"/>
    </row>
    <row r="14" spans="1:12" x14ac:dyDescent="0.3">
      <c r="A14"/>
      <c r="B14"/>
      <c r="C14"/>
      <c r="D14"/>
      <c r="E14"/>
    </row>
    <row r="15" spans="1:12" x14ac:dyDescent="0.3">
      <c r="A15"/>
      <c r="B15"/>
      <c r="C15"/>
      <c r="D15"/>
      <c r="E15"/>
    </row>
    <row r="16" spans="1:12" x14ac:dyDescent="0.3">
      <c r="A16"/>
      <c r="B16"/>
      <c r="C16"/>
      <c r="D16"/>
      <c r="E16"/>
    </row>
    <row r="17" spans="1:5" x14ac:dyDescent="0.3">
      <c r="A17"/>
      <c r="B17"/>
      <c r="C17"/>
      <c r="D17"/>
      <c r="E17"/>
    </row>
    <row r="18" spans="1:5" x14ac:dyDescent="0.3">
      <c r="A18"/>
      <c r="B18"/>
      <c r="C18"/>
      <c r="D18"/>
      <c r="E18"/>
    </row>
    <row r="19" spans="1:5" x14ac:dyDescent="0.3">
      <c r="A19"/>
      <c r="B19"/>
      <c r="C19"/>
      <c r="D19"/>
      <c r="E19"/>
    </row>
    <row r="20" spans="1:5" x14ac:dyDescent="0.3">
      <c r="A20"/>
      <c r="B20"/>
      <c r="C20"/>
      <c r="D20"/>
      <c r="E20"/>
    </row>
    <row r="21" spans="1:5" x14ac:dyDescent="0.3">
      <c r="A21"/>
      <c r="B21"/>
      <c r="C21"/>
      <c r="D21"/>
      <c r="E21"/>
    </row>
    <row r="22" spans="1:5" x14ac:dyDescent="0.3">
      <c r="A22"/>
      <c r="B22"/>
      <c r="C22"/>
      <c r="D22"/>
      <c r="E22"/>
    </row>
    <row r="23" spans="1:5" x14ac:dyDescent="0.3">
      <c r="A23"/>
      <c r="B23"/>
      <c r="C23"/>
      <c r="D23"/>
      <c r="E23"/>
    </row>
    <row r="24" spans="1:5" x14ac:dyDescent="0.3">
      <c r="A24"/>
      <c r="B24"/>
      <c r="C24"/>
      <c r="D24"/>
      <c r="E24"/>
    </row>
    <row r="25" spans="1:5" x14ac:dyDescent="0.3">
      <c r="A25"/>
      <c r="B25"/>
      <c r="C25"/>
      <c r="D25"/>
      <c r="E25"/>
    </row>
    <row r="26" spans="1:5" x14ac:dyDescent="0.3">
      <c r="A26"/>
      <c r="B26"/>
      <c r="C26"/>
      <c r="D26"/>
      <c r="E26"/>
    </row>
    <row r="27" spans="1:5" x14ac:dyDescent="0.3">
      <c r="A27"/>
      <c r="B27"/>
      <c r="C27"/>
      <c r="D27"/>
      <c r="E27"/>
    </row>
    <row r="28" spans="1:5" x14ac:dyDescent="0.3">
      <c r="A28"/>
      <c r="B28"/>
      <c r="C28"/>
      <c r="D28"/>
      <c r="E28"/>
    </row>
    <row r="29" spans="1:5" x14ac:dyDescent="0.3">
      <c r="A29"/>
      <c r="B29"/>
      <c r="C29"/>
      <c r="D29"/>
      <c r="E29"/>
    </row>
    <row r="30" spans="1:5" x14ac:dyDescent="0.3">
      <c r="A30"/>
      <c r="B30"/>
      <c r="C30"/>
      <c r="D30"/>
      <c r="E30"/>
    </row>
    <row r="31" spans="1:5" x14ac:dyDescent="0.3">
      <c r="A31"/>
      <c r="B31"/>
      <c r="C31"/>
      <c r="D31"/>
      <c r="E31"/>
    </row>
    <row r="32" spans="1:5" x14ac:dyDescent="0.3">
      <c r="A32"/>
      <c r="B32"/>
      <c r="C32"/>
      <c r="D32"/>
      <c r="E32"/>
    </row>
    <row r="33" spans="1:5" x14ac:dyDescent="0.3">
      <c r="A33"/>
      <c r="B33"/>
      <c r="C33"/>
      <c r="D33"/>
      <c r="E33"/>
    </row>
    <row r="34" spans="1:5" x14ac:dyDescent="0.3">
      <c r="A34"/>
      <c r="B34"/>
      <c r="C34"/>
      <c r="D34"/>
      <c r="E34"/>
    </row>
    <row r="35" spans="1:5" x14ac:dyDescent="0.3">
      <c r="A35"/>
      <c r="B35"/>
      <c r="C35"/>
      <c r="D35"/>
      <c r="E35"/>
    </row>
    <row r="36" spans="1:5" x14ac:dyDescent="0.3">
      <c r="A36"/>
      <c r="B36"/>
      <c r="C36"/>
      <c r="D36"/>
      <c r="E36"/>
    </row>
    <row r="37" spans="1:5" x14ac:dyDescent="0.3">
      <c r="A37"/>
      <c r="B37"/>
      <c r="C37"/>
      <c r="D37"/>
      <c r="E37"/>
    </row>
    <row r="38" spans="1:5" x14ac:dyDescent="0.3">
      <c r="A38"/>
      <c r="B38"/>
      <c r="C38"/>
      <c r="D38"/>
      <c r="E38"/>
    </row>
    <row r="39" spans="1:5" x14ac:dyDescent="0.3">
      <c r="A39"/>
      <c r="B39"/>
      <c r="C39"/>
      <c r="D39"/>
      <c r="E39"/>
    </row>
    <row r="40" spans="1:5" x14ac:dyDescent="0.3">
      <c r="A40"/>
      <c r="B40"/>
      <c r="C40"/>
      <c r="D40"/>
      <c r="E40"/>
    </row>
    <row r="41" spans="1:5" x14ac:dyDescent="0.3">
      <c r="A41"/>
      <c r="B41"/>
      <c r="C41"/>
      <c r="D41"/>
      <c r="E41"/>
    </row>
    <row r="42" spans="1:5" x14ac:dyDescent="0.3">
      <c r="A42"/>
      <c r="B42"/>
      <c r="C42"/>
      <c r="D42"/>
      <c r="E42"/>
    </row>
    <row r="43" spans="1:5" x14ac:dyDescent="0.3">
      <c r="A43"/>
      <c r="B43"/>
      <c r="C43"/>
      <c r="D43"/>
      <c r="E43"/>
    </row>
    <row r="44" spans="1:5" x14ac:dyDescent="0.3">
      <c r="A44"/>
      <c r="B44"/>
      <c r="C44"/>
      <c r="D44"/>
      <c r="E44"/>
    </row>
    <row r="45" spans="1:5" x14ac:dyDescent="0.3">
      <c r="A45"/>
      <c r="B45"/>
      <c r="C45"/>
      <c r="D45"/>
      <c r="E45"/>
    </row>
    <row r="46" spans="1:5" x14ac:dyDescent="0.3">
      <c r="A46"/>
      <c r="B46"/>
      <c r="C46"/>
      <c r="D46"/>
      <c r="E46"/>
    </row>
    <row r="47" spans="1:5" x14ac:dyDescent="0.3">
      <c r="A47"/>
      <c r="B47"/>
      <c r="C47"/>
      <c r="D47"/>
      <c r="E47"/>
    </row>
    <row r="48" spans="1:5" x14ac:dyDescent="0.3">
      <c r="A48"/>
      <c r="B48"/>
      <c r="C48"/>
      <c r="D48"/>
      <c r="E48"/>
    </row>
    <row r="49" spans="1:5" x14ac:dyDescent="0.3">
      <c r="A49"/>
      <c r="B49"/>
      <c r="C49"/>
      <c r="D49"/>
      <c r="E49"/>
    </row>
    <row r="50" spans="1:5" x14ac:dyDescent="0.3">
      <c r="A50"/>
      <c r="B50"/>
      <c r="C50"/>
      <c r="D50"/>
      <c r="E50"/>
    </row>
    <row r="51" spans="1:5" x14ac:dyDescent="0.3">
      <c r="A51"/>
      <c r="B51"/>
      <c r="C51"/>
      <c r="D51"/>
      <c r="E51"/>
    </row>
    <row r="52" spans="1:5" x14ac:dyDescent="0.3">
      <c r="A52"/>
      <c r="B52"/>
      <c r="C52"/>
      <c r="D52"/>
      <c r="E52"/>
    </row>
    <row r="53" spans="1:5" x14ac:dyDescent="0.3">
      <c r="A53"/>
      <c r="B53"/>
      <c r="C53"/>
      <c r="D53"/>
      <c r="E53"/>
    </row>
    <row r="54" spans="1:5" x14ac:dyDescent="0.3">
      <c r="A54"/>
      <c r="B54"/>
      <c r="C54"/>
      <c r="D54"/>
      <c r="E54"/>
    </row>
    <row r="55" spans="1:5" x14ac:dyDescent="0.3">
      <c r="A55"/>
      <c r="B55"/>
      <c r="C55"/>
      <c r="D55"/>
      <c r="E55"/>
    </row>
    <row r="56" spans="1:5" x14ac:dyDescent="0.3">
      <c r="A56"/>
      <c r="B56"/>
      <c r="C56"/>
      <c r="D56"/>
      <c r="E56"/>
    </row>
    <row r="57" spans="1:5" x14ac:dyDescent="0.3">
      <c r="A57"/>
      <c r="B57"/>
      <c r="C57"/>
      <c r="D57"/>
      <c r="E57"/>
    </row>
  </sheetData>
  <mergeCells count="1">
    <mergeCell ref="A1:K3"/>
  </mergeCells>
  <pageMargins left="0.7" right="0.7" top="0.75" bottom="0.75" header="0.3" footer="0.3"/>
  <pageSetup paperSize="9" scale="52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0A9AC5-35D1-40AC-8465-788B7BC093E8}">
  <sheetPr codeName="Feuil7"/>
  <dimension ref="A1:L78"/>
  <sheetViews>
    <sheetView showGridLines="0" zoomScaleNormal="100" workbookViewId="0">
      <selection sqref="A1:K3"/>
    </sheetView>
  </sheetViews>
  <sheetFormatPr baseColWidth="10" defaultRowHeight="14.4" x14ac:dyDescent="0.3"/>
  <cols>
    <col min="1" max="1" width="34.44140625" customWidth="1"/>
    <col min="2" max="2" width="15" style="9" bestFit="1" customWidth="1"/>
    <col min="3" max="3" width="15.33203125" style="9" bestFit="1" customWidth="1"/>
    <col min="4" max="4" width="9.88671875" style="9" bestFit="1" customWidth="1"/>
    <col min="5" max="5" width="9.44140625" style="9" bestFit="1" customWidth="1"/>
  </cols>
  <sheetData>
    <row r="1" spans="1:12" ht="14.4" customHeight="1" x14ac:dyDescent="0.3">
      <c r="A1" s="28"/>
      <c r="B1" s="29"/>
      <c r="C1" s="29"/>
      <c r="D1" s="29"/>
      <c r="E1" s="29"/>
      <c r="F1" s="29"/>
      <c r="G1" s="29"/>
      <c r="H1" s="29"/>
      <c r="I1" s="29"/>
      <c r="J1" s="29"/>
      <c r="K1" s="29"/>
      <c r="L1" s="15"/>
    </row>
    <row r="2" spans="1:12" ht="24.6" customHeight="1" x14ac:dyDescent="0.3">
      <c r="A2" s="28"/>
      <c r="B2" s="29"/>
      <c r="C2" s="29"/>
      <c r="D2" s="29"/>
      <c r="E2" s="29"/>
      <c r="F2" s="29"/>
      <c r="G2" s="29"/>
      <c r="H2" s="29"/>
      <c r="I2" s="29"/>
      <c r="J2" s="29"/>
      <c r="K2" s="29"/>
      <c r="L2" s="15"/>
    </row>
    <row r="3" spans="1:12" ht="6.6" customHeight="1" x14ac:dyDescent="0.3">
      <c r="A3" s="28"/>
      <c r="B3" s="29"/>
      <c r="C3" s="29"/>
      <c r="D3" s="29"/>
      <c r="E3" s="29"/>
      <c r="F3" s="29"/>
      <c r="G3" s="29"/>
      <c r="H3" s="29"/>
      <c r="I3" s="29"/>
      <c r="J3" s="29"/>
      <c r="K3" s="29"/>
      <c r="L3" s="15"/>
    </row>
    <row r="4" spans="1:12" x14ac:dyDescent="0.3">
      <c r="A4" s="3" t="s">
        <v>0</v>
      </c>
      <c r="B4" s="13" t="s">
        <v>1</v>
      </c>
      <c r="C4" s="13" t="s">
        <v>4</v>
      </c>
      <c r="D4" s="13" t="s">
        <v>5</v>
      </c>
      <c r="E4" s="9" t="s">
        <v>106</v>
      </c>
    </row>
    <row r="5" spans="1:12" x14ac:dyDescent="0.3">
      <c r="A5" t="s">
        <v>7</v>
      </c>
      <c r="B5" t="s">
        <v>8</v>
      </c>
      <c r="C5">
        <v>33700</v>
      </c>
      <c r="D5" t="s">
        <v>11</v>
      </c>
      <c r="E5" s="10">
        <v>1</v>
      </c>
    </row>
    <row r="6" spans="1:12" x14ac:dyDescent="0.3">
      <c r="A6" t="s">
        <v>16</v>
      </c>
      <c r="B6" t="s">
        <v>8</v>
      </c>
      <c r="C6">
        <v>33110</v>
      </c>
      <c r="D6" t="s">
        <v>19</v>
      </c>
      <c r="E6" s="10">
        <v>1</v>
      </c>
    </row>
    <row r="7" spans="1:12" x14ac:dyDescent="0.3">
      <c r="A7" t="s">
        <v>23</v>
      </c>
      <c r="B7">
        <v>0</v>
      </c>
      <c r="C7">
        <v>33400</v>
      </c>
      <c r="D7" t="s">
        <v>26</v>
      </c>
      <c r="E7" s="10">
        <v>1</v>
      </c>
    </row>
    <row r="8" spans="1:12" x14ac:dyDescent="0.3">
      <c r="A8" t="s">
        <v>95</v>
      </c>
      <c r="B8"/>
      <c r="C8"/>
      <c r="D8"/>
      <c r="E8" s="10">
        <v>3</v>
      </c>
    </row>
    <row r="9" spans="1:12" x14ac:dyDescent="0.3">
      <c r="B9"/>
      <c r="C9"/>
      <c r="D9"/>
      <c r="E9"/>
    </row>
    <row r="10" spans="1:12" x14ac:dyDescent="0.3">
      <c r="B10"/>
      <c r="C10"/>
      <c r="D10"/>
      <c r="E10"/>
    </row>
    <row r="11" spans="1:12" x14ac:dyDescent="0.3">
      <c r="B11"/>
      <c r="C11"/>
      <c r="D11"/>
      <c r="E11"/>
    </row>
    <row r="12" spans="1:12" x14ac:dyDescent="0.3">
      <c r="B12"/>
      <c r="C12"/>
      <c r="D12"/>
      <c r="E12"/>
    </row>
    <row r="13" spans="1:12" x14ac:dyDescent="0.3">
      <c r="B13"/>
      <c r="C13"/>
      <c r="D13"/>
      <c r="E13"/>
    </row>
    <row r="14" spans="1:12" x14ac:dyDescent="0.3">
      <c r="B14"/>
      <c r="C14"/>
      <c r="D14"/>
      <c r="E14"/>
    </row>
    <row r="15" spans="1:12" x14ac:dyDescent="0.3">
      <c r="B15"/>
      <c r="C15"/>
      <c r="D15"/>
      <c r="E15"/>
    </row>
    <row r="16" spans="1:12" x14ac:dyDescent="0.3">
      <c r="B16"/>
      <c r="C16"/>
      <c r="D16"/>
      <c r="E16"/>
    </row>
    <row r="17" spans="2:5" x14ac:dyDescent="0.3">
      <c r="B17"/>
      <c r="C17"/>
      <c r="D17"/>
      <c r="E17"/>
    </row>
    <row r="18" spans="2:5" x14ac:dyDescent="0.3">
      <c r="B18"/>
      <c r="C18"/>
      <c r="D18"/>
      <c r="E18"/>
    </row>
    <row r="19" spans="2:5" x14ac:dyDescent="0.3">
      <c r="B19"/>
      <c r="C19"/>
      <c r="D19"/>
      <c r="E19"/>
    </row>
    <row r="20" spans="2:5" x14ac:dyDescent="0.3">
      <c r="B20"/>
      <c r="C20"/>
      <c r="D20"/>
      <c r="E20"/>
    </row>
    <row r="21" spans="2:5" x14ac:dyDescent="0.3">
      <c r="B21"/>
      <c r="C21"/>
      <c r="D21"/>
      <c r="E21"/>
    </row>
    <row r="22" spans="2:5" x14ac:dyDescent="0.3">
      <c r="B22"/>
      <c r="C22"/>
      <c r="D22"/>
      <c r="E22"/>
    </row>
    <row r="23" spans="2:5" x14ac:dyDescent="0.3">
      <c r="B23"/>
      <c r="C23"/>
      <c r="D23"/>
      <c r="E23"/>
    </row>
    <row r="24" spans="2:5" x14ac:dyDescent="0.3">
      <c r="B24"/>
      <c r="C24"/>
      <c r="D24"/>
      <c r="E24"/>
    </row>
    <row r="25" spans="2:5" x14ac:dyDescent="0.3">
      <c r="B25"/>
      <c r="C25"/>
      <c r="D25"/>
      <c r="E25"/>
    </row>
    <row r="26" spans="2:5" x14ac:dyDescent="0.3">
      <c r="B26"/>
      <c r="C26"/>
      <c r="D26"/>
      <c r="E26"/>
    </row>
    <row r="27" spans="2:5" x14ac:dyDescent="0.3">
      <c r="B27"/>
      <c r="C27"/>
      <c r="D27"/>
      <c r="E27"/>
    </row>
    <row r="28" spans="2:5" x14ac:dyDescent="0.3">
      <c r="B28"/>
      <c r="C28"/>
      <c r="D28"/>
      <c r="E28"/>
    </row>
    <row r="29" spans="2:5" x14ac:dyDescent="0.3">
      <c r="B29"/>
      <c r="C29"/>
      <c r="D29"/>
      <c r="E29"/>
    </row>
    <row r="30" spans="2:5" x14ac:dyDescent="0.3">
      <c r="B30"/>
      <c r="C30"/>
      <c r="D30"/>
      <c r="E30"/>
    </row>
    <row r="31" spans="2:5" x14ac:dyDescent="0.3">
      <c r="B31"/>
      <c r="C31"/>
      <c r="D31"/>
      <c r="E31"/>
    </row>
    <row r="32" spans="2:5" x14ac:dyDescent="0.3">
      <c r="B32"/>
      <c r="C32"/>
      <c r="D32"/>
      <c r="E32"/>
    </row>
    <row r="33" spans="2:5" x14ac:dyDescent="0.3">
      <c r="B33"/>
      <c r="C33"/>
      <c r="D33"/>
      <c r="E33"/>
    </row>
    <row r="34" spans="2:5" x14ac:dyDescent="0.3">
      <c r="B34"/>
      <c r="C34"/>
      <c r="D34"/>
      <c r="E34"/>
    </row>
    <row r="35" spans="2:5" x14ac:dyDescent="0.3">
      <c r="B35"/>
      <c r="C35"/>
      <c r="D35"/>
      <c r="E35"/>
    </row>
    <row r="36" spans="2:5" x14ac:dyDescent="0.3">
      <c r="B36"/>
      <c r="C36"/>
      <c r="D36"/>
      <c r="E36"/>
    </row>
    <row r="37" spans="2:5" x14ac:dyDescent="0.3">
      <c r="B37"/>
      <c r="C37"/>
      <c r="D37"/>
      <c r="E37"/>
    </row>
    <row r="38" spans="2:5" x14ac:dyDescent="0.3">
      <c r="B38"/>
      <c r="C38"/>
      <c r="D38"/>
      <c r="E38"/>
    </row>
    <row r="39" spans="2:5" x14ac:dyDescent="0.3">
      <c r="B39"/>
      <c r="C39"/>
      <c r="D39"/>
      <c r="E39"/>
    </row>
    <row r="40" spans="2:5" x14ac:dyDescent="0.3">
      <c r="B40"/>
      <c r="C40"/>
      <c r="D40"/>
      <c r="E40"/>
    </row>
    <row r="41" spans="2:5" x14ac:dyDescent="0.3">
      <c r="B41"/>
      <c r="C41"/>
      <c r="D41"/>
      <c r="E41"/>
    </row>
    <row r="42" spans="2:5" x14ac:dyDescent="0.3">
      <c r="B42"/>
      <c r="C42"/>
      <c r="D42"/>
      <c r="E42"/>
    </row>
    <row r="43" spans="2:5" x14ac:dyDescent="0.3">
      <c r="B43"/>
      <c r="C43"/>
      <c r="D43"/>
      <c r="E43"/>
    </row>
    <row r="44" spans="2:5" x14ac:dyDescent="0.3">
      <c r="B44"/>
      <c r="C44"/>
      <c r="D44"/>
      <c r="E44"/>
    </row>
    <row r="45" spans="2:5" x14ac:dyDescent="0.3">
      <c r="B45"/>
      <c r="C45"/>
      <c r="D45"/>
      <c r="E45"/>
    </row>
    <row r="46" spans="2:5" x14ac:dyDescent="0.3">
      <c r="B46"/>
      <c r="C46"/>
      <c r="D46"/>
      <c r="E46"/>
    </row>
    <row r="47" spans="2:5" x14ac:dyDescent="0.3">
      <c r="B47"/>
      <c r="C47"/>
      <c r="D47"/>
      <c r="E47"/>
    </row>
    <row r="48" spans="2:5" x14ac:dyDescent="0.3">
      <c r="B48"/>
      <c r="C48"/>
      <c r="D48"/>
      <c r="E48"/>
    </row>
    <row r="49" spans="2:5" x14ac:dyDescent="0.3">
      <c r="B49"/>
      <c r="C49"/>
      <c r="D49"/>
      <c r="E49"/>
    </row>
    <row r="50" spans="2:5" x14ac:dyDescent="0.3">
      <c r="B50"/>
      <c r="C50"/>
      <c r="D50"/>
      <c r="E50"/>
    </row>
    <row r="51" spans="2:5" x14ac:dyDescent="0.3">
      <c r="B51"/>
      <c r="C51"/>
      <c r="D51"/>
      <c r="E51"/>
    </row>
    <row r="52" spans="2:5" x14ac:dyDescent="0.3">
      <c r="B52"/>
      <c r="C52"/>
      <c r="D52"/>
      <c r="E52"/>
    </row>
    <row r="53" spans="2:5" x14ac:dyDescent="0.3">
      <c r="B53"/>
      <c r="C53"/>
      <c r="D53"/>
      <c r="E53"/>
    </row>
    <row r="54" spans="2:5" x14ac:dyDescent="0.3">
      <c r="B54"/>
      <c r="C54"/>
      <c r="D54"/>
      <c r="E54"/>
    </row>
    <row r="55" spans="2:5" x14ac:dyDescent="0.3">
      <c r="B55"/>
      <c r="C55"/>
      <c r="D55"/>
      <c r="E55"/>
    </row>
    <row r="56" spans="2:5" x14ac:dyDescent="0.3">
      <c r="B56"/>
      <c r="C56"/>
      <c r="D56"/>
      <c r="E56"/>
    </row>
    <row r="57" spans="2:5" x14ac:dyDescent="0.3">
      <c r="B57"/>
      <c r="C57"/>
      <c r="D57"/>
      <c r="E57"/>
    </row>
    <row r="58" spans="2:5" x14ac:dyDescent="0.3">
      <c r="B58"/>
      <c r="C58"/>
      <c r="D58"/>
      <c r="E58"/>
    </row>
    <row r="59" spans="2:5" x14ac:dyDescent="0.3">
      <c r="B59"/>
      <c r="C59"/>
      <c r="D59"/>
      <c r="E59"/>
    </row>
    <row r="60" spans="2:5" x14ac:dyDescent="0.3">
      <c r="B60"/>
      <c r="C60"/>
      <c r="D60"/>
      <c r="E60"/>
    </row>
    <row r="61" spans="2:5" x14ac:dyDescent="0.3">
      <c r="B61"/>
      <c r="C61"/>
      <c r="D61"/>
      <c r="E61"/>
    </row>
    <row r="62" spans="2:5" x14ac:dyDescent="0.3">
      <c r="B62"/>
      <c r="C62"/>
      <c r="D62"/>
      <c r="E62"/>
    </row>
    <row r="63" spans="2:5" x14ac:dyDescent="0.3">
      <c r="B63"/>
      <c r="C63"/>
      <c r="D63"/>
      <c r="E63"/>
    </row>
    <row r="64" spans="2:5" x14ac:dyDescent="0.3">
      <c r="B64"/>
      <c r="C64"/>
      <c r="D64"/>
      <c r="E64"/>
    </row>
    <row r="65" spans="2:5" x14ac:dyDescent="0.3">
      <c r="B65"/>
      <c r="C65"/>
      <c r="D65"/>
      <c r="E65"/>
    </row>
    <row r="66" spans="2:5" x14ac:dyDescent="0.3">
      <c r="B66"/>
      <c r="C66"/>
      <c r="D66"/>
      <c r="E66"/>
    </row>
    <row r="67" spans="2:5" x14ac:dyDescent="0.3">
      <c r="B67"/>
      <c r="C67"/>
      <c r="D67"/>
      <c r="E67"/>
    </row>
    <row r="68" spans="2:5" x14ac:dyDescent="0.3">
      <c r="B68"/>
      <c r="C68"/>
      <c r="D68"/>
      <c r="E68"/>
    </row>
    <row r="69" spans="2:5" x14ac:dyDescent="0.3">
      <c r="B69"/>
      <c r="C69"/>
      <c r="D69"/>
      <c r="E69"/>
    </row>
    <row r="70" spans="2:5" x14ac:dyDescent="0.3">
      <c r="B70"/>
      <c r="C70"/>
      <c r="D70"/>
      <c r="E70"/>
    </row>
    <row r="71" spans="2:5" x14ac:dyDescent="0.3">
      <c r="B71"/>
      <c r="C71"/>
      <c r="D71"/>
      <c r="E71"/>
    </row>
    <row r="72" spans="2:5" x14ac:dyDescent="0.3">
      <c r="B72"/>
      <c r="C72"/>
      <c r="D72"/>
      <c r="E72"/>
    </row>
    <row r="73" spans="2:5" x14ac:dyDescent="0.3">
      <c r="B73"/>
      <c r="C73"/>
      <c r="D73"/>
      <c r="E73"/>
    </row>
    <row r="74" spans="2:5" x14ac:dyDescent="0.3">
      <c r="B74"/>
      <c r="C74"/>
      <c r="D74"/>
      <c r="E74"/>
    </row>
    <row r="75" spans="2:5" x14ac:dyDescent="0.3">
      <c r="B75"/>
      <c r="C75"/>
      <c r="D75"/>
      <c r="E75"/>
    </row>
    <row r="76" spans="2:5" x14ac:dyDescent="0.3">
      <c r="B76"/>
      <c r="C76"/>
      <c r="D76"/>
      <c r="E76"/>
    </row>
    <row r="77" spans="2:5" x14ac:dyDescent="0.3">
      <c r="B77"/>
      <c r="C77"/>
      <c r="D77"/>
      <c r="E77"/>
    </row>
    <row r="78" spans="2:5" x14ac:dyDescent="0.3">
      <c r="B78"/>
      <c r="C78"/>
      <c r="D78"/>
      <c r="E78"/>
    </row>
  </sheetData>
  <sheetProtection algorithmName="SHA-512" hashValue="1jq1iWXXrlqzmvBiEjWO9i8OqpAGU/HJ9E3hd/xjoVyv1UylBxqmFkZ3pAB9r1wkoU/qUmBJiOCRbnUwD/Fcmg==" saltValue="UVl6o1uJmHQjEj3v7kB0mg==" spinCount="100000" sheet="1" objects="1" scenarios="1"/>
  <mergeCells count="1">
    <mergeCell ref="A1:K3"/>
  </mergeCells>
  <pageMargins left="0.7" right="0.7" top="0.75" bottom="0.75" header="0.3" footer="0.3"/>
  <pageSetup paperSize="9" scale="4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C77206-3536-4E09-B696-D51B8FFDA6D5}">
  <sheetPr codeName="Feuil9"/>
  <dimension ref="A1:L31"/>
  <sheetViews>
    <sheetView showGridLines="0" zoomScaleNormal="100" workbookViewId="0">
      <selection activeCell="A10" sqref="A10"/>
    </sheetView>
  </sheetViews>
  <sheetFormatPr baseColWidth="10" defaultRowHeight="14.4" x14ac:dyDescent="0.3"/>
  <cols>
    <col min="1" max="1" width="32" customWidth="1"/>
    <col min="2" max="2" width="15" style="9" bestFit="1" customWidth="1"/>
    <col min="3" max="3" width="15.33203125" style="9" bestFit="1" customWidth="1"/>
    <col min="4" max="4" width="9" style="9" bestFit="1" customWidth="1"/>
    <col min="5" max="5" width="12.33203125" style="9" bestFit="1" customWidth="1"/>
    <col min="11" max="11" width="9.6640625" customWidth="1"/>
  </cols>
  <sheetData>
    <row r="1" spans="1:12" ht="14.4" customHeight="1" x14ac:dyDescent="0.3">
      <c r="A1" s="28" t="s">
        <v>98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15"/>
    </row>
    <row r="2" spans="1:12" ht="24.6" customHeight="1" x14ac:dyDescent="0.3">
      <c r="A2" s="28"/>
      <c r="B2" s="29"/>
      <c r="C2" s="29"/>
      <c r="D2" s="29"/>
      <c r="E2" s="29"/>
      <c r="F2" s="29"/>
      <c r="G2" s="29"/>
      <c r="H2" s="29"/>
      <c r="I2" s="29"/>
      <c r="J2" s="29"/>
      <c r="K2" s="29"/>
      <c r="L2" s="15"/>
    </row>
    <row r="3" spans="1:12" ht="6.6" customHeight="1" x14ac:dyDescent="0.3">
      <c r="A3" s="28"/>
      <c r="B3" s="29"/>
      <c r="C3" s="29"/>
      <c r="D3" s="29"/>
      <c r="E3" s="29"/>
      <c r="F3" s="29"/>
      <c r="G3" s="29"/>
      <c r="H3" s="29"/>
      <c r="I3" s="29"/>
      <c r="J3" s="29"/>
      <c r="K3" s="29"/>
      <c r="L3" s="15"/>
    </row>
    <row r="4" spans="1:12" x14ac:dyDescent="0.3">
      <c r="A4" s="3" t="s">
        <v>0</v>
      </c>
      <c r="B4" s="13" t="s">
        <v>1</v>
      </c>
      <c r="C4" s="13" t="s">
        <v>4</v>
      </c>
      <c r="D4" s="13" t="s">
        <v>5</v>
      </c>
      <c r="E4" s="9" t="s">
        <v>104</v>
      </c>
    </row>
    <row r="5" spans="1:12" x14ac:dyDescent="0.3">
      <c r="A5" t="s">
        <v>95</v>
      </c>
      <c r="B5"/>
      <c r="C5"/>
      <c r="D5"/>
      <c r="E5" s="10"/>
    </row>
    <row r="6" spans="1:12" x14ac:dyDescent="0.3">
      <c r="B6"/>
      <c r="C6"/>
      <c r="D6"/>
      <c r="E6"/>
    </row>
    <row r="7" spans="1:12" x14ac:dyDescent="0.3">
      <c r="B7"/>
      <c r="C7"/>
      <c r="D7"/>
      <c r="E7"/>
    </row>
    <row r="8" spans="1:12" ht="14.4" customHeight="1" x14ac:dyDescent="0.3">
      <c r="B8"/>
      <c r="C8"/>
      <c r="D8"/>
      <c r="E8"/>
    </row>
    <row r="9" spans="1:12" ht="15" customHeight="1" x14ac:dyDescent="0.3">
      <c r="B9"/>
      <c r="C9"/>
      <c r="D9"/>
      <c r="E9"/>
    </row>
    <row r="10" spans="1:12" x14ac:dyDescent="0.3">
      <c r="B10"/>
      <c r="C10"/>
      <c r="D10"/>
      <c r="E10"/>
    </row>
    <row r="11" spans="1:12" x14ac:dyDescent="0.3">
      <c r="B11"/>
      <c r="C11"/>
      <c r="D11"/>
      <c r="E11"/>
    </row>
    <row r="12" spans="1:12" x14ac:dyDescent="0.3">
      <c r="B12"/>
      <c r="C12"/>
      <c r="D12"/>
      <c r="E12"/>
    </row>
    <row r="13" spans="1:12" ht="14.4" customHeight="1" x14ac:dyDescent="0.3">
      <c r="B13"/>
      <c r="C13"/>
      <c r="D13"/>
      <c r="E13"/>
    </row>
    <row r="14" spans="1:12" ht="15" customHeight="1" x14ac:dyDescent="0.3">
      <c r="B14"/>
      <c r="C14"/>
      <c r="D14"/>
      <c r="E14"/>
    </row>
    <row r="15" spans="1:12" x14ac:dyDescent="0.3">
      <c r="B15"/>
      <c r="C15"/>
      <c r="D15"/>
      <c r="E15"/>
    </row>
    <row r="16" spans="1:12" x14ac:dyDescent="0.3">
      <c r="B16"/>
      <c r="C16"/>
      <c r="D16"/>
      <c r="E16"/>
    </row>
    <row r="17" spans="2:5" x14ac:dyDescent="0.3">
      <c r="B17"/>
      <c r="C17"/>
      <c r="D17"/>
      <c r="E17"/>
    </row>
    <row r="18" spans="2:5" x14ac:dyDescent="0.3">
      <c r="B18"/>
      <c r="C18"/>
      <c r="D18"/>
      <c r="E18"/>
    </row>
    <row r="19" spans="2:5" x14ac:dyDescent="0.3">
      <c r="B19"/>
      <c r="C19"/>
      <c r="D19"/>
      <c r="E19"/>
    </row>
    <row r="20" spans="2:5" x14ac:dyDescent="0.3">
      <c r="B20"/>
      <c r="C20"/>
      <c r="D20"/>
      <c r="E20"/>
    </row>
    <row r="21" spans="2:5" x14ac:dyDescent="0.3">
      <c r="B21"/>
      <c r="C21"/>
      <c r="D21"/>
      <c r="E21"/>
    </row>
    <row r="22" spans="2:5" x14ac:dyDescent="0.3">
      <c r="B22"/>
      <c r="C22"/>
      <c r="D22"/>
      <c r="E22"/>
    </row>
    <row r="23" spans="2:5" x14ac:dyDescent="0.3">
      <c r="B23"/>
      <c r="C23"/>
      <c r="D23"/>
      <c r="E23"/>
    </row>
    <row r="24" spans="2:5" x14ac:dyDescent="0.3">
      <c r="B24"/>
      <c r="C24"/>
      <c r="D24"/>
      <c r="E24"/>
    </row>
    <row r="25" spans="2:5" x14ac:dyDescent="0.3">
      <c r="B25"/>
      <c r="C25"/>
      <c r="D25"/>
      <c r="E25"/>
    </row>
    <row r="26" spans="2:5" x14ac:dyDescent="0.3">
      <c r="B26"/>
      <c r="C26"/>
      <c r="D26"/>
      <c r="E26"/>
    </row>
    <row r="27" spans="2:5" x14ac:dyDescent="0.3">
      <c r="B27"/>
      <c r="C27"/>
      <c r="D27"/>
      <c r="E27"/>
    </row>
    <row r="28" spans="2:5" x14ac:dyDescent="0.3">
      <c r="B28"/>
      <c r="C28"/>
      <c r="D28"/>
      <c r="E28"/>
    </row>
    <row r="29" spans="2:5" x14ac:dyDescent="0.3">
      <c r="B29"/>
      <c r="C29"/>
      <c r="D29"/>
      <c r="E29"/>
    </row>
    <row r="30" spans="2:5" x14ac:dyDescent="0.3">
      <c r="B30"/>
      <c r="C30"/>
      <c r="D30"/>
      <c r="E30"/>
    </row>
    <row r="31" spans="2:5" x14ac:dyDescent="0.3">
      <c r="B31"/>
      <c r="C31"/>
      <c r="D31"/>
      <c r="E31"/>
    </row>
  </sheetData>
  <sheetProtection pivotTables="0"/>
  <mergeCells count="1">
    <mergeCell ref="A1:K3"/>
  </mergeCells>
  <pageMargins left="0.7" right="0.7" top="0.75" bottom="0.75" header="0.3" footer="0.3"/>
  <pageSetup paperSize="9" scale="52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32FBFD-E513-4828-8362-1785DC94D910}">
  <sheetPr codeName="Feuil10"/>
  <dimension ref="A1:L43"/>
  <sheetViews>
    <sheetView showGridLines="0" zoomScaleNormal="100" workbookViewId="0">
      <selection activeCell="A19" sqref="A19"/>
    </sheetView>
  </sheetViews>
  <sheetFormatPr baseColWidth="10" defaultRowHeight="14.4" x14ac:dyDescent="0.3"/>
  <cols>
    <col min="1" max="1" width="38.109375" customWidth="1"/>
    <col min="2" max="2" width="15" style="9" bestFit="1" customWidth="1"/>
    <col min="3" max="3" width="15.33203125" style="9" bestFit="1" customWidth="1"/>
    <col min="4" max="4" width="9" style="9" bestFit="1" customWidth="1"/>
    <col min="5" max="5" width="9.88671875" bestFit="1" customWidth="1"/>
  </cols>
  <sheetData>
    <row r="1" spans="1:12" ht="14.4" customHeight="1" x14ac:dyDescent="0.3">
      <c r="A1" s="28" t="s">
        <v>98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15"/>
    </row>
    <row r="2" spans="1:12" ht="24.6" customHeight="1" x14ac:dyDescent="0.3">
      <c r="A2" s="28"/>
      <c r="B2" s="29"/>
      <c r="C2" s="29"/>
      <c r="D2" s="29"/>
      <c r="E2" s="29"/>
      <c r="F2" s="29"/>
      <c r="G2" s="29"/>
      <c r="H2" s="29"/>
      <c r="I2" s="29"/>
      <c r="J2" s="29"/>
      <c r="K2" s="29"/>
      <c r="L2" s="15"/>
    </row>
    <row r="3" spans="1:12" ht="6.6" customHeight="1" x14ac:dyDescent="0.3">
      <c r="A3" s="28"/>
      <c r="B3" s="29"/>
      <c r="C3" s="29"/>
      <c r="D3" s="29"/>
      <c r="E3" s="29"/>
      <c r="F3" s="29"/>
      <c r="G3" s="29"/>
      <c r="H3" s="29"/>
      <c r="I3" s="29"/>
      <c r="J3" s="29"/>
      <c r="K3" s="29"/>
      <c r="L3" s="15"/>
    </row>
    <row r="4" spans="1:12" x14ac:dyDescent="0.3">
      <c r="A4" s="3" t="s">
        <v>0</v>
      </c>
      <c r="B4" s="13" t="s">
        <v>1</v>
      </c>
      <c r="C4" s="13" t="s">
        <v>4</v>
      </c>
      <c r="D4" s="13" t="s">
        <v>5</v>
      </c>
      <c r="E4" s="9" t="s">
        <v>105</v>
      </c>
    </row>
    <row r="5" spans="1:12" x14ac:dyDescent="0.3">
      <c r="A5" t="s">
        <v>12</v>
      </c>
      <c r="B5">
        <v>0</v>
      </c>
      <c r="C5">
        <v>33200</v>
      </c>
      <c r="D5" t="s">
        <v>15</v>
      </c>
      <c r="E5" s="10">
        <v>1</v>
      </c>
    </row>
    <row r="6" spans="1:12" x14ac:dyDescent="0.3">
      <c r="A6" t="s">
        <v>20</v>
      </c>
      <c r="B6" t="s">
        <v>8</v>
      </c>
      <c r="C6">
        <v>33700</v>
      </c>
      <c r="D6" t="s">
        <v>11</v>
      </c>
      <c r="E6" s="10">
        <v>1</v>
      </c>
    </row>
    <row r="7" spans="1:12" x14ac:dyDescent="0.3">
      <c r="A7" t="s">
        <v>95</v>
      </c>
      <c r="B7"/>
      <c r="C7"/>
      <c r="D7"/>
      <c r="E7" s="10">
        <v>2</v>
      </c>
    </row>
    <row r="8" spans="1:12" x14ac:dyDescent="0.3">
      <c r="B8"/>
      <c r="C8"/>
      <c r="D8"/>
    </row>
    <row r="9" spans="1:12" x14ac:dyDescent="0.3">
      <c r="B9"/>
      <c r="C9"/>
      <c r="D9"/>
    </row>
    <row r="10" spans="1:12" x14ac:dyDescent="0.3">
      <c r="B10"/>
      <c r="C10"/>
      <c r="D10"/>
    </row>
    <row r="11" spans="1:12" x14ac:dyDescent="0.3">
      <c r="B11"/>
      <c r="C11"/>
      <c r="D11"/>
    </row>
    <row r="12" spans="1:12" x14ac:dyDescent="0.3">
      <c r="B12"/>
      <c r="C12"/>
      <c r="D12"/>
    </row>
    <row r="13" spans="1:12" x14ac:dyDescent="0.3">
      <c r="B13"/>
      <c r="C13"/>
      <c r="D13"/>
    </row>
    <row r="14" spans="1:12" x14ac:dyDescent="0.3">
      <c r="B14"/>
      <c r="C14"/>
      <c r="D14"/>
    </row>
    <row r="15" spans="1:12" x14ac:dyDescent="0.3">
      <c r="B15"/>
      <c r="C15"/>
      <c r="D15"/>
    </row>
    <row r="16" spans="1:12" x14ac:dyDescent="0.3">
      <c r="B16"/>
      <c r="C16"/>
      <c r="D16"/>
    </row>
    <row r="17" spans="2:4" x14ac:dyDescent="0.3">
      <c r="B17"/>
      <c r="C17"/>
      <c r="D17"/>
    </row>
    <row r="18" spans="2:4" x14ac:dyDescent="0.3">
      <c r="B18"/>
      <c r="C18"/>
      <c r="D18"/>
    </row>
    <row r="19" spans="2:4" x14ac:dyDescent="0.3">
      <c r="B19"/>
      <c r="C19"/>
      <c r="D19"/>
    </row>
    <row r="20" spans="2:4" x14ac:dyDescent="0.3">
      <c r="B20"/>
      <c r="C20"/>
      <c r="D20"/>
    </row>
    <row r="21" spans="2:4" x14ac:dyDescent="0.3">
      <c r="B21"/>
      <c r="C21"/>
      <c r="D21"/>
    </row>
    <row r="22" spans="2:4" x14ac:dyDescent="0.3">
      <c r="B22"/>
      <c r="C22"/>
      <c r="D22"/>
    </row>
    <row r="23" spans="2:4" x14ac:dyDescent="0.3">
      <c r="B23"/>
      <c r="C23"/>
      <c r="D23"/>
    </row>
    <row r="24" spans="2:4" x14ac:dyDescent="0.3">
      <c r="B24"/>
      <c r="C24"/>
      <c r="D24"/>
    </row>
    <row r="25" spans="2:4" x14ac:dyDescent="0.3">
      <c r="B25"/>
      <c r="C25"/>
      <c r="D25"/>
    </row>
    <row r="26" spans="2:4" x14ac:dyDescent="0.3">
      <c r="B26"/>
      <c r="C26"/>
      <c r="D26"/>
    </row>
    <row r="27" spans="2:4" x14ac:dyDescent="0.3">
      <c r="B27"/>
      <c r="C27"/>
      <c r="D27"/>
    </row>
    <row r="28" spans="2:4" x14ac:dyDescent="0.3">
      <c r="B28"/>
      <c r="C28"/>
      <c r="D28"/>
    </row>
    <row r="29" spans="2:4" x14ac:dyDescent="0.3">
      <c r="B29"/>
      <c r="C29"/>
      <c r="D29"/>
    </row>
    <row r="30" spans="2:4" x14ac:dyDescent="0.3">
      <c r="B30"/>
      <c r="C30"/>
      <c r="D30"/>
    </row>
    <row r="31" spans="2:4" x14ac:dyDescent="0.3">
      <c r="B31"/>
      <c r="C31"/>
      <c r="D31"/>
    </row>
    <row r="32" spans="2:4" x14ac:dyDescent="0.3">
      <c r="B32"/>
      <c r="C32"/>
      <c r="D32"/>
    </row>
    <row r="33" spans="2:4" x14ac:dyDescent="0.3">
      <c r="B33"/>
      <c r="C33"/>
      <c r="D33"/>
    </row>
    <row r="34" spans="2:4" x14ac:dyDescent="0.3">
      <c r="B34"/>
      <c r="C34"/>
      <c r="D34"/>
    </row>
    <row r="35" spans="2:4" x14ac:dyDescent="0.3">
      <c r="B35"/>
      <c r="C35"/>
      <c r="D35"/>
    </row>
    <row r="36" spans="2:4" x14ac:dyDescent="0.3">
      <c r="B36"/>
      <c r="C36"/>
      <c r="D36"/>
    </row>
    <row r="37" spans="2:4" x14ac:dyDescent="0.3">
      <c r="B37"/>
      <c r="C37"/>
      <c r="D37"/>
    </row>
    <row r="38" spans="2:4" x14ac:dyDescent="0.3">
      <c r="B38"/>
      <c r="C38"/>
      <c r="D38"/>
    </row>
    <row r="39" spans="2:4" x14ac:dyDescent="0.3">
      <c r="B39"/>
      <c r="C39"/>
      <c r="D39"/>
    </row>
    <row r="40" spans="2:4" x14ac:dyDescent="0.3">
      <c r="B40"/>
      <c r="C40"/>
      <c r="D40"/>
    </row>
    <row r="41" spans="2:4" x14ac:dyDescent="0.3">
      <c r="B41"/>
      <c r="C41"/>
      <c r="D41"/>
    </row>
    <row r="42" spans="2:4" x14ac:dyDescent="0.3">
      <c r="B42"/>
      <c r="C42"/>
      <c r="D42"/>
    </row>
    <row r="43" spans="2:4" x14ac:dyDescent="0.3">
      <c r="B43"/>
      <c r="C43"/>
      <c r="D43"/>
    </row>
  </sheetData>
  <sheetProtection pivotTables="0"/>
  <mergeCells count="1">
    <mergeCell ref="A1:K3"/>
  </mergeCells>
  <pageMargins left="0.7" right="0.7" top="0.75" bottom="0.75" header="0.3" footer="0.3"/>
  <pageSetup paperSize="9" scale="52" orientation="portrait" r:id="rId2"/>
  <colBreaks count="1" manualBreakCount="1">
    <brk id="11" max="1048575" man="1"/>
  </colBreaks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8EAC71-3B7D-4DD3-BADB-214F342D275C}">
  <sheetPr codeName="Feuil13"/>
  <dimension ref="A1:P166"/>
  <sheetViews>
    <sheetView showGridLines="0" zoomScale="80" zoomScaleNormal="80" workbookViewId="0">
      <selection activeCell="B6" sqref="B6"/>
    </sheetView>
  </sheetViews>
  <sheetFormatPr baseColWidth="10" defaultRowHeight="14.4" x14ac:dyDescent="0.3"/>
  <cols>
    <col min="1" max="1" width="19.88671875" bestFit="1" customWidth="1"/>
    <col min="2" max="2" width="12.109375" style="9" bestFit="1" customWidth="1"/>
    <col min="3" max="3" width="3.21875" customWidth="1"/>
    <col min="4" max="4" width="19.88671875" bestFit="1" customWidth="1"/>
    <col min="5" max="5" width="9.44140625" style="9" bestFit="1" customWidth="1"/>
    <col min="6" max="6" width="2.6640625" customWidth="1"/>
    <col min="7" max="7" width="19.88671875" bestFit="1" customWidth="1"/>
    <col min="8" max="8" width="12.33203125" style="9" bestFit="1" customWidth="1"/>
    <col min="9" max="9" width="3" customWidth="1"/>
    <col min="10" max="10" width="19.88671875" bestFit="1" customWidth="1"/>
    <col min="11" max="11" width="9.88671875" style="9" bestFit="1" customWidth="1"/>
    <col min="12" max="12" width="10.21875" customWidth="1"/>
    <col min="13" max="13" width="9.88671875" bestFit="1" customWidth="1"/>
    <col min="14" max="14" width="12.109375" bestFit="1" customWidth="1"/>
    <col min="15" max="15" width="12.33203125" bestFit="1" customWidth="1"/>
    <col min="16" max="16" width="9.44140625" bestFit="1" customWidth="1"/>
    <col min="17" max="17" width="21.77734375" bestFit="1" customWidth="1"/>
  </cols>
  <sheetData>
    <row r="1" spans="1:16" ht="14.4" customHeight="1" x14ac:dyDescent="0.3">
      <c r="A1" s="28" t="s">
        <v>98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15"/>
    </row>
    <row r="2" spans="1:16" ht="24.6" customHeight="1" x14ac:dyDescent="0.3">
      <c r="A2" s="28"/>
      <c r="B2" s="29"/>
      <c r="C2" s="29"/>
      <c r="D2" s="29"/>
      <c r="E2" s="29"/>
      <c r="F2" s="29"/>
      <c r="G2" s="29"/>
      <c r="H2" s="29"/>
      <c r="I2" s="29"/>
      <c r="J2" s="29"/>
      <c r="K2" s="29"/>
      <c r="L2" s="15"/>
    </row>
    <row r="3" spans="1:16" ht="6.6" customHeight="1" x14ac:dyDescent="0.3">
      <c r="A3" s="28"/>
      <c r="B3" s="29"/>
      <c r="C3" s="29"/>
      <c r="D3" s="29"/>
      <c r="E3" s="29"/>
      <c r="F3" s="29"/>
      <c r="G3" s="29"/>
      <c r="H3" s="29"/>
      <c r="I3" s="29"/>
      <c r="J3" s="29"/>
      <c r="K3" s="29"/>
      <c r="L3" s="15"/>
    </row>
    <row r="4" spans="1:16" x14ac:dyDescent="0.3">
      <c r="A4" s="3" t="s">
        <v>0</v>
      </c>
      <c r="B4" s="9" t="s">
        <v>103</v>
      </c>
      <c r="D4" s="3" t="s">
        <v>0</v>
      </c>
      <c r="E4" s="9" t="s">
        <v>106</v>
      </c>
      <c r="G4" s="3" t="s">
        <v>0</v>
      </c>
      <c r="H4" s="9" t="s">
        <v>104</v>
      </c>
      <c r="J4" s="3" t="s">
        <v>0</v>
      </c>
      <c r="K4" s="9" t="s">
        <v>105</v>
      </c>
      <c r="M4" t="s">
        <v>105</v>
      </c>
      <c r="N4" t="s">
        <v>103</v>
      </c>
      <c r="O4" t="s">
        <v>104</v>
      </c>
      <c r="P4" t="s">
        <v>106</v>
      </c>
    </row>
    <row r="5" spans="1:16" x14ac:dyDescent="0.3">
      <c r="A5" t="s">
        <v>27</v>
      </c>
      <c r="B5" s="10">
        <v>1</v>
      </c>
      <c r="D5" t="s">
        <v>7</v>
      </c>
      <c r="E5" s="10">
        <v>1</v>
      </c>
      <c r="G5" t="s">
        <v>95</v>
      </c>
      <c r="H5" s="10"/>
      <c r="J5" t="s">
        <v>12</v>
      </c>
      <c r="K5" s="10">
        <v>1</v>
      </c>
      <c r="M5" s="10">
        <v>2</v>
      </c>
      <c r="N5" s="10">
        <v>1</v>
      </c>
      <c r="O5" s="10">
        <v>0</v>
      </c>
      <c r="P5" s="10">
        <v>3</v>
      </c>
    </row>
    <row r="6" spans="1:16" x14ac:dyDescent="0.3">
      <c r="A6" t="s">
        <v>95</v>
      </c>
      <c r="B6" s="10">
        <v>1</v>
      </c>
      <c r="D6" t="s">
        <v>16</v>
      </c>
      <c r="E6" s="10">
        <v>1</v>
      </c>
      <c r="H6"/>
      <c r="J6" t="s">
        <v>20</v>
      </c>
      <c r="K6" s="10">
        <v>1</v>
      </c>
    </row>
    <row r="7" spans="1:16" x14ac:dyDescent="0.3">
      <c r="B7"/>
      <c r="D7" t="s">
        <v>23</v>
      </c>
      <c r="E7" s="10">
        <v>1</v>
      </c>
      <c r="H7"/>
      <c r="J7" t="s">
        <v>95</v>
      </c>
      <c r="K7" s="10">
        <v>2</v>
      </c>
    </row>
    <row r="8" spans="1:16" x14ac:dyDescent="0.3">
      <c r="B8"/>
      <c r="D8" t="s">
        <v>95</v>
      </c>
      <c r="E8" s="10">
        <v>3</v>
      </c>
      <c r="H8"/>
      <c r="K8"/>
    </row>
    <row r="9" spans="1:16" x14ac:dyDescent="0.3">
      <c r="B9"/>
      <c r="E9"/>
      <c r="H9"/>
      <c r="K9"/>
    </row>
    <row r="10" spans="1:16" x14ac:dyDescent="0.3">
      <c r="B10"/>
      <c r="E10"/>
      <c r="H10"/>
      <c r="K10"/>
    </row>
    <row r="11" spans="1:16" x14ac:dyDescent="0.3">
      <c r="B11"/>
      <c r="E11"/>
      <c r="H11"/>
      <c r="K11"/>
    </row>
    <row r="12" spans="1:16" x14ac:dyDescent="0.3">
      <c r="B12"/>
      <c r="E12"/>
      <c r="H12"/>
      <c r="K12"/>
    </row>
    <row r="13" spans="1:16" x14ac:dyDescent="0.3">
      <c r="B13"/>
      <c r="E13"/>
      <c r="H13"/>
      <c r="K13"/>
    </row>
    <row r="14" spans="1:16" x14ac:dyDescent="0.3">
      <c r="B14"/>
      <c r="E14"/>
      <c r="H14"/>
      <c r="K14"/>
    </row>
    <row r="15" spans="1:16" x14ac:dyDescent="0.3">
      <c r="B15"/>
      <c r="E15"/>
      <c r="H15"/>
      <c r="K15"/>
    </row>
    <row r="16" spans="1:16" x14ac:dyDescent="0.3">
      <c r="B16"/>
      <c r="E16"/>
      <c r="H16"/>
      <c r="K16"/>
    </row>
    <row r="17" spans="2:11" x14ac:dyDescent="0.3">
      <c r="B17"/>
      <c r="E17"/>
      <c r="H17"/>
      <c r="K17"/>
    </row>
    <row r="18" spans="2:11" x14ac:dyDescent="0.3">
      <c r="B18"/>
      <c r="E18"/>
      <c r="H18"/>
      <c r="K18"/>
    </row>
    <row r="19" spans="2:11" x14ac:dyDescent="0.3">
      <c r="B19"/>
      <c r="E19"/>
      <c r="H19"/>
      <c r="K19"/>
    </row>
    <row r="20" spans="2:11" x14ac:dyDescent="0.3">
      <c r="B20"/>
      <c r="E20"/>
      <c r="H20"/>
      <c r="K20"/>
    </row>
    <row r="21" spans="2:11" x14ac:dyDescent="0.3">
      <c r="B21"/>
      <c r="E21"/>
      <c r="H21"/>
      <c r="K21"/>
    </row>
    <row r="22" spans="2:11" x14ac:dyDescent="0.3">
      <c r="B22"/>
      <c r="E22"/>
      <c r="H22"/>
      <c r="K22"/>
    </row>
    <row r="23" spans="2:11" x14ac:dyDescent="0.3">
      <c r="B23"/>
      <c r="E23"/>
      <c r="H23"/>
      <c r="K23"/>
    </row>
    <row r="24" spans="2:11" x14ac:dyDescent="0.3">
      <c r="B24"/>
      <c r="E24"/>
      <c r="H24"/>
      <c r="K24"/>
    </row>
    <row r="25" spans="2:11" x14ac:dyDescent="0.3">
      <c r="B25"/>
      <c r="E25"/>
      <c r="H25"/>
      <c r="K25"/>
    </row>
    <row r="26" spans="2:11" x14ac:dyDescent="0.3">
      <c r="B26"/>
      <c r="E26"/>
      <c r="H26"/>
      <c r="K26"/>
    </row>
    <row r="27" spans="2:11" x14ac:dyDescent="0.3">
      <c r="B27"/>
      <c r="E27"/>
      <c r="H27"/>
      <c r="K27"/>
    </row>
    <row r="28" spans="2:11" x14ac:dyDescent="0.3">
      <c r="B28"/>
      <c r="E28"/>
      <c r="H28"/>
      <c r="K28"/>
    </row>
    <row r="29" spans="2:11" x14ac:dyDescent="0.3">
      <c r="B29"/>
      <c r="E29"/>
      <c r="H29"/>
      <c r="K29"/>
    </row>
    <row r="30" spans="2:11" x14ac:dyDescent="0.3">
      <c r="B30"/>
      <c r="E30"/>
      <c r="H30"/>
      <c r="K30"/>
    </row>
    <row r="31" spans="2:11" x14ac:dyDescent="0.3">
      <c r="B31"/>
      <c r="E31"/>
      <c r="H31"/>
      <c r="K31"/>
    </row>
    <row r="32" spans="2:11" x14ac:dyDescent="0.3">
      <c r="B32"/>
      <c r="E32"/>
      <c r="K32"/>
    </row>
    <row r="33" spans="2:11" x14ac:dyDescent="0.3">
      <c r="B33"/>
      <c r="E33"/>
      <c r="K33"/>
    </row>
    <row r="34" spans="2:11" x14ac:dyDescent="0.3">
      <c r="B34"/>
      <c r="E34"/>
      <c r="K34"/>
    </row>
    <row r="35" spans="2:11" x14ac:dyDescent="0.3">
      <c r="B35"/>
      <c r="E35"/>
      <c r="K35"/>
    </row>
    <row r="36" spans="2:11" x14ac:dyDescent="0.3">
      <c r="B36"/>
      <c r="E36"/>
      <c r="K36"/>
    </row>
    <row r="37" spans="2:11" x14ac:dyDescent="0.3">
      <c r="B37"/>
      <c r="E37"/>
      <c r="K37"/>
    </row>
    <row r="38" spans="2:11" x14ac:dyDescent="0.3">
      <c r="B38"/>
      <c r="E38"/>
      <c r="K38"/>
    </row>
    <row r="39" spans="2:11" x14ac:dyDescent="0.3">
      <c r="B39"/>
      <c r="E39"/>
      <c r="K39"/>
    </row>
    <row r="40" spans="2:11" x14ac:dyDescent="0.3">
      <c r="B40"/>
      <c r="E40"/>
      <c r="K40"/>
    </row>
    <row r="41" spans="2:11" x14ac:dyDescent="0.3">
      <c r="B41"/>
      <c r="E41"/>
      <c r="K41"/>
    </row>
    <row r="42" spans="2:11" x14ac:dyDescent="0.3">
      <c r="B42"/>
      <c r="E42"/>
      <c r="K42"/>
    </row>
    <row r="43" spans="2:11" x14ac:dyDescent="0.3">
      <c r="B43"/>
      <c r="E43"/>
      <c r="K43"/>
    </row>
    <row r="44" spans="2:11" x14ac:dyDescent="0.3">
      <c r="B44"/>
      <c r="E44"/>
    </row>
    <row r="45" spans="2:11" x14ac:dyDescent="0.3">
      <c r="B45"/>
      <c r="E45"/>
    </row>
    <row r="46" spans="2:11" x14ac:dyDescent="0.3">
      <c r="B46"/>
      <c r="E46"/>
    </row>
    <row r="47" spans="2:11" x14ac:dyDescent="0.3">
      <c r="B47"/>
      <c r="E47"/>
    </row>
    <row r="48" spans="2:11" x14ac:dyDescent="0.3">
      <c r="B48"/>
      <c r="E48"/>
    </row>
    <row r="49" spans="2:5" x14ac:dyDescent="0.3">
      <c r="B49"/>
      <c r="E49"/>
    </row>
    <row r="50" spans="2:5" x14ac:dyDescent="0.3">
      <c r="B50"/>
      <c r="E50"/>
    </row>
    <row r="51" spans="2:5" x14ac:dyDescent="0.3">
      <c r="B51"/>
      <c r="E51"/>
    </row>
    <row r="52" spans="2:5" x14ac:dyDescent="0.3">
      <c r="B52"/>
      <c r="E52"/>
    </row>
    <row r="53" spans="2:5" x14ac:dyDescent="0.3">
      <c r="B53"/>
      <c r="E53"/>
    </row>
    <row r="54" spans="2:5" x14ac:dyDescent="0.3">
      <c r="B54"/>
      <c r="E54"/>
    </row>
    <row r="55" spans="2:5" x14ac:dyDescent="0.3">
      <c r="B55"/>
      <c r="E55"/>
    </row>
    <row r="56" spans="2:5" x14ac:dyDescent="0.3">
      <c r="B56"/>
      <c r="E56"/>
    </row>
    <row r="57" spans="2:5" x14ac:dyDescent="0.3">
      <c r="B57"/>
      <c r="E57"/>
    </row>
    <row r="58" spans="2:5" x14ac:dyDescent="0.3">
      <c r="E58"/>
    </row>
    <row r="59" spans="2:5" x14ac:dyDescent="0.3">
      <c r="E59"/>
    </row>
    <row r="60" spans="2:5" x14ac:dyDescent="0.3">
      <c r="E60"/>
    </row>
    <row r="61" spans="2:5" x14ac:dyDescent="0.3">
      <c r="E61"/>
    </row>
    <row r="62" spans="2:5" x14ac:dyDescent="0.3">
      <c r="E62"/>
    </row>
    <row r="63" spans="2:5" x14ac:dyDescent="0.3">
      <c r="E63"/>
    </row>
    <row r="64" spans="2:5" x14ac:dyDescent="0.3">
      <c r="E64"/>
    </row>
    <row r="65" spans="5:5" x14ac:dyDescent="0.3">
      <c r="E65"/>
    </row>
    <row r="66" spans="5:5" x14ac:dyDescent="0.3">
      <c r="E66"/>
    </row>
    <row r="67" spans="5:5" x14ac:dyDescent="0.3">
      <c r="E67"/>
    </row>
    <row r="68" spans="5:5" x14ac:dyDescent="0.3">
      <c r="E68"/>
    </row>
    <row r="69" spans="5:5" x14ac:dyDescent="0.3">
      <c r="E69"/>
    </row>
    <row r="70" spans="5:5" x14ac:dyDescent="0.3">
      <c r="E70"/>
    </row>
    <row r="71" spans="5:5" x14ac:dyDescent="0.3">
      <c r="E71"/>
    </row>
    <row r="72" spans="5:5" x14ac:dyDescent="0.3">
      <c r="E72"/>
    </row>
    <row r="73" spans="5:5" x14ac:dyDescent="0.3">
      <c r="E73"/>
    </row>
    <row r="74" spans="5:5" x14ac:dyDescent="0.3">
      <c r="E74"/>
    </row>
    <row r="75" spans="5:5" x14ac:dyDescent="0.3">
      <c r="E75"/>
    </row>
    <row r="76" spans="5:5" x14ac:dyDescent="0.3">
      <c r="E76"/>
    </row>
    <row r="77" spans="5:5" x14ac:dyDescent="0.3">
      <c r="E77"/>
    </row>
    <row r="78" spans="5:5" x14ac:dyDescent="0.3">
      <c r="E78"/>
    </row>
    <row r="79" spans="5:5" x14ac:dyDescent="0.3">
      <c r="E79"/>
    </row>
    <row r="80" spans="5:5" x14ac:dyDescent="0.3">
      <c r="E80"/>
    </row>
    <row r="81" spans="5:5" x14ac:dyDescent="0.3">
      <c r="E81"/>
    </row>
    <row r="82" spans="5:5" x14ac:dyDescent="0.3">
      <c r="E82"/>
    </row>
    <row r="83" spans="5:5" x14ac:dyDescent="0.3">
      <c r="E83"/>
    </row>
    <row r="84" spans="5:5" x14ac:dyDescent="0.3">
      <c r="E84"/>
    </row>
    <row r="85" spans="5:5" x14ac:dyDescent="0.3">
      <c r="E85"/>
    </row>
    <row r="86" spans="5:5" x14ac:dyDescent="0.3">
      <c r="E86"/>
    </row>
    <row r="87" spans="5:5" x14ac:dyDescent="0.3">
      <c r="E87"/>
    </row>
    <row r="88" spans="5:5" x14ac:dyDescent="0.3">
      <c r="E88"/>
    </row>
    <row r="89" spans="5:5" x14ac:dyDescent="0.3">
      <c r="E89"/>
    </row>
    <row r="90" spans="5:5" x14ac:dyDescent="0.3">
      <c r="E90"/>
    </row>
    <row r="91" spans="5:5" x14ac:dyDescent="0.3">
      <c r="E91"/>
    </row>
    <row r="92" spans="5:5" x14ac:dyDescent="0.3">
      <c r="E92"/>
    </row>
    <row r="93" spans="5:5" x14ac:dyDescent="0.3">
      <c r="E93"/>
    </row>
    <row r="94" spans="5:5" x14ac:dyDescent="0.3">
      <c r="E94"/>
    </row>
    <row r="95" spans="5:5" x14ac:dyDescent="0.3">
      <c r="E95"/>
    </row>
    <row r="96" spans="5:5" x14ac:dyDescent="0.3">
      <c r="E96"/>
    </row>
    <row r="97" spans="5:5" x14ac:dyDescent="0.3">
      <c r="E97"/>
    </row>
    <row r="98" spans="5:5" x14ac:dyDescent="0.3">
      <c r="E98"/>
    </row>
    <row r="99" spans="5:5" x14ac:dyDescent="0.3">
      <c r="E99"/>
    </row>
    <row r="100" spans="5:5" x14ac:dyDescent="0.3">
      <c r="E100"/>
    </row>
    <row r="101" spans="5:5" x14ac:dyDescent="0.3">
      <c r="E101"/>
    </row>
    <row r="102" spans="5:5" x14ac:dyDescent="0.3">
      <c r="E102"/>
    </row>
    <row r="103" spans="5:5" x14ac:dyDescent="0.3">
      <c r="E103"/>
    </row>
    <row r="104" spans="5:5" x14ac:dyDescent="0.3">
      <c r="E104"/>
    </row>
    <row r="105" spans="5:5" x14ac:dyDescent="0.3">
      <c r="E105"/>
    </row>
    <row r="106" spans="5:5" x14ac:dyDescent="0.3">
      <c r="E106"/>
    </row>
    <row r="107" spans="5:5" x14ac:dyDescent="0.3">
      <c r="E107"/>
    </row>
    <row r="108" spans="5:5" x14ac:dyDescent="0.3">
      <c r="E108"/>
    </row>
    <row r="109" spans="5:5" x14ac:dyDescent="0.3">
      <c r="E109"/>
    </row>
    <row r="110" spans="5:5" x14ac:dyDescent="0.3">
      <c r="E110"/>
    </row>
    <row r="111" spans="5:5" x14ac:dyDescent="0.3">
      <c r="E111"/>
    </row>
    <row r="112" spans="5:5" x14ac:dyDescent="0.3">
      <c r="E112"/>
    </row>
    <row r="113" spans="5:5" x14ac:dyDescent="0.3">
      <c r="E113"/>
    </row>
    <row r="114" spans="5:5" x14ac:dyDescent="0.3">
      <c r="E114"/>
    </row>
    <row r="115" spans="5:5" x14ac:dyDescent="0.3">
      <c r="E115"/>
    </row>
    <row r="116" spans="5:5" x14ac:dyDescent="0.3">
      <c r="E116"/>
    </row>
    <row r="117" spans="5:5" x14ac:dyDescent="0.3">
      <c r="E117"/>
    </row>
    <row r="118" spans="5:5" x14ac:dyDescent="0.3">
      <c r="E118"/>
    </row>
    <row r="119" spans="5:5" x14ac:dyDescent="0.3">
      <c r="E119"/>
    </row>
    <row r="120" spans="5:5" x14ac:dyDescent="0.3">
      <c r="E120"/>
    </row>
    <row r="121" spans="5:5" x14ac:dyDescent="0.3">
      <c r="E121"/>
    </row>
    <row r="122" spans="5:5" x14ac:dyDescent="0.3">
      <c r="E122"/>
    </row>
    <row r="123" spans="5:5" x14ac:dyDescent="0.3">
      <c r="E123"/>
    </row>
    <row r="124" spans="5:5" x14ac:dyDescent="0.3">
      <c r="E124"/>
    </row>
    <row r="125" spans="5:5" x14ac:dyDescent="0.3">
      <c r="E125"/>
    </row>
    <row r="126" spans="5:5" x14ac:dyDescent="0.3">
      <c r="E126"/>
    </row>
    <row r="127" spans="5:5" x14ac:dyDescent="0.3">
      <c r="E127"/>
    </row>
    <row r="128" spans="5:5" x14ac:dyDescent="0.3">
      <c r="E128"/>
    </row>
    <row r="129" spans="5:5" x14ac:dyDescent="0.3">
      <c r="E129"/>
    </row>
    <row r="130" spans="5:5" x14ac:dyDescent="0.3">
      <c r="E130"/>
    </row>
    <row r="131" spans="5:5" x14ac:dyDescent="0.3">
      <c r="E131"/>
    </row>
    <row r="132" spans="5:5" x14ac:dyDescent="0.3">
      <c r="E132"/>
    </row>
    <row r="133" spans="5:5" x14ac:dyDescent="0.3">
      <c r="E133"/>
    </row>
    <row r="134" spans="5:5" x14ac:dyDescent="0.3">
      <c r="E134"/>
    </row>
    <row r="135" spans="5:5" x14ac:dyDescent="0.3">
      <c r="E135"/>
    </row>
    <row r="136" spans="5:5" x14ac:dyDescent="0.3">
      <c r="E136"/>
    </row>
    <row r="137" spans="5:5" x14ac:dyDescent="0.3">
      <c r="E137"/>
    </row>
    <row r="138" spans="5:5" x14ac:dyDescent="0.3">
      <c r="E138"/>
    </row>
    <row r="139" spans="5:5" x14ac:dyDescent="0.3">
      <c r="E139"/>
    </row>
    <row r="140" spans="5:5" x14ac:dyDescent="0.3">
      <c r="E140"/>
    </row>
    <row r="141" spans="5:5" x14ac:dyDescent="0.3">
      <c r="E141"/>
    </row>
    <row r="142" spans="5:5" x14ac:dyDescent="0.3">
      <c r="E142"/>
    </row>
    <row r="143" spans="5:5" x14ac:dyDescent="0.3">
      <c r="E143"/>
    </row>
    <row r="144" spans="5:5" x14ac:dyDescent="0.3">
      <c r="E144"/>
    </row>
    <row r="145" spans="5:5" x14ac:dyDescent="0.3">
      <c r="E145"/>
    </row>
    <row r="146" spans="5:5" x14ac:dyDescent="0.3">
      <c r="E146"/>
    </row>
    <row r="147" spans="5:5" x14ac:dyDescent="0.3">
      <c r="E147"/>
    </row>
    <row r="148" spans="5:5" x14ac:dyDescent="0.3">
      <c r="E148"/>
    </row>
    <row r="149" spans="5:5" x14ac:dyDescent="0.3">
      <c r="E149"/>
    </row>
    <row r="150" spans="5:5" x14ac:dyDescent="0.3">
      <c r="E150"/>
    </row>
    <row r="151" spans="5:5" x14ac:dyDescent="0.3">
      <c r="E151"/>
    </row>
    <row r="152" spans="5:5" x14ac:dyDescent="0.3">
      <c r="E152"/>
    </row>
    <row r="153" spans="5:5" x14ac:dyDescent="0.3">
      <c r="E153"/>
    </row>
    <row r="154" spans="5:5" x14ac:dyDescent="0.3">
      <c r="E154"/>
    </row>
    <row r="155" spans="5:5" x14ac:dyDescent="0.3">
      <c r="E155"/>
    </row>
    <row r="156" spans="5:5" x14ac:dyDescent="0.3">
      <c r="E156"/>
    </row>
    <row r="157" spans="5:5" x14ac:dyDescent="0.3">
      <c r="E157"/>
    </row>
    <row r="158" spans="5:5" x14ac:dyDescent="0.3">
      <c r="E158"/>
    </row>
    <row r="159" spans="5:5" x14ac:dyDescent="0.3">
      <c r="E159"/>
    </row>
    <row r="160" spans="5:5" x14ac:dyDescent="0.3">
      <c r="E160"/>
    </row>
    <row r="161" spans="5:5" x14ac:dyDescent="0.3">
      <c r="E161"/>
    </row>
    <row r="162" spans="5:5" x14ac:dyDescent="0.3">
      <c r="E162"/>
    </row>
    <row r="163" spans="5:5" x14ac:dyDescent="0.3">
      <c r="E163"/>
    </row>
    <row r="164" spans="5:5" x14ac:dyDescent="0.3">
      <c r="E164"/>
    </row>
    <row r="165" spans="5:5" x14ac:dyDescent="0.3">
      <c r="E165"/>
    </row>
    <row r="166" spans="5:5" x14ac:dyDescent="0.3">
      <c r="E166"/>
    </row>
  </sheetData>
  <sheetProtection pivotTables="0"/>
  <mergeCells count="1">
    <mergeCell ref="A1:K3"/>
  </mergeCells>
  <pageMargins left="0.7" right="0.7" top="0.75" bottom="0.75" header="0.3" footer="0.3"/>
  <drawing r:id="rId6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33BA4E-B88D-4EC7-85E1-1379823BAE17}">
  <sheetPr codeName="Feuil5">
    <tabColor rgb="FFFFFF00"/>
  </sheetPr>
  <dimension ref="A1:K300"/>
  <sheetViews>
    <sheetView workbookViewId="0">
      <selection activeCell="B20" sqref="B20"/>
    </sheetView>
  </sheetViews>
  <sheetFormatPr baseColWidth="10" defaultRowHeight="14.4" x14ac:dyDescent="0.3"/>
  <cols>
    <col min="1" max="1" width="20.6640625" style="9" customWidth="1"/>
    <col min="2" max="2" width="46.44140625" style="9" customWidth="1"/>
    <col min="3" max="3" width="14.88671875" style="9" customWidth="1"/>
    <col min="4" max="4" width="15.77734375" style="9" bestFit="1" customWidth="1"/>
  </cols>
  <sheetData>
    <row r="1" spans="1:11" ht="26.4" customHeight="1" x14ac:dyDescent="0.3">
      <c r="A1" s="22" t="s">
        <v>0</v>
      </c>
      <c r="B1" s="22" t="s">
        <v>110</v>
      </c>
      <c r="C1" s="22" t="s">
        <v>96</v>
      </c>
      <c r="D1" s="22" t="s">
        <v>108</v>
      </c>
    </row>
    <row r="2" spans="1:11" ht="14.4" customHeight="1" x14ac:dyDescent="0.3">
      <c r="A2" s="9" t="str">
        <f>BDD!A2</f>
        <v>ADRIEN Sylvie</v>
      </c>
      <c r="C2" s="9" t="e">
        <f>VLOOKUP(A2,BDD!A:S,19,0)</f>
        <v>#N/A</v>
      </c>
      <c r="D2" s="9" t="e">
        <f>IF(B2="ok","Réalisé",C2)</f>
        <v>#N/A</v>
      </c>
      <c r="H2" s="24"/>
      <c r="I2" s="24"/>
      <c r="J2" s="24"/>
      <c r="K2" s="24"/>
    </row>
    <row r="3" spans="1:11" ht="14.4" customHeight="1" x14ac:dyDescent="0.3">
      <c r="A3" s="9" t="str">
        <f>BDD!A3</f>
        <v>AGBONIFO Cynthia</v>
      </c>
      <c r="C3" s="9" t="e">
        <f>VLOOKUP(A3,BDD!A:S,19,0)</f>
        <v>#N/A</v>
      </c>
      <c r="D3" s="9" t="e">
        <f t="shared" ref="D3:D66" si="0">IF(B3="ok","Réalisé",C3)</f>
        <v>#N/A</v>
      </c>
      <c r="H3" s="24"/>
      <c r="I3" s="24"/>
      <c r="J3" s="24"/>
      <c r="K3" s="24"/>
    </row>
    <row r="4" spans="1:11" ht="14.4" customHeight="1" x14ac:dyDescent="0.3">
      <c r="A4" s="9" t="str">
        <f>BDD!A4</f>
        <v>AMIROUCHE Aicha</v>
      </c>
      <c r="C4" s="9" t="e">
        <f>VLOOKUP(A4,BDD!A:S,19,0)</f>
        <v>#N/A</v>
      </c>
      <c r="D4" s="9" t="e">
        <f t="shared" si="0"/>
        <v>#N/A</v>
      </c>
      <c r="H4" s="24"/>
      <c r="I4" s="24"/>
      <c r="J4" s="24"/>
      <c r="K4" s="24"/>
    </row>
    <row r="5" spans="1:11" ht="14.4" customHeight="1" x14ac:dyDescent="0.3">
      <c r="A5" s="9" t="str">
        <f>BDD!A5</f>
        <v>ANDREA Agnes</v>
      </c>
      <c r="C5" s="9" t="e">
        <f>VLOOKUP(A5,BDD!A:S,19,0)</f>
        <v>#N/A</v>
      </c>
      <c r="D5" s="9" t="e">
        <f t="shared" si="0"/>
        <v>#N/A</v>
      </c>
      <c r="H5" s="24"/>
      <c r="I5" s="24"/>
      <c r="J5" s="24"/>
      <c r="K5" s="24"/>
    </row>
    <row r="6" spans="1:11" ht="14.4" customHeight="1" x14ac:dyDescent="0.3">
      <c r="A6" s="9" t="str">
        <f>BDD!A6</f>
        <v>ANDRON Muriel</v>
      </c>
      <c r="C6" s="9" t="e">
        <f>VLOOKUP(A6,BDD!A:S,19,0)</f>
        <v>#N/A</v>
      </c>
      <c r="D6" s="9" t="e">
        <f t="shared" si="0"/>
        <v>#N/A</v>
      </c>
      <c r="H6" s="24"/>
      <c r="I6" s="24"/>
      <c r="J6" s="24"/>
      <c r="K6" s="24"/>
    </row>
    <row r="7" spans="1:11" ht="14.4" customHeight="1" x14ac:dyDescent="0.3">
      <c r="A7" s="9" t="str">
        <f>BDD!A7</f>
        <v>ARMENIO Maria</v>
      </c>
      <c r="C7" s="9" t="str">
        <f>VLOOKUP(A7,BDD!A:S,19,0)</f>
        <v>Réalisé</v>
      </c>
      <c r="D7" s="9" t="str">
        <f t="shared" si="0"/>
        <v>Réalisé</v>
      </c>
      <c r="H7" s="24"/>
      <c r="I7" s="24"/>
      <c r="J7" s="24"/>
      <c r="K7" s="24"/>
    </row>
    <row r="8" spans="1:11" ht="14.4" customHeight="1" x14ac:dyDescent="0.3">
      <c r="A8" s="9" t="str">
        <f>BDD!A8</f>
        <v>ASSOULI Samia</v>
      </c>
      <c r="C8" s="9" t="str">
        <f>VLOOKUP(A8,BDD!A:S,19,0)</f>
        <v>Réalisé</v>
      </c>
      <c r="D8" s="9" t="str">
        <f t="shared" si="0"/>
        <v>Réalisé</v>
      </c>
      <c r="H8" s="24"/>
      <c r="I8" s="24"/>
      <c r="J8" s="24"/>
      <c r="K8" s="24"/>
    </row>
    <row r="9" spans="1:11" ht="14.4" customHeight="1" x14ac:dyDescent="0.3">
      <c r="A9" s="9" t="str">
        <f>BDD!A9</f>
        <v>AUBERT Jaomé</v>
      </c>
      <c r="C9" s="9" t="str">
        <f>VLOOKUP(A9,BDD!A:S,19,0)</f>
        <v>Réalisé</v>
      </c>
      <c r="D9" s="9" t="str">
        <f t="shared" si="0"/>
        <v>Réalisé</v>
      </c>
      <c r="G9" s="30" t="s">
        <v>109</v>
      </c>
      <c r="H9" s="30"/>
      <c r="I9" s="30"/>
      <c r="J9" s="30"/>
      <c r="K9" s="24"/>
    </row>
    <row r="10" spans="1:11" ht="14.4" customHeight="1" x14ac:dyDescent="0.3">
      <c r="A10" s="9" t="str">
        <f>BDD!A10</f>
        <v>BACHELIER Veronique</v>
      </c>
      <c r="C10" s="9" t="e">
        <f>VLOOKUP(A10,BDD!A:S,19,0)</f>
        <v>#N/A</v>
      </c>
      <c r="D10" s="9" t="e">
        <f t="shared" si="0"/>
        <v>#N/A</v>
      </c>
      <c r="G10" s="30"/>
      <c r="H10" s="30"/>
      <c r="I10" s="30"/>
      <c r="J10" s="30"/>
      <c r="K10" s="24"/>
    </row>
    <row r="11" spans="1:11" ht="14.4" customHeight="1" x14ac:dyDescent="0.3">
      <c r="A11" s="9" t="str">
        <f>BDD!A11</f>
        <v>BACHET Axelle</v>
      </c>
      <c r="C11" s="9" t="str">
        <f>VLOOKUP(A11,BDD!A:S,19,0)</f>
        <v>Réalisé</v>
      </c>
      <c r="D11" s="9" t="str">
        <f t="shared" si="0"/>
        <v>Réalisé</v>
      </c>
      <c r="G11" s="30"/>
      <c r="H11" s="30"/>
      <c r="I11" s="30"/>
      <c r="J11" s="30"/>
      <c r="K11" s="24"/>
    </row>
    <row r="12" spans="1:11" ht="14.4" customHeight="1" x14ac:dyDescent="0.3">
      <c r="A12" s="9" t="str">
        <f>BDD!A12</f>
        <v>BAIRI Anissa</v>
      </c>
      <c r="C12" s="9" t="e">
        <f>VLOOKUP(A12,BDD!A:S,19,0)</f>
        <v>#N/A</v>
      </c>
      <c r="D12" s="9" t="e">
        <f t="shared" si="0"/>
        <v>#N/A</v>
      </c>
      <c r="G12" s="30"/>
      <c r="H12" s="30"/>
      <c r="I12" s="30"/>
      <c r="J12" s="30"/>
      <c r="K12" s="24"/>
    </row>
    <row r="13" spans="1:11" ht="14.4" customHeight="1" x14ac:dyDescent="0.3">
      <c r="A13" s="9" t="str">
        <f>BDD!A13</f>
        <v>BALDE Awa</v>
      </c>
      <c r="C13" s="9" t="e">
        <f>VLOOKUP(A13,BDD!A:S,19,0)</f>
        <v>#N/A</v>
      </c>
      <c r="D13" s="9" t="e">
        <f t="shared" si="0"/>
        <v>#N/A</v>
      </c>
      <c r="G13" s="30"/>
      <c r="H13" s="30"/>
      <c r="I13" s="30"/>
      <c r="J13" s="30"/>
      <c r="K13" s="24"/>
    </row>
    <row r="14" spans="1:11" ht="14.4" customHeight="1" x14ac:dyDescent="0.3">
      <c r="A14" s="9" t="str">
        <f>BDD!A14</f>
        <v>BALDE Fatoumata</v>
      </c>
      <c r="C14" s="9" t="e">
        <f>VLOOKUP(A14,BDD!A:S,19,0)</f>
        <v>#N/A</v>
      </c>
      <c r="D14" s="9" t="e">
        <f t="shared" si="0"/>
        <v>#N/A</v>
      </c>
      <c r="G14" s="30"/>
      <c r="H14" s="30"/>
      <c r="I14" s="30"/>
      <c r="J14" s="30"/>
      <c r="K14" s="24"/>
    </row>
    <row r="15" spans="1:11" ht="14.4" customHeight="1" x14ac:dyDescent="0.3">
      <c r="A15" s="9" t="str">
        <f>BDD!A15</f>
        <v>BALL Gallina</v>
      </c>
      <c r="C15" s="9" t="str">
        <f>VLOOKUP(A15,BDD!A:S,19,0)</f>
        <v>Réalisé</v>
      </c>
      <c r="D15" s="9" t="str">
        <f t="shared" si="0"/>
        <v>Réalisé</v>
      </c>
      <c r="G15" s="30"/>
      <c r="H15" s="30"/>
      <c r="I15" s="30"/>
      <c r="J15" s="30"/>
      <c r="K15" s="24"/>
    </row>
    <row r="16" spans="1:11" ht="14.4" customHeight="1" x14ac:dyDescent="0.3">
      <c r="A16" s="9" t="str">
        <f>BDD!A16</f>
        <v>BALOGUN Aurélie</v>
      </c>
      <c r="C16" s="9" t="e">
        <f>VLOOKUP(A16,BDD!A:S,19,0)</f>
        <v>#N/A</v>
      </c>
      <c r="D16" s="9" t="e">
        <f t="shared" si="0"/>
        <v>#N/A</v>
      </c>
      <c r="G16" s="30"/>
      <c r="H16" s="30"/>
      <c r="I16" s="30"/>
      <c r="J16" s="30"/>
      <c r="K16" s="24"/>
    </row>
    <row r="17" spans="1:4" x14ac:dyDescent="0.3">
      <c r="A17" s="9" t="str">
        <f>BDD!A17</f>
        <v>BAOUCHE Fatma</v>
      </c>
      <c r="C17" s="9" t="str">
        <f>VLOOKUP(A17,BDD!A:S,19,0)</f>
        <v>Réalisé</v>
      </c>
      <c r="D17" s="9" t="str">
        <f t="shared" si="0"/>
        <v>Réalisé</v>
      </c>
    </row>
    <row r="18" spans="1:4" x14ac:dyDescent="0.3">
      <c r="A18" s="9" t="str">
        <f>BDD!A18</f>
        <v>BARBEY Mélanie</v>
      </c>
      <c r="C18" s="9" t="e">
        <f>VLOOKUP(A18,BDD!A:S,19,0)</f>
        <v>#N/A</v>
      </c>
      <c r="D18" s="9" t="e">
        <f t="shared" si="0"/>
        <v>#N/A</v>
      </c>
    </row>
    <row r="19" spans="1:4" x14ac:dyDescent="0.3">
      <c r="A19" s="9" t="str">
        <f>BDD!A19</f>
        <v>BARRAILLA Paul</v>
      </c>
      <c r="C19" s="9" t="e">
        <f>VLOOKUP(A19,BDD!A:S,19,0)</f>
        <v>#N/A</v>
      </c>
      <c r="D19" s="9" t="e">
        <f t="shared" si="0"/>
        <v>#N/A</v>
      </c>
    </row>
    <row r="20" spans="1:4" x14ac:dyDescent="0.3">
      <c r="A20" s="9" t="str">
        <f>BDD!A20</f>
        <v>BAUVAIS Julie</v>
      </c>
      <c r="C20" s="9" t="e">
        <f>VLOOKUP(A20,BDD!A:S,19,0)</f>
        <v>#N/A</v>
      </c>
      <c r="D20" s="9" t="e">
        <f t="shared" si="0"/>
        <v>#N/A</v>
      </c>
    </row>
    <row r="21" spans="1:4" x14ac:dyDescent="0.3">
      <c r="A21" s="9" t="str">
        <f>BDD!A21</f>
        <v>BEAUFAY Anne Laure</v>
      </c>
      <c r="C21" s="9" t="e">
        <f>VLOOKUP(A21,BDD!A:S,19,0)</f>
        <v>#N/A</v>
      </c>
      <c r="D21" s="9" t="e">
        <f t="shared" si="0"/>
        <v>#N/A</v>
      </c>
    </row>
    <row r="22" spans="1:4" x14ac:dyDescent="0.3">
      <c r="A22" s="9" t="str">
        <f>BDD!A22</f>
        <v>BEAUVAIS Gaëlle</v>
      </c>
      <c r="C22" s="9" t="e">
        <f>VLOOKUP(A22,BDD!A:S,19,0)</f>
        <v>#N/A</v>
      </c>
      <c r="D22" s="9" t="e">
        <f t="shared" si="0"/>
        <v>#N/A</v>
      </c>
    </row>
    <row r="23" spans="1:4" x14ac:dyDescent="0.3">
      <c r="A23" s="9" t="str">
        <f>BDD!A23</f>
        <v>BERQUE Odile</v>
      </c>
      <c r="C23" s="9" t="e">
        <f>VLOOKUP(A23,BDD!A:S,19,0)</f>
        <v>#N/A</v>
      </c>
      <c r="D23" s="9" t="e">
        <f t="shared" si="0"/>
        <v>#N/A</v>
      </c>
    </row>
    <row r="24" spans="1:4" x14ac:dyDescent="0.3">
      <c r="A24" s="9" t="str">
        <f>BDD!A24</f>
        <v>BERRY Paul</v>
      </c>
      <c r="C24" s="9" t="e">
        <f>VLOOKUP(A24,BDD!A:S,19,0)</f>
        <v>#N/A</v>
      </c>
      <c r="D24" s="9" t="e">
        <f t="shared" si="0"/>
        <v>#N/A</v>
      </c>
    </row>
    <row r="25" spans="1:4" x14ac:dyDescent="0.3">
      <c r="A25" s="9" t="str">
        <f>BDD!A25</f>
        <v>BERTRAND Dominique</v>
      </c>
      <c r="C25" s="9" t="e">
        <f>VLOOKUP(A25,BDD!A:S,19,0)</f>
        <v>#N/A</v>
      </c>
      <c r="D25" s="9" t="e">
        <f t="shared" si="0"/>
        <v>#N/A</v>
      </c>
    </row>
    <row r="26" spans="1:4" x14ac:dyDescent="0.3">
      <c r="A26" s="9">
        <f>BDD!A26</f>
        <v>0</v>
      </c>
      <c r="C26" s="9" t="e">
        <f>VLOOKUP(A26,BDD!A:S,19,0)</f>
        <v>#N/A</v>
      </c>
      <c r="D26" s="9" t="e">
        <f t="shared" si="0"/>
        <v>#N/A</v>
      </c>
    </row>
    <row r="27" spans="1:4" x14ac:dyDescent="0.3">
      <c r="A27" s="9">
        <f>BDD!A27</f>
        <v>0</v>
      </c>
      <c r="C27" s="9" t="e">
        <f>VLOOKUP(A27,BDD!A:S,19,0)</f>
        <v>#N/A</v>
      </c>
      <c r="D27" s="9" t="e">
        <f t="shared" si="0"/>
        <v>#N/A</v>
      </c>
    </row>
    <row r="28" spans="1:4" x14ac:dyDescent="0.3">
      <c r="A28" s="9">
        <f>BDD!A28</f>
        <v>0</v>
      </c>
      <c r="C28" s="9" t="e">
        <f>VLOOKUP(A28,BDD!A:S,19,0)</f>
        <v>#N/A</v>
      </c>
      <c r="D28" s="9" t="e">
        <f t="shared" si="0"/>
        <v>#N/A</v>
      </c>
    </row>
    <row r="29" spans="1:4" x14ac:dyDescent="0.3">
      <c r="A29" s="9">
        <f>BDD!A29</f>
        <v>0</v>
      </c>
      <c r="C29" s="9" t="e">
        <f>VLOOKUP(A29,BDD!A:S,19,0)</f>
        <v>#N/A</v>
      </c>
      <c r="D29" s="9" t="e">
        <f t="shared" si="0"/>
        <v>#N/A</v>
      </c>
    </row>
    <row r="30" spans="1:4" x14ac:dyDescent="0.3">
      <c r="A30" s="9">
        <f>BDD!A30</f>
        <v>0</v>
      </c>
      <c r="C30" s="9" t="e">
        <f>VLOOKUP(A30,BDD!A:S,19,0)</f>
        <v>#N/A</v>
      </c>
      <c r="D30" s="9" t="e">
        <f t="shared" si="0"/>
        <v>#N/A</v>
      </c>
    </row>
    <row r="31" spans="1:4" x14ac:dyDescent="0.3">
      <c r="A31" s="9">
        <f>BDD!A31</f>
        <v>0</v>
      </c>
      <c r="C31" s="9" t="e">
        <f>VLOOKUP(A31,BDD!A:S,19,0)</f>
        <v>#N/A</v>
      </c>
      <c r="D31" s="9" t="e">
        <f t="shared" si="0"/>
        <v>#N/A</v>
      </c>
    </row>
    <row r="32" spans="1:4" x14ac:dyDescent="0.3">
      <c r="A32" s="9">
        <f>BDD!A32</f>
        <v>0</v>
      </c>
      <c r="C32" s="9" t="e">
        <f>VLOOKUP(A32,BDD!A:S,19,0)</f>
        <v>#N/A</v>
      </c>
      <c r="D32" s="9" t="e">
        <f t="shared" si="0"/>
        <v>#N/A</v>
      </c>
    </row>
    <row r="33" spans="1:4" x14ac:dyDescent="0.3">
      <c r="A33" s="9">
        <f>BDD!A33</f>
        <v>0</v>
      </c>
      <c r="C33" s="9" t="e">
        <f>VLOOKUP(A33,BDD!A:S,19,0)</f>
        <v>#N/A</v>
      </c>
      <c r="D33" s="9" t="e">
        <f t="shared" si="0"/>
        <v>#N/A</v>
      </c>
    </row>
    <row r="34" spans="1:4" x14ac:dyDescent="0.3">
      <c r="A34" s="9">
        <f>BDD!A34</f>
        <v>0</v>
      </c>
      <c r="C34" s="9" t="e">
        <f>VLOOKUP(A34,BDD!A:S,19,0)</f>
        <v>#N/A</v>
      </c>
      <c r="D34" s="9" t="e">
        <f t="shared" si="0"/>
        <v>#N/A</v>
      </c>
    </row>
    <row r="35" spans="1:4" x14ac:dyDescent="0.3">
      <c r="A35" s="9">
        <f>BDD!A35</f>
        <v>0</v>
      </c>
      <c r="C35" s="9" t="e">
        <f>VLOOKUP(A35,BDD!A:S,19,0)</f>
        <v>#N/A</v>
      </c>
      <c r="D35" s="9" t="e">
        <f t="shared" si="0"/>
        <v>#N/A</v>
      </c>
    </row>
    <row r="36" spans="1:4" x14ac:dyDescent="0.3">
      <c r="A36" s="9">
        <f>BDD!A36</f>
        <v>0</v>
      </c>
      <c r="C36" s="9" t="e">
        <f>VLOOKUP(A36,BDD!A:S,19,0)</f>
        <v>#N/A</v>
      </c>
      <c r="D36" s="9" t="e">
        <f t="shared" si="0"/>
        <v>#N/A</v>
      </c>
    </row>
    <row r="37" spans="1:4" x14ac:dyDescent="0.3">
      <c r="A37" s="9">
        <f>BDD!A37</f>
        <v>0</v>
      </c>
      <c r="C37" s="9" t="e">
        <f>VLOOKUP(A37,BDD!A:S,19,0)</f>
        <v>#N/A</v>
      </c>
      <c r="D37" s="9" t="e">
        <f t="shared" si="0"/>
        <v>#N/A</v>
      </c>
    </row>
    <row r="38" spans="1:4" x14ac:dyDescent="0.3">
      <c r="A38" s="9">
        <f>BDD!A38</f>
        <v>0</v>
      </c>
      <c r="C38" s="9" t="e">
        <f>VLOOKUP(A38,BDD!A:S,19,0)</f>
        <v>#N/A</v>
      </c>
      <c r="D38" s="9" t="e">
        <f t="shared" si="0"/>
        <v>#N/A</v>
      </c>
    </row>
    <row r="39" spans="1:4" x14ac:dyDescent="0.3">
      <c r="A39" s="9">
        <f>BDD!A39</f>
        <v>0</v>
      </c>
      <c r="C39" s="9" t="e">
        <f>VLOOKUP(A39,BDD!A:S,19,0)</f>
        <v>#N/A</v>
      </c>
      <c r="D39" s="9" t="e">
        <f t="shared" si="0"/>
        <v>#N/A</v>
      </c>
    </row>
    <row r="40" spans="1:4" x14ac:dyDescent="0.3">
      <c r="A40" s="9">
        <f>BDD!A40</f>
        <v>0</v>
      </c>
      <c r="C40" s="9" t="e">
        <f>VLOOKUP(A40,BDD!A:S,19,0)</f>
        <v>#N/A</v>
      </c>
      <c r="D40" s="9" t="e">
        <f t="shared" si="0"/>
        <v>#N/A</v>
      </c>
    </row>
    <row r="41" spans="1:4" x14ac:dyDescent="0.3">
      <c r="A41" s="9">
        <f>BDD!A41</f>
        <v>0</v>
      </c>
      <c r="C41" s="9" t="e">
        <f>VLOOKUP(A41,BDD!A:S,19,0)</f>
        <v>#N/A</v>
      </c>
      <c r="D41" s="9" t="e">
        <f t="shared" si="0"/>
        <v>#N/A</v>
      </c>
    </row>
    <row r="42" spans="1:4" x14ac:dyDescent="0.3">
      <c r="A42" s="9">
        <f>BDD!A42</f>
        <v>0</v>
      </c>
      <c r="C42" s="9" t="e">
        <f>VLOOKUP(A42,BDD!A:S,19,0)</f>
        <v>#N/A</v>
      </c>
      <c r="D42" s="9" t="e">
        <f t="shared" si="0"/>
        <v>#N/A</v>
      </c>
    </row>
    <row r="43" spans="1:4" x14ac:dyDescent="0.3">
      <c r="A43" s="9">
        <f>BDD!A43</f>
        <v>0</v>
      </c>
      <c r="C43" s="9" t="e">
        <f>VLOOKUP(A43,BDD!A:S,19,0)</f>
        <v>#N/A</v>
      </c>
      <c r="D43" s="9" t="e">
        <f t="shared" si="0"/>
        <v>#N/A</v>
      </c>
    </row>
    <row r="44" spans="1:4" x14ac:dyDescent="0.3">
      <c r="A44" s="9">
        <f>BDD!A44</f>
        <v>0</v>
      </c>
      <c r="C44" s="9" t="e">
        <f>VLOOKUP(A44,BDD!A:S,19,0)</f>
        <v>#N/A</v>
      </c>
      <c r="D44" s="9" t="e">
        <f t="shared" si="0"/>
        <v>#N/A</v>
      </c>
    </row>
    <row r="45" spans="1:4" x14ac:dyDescent="0.3">
      <c r="A45" s="9">
        <f>BDD!A45</f>
        <v>0</v>
      </c>
      <c r="C45" s="9" t="e">
        <f>VLOOKUP(A45,BDD!A:S,19,0)</f>
        <v>#N/A</v>
      </c>
      <c r="D45" s="9" t="e">
        <f t="shared" si="0"/>
        <v>#N/A</v>
      </c>
    </row>
    <row r="46" spans="1:4" x14ac:dyDescent="0.3">
      <c r="A46" s="9">
        <f>BDD!A46</f>
        <v>0</v>
      </c>
      <c r="C46" s="9" t="e">
        <f>VLOOKUP(A46,BDD!A:S,19,0)</f>
        <v>#N/A</v>
      </c>
      <c r="D46" s="9" t="e">
        <f t="shared" si="0"/>
        <v>#N/A</v>
      </c>
    </row>
    <row r="47" spans="1:4" x14ac:dyDescent="0.3">
      <c r="A47" s="9">
        <f>BDD!A47</f>
        <v>0</v>
      </c>
      <c r="C47" s="9" t="e">
        <f>VLOOKUP(A47,BDD!A:S,19,0)</f>
        <v>#N/A</v>
      </c>
      <c r="D47" s="9" t="e">
        <f t="shared" si="0"/>
        <v>#N/A</v>
      </c>
    </row>
    <row r="48" spans="1:4" x14ac:dyDescent="0.3">
      <c r="A48" s="9">
        <f>BDD!A48</f>
        <v>0</v>
      </c>
      <c r="C48" s="9" t="e">
        <f>VLOOKUP(A48,BDD!A:S,19,0)</f>
        <v>#N/A</v>
      </c>
      <c r="D48" s="9" t="e">
        <f t="shared" si="0"/>
        <v>#N/A</v>
      </c>
    </row>
    <row r="49" spans="1:4" x14ac:dyDescent="0.3">
      <c r="A49" s="9">
        <f>BDD!A49</f>
        <v>0</v>
      </c>
      <c r="C49" s="9" t="e">
        <f>VLOOKUP(A49,BDD!A:S,19,0)</f>
        <v>#N/A</v>
      </c>
      <c r="D49" s="9" t="e">
        <f t="shared" si="0"/>
        <v>#N/A</v>
      </c>
    </row>
    <row r="50" spans="1:4" x14ac:dyDescent="0.3">
      <c r="A50" s="9">
        <f>BDD!A50</f>
        <v>0</v>
      </c>
      <c r="C50" s="9" t="e">
        <f>VLOOKUP(A50,BDD!A:S,19,0)</f>
        <v>#N/A</v>
      </c>
      <c r="D50" s="9" t="e">
        <f t="shared" si="0"/>
        <v>#N/A</v>
      </c>
    </row>
    <row r="51" spans="1:4" x14ac:dyDescent="0.3">
      <c r="A51" s="9">
        <f>BDD!A51</f>
        <v>0</v>
      </c>
      <c r="C51" s="9" t="e">
        <f>VLOOKUP(A51,BDD!A:S,19,0)</f>
        <v>#N/A</v>
      </c>
      <c r="D51" s="9" t="e">
        <f t="shared" si="0"/>
        <v>#N/A</v>
      </c>
    </row>
    <row r="52" spans="1:4" x14ac:dyDescent="0.3">
      <c r="A52" s="9">
        <f>BDD!A52</f>
        <v>0</v>
      </c>
      <c r="C52" s="9" t="e">
        <f>VLOOKUP(A52,BDD!A:S,19,0)</f>
        <v>#N/A</v>
      </c>
      <c r="D52" s="9" t="e">
        <f t="shared" si="0"/>
        <v>#N/A</v>
      </c>
    </row>
    <row r="53" spans="1:4" x14ac:dyDescent="0.3">
      <c r="A53" s="9">
        <f>BDD!A53</f>
        <v>0</v>
      </c>
      <c r="C53" s="9" t="e">
        <f>VLOOKUP(A53,BDD!A:S,19,0)</f>
        <v>#N/A</v>
      </c>
      <c r="D53" s="9" t="e">
        <f t="shared" si="0"/>
        <v>#N/A</v>
      </c>
    </row>
    <row r="54" spans="1:4" x14ac:dyDescent="0.3">
      <c r="A54" s="9">
        <f>BDD!A54</f>
        <v>0</v>
      </c>
      <c r="C54" s="9" t="e">
        <f>VLOOKUP(A54,BDD!A:S,19,0)</f>
        <v>#N/A</v>
      </c>
      <c r="D54" s="9" t="e">
        <f t="shared" si="0"/>
        <v>#N/A</v>
      </c>
    </row>
    <row r="55" spans="1:4" x14ac:dyDescent="0.3">
      <c r="A55" s="9">
        <f>BDD!A55</f>
        <v>0</v>
      </c>
      <c r="C55" s="9" t="e">
        <f>VLOOKUP(A55,BDD!A:S,19,0)</f>
        <v>#N/A</v>
      </c>
      <c r="D55" s="9" t="e">
        <f t="shared" si="0"/>
        <v>#N/A</v>
      </c>
    </row>
    <row r="56" spans="1:4" x14ac:dyDescent="0.3">
      <c r="A56" s="9">
        <f>BDD!A56</f>
        <v>0</v>
      </c>
      <c r="C56" s="9" t="e">
        <f>VLOOKUP(A56,BDD!A:S,19,0)</f>
        <v>#N/A</v>
      </c>
      <c r="D56" s="9" t="e">
        <f t="shared" si="0"/>
        <v>#N/A</v>
      </c>
    </row>
    <row r="57" spans="1:4" x14ac:dyDescent="0.3">
      <c r="A57" s="9">
        <f>BDD!A57</f>
        <v>0</v>
      </c>
      <c r="C57" s="9" t="e">
        <f>VLOOKUP(A57,BDD!A:S,19,0)</f>
        <v>#N/A</v>
      </c>
      <c r="D57" s="9" t="e">
        <f t="shared" si="0"/>
        <v>#N/A</v>
      </c>
    </row>
    <row r="58" spans="1:4" x14ac:dyDescent="0.3">
      <c r="A58" s="9">
        <f>BDD!A58</f>
        <v>0</v>
      </c>
      <c r="C58" s="9" t="e">
        <f>VLOOKUP(A58,BDD!A:S,19,0)</f>
        <v>#N/A</v>
      </c>
      <c r="D58" s="9" t="e">
        <f t="shared" si="0"/>
        <v>#N/A</v>
      </c>
    </row>
    <row r="59" spans="1:4" x14ac:dyDescent="0.3">
      <c r="A59" s="9">
        <f>BDD!A59</f>
        <v>0</v>
      </c>
      <c r="C59" s="9" t="e">
        <f>VLOOKUP(A59,BDD!A:S,19,0)</f>
        <v>#N/A</v>
      </c>
      <c r="D59" s="9" t="e">
        <f t="shared" si="0"/>
        <v>#N/A</v>
      </c>
    </row>
    <row r="60" spans="1:4" x14ac:dyDescent="0.3">
      <c r="A60" s="9">
        <f>BDD!A60</f>
        <v>0</v>
      </c>
      <c r="C60" s="9" t="e">
        <f>VLOOKUP(A60,BDD!A:S,19,0)</f>
        <v>#N/A</v>
      </c>
      <c r="D60" s="9" t="e">
        <f t="shared" si="0"/>
        <v>#N/A</v>
      </c>
    </row>
    <row r="61" spans="1:4" x14ac:dyDescent="0.3">
      <c r="A61" s="9">
        <f>BDD!A61</f>
        <v>0</v>
      </c>
      <c r="C61" s="9" t="e">
        <f>VLOOKUP(A61,BDD!A:S,19,0)</f>
        <v>#N/A</v>
      </c>
      <c r="D61" s="9" t="e">
        <f t="shared" si="0"/>
        <v>#N/A</v>
      </c>
    </row>
    <row r="62" spans="1:4" x14ac:dyDescent="0.3">
      <c r="A62" s="9">
        <f>BDD!A62</f>
        <v>0</v>
      </c>
      <c r="C62" s="9" t="e">
        <f>VLOOKUP(A62,BDD!A:S,19,0)</f>
        <v>#N/A</v>
      </c>
      <c r="D62" s="9" t="e">
        <f t="shared" si="0"/>
        <v>#N/A</v>
      </c>
    </row>
    <row r="63" spans="1:4" x14ac:dyDescent="0.3">
      <c r="A63" s="9">
        <f>BDD!A63</f>
        <v>0</v>
      </c>
      <c r="C63" s="9" t="e">
        <f>VLOOKUP(A63,BDD!A:S,19,0)</f>
        <v>#N/A</v>
      </c>
      <c r="D63" s="9" t="e">
        <f t="shared" si="0"/>
        <v>#N/A</v>
      </c>
    </row>
    <row r="64" spans="1:4" x14ac:dyDescent="0.3">
      <c r="A64" s="9">
        <f>BDD!A64</f>
        <v>0</v>
      </c>
      <c r="C64" s="9" t="e">
        <f>VLOOKUP(A64,BDD!A:S,19,0)</f>
        <v>#N/A</v>
      </c>
      <c r="D64" s="9" t="e">
        <f t="shared" si="0"/>
        <v>#N/A</v>
      </c>
    </row>
    <row r="65" spans="1:4" x14ac:dyDescent="0.3">
      <c r="A65" s="9">
        <f>BDD!A65</f>
        <v>0</v>
      </c>
      <c r="C65" s="9" t="e">
        <f>VLOOKUP(A65,BDD!A:S,19,0)</f>
        <v>#N/A</v>
      </c>
      <c r="D65" s="9" t="e">
        <f t="shared" si="0"/>
        <v>#N/A</v>
      </c>
    </row>
    <row r="66" spans="1:4" x14ac:dyDescent="0.3">
      <c r="A66" s="9">
        <f>BDD!A66</f>
        <v>0</v>
      </c>
      <c r="C66" s="9" t="e">
        <f>VLOOKUP(A66,BDD!A:S,19,0)</f>
        <v>#N/A</v>
      </c>
      <c r="D66" s="9" t="e">
        <f t="shared" si="0"/>
        <v>#N/A</v>
      </c>
    </row>
    <row r="67" spans="1:4" x14ac:dyDescent="0.3">
      <c r="A67" s="9">
        <f>BDD!A67</f>
        <v>0</v>
      </c>
      <c r="C67" s="9" t="e">
        <f>VLOOKUP(A67,BDD!A:S,19,0)</f>
        <v>#N/A</v>
      </c>
      <c r="D67" s="9" t="e">
        <f t="shared" ref="D67:D130" si="1">IF(B67="ok","Réalisé",C67)</f>
        <v>#N/A</v>
      </c>
    </row>
    <row r="68" spans="1:4" x14ac:dyDescent="0.3">
      <c r="A68" s="9">
        <f>BDD!A68</f>
        <v>0</v>
      </c>
      <c r="C68" s="9" t="e">
        <f>VLOOKUP(A68,BDD!A:S,19,0)</f>
        <v>#N/A</v>
      </c>
      <c r="D68" s="9" t="e">
        <f t="shared" si="1"/>
        <v>#N/A</v>
      </c>
    </row>
    <row r="69" spans="1:4" x14ac:dyDescent="0.3">
      <c r="A69" s="9">
        <f>BDD!A69</f>
        <v>0</v>
      </c>
      <c r="C69" s="9" t="e">
        <f>VLOOKUP(A69,BDD!A:S,19,0)</f>
        <v>#N/A</v>
      </c>
      <c r="D69" s="9" t="e">
        <f t="shared" si="1"/>
        <v>#N/A</v>
      </c>
    </row>
    <row r="70" spans="1:4" x14ac:dyDescent="0.3">
      <c r="A70" s="9">
        <f>BDD!A70</f>
        <v>0</v>
      </c>
      <c r="C70" s="9" t="e">
        <f>VLOOKUP(A70,BDD!A:S,19,0)</f>
        <v>#N/A</v>
      </c>
      <c r="D70" s="9" t="e">
        <f t="shared" si="1"/>
        <v>#N/A</v>
      </c>
    </row>
    <row r="71" spans="1:4" x14ac:dyDescent="0.3">
      <c r="A71" s="9">
        <f>BDD!A71</f>
        <v>0</v>
      </c>
      <c r="C71" s="9" t="e">
        <f>VLOOKUP(A71,BDD!A:S,19,0)</f>
        <v>#N/A</v>
      </c>
      <c r="D71" s="9" t="e">
        <f t="shared" si="1"/>
        <v>#N/A</v>
      </c>
    </row>
    <row r="72" spans="1:4" x14ac:dyDescent="0.3">
      <c r="A72" s="9">
        <f>BDD!A72</f>
        <v>0</v>
      </c>
      <c r="C72" s="9" t="e">
        <f>VLOOKUP(A72,BDD!A:S,19,0)</f>
        <v>#N/A</v>
      </c>
      <c r="D72" s="9" t="e">
        <f t="shared" si="1"/>
        <v>#N/A</v>
      </c>
    </row>
    <row r="73" spans="1:4" x14ac:dyDescent="0.3">
      <c r="A73" s="9">
        <f>BDD!A73</f>
        <v>0</v>
      </c>
      <c r="C73" s="9" t="e">
        <f>VLOOKUP(A73,BDD!A:S,19,0)</f>
        <v>#N/A</v>
      </c>
      <c r="D73" s="9" t="e">
        <f t="shared" si="1"/>
        <v>#N/A</v>
      </c>
    </row>
    <row r="74" spans="1:4" x14ac:dyDescent="0.3">
      <c r="A74" s="9">
        <f>BDD!A74</f>
        <v>0</v>
      </c>
      <c r="C74" s="9" t="e">
        <f>VLOOKUP(A74,BDD!A:S,19,0)</f>
        <v>#N/A</v>
      </c>
      <c r="D74" s="9" t="e">
        <f t="shared" si="1"/>
        <v>#N/A</v>
      </c>
    </row>
    <row r="75" spans="1:4" x14ac:dyDescent="0.3">
      <c r="A75" s="9">
        <f>BDD!A75</f>
        <v>0</v>
      </c>
      <c r="C75" s="9" t="e">
        <f>VLOOKUP(A75,BDD!A:S,19,0)</f>
        <v>#N/A</v>
      </c>
      <c r="D75" s="9" t="e">
        <f t="shared" si="1"/>
        <v>#N/A</v>
      </c>
    </row>
    <row r="76" spans="1:4" x14ac:dyDescent="0.3">
      <c r="A76" s="9">
        <f>BDD!A76</f>
        <v>0</v>
      </c>
      <c r="C76" s="9" t="e">
        <f>VLOOKUP(A76,BDD!A:S,19,0)</f>
        <v>#N/A</v>
      </c>
      <c r="D76" s="9" t="e">
        <f t="shared" si="1"/>
        <v>#N/A</v>
      </c>
    </row>
    <row r="77" spans="1:4" x14ac:dyDescent="0.3">
      <c r="A77" s="9">
        <f>BDD!A77</f>
        <v>0</v>
      </c>
      <c r="C77" s="9" t="e">
        <f>VLOOKUP(A77,BDD!A:S,19,0)</f>
        <v>#N/A</v>
      </c>
      <c r="D77" s="9" t="e">
        <f t="shared" si="1"/>
        <v>#N/A</v>
      </c>
    </row>
    <row r="78" spans="1:4" x14ac:dyDescent="0.3">
      <c r="A78" s="9">
        <f>BDD!A78</f>
        <v>0</v>
      </c>
      <c r="C78" s="9" t="e">
        <f>VLOOKUP(A78,BDD!A:S,19,0)</f>
        <v>#N/A</v>
      </c>
      <c r="D78" s="9" t="e">
        <f t="shared" si="1"/>
        <v>#N/A</v>
      </c>
    </row>
    <row r="79" spans="1:4" x14ac:dyDescent="0.3">
      <c r="A79" s="9">
        <f>BDD!A79</f>
        <v>0</v>
      </c>
      <c r="C79" s="9" t="e">
        <f>VLOOKUP(A79,BDD!A:S,19,0)</f>
        <v>#N/A</v>
      </c>
      <c r="D79" s="9" t="e">
        <f t="shared" si="1"/>
        <v>#N/A</v>
      </c>
    </row>
    <row r="80" spans="1:4" x14ac:dyDescent="0.3">
      <c r="A80" s="9">
        <f>BDD!A80</f>
        <v>0</v>
      </c>
      <c r="C80" s="9" t="e">
        <f>VLOOKUP(A80,BDD!A:S,19,0)</f>
        <v>#N/A</v>
      </c>
      <c r="D80" s="9" t="e">
        <f t="shared" si="1"/>
        <v>#N/A</v>
      </c>
    </row>
    <row r="81" spans="1:4" x14ac:dyDescent="0.3">
      <c r="A81" s="9">
        <f>BDD!A81</f>
        <v>0</v>
      </c>
      <c r="C81" s="9" t="e">
        <f>VLOOKUP(A81,BDD!A:S,19,0)</f>
        <v>#N/A</v>
      </c>
      <c r="D81" s="9" t="e">
        <f t="shared" si="1"/>
        <v>#N/A</v>
      </c>
    </row>
    <row r="82" spans="1:4" x14ac:dyDescent="0.3">
      <c r="A82" s="9">
        <f>BDD!A82</f>
        <v>0</v>
      </c>
      <c r="C82" s="9" t="e">
        <f>VLOOKUP(A82,BDD!A:S,19,0)</f>
        <v>#N/A</v>
      </c>
      <c r="D82" s="9" t="e">
        <f t="shared" si="1"/>
        <v>#N/A</v>
      </c>
    </row>
    <row r="83" spans="1:4" x14ac:dyDescent="0.3">
      <c r="A83" s="9">
        <f>BDD!A83</f>
        <v>0</v>
      </c>
      <c r="C83" s="9" t="e">
        <f>VLOOKUP(A83,BDD!A:S,19,0)</f>
        <v>#N/A</v>
      </c>
      <c r="D83" s="9" t="e">
        <f t="shared" si="1"/>
        <v>#N/A</v>
      </c>
    </row>
    <row r="84" spans="1:4" x14ac:dyDescent="0.3">
      <c r="A84" s="9">
        <f>BDD!A84</f>
        <v>0</v>
      </c>
      <c r="C84" s="9" t="e">
        <f>VLOOKUP(A84,BDD!A:S,19,0)</f>
        <v>#N/A</v>
      </c>
      <c r="D84" s="9" t="e">
        <f t="shared" si="1"/>
        <v>#N/A</v>
      </c>
    </row>
    <row r="85" spans="1:4" x14ac:dyDescent="0.3">
      <c r="A85" s="9">
        <f>BDD!A85</f>
        <v>0</v>
      </c>
      <c r="C85" s="9" t="e">
        <f>VLOOKUP(A85,BDD!A:S,19,0)</f>
        <v>#N/A</v>
      </c>
      <c r="D85" s="9" t="e">
        <f t="shared" si="1"/>
        <v>#N/A</v>
      </c>
    </row>
    <row r="86" spans="1:4" x14ac:dyDescent="0.3">
      <c r="A86" s="9">
        <f>BDD!A86</f>
        <v>0</v>
      </c>
      <c r="C86" s="9" t="e">
        <f>VLOOKUP(A86,BDD!A:S,19,0)</f>
        <v>#N/A</v>
      </c>
      <c r="D86" s="9" t="e">
        <f t="shared" si="1"/>
        <v>#N/A</v>
      </c>
    </row>
    <row r="87" spans="1:4" x14ac:dyDescent="0.3">
      <c r="A87" s="9">
        <f>BDD!A87</f>
        <v>0</v>
      </c>
      <c r="C87" s="9" t="e">
        <f>VLOOKUP(A87,BDD!A:S,19,0)</f>
        <v>#N/A</v>
      </c>
      <c r="D87" s="9" t="e">
        <f t="shared" si="1"/>
        <v>#N/A</v>
      </c>
    </row>
    <row r="88" spans="1:4" x14ac:dyDescent="0.3">
      <c r="A88" s="9">
        <f>BDD!A88</f>
        <v>0</v>
      </c>
      <c r="C88" s="9" t="e">
        <f>VLOOKUP(A88,BDD!A:S,19,0)</f>
        <v>#N/A</v>
      </c>
      <c r="D88" s="9" t="e">
        <f t="shared" si="1"/>
        <v>#N/A</v>
      </c>
    </row>
    <row r="89" spans="1:4" x14ac:dyDescent="0.3">
      <c r="A89" s="9">
        <f>BDD!A89</f>
        <v>0</v>
      </c>
      <c r="C89" s="9" t="e">
        <f>VLOOKUP(A89,BDD!A:S,19,0)</f>
        <v>#N/A</v>
      </c>
      <c r="D89" s="9" t="e">
        <f t="shared" si="1"/>
        <v>#N/A</v>
      </c>
    </row>
    <row r="90" spans="1:4" x14ac:dyDescent="0.3">
      <c r="A90" s="9">
        <f>BDD!A90</f>
        <v>0</v>
      </c>
      <c r="C90" s="9" t="e">
        <f>VLOOKUP(A90,BDD!A:S,19,0)</f>
        <v>#N/A</v>
      </c>
      <c r="D90" s="9" t="e">
        <f t="shared" si="1"/>
        <v>#N/A</v>
      </c>
    </row>
    <row r="91" spans="1:4" x14ac:dyDescent="0.3">
      <c r="A91" s="9">
        <f>BDD!A91</f>
        <v>0</v>
      </c>
      <c r="C91" s="9" t="e">
        <f>VLOOKUP(A91,BDD!A:S,19,0)</f>
        <v>#N/A</v>
      </c>
      <c r="D91" s="9" t="e">
        <f t="shared" si="1"/>
        <v>#N/A</v>
      </c>
    </row>
    <row r="92" spans="1:4" x14ac:dyDescent="0.3">
      <c r="A92" s="9">
        <f>BDD!A92</f>
        <v>0</v>
      </c>
      <c r="C92" s="9" t="e">
        <f>VLOOKUP(A92,BDD!A:S,19,0)</f>
        <v>#N/A</v>
      </c>
      <c r="D92" s="9" t="e">
        <f t="shared" si="1"/>
        <v>#N/A</v>
      </c>
    </row>
    <row r="93" spans="1:4" x14ac:dyDescent="0.3">
      <c r="A93" s="9">
        <f>BDD!A93</f>
        <v>0</v>
      </c>
      <c r="C93" s="9" t="e">
        <f>VLOOKUP(A93,BDD!A:S,19,0)</f>
        <v>#N/A</v>
      </c>
      <c r="D93" s="9" t="e">
        <f t="shared" si="1"/>
        <v>#N/A</v>
      </c>
    </row>
    <row r="94" spans="1:4" x14ac:dyDescent="0.3">
      <c r="A94" s="9">
        <f>BDD!A94</f>
        <v>0</v>
      </c>
      <c r="C94" s="9" t="e">
        <f>VLOOKUP(A94,BDD!A:S,19,0)</f>
        <v>#N/A</v>
      </c>
      <c r="D94" s="9" t="e">
        <f t="shared" si="1"/>
        <v>#N/A</v>
      </c>
    </row>
    <row r="95" spans="1:4" x14ac:dyDescent="0.3">
      <c r="A95" s="9">
        <f>BDD!A95</f>
        <v>0</v>
      </c>
      <c r="C95" s="9" t="e">
        <f>VLOOKUP(A95,BDD!A:S,19,0)</f>
        <v>#N/A</v>
      </c>
      <c r="D95" s="9" t="e">
        <f t="shared" si="1"/>
        <v>#N/A</v>
      </c>
    </row>
    <row r="96" spans="1:4" x14ac:dyDescent="0.3">
      <c r="A96" s="9">
        <f>BDD!A96</f>
        <v>0</v>
      </c>
      <c r="C96" s="9" t="e">
        <f>VLOOKUP(A96,BDD!A:S,19,0)</f>
        <v>#N/A</v>
      </c>
      <c r="D96" s="9" t="e">
        <f t="shared" si="1"/>
        <v>#N/A</v>
      </c>
    </row>
    <row r="97" spans="1:4" x14ac:dyDescent="0.3">
      <c r="A97" s="9">
        <f>BDD!A97</f>
        <v>0</v>
      </c>
      <c r="C97" s="9" t="e">
        <f>VLOOKUP(A97,BDD!A:S,19,0)</f>
        <v>#N/A</v>
      </c>
      <c r="D97" s="9" t="e">
        <f t="shared" si="1"/>
        <v>#N/A</v>
      </c>
    </row>
    <row r="98" spans="1:4" x14ac:dyDescent="0.3">
      <c r="A98" s="9">
        <f>BDD!A98</f>
        <v>0</v>
      </c>
      <c r="C98" s="9" t="e">
        <f>VLOOKUP(A98,BDD!A:S,19,0)</f>
        <v>#N/A</v>
      </c>
      <c r="D98" s="9" t="e">
        <f t="shared" si="1"/>
        <v>#N/A</v>
      </c>
    </row>
    <row r="99" spans="1:4" x14ac:dyDescent="0.3">
      <c r="A99" s="9">
        <f>BDD!A99</f>
        <v>0</v>
      </c>
      <c r="C99" s="9" t="e">
        <f>VLOOKUP(A99,BDD!A:S,19,0)</f>
        <v>#N/A</v>
      </c>
      <c r="D99" s="9" t="e">
        <f t="shared" si="1"/>
        <v>#N/A</v>
      </c>
    </row>
    <row r="100" spans="1:4" x14ac:dyDescent="0.3">
      <c r="A100" s="9">
        <f>BDD!A100</f>
        <v>0</v>
      </c>
      <c r="C100" s="9" t="e">
        <f>VLOOKUP(A100,BDD!A:S,19,0)</f>
        <v>#N/A</v>
      </c>
      <c r="D100" s="9" t="e">
        <f t="shared" si="1"/>
        <v>#N/A</v>
      </c>
    </row>
    <row r="101" spans="1:4" x14ac:dyDescent="0.3">
      <c r="A101" s="9">
        <f>BDD!A101</f>
        <v>0</v>
      </c>
      <c r="C101" s="9" t="e">
        <f>VLOOKUP(A101,BDD!A:S,19,0)</f>
        <v>#N/A</v>
      </c>
      <c r="D101" s="9" t="e">
        <f t="shared" si="1"/>
        <v>#N/A</v>
      </c>
    </row>
    <row r="102" spans="1:4" x14ac:dyDescent="0.3">
      <c r="A102" s="9">
        <f>BDD!A102</f>
        <v>0</v>
      </c>
      <c r="C102" s="9" t="e">
        <f>VLOOKUP(A102,BDD!A:S,19,0)</f>
        <v>#N/A</v>
      </c>
      <c r="D102" s="9" t="e">
        <f t="shared" si="1"/>
        <v>#N/A</v>
      </c>
    </row>
    <row r="103" spans="1:4" x14ac:dyDescent="0.3">
      <c r="A103" s="9">
        <f>BDD!A103</f>
        <v>0</v>
      </c>
      <c r="C103" s="9" t="e">
        <f>VLOOKUP(A103,BDD!A:S,19,0)</f>
        <v>#N/A</v>
      </c>
      <c r="D103" s="9" t="e">
        <f t="shared" si="1"/>
        <v>#N/A</v>
      </c>
    </row>
    <row r="104" spans="1:4" x14ac:dyDescent="0.3">
      <c r="A104" s="9">
        <f>BDD!A104</f>
        <v>0</v>
      </c>
      <c r="C104" s="9" t="e">
        <f>VLOOKUP(A104,BDD!A:S,19,0)</f>
        <v>#N/A</v>
      </c>
      <c r="D104" s="9" t="e">
        <f t="shared" si="1"/>
        <v>#N/A</v>
      </c>
    </row>
    <row r="105" spans="1:4" x14ac:dyDescent="0.3">
      <c r="A105" s="9">
        <f>BDD!A105</f>
        <v>0</v>
      </c>
      <c r="C105" s="9" t="e">
        <f>VLOOKUP(A105,BDD!A:S,19,0)</f>
        <v>#N/A</v>
      </c>
      <c r="D105" s="9" t="e">
        <f t="shared" si="1"/>
        <v>#N/A</v>
      </c>
    </row>
    <row r="106" spans="1:4" x14ac:dyDescent="0.3">
      <c r="A106" s="9">
        <f>BDD!A106</f>
        <v>0</v>
      </c>
      <c r="C106" s="9" t="e">
        <f>VLOOKUP(A106,BDD!A:S,19,0)</f>
        <v>#N/A</v>
      </c>
      <c r="D106" s="9" t="e">
        <f t="shared" si="1"/>
        <v>#N/A</v>
      </c>
    </row>
    <row r="107" spans="1:4" x14ac:dyDescent="0.3">
      <c r="A107" s="9">
        <f>BDD!A107</f>
        <v>0</v>
      </c>
      <c r="C107" s="9" t="e">
        <f>VLOOKUP(A107,BDD!A:S,19,0)</f>
        <v>#N/A</v>
      </c>
      <c r="D107" s="9" t="e">
        <f t="shared" si="1"/>
        <v>#N/A</v>
      </c>
    </row>
    <row r="108" spans="1:4" x14ac:dyDescent="0.3">
      <c r="A108" s="9">
        <f>BDD!A108</f>
        <v>0</v>
      </c>
      <c r="C108" s="9" t="e">
        <f>VLOOKUP(A108,BDD!A:S,19,0)</f>
        <v>#N/A</v>
      </c>
      <c r="D108" s="9" t="e">
        <f t="shared" si="1"/>
        <v>#N/A</v>
      </c>
    </row>
    <row r="109" spans="1:4" x14ac:dyDescent="0.3">
      <c r="A109" s="9">
        <f>BDD!A109</f>
        <v>0</v>
      </c>
      <c r="C109" s="9" t="e">
        <f>VLOOKUP(A109,BDD!A:S,19,0)</f>
        <v>#N/A</v>
      </c>
      <c r="D109" s="9" t="e">
        <f t="shared" si="1"/>
        <v>#N/A</v>
      </c>
    </row>
    <row r="110" spans="1:4" x14ac:dyDescent="0.3">
      <c r="A110" s="9">
        <f>BDD!A110</f>
        <v>0</v>
      </c>
      <c r="C110" s="9" t="e">
        <f>VLOOKUP(A110,BDD!A:S,19,0)</f>
        <v>#N/A</v>
      </c>
      <c r="D110" s="9" t="e">
        <f t="shared" si="1"/>
        <v>#N/A</v>
      </c>
    </row>
    <row r="111" spans="1:4" x14ac:dyDescent="0.3">
      <c r="A111" s="9">
        <f>BDD!A111</f>
        <v>0</v>
      </c>
      <c r="C111" s="9" t="e">
        <f>VLOOKUP(A111,BDD!A:S,19,0)</f>
        <v>#N/A</v>
      </c>
      <c r="D111" s="9" t="e">
        <f t="shared" si="1"/>
        <v>#N/A</v>
      </c>
    </row>
    <row r="112" spans="1:4" x14ac:dyDescent="0.3">
      <c r="A112" s="9">
        <f>BDD!A112</f>
        <v>0</v>
      </c>
      <c r="C112" s="9" t="e">
        <f>VLOOKUP(A112,BDD!A:S,19,0)</f>
        <v>#N/A</v>
      </c>
      <c r="D112" s="9" t="e">
        <f t="shared" si="1"/>
        <v>#N/A</v>
      </c>
    </row>
    <row r="113" spans="1:4" x14ac:dyDescent="0.3">
      <c r="A113" s="9">
        <f>BDD!A113</f>
        <v>0</v>
      </c>
      <c r="C113" s="9" t="e">
        <f>VLOOKUP(A113,BDD!A:S,19,0)</f>
        <v>#N/A</v>
      </c>
      <c r="D113" s="9" t="e">
        <f t="shared" si="1"/>
        <v>#N/A</v>
      </c>
    </row>
    <row r="114" spans="1:4" x14ac:dyDescent="0.3">
      <c r="A114" s="9">
        <f>BDD!A114</f>
        <v>0</v>
      </c>
      <c r="C114" s="9" t="e">
        <f>VLOOKUP(A114,BDD!A:S,19,0)</f>
        <v>#N/A</v>
      </c>
      <c r="D114" s="9" t="e">
        <f t="shared" si="1"/>
        <v>#N/A</v>
      </c>
    </row>
    <row r="115" spans="1:4" x14ac:dyDescent="0.3">
      <c r="A115" s="9">
        <f>BDD!A115</f>
        <v>0</v>
      </c>
      <c r="C115" s="9" t="e">
        <f>VLOOKUP(A115,BDD!A:S,19,0)</f>
        <v>#N/A</v>
      </c>
      <c r="D115" s="9" t="e">
        <f t="shared" si="1"/>
        <v>#N/A</v>
      </c>
    </row>
    <row r="116" spans="1:4" x14ac:dyDescent="0.3">
      <c r="A116" s="9">
        <f>BDD!A116</f>
        <v>0</v>
      </c>
      <c r="C116" s="9" t="e">
        <f>VLOOKUP(A116,BDD!A:S,19,0)</f>
        <v>#N/A</v>
      </c>
      <c r="D116" s="9" t="e">
        <f t="shared" si="1"/>
        <v>#N/A</v>
      </c>
    </row>
    <row r="117" spans="1:4" x14ac:dyDescent="0.3">
      <c r="A117" s="9">
        <f>BDD!A117</f>
        <v>0</v>
      </c>
      <c r="C117" s="9" t="e">
        <f>VLOOKUP(A117,BDD!A:S,19,0)</f>
        <v>#N/A</v>
      </c>
      <c r="D117" s="9" t="e">
        <f t="shared" si="1"/>
        <v>#N/A</v>
      </c>
    </row>
    <row r="118" spans="1:4" x14ac:dyDescent="0.3">
      <c r="A118" s="9">
        <f>BDD!A118</f>
        <v>0</v>
      </c>
      <c r="C118" s="9" t="e">
        <f>VLOOKUP(A118,BDD!A:S,19,0)</f>
        <v>#N/A</v>
      </c>
      <c r="D118" s="9" t="e">
        <f t="shared" si="1"/>
        <v>#N/A</v>
      </c>
    </row>
    <row r="119" spans="1:4" x14ac:dyDescent="0.3">
      <c r="A119" s="9">
        <f>BDD!A119</f>
        <v>0</v>
      </c>
      <c r="C119" s="9" t="e">
        <f>VLOOKUP(A119,BDD!A:S,19,0)</f>
        <v>#N/A</v>
      </c>
      <c r="D119" s="9" t="e">
        <f t="shared" si="1"/>
        <v>#N/A</v>
      </c>
    </row>
    <row r="120" spans="1:4" x14ac:dyDescent="0.3">
      <c r="A120" s="9">
        <f>BDD!A120</f>
        <v>0</v>
      </c>
      <c r="C120" s="9" t="e">
        <f>VLOOKUP(A120,BDD!A:S,19,0)</f>
        <v>#N/A</v>
      </c>
      <c r="D120" s="9" t="e">
        <f t="shared" si="1"/>
        <v>#N/A</v>
      </c>
    </row>
    <row r="121" spans="1:4" x14ac:dyDescent="0.3">
      <c r="A121" s="9">
        <f>BDD!A121</f>
        <v>0</v>
      </c>
      <c r="C121" s="9" t="e">
        <f>VLOOKUP(A121,BDD!A:S,19,0)</f>
        <v>#N/A</v>
      </c>
      <c r="D121" s="9" t="e">
        <f t="shared" si="1"/>
        <v>#N/A</v>
      </c>
    </row>
    <row r="122" spans="1:4" x14ac:dyDescent="0.3">
      <c r="A122" s="9">
        <f>BDD!A122</f>
        <v>0</v>
      </c>
      <c r="C122" s="9" t="e">
        <f>VLOOKUP(A122,BDD!A:S,19,0)</f>
        <v>#N/A</v>
      </c>
      <c r="D122" s="9" t="e">
        <f t="shared" si="1"/>
        <v>#N/A</v>
      </c>
    </row>
    <row r="123" spans="1:4" x14ac:dyDescent="0.3">
      <c r="A123" s="9">
        <f>BDD!A123</f>
        <v>0</v>
      </c>
      <c r="C123" s="9" t="e">
        <f>VLOOKUP(A123,BDD!A:S,19,0)</f>
        <v>#N/A</v>
      </c>
      <c r="D123" s="9" t="e">
        <f t="shared" si="1"/>
        <v>#N/A</v>
      </c>
    </row>
    <row r="124" spans="1:4" x14ac:dyDescent="0.3">
      <c r="A124" s="9">
        <f>BDD!A124</f>
        <v>0</v>
      </c>
      <c r="C124" s="9" t="e">
        <f>VLOOKUP(A124,BDD!A:S,19,0)</f>
        <v>#N/A</v>
      </c>
      <c r="D124" s="9" t="e">
        <f t="shared" si="1"/>
        <v>#N/A</v>
      </c>
    </row>
    <row r="125" spans="1:4" x14ac:dyDescent="0.3">
      <c r="A125" s="9">
        <f>BDD!A125</f>
        <v>0</v>
      </c>
      <c r="C125" s="9" t="e">
        <f>VLOOKUP(A125,BDD!A:S,19,0)</f>
        <v>#N/A</v>
      </c>
      <c r="D125" s="9" t="e">
        <f t="shared" si="1"/>
        <v>#N/A</v>
      </c>
    </row>
    <row r="126" spans="1:4" x14ac:dyDescent="0.3">
      <c r="A126" s="9">
        <f>BDD!A126</f>
        <v>0</v>
      </c>
      <c r="C126" s="9" t="e">
        <f>VLOOKUP(A126,BDD!A:S,19,0)</f>
        <v>#N/A</v>
      </c>
      <c r="D126" s="9" t="e">
        <f t="shared" si="1"/>
        <v>#N/A</v>
      </c>
    </row>
    <row r="127" spans="1:4" x14ac:dyDescent="0.3">
      <c r="A127" s="9">
        <f>BDD!A127</f>
        <v>0</v>
      </c>
      <c r="C127" s="9" t="e">
        <f>VLOOKUP(A127,BDD!A:S,19,0)</f>
        <v>#N/A</v>
      </c>
      <c r="D127" s="9" t="e">
        <f t="shared" si="1"/>
        <v>#N/A</v>
      </c>
    </row>
    <row r="128" spans="1:4" x14ac:dyDescent="0.3">
      <c r="A128" s="9">
        <f>BDD!A128</f>
        <v>0</v>
      </c>
      <c r="C128" s="9" t="e">
        <f>VLOOKUP(A128,BDD!A:S,19,0)</f>
        <v>#N/A</v>
      </c>
      <c r="D128" s="9" t="e">
        <f t="shared" si="1"/>
        <v>#N/A</v>
      </c>
    </row>
    <row r="129" spans="1:4" x14ac:dyDescent="0.3">
      <c r="A129" s="9">
        <f>BDD!A129</f>
        <v>0</v>
      </c>
      <c r="C129" s="9" t="e">
        <f>VLOOKUP(A129,BDD!A:S,19,0)</f>
        <v>#N/A</v>
      </c>
      <c r="D129" s="9" t="e">
        <f t="shared" si="1"/>
        <v>#N/A</v>
      </c>
    </row>
    <row r="130" spans="1:4" x14ac:dyDescent="0.3">
      <c r="A130" s="9">
        <f>BDD!A130</f>
        <v>0</v>
      </c>
      <c r="C130" s="9" t="e">
        <f>VLOOKUP(A130,BDD!A:S,19,0)</f>
        <v>#N/A</v>
      </c>
      <c r="D130" s="9" t="e">
        <f t="shared" si="1"/>
        <v>#N/A</v>
      </c>
    </row>
    <row r="131" spans="1:4" x14ac:dyDescent="0.3">
      <c r="A131" s="9">
        <f>BDD!A131</f>
        <v>0</v>
      </c>
      <c r="C131" s="9" t="e">
        <f>VLOOKUP(A131,BDD!A:S,19,0)</f>
        <v>#N/A</v>
      </c>
      <c r="D131" s="9" t="e">
        <f t="shared" ref="D131:D194" si="2">IF(B131="ok","Réalisé",C131)</f>
        <v>#N/A</v>
      </c>
    </row>
    <row r="132" spans="1:4" x14ac:dyDescent="0.3">
      <c r="A132" s="9">
        <f>BDD!A132</f>
        <v>0</v>
      </c>
      <c r="C132" s="9" t="e">
        <f>VLOOKUP(A132,BDD!A:S,19,0)</f>
        <v>#N/A</v>
      </c>
      <c r="D132" s="9" t="e">
        <f t="shared" si="2"/>
        <v>#N/A</v>
      </c>
    </row>
    <row r="133" spans="1:4" x14ac:dyDescent="0.3">
      <c r="A133" s="9">
        <f>BDD!A133</f>
        <v>0</v>
      </c>
      <c r="C133" s="9" t="e">
        <f>VLOOKUP(A133,BDD!A:S,19,0)</f>
        <v>#N/A</v>
      </c>
      <c r="D133" s="9" t="e">
        <f t="shared" si="2"/>
        <v>#N/A</v>
      </c>
    </row>
    <row r="134" spans="1:4" x14ac:dyDescent="0.3">
      <c r="A134" s="9">
        <f>BDD!A134</f>
        <v>0</v>
      </c>
      <c r="C134" s="9" t="e">
        <f>VLOOKUP(A134,BDD!A:S,19,0)</f>
        <v>#N/A</v>
      </c>
      <c r="D134" s="9" t="e">
        <f t="shared" si="2"/>
        <v>#N/A</v>
      </c>
    </row>
    <row r="135" spans="1:4" x14ac:dyDescent="0.3">
      <c r="A135" s="9">
        <f>BDD!A135</f>
        <v>0</v>
      </c>
      <c r="C135" s="9" t="e">
        <f>VLOOKUP(A135,BDD!A:S,19,0)</f>
        <v>#N/A</v>
      </c>
      <c r="D135" s="9" t="e">
        <f t="shared" si="2"/>
        <v>#N/A</v>
      </c>
    </row>
    <row r="136" spans="1:4" x14ac:dyDescent="0.3">
      <c r="A136" s="9">
        <f>BDD!A136</f>
        <v>0</v>
      </c>
      <c r="C136" s="9" t="e">
        <f>VLOOKUP(A136,BDD!A:S,19,0)</f>
        <v>#N/A</v>
      </c>
      <c r="D136" s="9" t="e">
        <f t="shared" si="2"/>
        <v>#N/A</v>
      </c>
    </row>
    <row r="137" spans="1:4" x14ac:dyDescent="0.3">
      <c r="A137" s="9">
        <f>BDD!A137</f>
        <v>0</v>
      </c>
      <c r="C137" s="9" t="e">
        <f>VLOOKUP(A137,BDD!A:S,19,0)</f>
        <v>#N/A</v>
      </c>
      <c r="D137" s="9" t="e">
        <f t="shared" si="2"/>
        <v>#N/A</v>
      </c>
    </row>
    <row r="138" spans="1:4" x14ac:dyDescent="0.3">
      <c r="A138" s="9">
        <f>BDD!A138</f>
        <v>0</v>
      </c>
      <c r="C138" s="9" t="e">
        <f>VLOOKUP(A138,BDD!A:S,19,0)</f>
        <v>#N/A</v>
      </c>
      <c r="D138" s="9" t="e">
        <f t="shared" si="2"/>
        <v>#N/A</v>
      </c>
    </row>
    <row r="139" spans="1:4" x14ac:dyDescent="0.3">
      <c r="A139" s="9">
        <f>BDD!A139</f>
        <v>0</v>
      </c>
      <c r="C139" s="9" t="e">
        <f>VLOOKUP(A139,BDD!A:S,19,0)</f>
        <v>#N/A</v>
      </c>
      <c r="D139" s="9" t="e">
        <f t="shared" si="2"/>
        <v>#N/A</v>
      </c>
    </row>
    <row r="140" spans="1:4" x14ac:dyDescent="0.3">
      <c r="A140" s="9">
        <f>BDD!A140</f>
        <v>0</v>
      </c>
      <c r="C140" s="9" t="e">
        <f>VLOOKUP(A140,BDD!A:S,19,0)</f>
        <v>#N/A</v>
      </c>
      <c r="D140" s="9" t="e">
        <f t="shared" si="2"/>
        <v>#N/A</v>
      </c>
    </row>
    <row r="141" spans="1:4" x14ac:dyDescent="0.3">
      <c r="A141" s="9">
        <f>BDD!A141</f>
        <v>0</v>
      </c>
      <c r="C141" s="9" t="e">
        <f>VLOOKUP(A141,BDD!A:S,19,0)</f>
        <v>#N/A</v>
      </c>
      <c r="D141" s="9" t="e">
        <f t="shared" si="2"/>
        <v>#N/A</v>
      </c>
    </row>
    <row r="142" spans="1:4" x14ac:dyDescent="0.3">
      <c r="A142" s="9">
        <f>BDD!A142</f>
        <v>0</v>
      </c>
      <c r="C142" s="9" t="e">
        <f>VLOOKUP(A142,BDD!A:S,19,0)</f>
        <v>#N/A</v>
      </c>
      <c r="D142" s="9" t="e">
        <f t="shared" si="2"/>
        <v>#N/A</v>
      </c>
    </row>
    <row r="143" spans="1:4" x14ac:dyDescent="0.3">
      <c r="A143" s="9">
        <f>BDD!A143</f>
        <v>0</v>
      </c>
      <c r="C143" s="9" t="e">
        <f>VLOOKUP(A143,BDD!A:S,19,0)</f>
        <v>#N/A</v>
      </c>
      <c r="D143" s="9" t="e">
        <f t="shared" si="2"/>
        <v>#N/A</v>
      </c>
    </row>
    <row r="144" spans="1:4" x14ac:dyDescent="0.3">
      <c r="A144" s="9">
        <f>BDD!A144</f>
        <v>0</v>
      </c>
      <c r="C144" s="9" t="e">
        <f>VLOOKUP(A144,BDD!A:S,19,0)</f>
        <v>#N/A</v>
      </c>
      <c r="D144" s="9" t="e">
        <f t="shared" si="2"/>
        <v>#N/A</v>
      </c>
    </row>
    <row r="145" spans="1:4" x14ac:dyDescent="0.3">
      <c r="A145" s="9">
        <f>BDD!A145</f>
        <v>0</v>
      </c>
      <c r="C145" s="9" t="e">
        <f>VLOOKUP(A145,BDD!A:S,19,0)</f>
        <v>#N/A</v>
      </c>
      <c r="D145" s="9" t="e">
        <f t="shared" si="2"/>
        <v>#N/A</v>
      </c>
    </row>
    <row r="146" spans="1:4" x14ac:dyDescent="0.3">
      <c r="A146" s="9">
        <f>BDD!A146</f>
        <v>0</v>
      </c>
      <c r="C146" s="9" t="e">
        <f>VLOOKUP(A146,BDD!A:S,19,0)</f>
        <v>#N/A</v>
      </c>
      <c r="D146" s="9" t="e">
        <f t="shared" si="2"/>
        <v>#N/A</v>
      </c>
    </row>
    <row r="147" spans="1:4" x14ac:dyDescent="0.3">
      <c r="A147" s="9">
        <f>BDD!A147</f>
        <v>0</v>
      </c>
      <c r="C147" s="9" t="e">
        <f>VLOOKUP(A147,BDD!A:S,19,0)</f>
        <v>#N/A</v>
      </c>
      <c r="D147" s="9" t="e">
        <f t="shared" si="2"/>
        <v>#N/A</v>
      </c>
    </row>
    <row r="148" spans="1:4" x14ac:dyDescent="0.3">
      <c r="A148" s="9">
        <f>BDD!A148</f>
        <v>0</v>
      </c>
      <c r="C148" s="9" t="e">
        <f>VLOOKUP(A148,BDD!A:S,19,0)</f>
        <v>#N/A</v>
      </c>
      <c r="D148" s="9" t="e">
        <f t="shared" si="2"/>
        <v>#N/A</v>
      </c>
    </row>
    <row r="149" spans="1:4" x14ac:dyDescent="0.3">
      <c r="A149" s="9">
        <f>BDD!A149</f>
        <v>0</v>
      </c>
      <c r="C149" s="9" t="e">
        <f>VLOOKUP(A149,BDD!A:S,19,0)</f>
        <v>#N/A</v>
      </c>
      <c r="D149" s="9" t="e">
        <f t="shared" si="2"/>
        <v>#N/A</v>
      </c>
    </row>
    <row r="150" spans="1:4" x14ac:dyDescent="0.3">
      <c r="A150" s="9">
        <f>BDD!A150</f>
        <v>0</v>
      </c>
      <c r="C150" s="9" t="e">
        <f>VLOOKUP(A150,BDD!A:S,19,0)</f>
        <v>#N/A</v>
      </c>
      <c r="D150" s="9" t="e">
        <f t="shared" si="2"/>
        <v>#N/A</v>
      </c>
    </row>
    <row r="151" spans="1:4" x14ac:dyDescent="0.3">
      <c r="A151" s="9">
        <f>BDD!A151</f>
        <v>0</v>
      </c>
      <c r="C151" s="9" t="e">
        <f>VLOOKUP(A151,BDD!A:S,19,0)</f>
        <v>#N/A</v>
      </c>
      <c r="D151" s="9" t="e">
        <f t="shared" si="2"/>
        <v>#N/A</v>
      </c>
    </row>
    <row r="152" spans="1:4" x14ac:dyDescent="0.3">
      <c r="A152" s="9">
        <f>BDD!A152</f>
        <v>0</v>
      </c>
      <c r="C152" s="9" t="e">
        <f>VLOOKUP(A152,BDD!A:S,19,0)</f>
        <v>#N/A</v>
      </c>
      <c r="D152" s="9" t="e">
        <f t="shared" si="2"/>
        <v>#N/A</v>
      </c>
    </row>
    <row r="153" spans="1:4" x14ac:dyDescent="0.3">
      <c r="A153" s="9">
        <f>BDD!A153</f>
        <v>0</v>
      </c>
      <c r="C153" s="9" t="e">
        <f>VLOOKUP(A153,BDD!A:S,19,0)</f>
        <v>#N/A</v>
      </c>
      <c r="D153" s="9" t="e">
        <f t="shared" si="2"/>
        <v>#N/A</v>
      </c>
    </row>
    <row r="154" spans="1:4" x14ac:dyDescent="0.3">
      <c r="A154" s="9">
        <f>BDD!A154</f>
        <v>0</v>
      </c>
      <c r="C154" s="9" t="e">
        <f>VLOOKUP(A154,BDD!A:S,19,0)</f>
        <v>#N/A</v>
      </c>
      <c r="D154" s="9" t="e">
        <f t="shared" si="2"/>
        <v>#N/A</v>
      </c>
    </row>
    <row r="155" spans="1:4" x14ac:dyDescent="0.3">
      <c r="A155" s="9">
        <f>BDD!A155</f>
        <v>0</v>
      </c>
      <c r="C155" s="9" t="e">
        <f>VLOOKUP(A155,BDD!A:S,19,0)</f>
        <v>#N/A</v>
      </c>
      <c r="D155" s="9" t="e">
        <f t="shared" si="2"/>
        <v>#N/A</v>
      </c>
    </row>
    <row r="156" spans="1:4" x14ac:dyDescent="0.3">
      <c r="A156" s="9">
        <f>BDD!A156</f>
        <v>0</v>
      </c>
      <c r="C156" s="9" t="e">
        <f>VLOOKUP(A156,BDD!A:S,19,0)</f>
        <v>#N/A</v>
      </c>
      <c r="D156" s="9" t="e">
        <f t="shared" si="2"/>
        <v>#N/A</v>
      </c>
    </row>
    <row r="157" spans="1:4" x14ac:dyDescent="0.3">
      <c r="A157" s="9">
        <f>BDD!A157</f>
        <v>0</v>
      </c>
      <c r="C157" s="9" t="e">
        <f>VLOOKUP(A157,BDD!A:S,19,0)</f>
        <v>#N/A</v>
      </c>
      <c r="D157" s="9" t="e">
        <f t="shared" si="2"/>
        <v>#N/A</v>
      </c>
    </row>
    <row r="158" spans="1:4" x14ac:dyDescent="0.3">
      <c r="A158" s="9">
        <f>BDD!A158</f>
        <v>0</v>
      </c>
      <c r="C158" s="9" t="e">
        <f>VLOOKUP(A158,BDD!A:S,19,0)</f>
        <v>#N/A</v>
      </c>
      <c r="D158" s="9" t="e">
        <f t="shared" si="2"/>
        <v>#N/A</v>
      </c>
    </row>
    <row r="159" spans="1:4" x14ac:dyDescent="0.3">
      <c r="A159" s="9">
        <f>BDD!A159</f>
        <v>0</v>
      </c>
      <c r="C159" s="9" t="e">
        <f>VLOOKUP(A159,BDD!A:S,19,0)</f>
        <v>#N/A</v>
      </c>
      <c r="D159" s="9" t="e">
        <f t="shared" si="2"/>
        <v>#N/A</v>
      </c>
    </row>
    <row r="160" spans="1:4" x14ac:dyDescent="0.3">
      <c r="A160" s="9">
        <f>BDD!A160</f>
        <v>0</v>
      </c>
      <c r="C160" s="9" t="e">
        <f>VLOOKUP(A160,BDD!A:S,19,0)</f>
        <v>#N/A</v>
      </c>
      <c r="D160" s="9" t="e">
        <f t="shared" si="2"/>
        <v>#N/A</v>
      </c>
    </row>
    <row r="161" spans="1:4" x14ac:dyDescent="0.3">
      <c r="A161" s="9">
        <f>BDD!A161</f>
        <v>0</v>
      </c>
      <c r="C161" s="9" t="e">
        <f>VLOOKUP(A161,BDD!A:S,19,0)</f>
        <v>#N/A</v>
      </c>
      <c r="D161" s="9" t="e">
        <f t="shared" si="2"/>
        <v>#N/A</v>
      </c>
    </row>
    <row r="162" spans="1:4" x14ac:dyDescent="0.3">
      <c r="A162" s="9">
        <f>BDD!A162</f>
        <v>0</v>
      </c>
      <c r="C162" s="9" t="e">
        <f>VLOOKUP(A162,BDD!A:S,19,0)</f>
        <v>#N/A</v>
      </c>
      <c r="D162" s="9" t="e">
        <f t="shared" si="2"/>
        <v>#N/A</v>
      </c>
    </row>
    <row r="163" spans="1:4" x14ac:dyDescent="0.3">
      <c r="A163" s="9">
        <f>BDD!A163</f>
        <v>0</v>
      </c>
      <c r="C163" s="9" t="e">
        <f>VLOOKUP(A163,BDD!A:S,19,0)</f>
        <v>#N/A</v>
      </c>
      <c r="D163" s="9" t="e">
        <f t="shared" si="2"/>
        <v>#N/A</v>
      </c>
    </row>
    <row r="164" spans="1:4" x14ac:dyDescent="0.3">
      <c r="A164" s="9">
        <f>BDD!A164</f>
        <v>0</v>
      </c>
      <c r="C164" s="9" t="e">
        <f>VLOOKUP(A164,BDD!A:S,19,0)</f>
        <v>#N/A</v>
      </c>
      <c r="D164" s="9" t="e">
        <f t="shared" si="2"/>
        <v>#N/A</v>
      </c>
    </row>
    <row r="165" spans="1:4" x14ac:dyDescent="0.3">
      <c r="A165" s="9">
        <f>BDD!A165</f>
        <v>0</v>
      </c>
      <c r="C165" s="9" t="e">
        <f>VLOOKUP(A165,BDD!A:S,19,0)</f>
        <v>#N/A</v>
      </c>
      <c r="D165" s="9" t="e">
        <f t="shared" si="2"/>
        <v>#N/A</v>
      </c>
    </row>
    <row r="166" spans="1:4" x14ac:dyDescent="0.3">
      <c r="A166" s="9">
        <f>BDD!A166</f>
        <v>0</v>
      </c>
      <c r="C166" s="9" t="e">
        <f>VLOOKUP(A166,BDD!A:S,19,0)</f>
        <v>#N/A</v>
      </c>
      <c r="D166" s="9" t="e">
        <f t="shared" si="2"/>
        <v>#N/A</v>
      </c>
    </row>
    <row r="167" spans="1:4" x14ac:dyDescent="0.3">
      <c r="A167" s="9">
        <f>BDD!A167</f>
        <v>0</v>
      </c>
      <c r="C167" s="9" t="e">
        <f>VLOOKUP(A167,BDD!A:S,19,0)</f>
        <v>#N/A</v>
      </c>
      <c r="D167" s="9" t="e">
        <f t="shared" si="2"/>
        <v>#N/A</v>
      </c>
    </row>
    <row r="168" spans="1:4" x14ac:dyDescent="0.3">
      <c r="A168" s="9">
        <f>BDD!A168</f>
        <v>0</v>
      </c>
      <c r="C168" s="9" t="e">
        <f>VLOOKUP(A168,BDD!A:S,19,0)</f>
        <v>#N/A</v>
      </c>
      <c r="D168" s="9" t="e">
        <f t="shared" si="2"/>
        <v>#N/A</v>
      </c>
    </row>
    <row r="169" spans="1:4" x14ac:dyDescent="0.3">
      <c r="A169" s="9">
        <f>BDD!A169</f>
        <v>0</v>
      </c>
      <c r="C169" s="9" t="e">
        <f>VLOOKUP(A169,BDD!A:S,19,0)</f>
        <v>#N/A</v>
      </c>
      <c r="D169" s="9" t="e">
        <f t="shared" si="2"/>
        <v>#N/A</v>
      </c>
    </row>
    <row r="170" spans="1:4" x14ac:dyDescent="0.3">
      <c r="A170" s="9">
        <f>BDD!A170</f>
        <v>0</v>
      </c>
      <c r="C170" s="9" t="e">
        <f>VLOOKUP(A170,BDD!A:S,19,0)</f>
        <v>#N/A</v>
      </c>
      <c r="D170" s="9" t="e">
        <f t="shared" si="2"/>
        <v>#N/A</v>
      </c>
    </row>
    <row r="171" spans="1:4" x14ac:dyDescent="0.3">
      <c r="A171" s="9">
        <f>BDD!A171</f>
        <v>0</v>
      </c>
      <c r="C171" s="9" t="e">
        <f>VLOOKUP(A171,BDD!A:S,19,0)</f>
        <v>#N/A</v>
      </c>
      <c r="D171" s="9" t="e">
        <f t="shared" si="2"/>
        <v>#N/A</v>
      </c>
    </row>
    <row r="172" spans="1:4" x14ac:dyDescent="0.3">
      <c r="A172" s="9">
        <f>BDD!A172</f>
        <v>0</v>
      </c>
      <c r="C172" s="9" t="e">
        <f>VLOOKUP(A172,BDD!A:S,19,0)</f>
        <v>#N/A</v>
      </c>
      <c r="D172" s="9" t="e">
        <f t="shared" si="2"/>
        <v>#N/A</v>
      </c>
    </row>
    <row r="173" spans="1:4" x14ac:dyDescent="0.3">
      <c r="A173" s="9">
        <f>BDD!A173</f>
        <v>0</v>
      </c>
      <c r="C173" s="9" t="e">
        <f>VLOOKUP(A173,BDD!A:S,19,0)</f>
        <v>#N/A</v>
      </c>
      <c r="D173" s="9" t="e">
        <f t="shared" si="2"/>
        <v>#N/A</v>
      </c>
    </row>
    <row r="174" spans="1:4" x14ac:dyDescent="0.3">
      <c r="A174" s="9">
        <f>BDD!A174</f>
        <v>0</v>
      </c>
      <c r="C174" s="9" t="e">
        <f>VLOOKUP(A174,BDD!A:S,19,0)</f>
        <v>#N/A</v>
      </c>
      <c r="D174" s="9" t="e">
        <f t="shared" si="2"/>
        <v>#N/A</v>
      </c>
    </row>
    <row r="175" spans="1:4" x14ac:dyDescent="0.3">
      <c r="A175" s="9">
        <f>BDD!A175</f>
        <v>0</v>
      </c>
      <c r="C175" s="9" t="e">
        <f>VLOOKUP(A175,BDD!A:S,19,0)</f>
        <v>#N/A</v>
      </c>
      <c r="D175" s="9" t="e">
        <f t="shared" si="2"/>
        <v>#N/A</v>
      </c>
    </row>
    <row r="176" spans="1:4" x14ac:dyDescent="0.3">
      <c r="A176" s="9">
        <f>BDD!A176</f>
        <v>0</v>
      </c>
      <c r="C176" s="9" t="e">
        <f>VLOOKUP(A176,BDD!A:S,19,0)</f>
        <v>#N/A</v>
      </c>
      <c r="D176" s="9" t="e">
        <f t="shared" si="2"/>
        <v>#N/A</v>
      </c>
    </row>
    <row r="177" spans="1:4" x14ac:dyDescent="0.3">
      <c r="A177" s="9">
        <f>BDD!A177</f>
        <v>0</v>
      </c>
      <c r="C177" s="9" t="e">
        <f>VLOOKUP(A177,BDD!A:S,19,0)</f>
        <v>#N/A</v>
      </c>
      <c r="D177" s="9" t="e">
        <f t="shared" si="2"/>
        <v>#N/A</v>
      </c>
    </row>
    <row r="178" spans="1:4" x14ac:dyDescent="0.3">
      <c r="A178" s="9">
        <f>BDD!A178</f>
        <v>0</v>
      </c>
      <c r="C178" s="9" t="e">
        <f>VLOOKUP(A178,BDD!A:S,19,0)</f>
        <v>#N/A</v>
      </c>
      <c r="D178" s="9" t="e">
        <f t="shared" si="2"/>
        <v>#N/A</v>
      </c>
    </row>
    <row r="179" spans="1:4" x14ac:dyDescent="0.3">
      <c r="A179" s="9">
        <f>BDD!A179</f>
        <v>0</v>
      </c>
      <c r="C179" s="9" t="e">
        <f>VLOOKUP(A179,BDD!A:S,19,0)</f>
        <v>#N/A</v>
      </c>
      <c r="D179" s="9" t="e">
        <f t="shared" si="2"/>
        <v>#N/A</v>
      </c>
    </row>
    <row r="180" spans="1:4" x14ac:dyDescent="0.3">
      <c r="A180" s="9">
        <f>BDD!A180</f>
        <v>0</v>
      </c>
      <c r="C180" s="9" t="e">
        <f>VLOOKUP(A180,BDD!A:S,19,0)</f>
        <v>#N/A</v>
      </c>
      <c r="D180" s="9" t="e">
        <f t="shared" si="2"/>
        <v>#N/A</v>
      </c>
    </row>
    <row r="181" spans="1:4" x14ac:dyDescent="0.3">
      <c r="A181" s="9">
        <f>BDD!A181</f>
        <v>0</v>
      </c>
      <c r="C181" s="9" t="e">
        <f>VLOOKUP(A181,BDD!A:S,19,0)</f>
        <v>#N/A</v>
      </c>
      <c r="D181" s="9" t="e">
        <f t="shared" si="2"/>
        <v>#N/A</v>
      </c>
    </row>
    <row r="182" spans="1:4" x14ac:dyDescent="0.3">
      <c r="A182" s="9">
        <f>BDD!A182</f>
        <v>0</v>
      </c>
      <c r="C182" s="9" t="e">
        <f>VLOOKUP(A182,BDD!A:S,19,0)</f>
        <v>#N/A</v>
      </c>
      <c r="D182" s="9" t="e">
        <f t="shared" si="2"/>
        <v>#N/A</v>
      </c>
    </row>
    <row r="183" spans="1:4" x14ac:dyDescent="0.3">
      <c r="A183" s="9">
        <f>BDD!A183</f>
        <v>0</v>
      </c>
      <c r="C183" s="9" t="e">
        <f>VLOOKUP(A183,BDD!A:S,19,0)</f>
        <v>#N/A</v>
      </c>
      <c r="D183" s="9" t="e">
        <f t="shared" si="2"/>
        <v>#N/A</v>
      </c>
    </row>
    <row r="184" spans="1:4" x14ac:dyDescent="0.3">
      <c r="A184" s="9">
        <f>BDD!A184</f>
        <v>0</v>
      </c>
      <c r="C184" s="9" t="e">
        <f>VLOOKUP(A184,BDD!A:S,19,0)</f>
        <v>#N/A</v>
      </c>
      <c r="D184" s="9" t="e">
        <f t="shared" si="2"/>
        <v>#N/A</v>
      </c>
    </row>
    <row r="185" spans="1:4" x14ac:dyDescent="0.3">
      <c r="A185" s="9">
        <f>BDD!A185</f>
        <v>0</v>
      </c>
      <c r="C185" s="9" t="e">
        <f>VLOOKUP(A185,BDD!A:S,19,0)</f>
        <v>#N/A</v>
      </c>
      <c r="D185" s="9" t="e">
        <f t="shared" si="2"/>
        <v>#N/A</v>
      </c>
    </row>
    <row r="186" spans="1:4" x14ac:dyDescent="0.3">
      <c r="A186" s="9">
        <f>BDD!A186</f>
        <v>0</v>
      </c>
      <c r="C186" s="9" t="e">
        <f>VLOOKUP(A186,BDD!A:S,19,0)</f>
        <v>#N/A</v>
      </c>
      <c r="D186" s="9" t="e">
        <f t="shared" si="2"/>
        <v>#N/A</v>
      </c>
    </row>
    <row r="187" spans="1:4" x14ac:dyDescent="0.3">
      <c r="A187" s="9">
        <f>BDD!A187</f>
        <v>0</v>
      </c>
      <c r="C187" s="9" t="e">
        <f>VLOOKUP(A187,BDD!A:S,19,0)</f>
        <v>#N/A</v>
      </c>
      <c r="D187" s="9" t="e">
        <f t="shared" si="2"/>
        <v>#N/A</v>
      </c>
    </row>
    <row r="188" spans="1:4" x14ac:dyDescent="0.3">
      <c r="A188" s="9">
        <f>BDD!A188</f>
        <v>0</v>
      </c>
      <c r="C188" s="9" t="e">
        <f>VLOOKUP(A188,BDD!A:S,19,0)</f>
        <v>#N/A</v>
      </c>
      <c r="D188" s="9" t="e">
        <f t="shared" si="2"/>
        <v>#N/A</v>
      </c>
    </row>
    <row r="189" spans="1:4" x14ac:dyDescent="0.3">
      <c r="A189" s="9">
        <f>BDD!A189</f>
        <v>0</v>
      </c>
      <c r="C189" s="9" t="e">
        <f>VLOOKUP(A189,BDD!A:S,19,0)</f>
        <v>#N/A</v>
      </c>
      <c r="D189" s="9" t="e">
        <f t="shared" si="2"/>
        <v>#N/A</v>
      </c>
    </row>
    <row r="190" spans="1:4" x14ac:dyDescent="0.3">
      <c r="A190" s="9">
        <f>BDD!A190</f>
        <v>0</v>
      </c>
      <c r="C190" s="9" t="e">
        <f>VLOOKUP(A190,BDD!A:S,19,0)</f>
        <v>#N/A</v>
      </c>
      <c r="D190" s="9" t="e">
        <f t="shared" si="2"/>
        <v>#N/A</v>
      </c>
    </row>
    <row r="191" spans="1:4" x14ac:dyDescent="0.3">
      <c r="A191" s="9">
        <f>BDD!A191</f>
        <v>0</v>
      </c>
      <c r="C191" s="9" t="e">
        <f>VLOOKUP(A191,BDD!A:S,19,0)</f>
        <v>#N/A</v>
      </c>
      <c r="D191" s="9" t="e">
        <f t="shared" si="2"/>
        <v>#N/A</v>
      </c>
    </row>
    <row r="192" spans="1:4" x14ac:dyDescent="0.3">
      <c r="A192" s="9">
        <f>BDD!A192</f>
        <v>0</v>
      </c>
      <c r="C192" s="9" t="e">
        <f>VLOOKUP(A192,BDD!A:S,19,0)</f>
        <v>#N/A</v>
      </c>
      <c r="D192" s="9" t="e">
        <f t="shared" si="2"/>
        <v>#N/A</v>
      </c>
    </row>
    <row r="193" spans="1:4" x14ac:dyDescent="0.3">
      <c r="A193" s="9">
        <f>BDD!A193</f>
        <v>0</v>
      </c>
      <c r="C193" s="9" t="e">
        <f>VLOOKUP(A193,BDD!A:S,19,0)</f>
        <v>#N/A</v>
      </c>
      <c r="D193" s="9" t="e">
        <f t="shared" si="2"/>
        <v>#N/A</v>
      </c>
    </row>
    <row r="194" spans="1:4" x14ac:dyDescent="0.3">
      <c r="A194" s="9">
        <f>BDD!A194</f>
        <v>0</v>
      </c>
      <c r="C194" s="9" t="e">
        <f>VLOOKUP(A194,BDD!A:S,19,0)</f>
        <v>#N/A</v>
      </c>
      <c r="D194" s="9" t="e">
        <f t="shared" si="2"/>
        <v>#N/A</v>
      </c>
    </row>
    <row r="195" spans="1:4" x14ac:dyDescent="0.3">
      <c r="A195" s="9">
        <f>BDD!A195</f>
        <v>0</v>
      </c>
      <c r="C195" s="9" t="e">
        <f>VLOOKUP(A195,BDD!A:S,19,0)</f>
        <v>#N/A</v>
      </c>
      <c r="D195" s="9" t="e">
        <f t="shared" ref="D195:D258" si="3">IF(B195="ok","Réalisé",C195)</f>
        <v>#N/A</v>
      </c>
    </row>
    <row r="196" spans="1:4" x14ac:dyDescent="0.3">
      <c r="A196" s="9">
        <f>BDD!A196</f>
        <v>0</v>
      </c>
      <c r="C196" s="9" t="e">
        <f>VLOOKUP(A196,BDD!A:S,19,0)</f>
        <v>#N/A</v>
      </c>
      <c r="D196" s="9" t="e">
        <f t="shared" si="3"/>
        <v>#N/A</v>
      </c>
    </row>
    <row r="197" spans="1:4" x14ac:dyDescent="0.3">
      <c r="A197" s="9">
        <f>BDD!A197</f>
        <v>0</v>
      </c>
      <c r="C197" s="9" t="e">
        <f>VLOOKUP(A197,BDD!A:S,19,0)</f>
        <v>#N/A</v>
      </c>
      <c r="D197" s="9" t="e">
        <f t="shared" si="3"/>
        <v>#N/A</v>
      </c>
    </row>
    <row r="198" spans="1:4" x14ac:dyDescent="0.3">
      <c r="A198" s="9">
        <f>BDD!A198</f>
        <v>0</v>
      </c>
      <c r="C198" s="9" t="e">
        <f>VLOOKUP(A198,BDD!A:S,19,0)</f>
        <v>#N/A</v>
      </c>
      <c r="D198" s="9" t="e">
        <f t="shared" si="3"/>
        <v>#N/A</v>
      </c>
    </row>
    <row r="199" spans="1:4" x14ac:dyDescent="0.3">
      <c r="A199" s="9">
        <f>BDD!A199</f>
        <v>0</v>
      </c>
      <c r="C199" s="9" t="e">
        <f>VLOOKUP(A199,BDD!A:S,19,0)</f>
        <v>#N/A</v>
      </c>
      <c r="D199" s="9" t="e">
        <f t="shared" si="3"/>
        <v>#N/A</v>
      </c>
    </row>
    <row r="200" spans="1:4" x14ac:dyDescent="0.3">
      <c r="A200" s="9">
        <f>BDD!A200</f>
        <v>0</v>
      </c>
      <c r="C200" s="9" t="e">
        <f>VLOOKUP(A200,BDD!A:S,19,0)</f>
        <v>#N/A</v>
      </c>
      <c r="D200" s="9" t="e">
        <f t="shared" si="3"/>
        <v>#N/A</v>
      </c>
    </row>
    <row r="201" spans="1:4" x14ac:dyDescent="0.3">
      <c r="A201" s="9">
        <f>BDD!A201</f>
        <v>0</v>
      </c>
      <c r="C201" s="9" t="e">
        <f>VLOOKUP(A201,BDD!A:S,19,0)</f>
        <v>#N/A</v>
      </c>
      <c r="D201" s="9" t="e">
        <f t="shared" si="3"/>
        <v>#N/A</v>
      </c>
    </row>
    <row r="202" spans="1:4" x14ac:dyDescent="0.3">
      <c r="A202" s="9">
        <f>BDD!A202</f>
        <v>0</v>
      </c>
      <c r="C202" s="9" t="e">
        <f>VLOOKUP(A202,BDD!A:S,19,0)</f>
        <v>#N/A</v>
      </c>
      <c r="D202" s="9" t="e">
        <f t="shared" si="3"/>
        <v>#N/A</v>
      </c>
    </row>
    <row r="203" spans="1:4" x14ac:dyDescent="0.3">
      <c r="A203" s="9">
        <f>BDD!A203</f>
        <v>0</v>
      </c>
      <c r="C203" s="9" t="e">
        <f>VLOOKUP(A203,BDD!A:S,19,0)</f>
        <v>#N/A</v>
      </c>
      <c r="D203" s="9" t="e">
        <f t="shared" si="3"/>
        <v>#N/A</v>
      </c>
    </row>
    <row r="204" spans="1:4" x14ac:dyDescent="0.3">
      <c r="A204" s="9">
        <f>BDD!A204</f>
        <v>0</v>
      </c>
      <c r="C204" s="9" t="e">
        <f>VLOOKUP(A204,BDD!A:S,19,0)</f>
        <v>#N/A</v>
      </c>
      <c r="D204" s="9" t="e">
        <f t="shared" si="3"/>
        <v>#N/A</v>
      </c>
    </row>
    <row r="205" spans="1:4" x14ac:dyDescent="0.3">
      <c r="A205" s="9">
        <f>BDD!A205</f>
        <v>0</v>
      </c>
      <c r="C205" s="9" t="e">
        <f>VLOOKUP(A205,BDD!A:S,19,0)</f>
        <v>#N/A</v>
      </c>
      <c r="D205" s="9" t="e">
        <f t="shared" si="3"/>
        <v>#N/A</v>
      </c>
    </row>
    <row r="206" spans="1:4" x14ac:dyDescent="0.3">
      <c r="A206" s="9">
        <f>BDD!A206</f>
        <v>0</v>
      </c>
      <c r="C206" s="9" t="e">
        <f>VLOOKUP(A206,BDD!A:S,19,0)</f>
        <v>#N/A</v>
      </c>
      <c r="D206" s="9" t="e">
        <f t="shared" si="3"/>
        <v>#N/A</v>
      </c>
    </row>
    <row r="207" spans="1:4" x14ac:dyDescent="0.3">
      <c r="A207" s="9">
        <f>BDD!A207</f>
        <v>0</v>
      </c>
      <c r="C207" s="9" t="e">
        <f>VLOOKUP(A207,BDD!A:S,19,0)</f>
        <v>#N/A</v>
      </c>
      <c r="D207" s="9" t="e">
        <f t="shared" si="3"/>
        <v>#N/A</v>
      </c>
    </row>
    <row r="208" spans="1:4" x14ac:dyDescent="0.3">
      <c r="A208" s="9">
        <f>BDD!A208</f>
        <v>0</v>
      </c>
      <c r="C208" s="9" t="e">
        <f>VLOOKUP(A208,BDD!A:S,19,0)</f>
        <v>#N/A</v>
      </c>
      <c r="D208" s="9" t="e">
        <f t="shared" si="3"/>
        <v>#N/A</v>
      </c>
    </row>
    <row r="209" spans="1:4" x14ac:dyDescent="0.3">
      <c r="A209" s="9">
        <f>BDD!A209</f>
        <v>0</v>
      </c>
      <c r="C209" s="9" t="e">
        <f>VLOOKUP(A209,BDD!A:S,19,0)</f>
        <v>#N/A</v>
      </c>
      <c r="D209" s="9" t="e">
        <f t="shared" si="3"/>
        <v>#N/A</v>
      </c>
    </row>
    <row r="210" spans="1:4" x14ac:dyDescent="0.3">
      <c r="A210" s="9">
        <f>BDD!A210</f>
        <v>0</v>
      </c>
      <c r="C210" s="9" t="e">
        <f>VLOOKUP(A210,BDD!A:S,19,0)</f>
        <v>#N/A</v>
      </c>
      <c r="D210" s="9" t="e">
        <f t="shared" si="3"/>
        <v>#N/A</v>
      </c>
    </row>
    <row r="211" spans="1:4" x14ac:dyDescent="0.3">
      <c r="A211" s="9">
        <f>BDD!A211</f>
        <v>0</v>
      </c>
      <c r="C211" s="9" t="e">
        <f>VLOOKUP(A211,BDD!A:S,19,0)</f>
        <v>#N/A</v>
      </c>
      <c r="D211" s="9" t="e">
        <f t="shared" si="3"/>
        <v>#N/A</v>
      </c>
    </row>
    <row r="212" spans="1:4" x14ac:dyDescent="0.3">
      <c r="A212" s="9">
        <f>BDD!A212</f>
        <v>0</v>
      </c>
      <c r="C212" s="9" t="e">
        <f>VLOOKUP(A212,BDD!A:S,19,0)</f>
        <v>#N/A</v>
      </c>
      <c r="D212" s="9" t="e">
        <f t="shared" si="3"/>
        <v>#N/A</v>
      </c>
    </row>
    <row r="213" spans="1:4" x14ac:dyDescent="0.3">
      <c r="A213" s="9">
        <f>BDD!A213</f>
        <v>0</v>
      </c>
      <c r="C213" s="9" t="e">
        <f>VLOOKUP(A213,BDD!A:S,19,0)</f>
        <v>#N/A</v>
      </c>
      <c r="D213" s="9" t="e">
        <f t="shared" si="3"/>
        <v>#N/A</v>
      </c>
    </row>
    <row r="214" spans="1:4" x14ac:dyDescent="0.3">
      <c r="A214" s="9">
        <f>BDD!A214</f>
        <v>0</v>
      </c>
      <c r="C214" s="9" t="e">
        <f>VLOOKUP(A214,BDD!A:S,19,0)</f>
        <v>#N/A</v>
      </c>
      <c r="D214" s="9" t="e">
        <f t="shared" si="3"/>
        <v>#N/A</v>
      </c>
    </row>
    <row r="215" spans="1:4" x14ac:dyDescent="0.3">
      <c r="A215" s="9">
        <f>BDD!A215</f>
        <v>0</v>
      </c>
      <c r="C215" s="9" t="e">
        <f>VLOOKUP(A215,BDD!A:S,19,0)</f>
        <v>#N/A</v>
      </c>
      <c r="D215" s="9" t="e">
        <f t="shared" si="3"/>
        <v>#N/A</v>
      </c>
    </row>
    <row r="216" spans="1:4" x14ac:dyDescent="0.3">
      <c r="A216" s="9">
        <f>BDD!A216</f>
        <v>0</v>
      </c>
      <c r="C216" s="9" t="e">
        <f>VLOOKUP(A216,BDD!A:S,19,0)</f>
        <v>#N/A</v>
      </c>
      <c r="D216" s="9" t="e">
        <f t="shared" si="3"/>
        <v>#N/A</v>
      </c>
    </row>
    <row r="217" spans="1:4" x14ac:dyDescent="0.3">
      <c r="A217" s="9">
        <f>BDD!A217</f>
        <v>0</v>
      </c>
      <c r="C217" s="9" t="e">
        <f>VLOOKUP(A217,BDD!A:S,19,0)</f>
        <v>#N/A</v>
      </c>
      <c r="D217" s="9" t="e">
        <f t="shared" si="3"/>
        <v>#N/A</v>
      </c>
    </row>
    <row r="218" spans="1:4" x14ac:dyDescent="0.3">
      <c r="A218" s="9">
        <f>BDD!A218</f>
        <v>0</v>
      </c>
      <c r="C218" s="9" t="e">
        <f>VLOOKUP(A218,BDD!A:S,19,0)</f>
        <v>#N/A</v>
      </c>
      <c r="D218" s="9" t="e">
        <f t="shared" si="3"/>
        <v>#N/A</v>
      </c>
    </row>
    <row r="219" spans="1:4" x14ac:dyDescent="0.3">
      <c r="A219" s="9">
        <f>BDD!A219</f>
        <v>0</v>
      </c>
      <c r="C219" s="9" t="e">
        <f>VLOOKUP(A219,BDD!A:S,19,0)</f>
        <v>#N/A</v>
      </c>
      <c r="D219" s="9" t="e">
        <f t="shared" si="3"/>
        <v>#N/A</v>
      </c>
    </row>
    <row r="220" spans="1:4" x14ac:dyDescent="0.3">
      <c r="A220" s="9">
        <f>BDD!A220</f>
        <v>0</v>
      </c>
      <c r="C220" s="9" t="e">
        <f>VLOOKUP(A220,BDD!A:S,19,0)</f>
        <v>#N/A</v>
      </c>
      <c r="D220" s="9" t="e">
        <f t="shared" si="3"/>
        <v>#N/A</v>
      </c>
    </row>
    <row r="221" spans="1:4" x14ac:dyDescent="0.3">
      <c r="A221" s="9">
        <f>BDD!A221</f>
        <v>0</v>
      </c>
      <c r="C221" s="9" t="e">
        <f>VLOOKUP(A221,BDD!A:S,19,0)</f>
        <v>#N/A</v>
      </c>
      <c r="D221" s="9" t="e">
        <f t="shared" si="3"/>
        <v>#N/A</v>
      </c>
    </row>
    <row r="222" spans="1:4" x14ac:dyDescent="0.3">
      <c r="A222" s="9">
        <f>BDD!A222</f>
        <v>0</v>
      </c>
      <c r="C222" s="9" t="e">
        <f>VLOOKUP(A222,BDD!A:S,19,0)</f>
        <v>#N/A</v>
      </c>
      <c r="D222" s="9" t="e">
        <f t="shared" si="3"/>
        <v>#N/A</v>
      </c>
    </row>
    <row r="223" spans="1:4" x14ac:dyDescent="0.3">
      <c r="A223" s="9">
        <f>BDD!A223</f>
        <v>0</v>
      </c>
      <c r="C223" s="9" t="e">
        <f>VLOOKUP(A223,BDD!A:S,19,0)</f>
        <v>#N/A</v>
      </c>
      <c r="D223" s="9" t="e">
        <f t="shared" si="3"/>
        <v>#N/A</v>
      </c>
    </row>
    <row r="224" spans="1:4" x14ac:dyDescent="0.3">
      <c r="A224" s="9">
        <f>BDD!A224</f>
        <v>0</v>
      </c>
      <c r="C224" s="9" t="e">
        <f>VLOOKUP(A224,BDD!A:S,19,0)</f>
        <v>#N/A</v>
      </c>
      <c r="D224" s="9" t="e">
        <f t="shared" si="3"/>
        <v>#N/A</v>
      </c>
    </row>
    <row r="225" spans="1:4" x14ac:dyDescent="0.3">
      <c r="A225" s="9">
        <f>BDD!A225</f>
        <v>0</v>
      </c>
      <c r="C225" s="9" t="e">
        <f>VLOOKUP(A225,BDD!A:S,19,0)</f>
        <v>#N/A</v>
      </c>
      <c r="D225" s="9" t="e">
        <f t="shared" si="3"/>
        <v>#N/A</v>
      </c>
    </row>
    <row r="226" spans="1:4" x14ac:dyDescent="0.3">
      <c r="A226" s="9">
        <f>BDD!A226</f>
        <v>0</v>
      </c>
      <c r="C226" s="9" t="e">
        <f>VLOOKUP(A226,BDD!A:S,19,0)</f>
        <v>#N/A</v>
      </c>
      <c r="D226" s="9" t="e">
        <f t="shared" si="3"/>
        <v>#N/A</v>
      </c>
    </row>
    <row r="227" spans="1:4" x14ac:dyDescent="0.3">
      <c r="A227" s="9">
        <f>BDD!A227</f>
        <v>0</v>
      </c>
      <c r="C227" s="9" t="e">
        <f>VLOOKUP(A227,BDD!A:S,19,0)</f>
        <v>#N/A</v>
      </c>
      <c r="D227" s="9" t="e">
        <f t="shared" si="3"/>
        <v>#N/A</v>
      </c>
    </row>
    <row r="228" spans="1:4" x14ac:dyDescent="0.3">
      <c r="A228" s="9">
        <f>BDD!A228</f>
        <v>0</v>
      </c>
      <c r="C228" s="9" t="e">
        <f>VLOOKUP(A228,BDD!A:S,19,0)</f>
        <v>#N/A</v>
      </c>
      <c r="D228" s="9" t="e">
        <f t="shared" si="3"/>
        <v>#N/A</v>
      </c>
    </row>
    <row r="229" spans="1:4" x14ac:dyDescent="0.3">
      <c r="A229" s="9">
        <f>BDD!A229</f>
        <v>0</v>
      </c>
      <c r="C229" s="9" t="e">
        <f>VLOOKUP(A229,BDD!A:S,19,0)</f>
        <v>#N/A</v>
      </c>
      <c r="D229" s="9" t="e">
        <f t="shared" si="3"/>
        <v>#N/A</v>
      </c>
    </row>
    <row r="230" spans="1:4" x14ac:dyDescent="0.3">
      <c r="A230" s="9">
        <f>BDD!A230</f>
        <v>0</v>
      </c>
      <c r="C230" s="9" t="e">
        <f>VLOOKUP(A230,BDD!A:S,19,0)</f>
        <v>#N/A</v>
      </c>
      <c r="D230" s="9" t="e">
        <f t="shared" si="3"/>
        <v>#N/A</v>
      </c>
    </row>
    <row r="231" spans="1:4" x14ac:dyDescent="0.3">
      <c r="A231" s="9">
        <f>BDD!A231</f>
        <v>0</v>
      </c>
      <c r="C231" s="9" t="e">
        <f>VLOOKUP(A231,BDD!A:S,19,0)</f>
        <v>#N/A</v>
      </c>
      <c r="D231" s="9" t="e">
        <f t="shared" si="3"/>
        <v>#N/A</v>
      </c>
    </row>
    <row r="232" spans="1:4" x14ac:dyDescent="0.3">
      <c r="A232" s="9">
        <f>BDD!A232</f>
        <v>0</v>
      </c>
      <c r="C232" s="9" t="e">
        <f>VLOOKUP(A232,BDD!A:S,19,0)</f>
        <v>#N/A</v>
      </c>
      <c r="D232" s="9" t="e">
        <f t="shared" si="3"/>
        <v>#N/A</v>
      </c>
    </row>
    <row r="233" spans="1:4" x14ac:dyDescent="0.3">
      <c r="A233" s="9">
        <f>BDD!A233</f>
        <v>0</v>
      </c>
      <c r="C233" s="9" t="e">
        <f>VLOOKUP(A233,BDD!A:S,19,0)</f>
        <v>#N/A</v>
      </c>
      <c r="D233" s="9" t="e">
        <f t="shared" si="3"/>
        <v>#N/A</v>
      </c>
    </row>
    <row r="234" spans="1:4" x14ac:dyDescent="0.3">
      <c r="A234" s="9">
        <f>BDD!A234</f>
        <v>0</v>
      </c>
      <c r="C234" s="9" t="e">
        <f>VLOOKUP(A234,BDD!A:S,19,0)</f>
        <v>#N/A</v>
      </c>
      <c r="D234" s="9" t="e">
        <f t="shared" si="3"/>
        <v>#N/A</v>
      </c>
    </row>
    <row r="235" spans="1:4" x14ac:dyDescent="0.3">
      <c r="A235" s="9">
        <f>BDD!A235</f>
        <v>0</v>
      </c>
      <c r="C235" s="9" t="e">
        <f>VLOOKUP(A235,BDD!A:S,19,0)</f>
        <v>#N/A</v>
      </c>
      <c r="D235" s="9" t="e">
        <f t="shared" si="3"/>
        <v>#N/A</v>
      </c>
    </row>
    <row r="236" spans="1:4" x14ac:dyDescent="0.3">
      <c r="A236" s="9">
        <f>BDD!A236</f>
        <v>0</v>
      </c>
      <c r="C236" s="9" t="e">
        <f>VLOOKUP(A236,BDD!A:S,19,0)</f>
        <v>#N/A</v>
      </c>
      <c r="D236" s="9" t="e">
        <f t="shared" si="3"/>
        <v>#N/A</v>
      </c>
    </row>
    <row r="237" spans="1:4" x14ac:dyDescent="0.3">
      <c r="A237" s="9">
        <f>BDD!A237</f>
        <v>0</v>
      </c>
      <c r="C237" s="9" t="e">
        <f>VLOOKUP(A237,BDD!A:S,19,0)</f>
        <v>#N/A</v>
      </c>
      <c r="D237" s="9" t="e">
        <f t="shared" si="3"/>
        <v>#N/A</v>
      </c>
    </row>
    <row r="238" spans="1:4" x14ac:dyDescent="0.3">
      <c r="A238" s="9">
        <f>BDD!A238</f>
        <v>0</v>
      </c>
      <c r="C238" s="9" t="e">
        <f>VLOOKUP(A238,BDD!A:S,19,0)</f>
        <v>#N/A</v>
      </c>
      <c r="D238" s="9" t="e">
        <f t="shared" si="3"/>
        <v>#N/A</v>
      </c>
    </row>
    <row r="239" spans="1:4" x14ac:dyDescent="0.3">
      <c r="A239" s="9">
        <f>BDD!A239</f>
        <v>0</v>
      </c>
      <c r="C239" s="9" t="e">
        <f>VLOOKUP(A239,BDD!A:S,19,0)</f>
        <v>#N/A</v>
      </c>
      <c r="D239" s="9" t="e">
        <f t="shared" si="3"/>
        <v>#N/A</v>
      </c>
    </row>
    <row r="240" spans="1:4" x14ac:dyDescent="0.3">
      <c r="A240" s="9">
        <f>BDD!A240</f>
        <v>0</v>
      </c>
      <c r="C240" s="9" t="e">
        <f>VLOOKUP(A240,BDD!A:S,19,0)</f>
        <v>#N/A</v>
      </c>
      <c r="D240" s="9" t="e">
        <f t="shared" si="3"/>
        <v>#N/A</v>
      </c>
    </row>
    <row r="241" spans="1:4" x14ac:dyDescent="0.3">
      <c r="A241" s="9">
        <f>BDD!A241</f>
        <v>0</v>
      </c>
      <c r="C241" s="9" t="e">
        <f>VLOOKUP(A241,BDD!A:S,19,0)</f>
        <v>#N/A</v>
      </c>
      <c r="D241" s="9" t="e">
        <f t="shared" si="3"/>
        <v>#N/A</v>
      </c>
    </row>
    <row r="242" spans="1:4" x14ac:dyDescent="0.3">
      <c r="A242" s="9">
        <f>BDD!A242</f>
        <v>0</v>
      </c>
      <c r="C242" s="9" t="e">
        <f>VLOOKUP(A242,BDD!A:S,19,0)</f>
        <v>#N/A</v>
      </c>
      <c r="D242" s="9" t="e">
        <f t="shared" si="3"/>
        <v>#N/A</v>
      </c>
    </row>
    <row r="243" spans="1:4" x14ac:dyDescent="0.3">
      <c r="A243" s="9">
        <f>BDD!A243</f>
        <v>0</v>
      </c>
      <c r="C243" s="9" t="e">
        <f>VLOOKUP(A243,BDD!A:S,19,0)</f>
        <v>#N/A</v>
      </c>
      <c r="D243" s="9" t="e">
        <f t="shared" si="3"/>
        <v>#N/A</v>
      </c>
    </row>
    <row r="244" spans="1:4" x14ac:dyDescent="0.3">
      <c r="A244" s="9">
        <f>BDD!A244</f>
        <v>0</v>
      </c>
      <c r="C244" s="9" t="e">
        <f>VLOOKUP(A244,BDD!A:S,19,0)</f>
        <v>#N/A</v>
      </c>
      <c r="D244" s="9" t="e">
        <f t="shared" si="3"/>
        <v>#N/A</v>
      </c>
    </row>
    <row r="245" spans="1:4" x14ac:dyDescent="0.3">
      <c r="A245" s="9">
        <f>BDD!A245</f>
        <v>0</v>
      </c>
      <c r="C245" s="9" t="e">
        <f>VLOOKUP(A245,BDD!A:S,19,0)</f>
        <v>#N/A</v>
      </c>
      <c r="D245" s="9" t="e">
        <f t="shared" si="3"/>
        <v>#N/A</v>
      </c>
    </row>
    <row r="246" spans="1:4" x14ac:dyDescent="0.3">
      <c r="A246" s="9">
        <f>BDD!A246</f>
        <v>0</v>
      </c>
      <c r="C246" s="9" t="e">
        <f>VLOOKUP(A246,BDD!A:S,19,0)</f>
        <v>#N/A</v>
      </c>
      <c r="D246" s="9" t="e">
        <f t="shared" si="3"/>
        <v>#N/A</v>
      </c>
    </row>
    <row r="247" spans="1:4" x14ac:dyDescent="0.3">
      <c r="A247" s="9">
        <f>BDD!A247</f>
        <v>0</v>
      </c>
      <c r="C247" s="9" t="e">
        <f>VLOOKUP(A247,BDD!A:S,19,0)</f>
        <v>#N/A</v>
      </c>
      <c r="D247" s="9" t="e">
        <f t="shared" si="3"/>
        <v>#N/A</v>
      </c>
    </row>
    <row r="248" spans="1:4" x14ac:dyDescent="0.3">
      <c r="A248" s="9">
        <f>BDD!A248</f>
        <v>0</v>
      </c>
      <c r="C248" s="9" t="e">
        <f>VLOOKUP(A248,BDD!A:S,19,0)</f>
        <v>#N/A</v>
      </c>
      <c r="D248" s="9" t="e">
        <f t="shared" si="3"/>
        <v>#N/A</v>
      </c>
    </row>
    <row r="249" spans="1:4" x14ac:dyDescent="0.3">
      <c r="A249" s="9">
        <f>BDD!A249</f>
        <v>0</v>
      </c>
      <c r="C249" s="9" t="e">
        <f>VLOOKUP(A249,BDD!A:S,19,0)</f>
        <v>#N/A</v>
      </c>
      <c r="D249" s="9" t="e">
        <f t="shared" si="3"/>
        <v>#N/A</v>
      </c>
    </row>
    <row r="250" spans="1:4" x14ac:dyDescent="0.3">
      <c r="A250" s="9">
        <f>BDD!A250</f>
        <v>0</v>
      </c>
      <c r="C250" s="9" t="e">
        <f>VLOOKUP(A250,BDD!A:S,19,0)</f>
        <v>#N/A</v>
      </c>
      <c r="D250" s="9" t="e">
        <f t="shared" si="3"/>
        <v>#N/A</v>
      </c>
    </row>
    <row r="251" spans="1:4" x14ac:dyDescent="0.3">
      <c r="A251" s="9">
        <f>BDD!A251</f>
        <v>0</v>
      </c>
      <c r="C251" s="9" t="e">
        <f>VLOOKUP(A251,BDD!A:S,19,0)</f>
        <v>#N/A</v>
      </c>
      <c r="D251" s="9" t="e">
        <f t="shared" si="3"/>
        <v>#N/A</v>
      </c>
    </row>
    <row r="252" spans="1:4" x14ac:dyDescent="0.3">
      <c r="A252" s="9">
        <f>BDD!A252</f>
        <v>0</v>
      </c>
      <c r="C252" s="9" t="e">
        <f>VLOOKUP(A252,BDD!A:S,19,0)</f>
        <v>#N/A</v>
      </c>
      <c r="D252" s="9" t="e">
        <f t="shared" si="3"/>
        <v>#N/A</v>
      </c>
    </row>
    <row r="253" spans="1:4" x14ac:dyDescent="0.3">
      <c r="A253" s="9">
        <f>BDD!A253</f>
        <v>0</v>
      </c>
      <c r="C253" s="9" t="e">
        <f>VLOOKUP(A253,BDD!A:S,19,0)</f>
        <v>#N/A</v>
      </c>
      <c r="D253" s="9" t="e">
        <f t="shared" si="3"/>
        <v>#N/A</v>
      </c>
    </row>
    <row r="254" spans="1:4" x14ac:dyDescent="0.3">
      <c r="A254" s="9">
        <f>BDD!A254</f>
        <v>0</v>
      </c>
      <c r="C254" s="9" t="e">
        <f>VLOOKUP(A254,BDD!A:S,19,0)</f>
        <v>#N/A</v>
      </c>
      <c r="D254" s="9" t="e">
        <f t="shared" si="3"/>
        <v>#N/A</v>
      </c>
    </row>
    <row r="255" spans="1:4" x14ac:dyDescent="0.3">
      <c r="A255" s="9">
        <f>BDD!A255</f>
        <v>0</v>
      </c>
      <c r="C255" s="9" t="e">
        <f>VLOOKUP(A255,BDD!A:S,19,0)</f>
        <v>#N/A</v>
      </c>
      <c r="D255" s="9" t="e">
        <f t="shared" si="3"/>
        <v>#N/A</v>
      </c>
    </row>
    <row r="256" spans="1:4" x14ac:dyDescent="0.3">
      <c r="A256" s="9">
        <f>BDD!A256</f>
        <v>0</v>
      </c>
      <c r="C256" s="9" t="e">
        <f>VLOOKUP(A256,BDD!A:S,19,0)</f>
        <v>#N/A</v>
      </c>
      <c r="D256" s="9" t="e">
        <f t="shared" si="3"/>
        <v>#N/A</v>
      </c>
    </row>
    <row r="257" spans="1:4" x14ac:dyDescent="0.3">
      <c r="A257" s="9">
        <f>BDD!A257</f>
        <v>0</v>
      </c>
      <c r="C257" s="9" t="e">
        <f>VLOOKUP(A257,BDD!A:S,19,0)</f>
        <v>#N/A</v>
      </c>
      <c r="D257" s="9" t="e">
        <f t="shared" si="3"/>
        <v>#N/A</v>
      </c>
    </row>
    <row r="258" spans="1:4" x14ac:dyDescent="0.3">
      <c r="A258" s="9">
        <f>BDD!A258</f>
        <v>0</v>
      </c>
      <c r="C258" s="9" t="e">
        <f>VLOOKUP(A258,BDD!A:S,19,0)</f>
        <v>#N/A</v>
      </c>
      <c r="D258" s="9" t="e">
        <f t="shared" si="3"/>
        <v>#N/A</v>
      </c>
    </row>
    <row r="259" spans="1:4" x14ac:dyDescent="0.3">
      <c r="A259" s="9">
        <f>BDD!A259</f>
        <v>0</v>
      </c>
      <c r="C259" s="9" t="e">
        <f>VLOOKUP(A259,BDD!A:S,19,0)</f>
        <v>#N/A</v>
      </c>
      <c r="D259" s="9" t="e">
        <f t="shared" ref="D259:D300" si="4">IF(B259="ok","Réalisé",C259)</f>
        <v>#N/A</v>
      </c>
    </row>
    <row r="260" spans="1:4" x14ac:dyDescent="0.3">
      <c r="A260" s="9">
        <f>BDD!A260</f>
        <v>0</v>
      </c>
      <c r="C260" s="9" t="e">
        <f>VLOOKUP(A260,BDD!A:S,19,0)</f>
        <v>#N/A</v>
      </c>
      <c r="D260" s="9" t="e">
        <f t="shared" si="4"/>
        <v>#N/A</v>
      </c>
    </row>
    <row r="261" spans="1:4" x14ac:dyDescent="0.3">
      <c r="A261" s="9">
        <f>BDD!A261</f>
        <v>0</v>
      </c>
      <c r="C261" s="9" t="e">
        <f>VLOOKUP(A261,BDD!A:S,19,0)</f>
        <v>#N/A</v>
      </c>
      <c r="D261" s="9" t="e">
        <f t="shared" si="4"/>
        <v>#N/A</v>
      </c>
    </row>
    <row r="262" spans="1:4" x14ac:dyDescent="0.3">
      <c r="A262" s="9">
        <f>BDD!A262</f>
        <v>0</v>
      </c>
      <c r="C262" s="9" t="e">
        <f>VLOOKUP(A262,BDD!A:S,19,0)</f>
        <v>#N/A</v>
      </c>
      <c r="D262" s="9" t="e">
        <f t="shared" si="4"/>
        <v>#N/A</v>
      </c>
    </row>
    <row r="263" spans="1:4" x14ac:dyDescent="0.3">
      <c r="A263" s="9">
        <f>BDD!A263</f>
        <v>0</v>
      </c>
      <c r="C263" s="9" t="e">
        <f>VLOOKUP(A263,BDD!A:S,19,0)</f>
        <v>#N/A</v>
      </c>
      <c r="D263" s="9" t="e">
        <f t="shared" si="4"/>
        <v>#N/A</v>
      </c>
    </row>
    <row r="264" spans="1:4" x14ac:dyDescent="0.3">
      <c r="A264" s="9">
        <f>BDD!A264</f>
        <v>0</v>
      </c>
      <c r="C264" s="9" t="e">
        <f>VLOOKUP(A264,BDD!A:S,19,0)</f>
        <v>#N/A</v>
      </c>
      <c r="D264" s="9" t="e">
        <f t="shared" si="4"/>
        <v>#N/A</v>
      </c>
    </row>
    <row r="265" spans="1:4" x14ac:dyDescent="0.3">
      <c r="A265" s="9">
        <f>BDD!A265</f>
        <v>0</v>
      </c>
      <c r="C265" s="9" t="e">
        <f>VLOOKUP(A265,BDD!A:S,19,0)</f>
        <v>#N/A</v>
      </c>
      <c r="D265" s="9" t="e">
        <f t="shared" si="4"/>
        <v>#N/A</v>
      </c>
    </row>
    <row r="266" spans="1:4" x14ac:dyDescent="0.3">
      <c r="A266" s="9">
        <f>BDD!A266</f>
        <v>0</v>
      </c>
      <c r="C266" s="9" t="e">
        <f>VLOOKUP(A266,BDD!A:S,19,0)</f>
        <v>#N/A</v>
      </c>
      <c r="D266" s="9" t="e">
        <f t="shared" si="4"/>
        <v>#N/A</v>
      </c>
    </row>
    <row r="267" spans="1:4" x14ac:dyDescent="0.3">
      <c r="A267" s="9">
        <f>BDD!A267</f>
        <v>0</v>
      </c>
      <c r="C267" s="9" t="e">
        <f>VLOOKUP(A267,BDD!A:S,19,0)</f>
        <v>#N/A</v>
      </c>
      <c r="D267" s="9" t="e">
        <f t="shared" si="4"/>
        <v>#N/A</v>
      </c>
    </row>
    <row r="268" spans="1:4" x14ac:dyDescent="0.3">
      <c r="A268" s="9">
        <f>BDD!A268</f>
        <v>0</v>
      </c>
      <c r="C268" s="9" t="e">
        <f>VLOOKUP(A268,BDD!A:S,19,0)</f>
        <v>#N/A</v>
      </c>
      <c r="D268" s="9" t="e">
        <f t="shared" si="4"/>
        <v>#N/A</v>
      </c>
    </row>
    <row r="269" spans="1:4" x14ac:dyDescent="0.3">
      <c r="A269" s="9">
        <f>BDD!A269</f>
        <v>0</v>
      </c>
      <c r="C269" s="9" t="e">
        <f>VLOOKUP(A269,BDD!A:S,19,0)</f>
        <v>#N/A</v>
      </c>
      <c r="D269" s="9" t="e">
        <f t="shared" si="4"/>
        <v>#N/A</v>
      </c>
    </row>
    <row r="270" spans="1:4" x14ac:dyDescent="0.3">
      <c r="A270" s="9">
        <f>BDD!A270</f>
        <v>0</v>
      </c>
      <c r="C270" s="9" t="e">
        <f>VLOOKUP(A270,BDD!A:S,19,0)</f>
        <v>#N/A</v>
      </c>
      <c r="D270" s="9" t="e">
        <f t="shared" si="4"/>
        <v>#N/A</v>
      </c>
    </row>
    <row r="271" spans="1:4" x14ac:dyDescent="0.3">
      <c r="A271" s="9">
        <f>BDD!A271</f>
        <v>0</v>
      </c>
      <c r="C271" s="9" t="e">
        <f>VLOOKUP(A271,BDD!A:S,19,0)</f>
        <v>#N/A</v>
      </c>
      <c r="D271" s="9" t="e">
        <f t="shared" si="4"/>
        <v>#N/A</v>
      </c>
    </row>
    <row r="272" spans="1:4" x14ac:dyDescent="0.3">
      <c r="A272" s="9">
        <f>BDD!A272</f>
        <v>0</v>
      </c>
      <c r="C272" s="9" t="e">
        <f>VLOOKUP(A272,BDD!A:S,19,0)</f>
        <v>#N/A</v>
      </c>
      <c r="D272" s="9" t="e">
        <f t="shared" si="4"/>
        <v>#N/A</v>
      </c>
    </row>
    <row r="273" spans="1:4" x14ac:dyDescent="0.3">
      <c r="A273" s="9">
        <f>BDD!A273</f>
        <v>0</v>
      </c>
      <c r="C273" s="9" t="e">
        <f>VLOOKUP(A273,BDD!A:S,19,0)</f>
        <v>#N/A</v>
      </c>
      <c r="D273" s="9" t="e">
        <f t="shared" si="4"/>
        <v>#N/A</v>
      </c>
    </row>
    <row r="274" spans="1:4" x14ac:dyDescent="0.3">
      <c r="A274" s="9">
        <f>BDD!A274</f>
        <v>0</v>
      </c>
      <c r="C274" s="9" t="e">
        <f>VLOOKUP(A274,BDD!A:S,19,0)</f>
        <v>#N/A</v>
      </c>
      <c r="D274" s="9" t="e">
        <f t="shared" si="4"/>
        <v>#N/A</v>
      </c>
    </row>
    <row r="275" spans="1:4" x14ac:dyDescent="0.3">
      <c r="A275" s="9">
        <f>BDD!A275</f>
        <v>0</v>
      </c>
      <c r="C275" s="9" t="e">
        <f>VLOOKUP(A275,BDD!A:S,19,0)</f>
        <v>#N/A</v>
      </c>
      <c r="D275" s="9" t="e">
        <f t="shared" si="4"/>
        <v>#N/A</v>
      </c>
    </row>
    <row r="276" spans="1:4" x14ac:dyDescent="0.3">
      <c r="A276" s="9">
        <f>BDD!A276</f>
        <v>0</v>
      </c>
      <c r="C276" s="9" t="e">
        <f>VLOOKUP(A276,BDD!A:S,19,0)</f>
        <v>#N/A</v>
      </c>
      <c r="D276" s="9" t="e">
        <f t="shared" si="4"/>
        <v>#N/A</v>
      </c>
    </row>
    <row r="277" spans="1:4" x14ac:dyDescent="0.3">
      <c r="A277" s="9">
        <f>BDD!A277</f>
        <v>0</v>
      </c>
      <c r="C277" s="9" t="e">
        <f>VLOOKUP(A277,BDD!A:S,19,0)</f>
        <v>#N/A</v>
      </c>
      <c r="D277" s="9" t="e">
        <f t="shared" si="4"/>
        <v>#N/A</v>
      </c>
    </row>
    <row r="278" spans="1:4" x14ac:dyDescent="0.3">
      <c r="A278" s="9">
        <f>BDD!A278</f>
        <v>0</v>
      </c>
      <c r="C278" s="9" t="e">
        <f>VLOOKUP(A278,BDD!A:S,19,0)</f>
        <v>#N/A</v>
      </c>
      <c r="D278" s="9" t="e">
        <f t="shared" si="4"/>
        <v>#N/A</v>
      </c>
    </row>
    <row r="279" spans="1:4" x14ac:dyDescent="0.3">
      <c r="A279" s="9">
        <f>BDD!A279</f>
        <v>0</v>
      </c>
      <c r="C279" s="9" t="e">
        <f>VLOOKUP(A279,BDD!A:S,19,0)</f>
        <v>#N/A</v>
      </c>
      <c r="D279" s="9" t="e">
        <f t="shared" si="4"/>
        <v>#N/A</v>
      </c>
    </row>
    <row r="280" spans="1:4" x14ac:dyDescent="0.3">
      <c r="A280" s="9">
        <f>BDD!A280</f>
        <v>0</v>
      </c>
      <c r="C280" s="9" t="e">
        <f>VLOOKUP(A280,BDD!A:S,19,0)</f>
        <v>#N/A</v>
      </c>
      <c r="D280" s="9" t="e">
        <f t="shared" si="4"/>
        <v>#N/A</v>
      </c>
    </row>
    <row r="281" spans="1:4" x14ac:dyDescent="0.3">
      <c r="A281" s="9">
        <f>BDD!A281</f>
        <v>0</v>
      </c>
      <c r="C281" s="9" t="e">
        <f>VLOOKUP(A281,BDD!A:S,19,0)</f>
        <v>#N/A</v>
      </c>
      <c r="D281" s="9" t="e">
        <f t="shared" si="4"/>
        <v>#N/A</v>
      </c>
    </row>
    <row r="282" spans="1:4" x14ac:dyDescent="0.3">
      <c r="A282" s="9">
        <f>BDD!A282</f>
        <v>0</v>
      </c>
      <c r="C282" s="9" t="e">
        <f>VLOOKUP(A282,BDD!A:S,19,0)</f>
        <v>#N/A</v>
      </c>
      <c r="D282" s="9" t="e">
        <f t="shared" si="4"/>
        <v>#N/A</v>
      </c>
    </row>
    <row r="283" spans="1:4" x14ac:dyDescent="0.3">
      <c r="A283" s="9">
        <f>BDD!A283</f>
        <v>0</v>
      </c>
      <c r="C283" s="9" t="e">
        <f>VLOOKUP(A283,BDD!A:S,19,0)</f>
        <v>#N/A</v>
      </c>
      <c r="D283" s="9" t="e">
        <f t="shared" si="4"/>
        <v>#N/A</v>
      </c>
    </row>
    <row r="284" spans="1:4" x14ac:dyDescent="0.3">
      <c r="A284" s="9">
        <f>BDD!A284</f>
        <v>0</v>
      </c>
      <c r="C284" s="9" t="e">
        <f>VLOOKUP(A284,BDD!A:S,19,0)</f>
        <v>#N/A</v>
      </c>
      <c r="D284" s="9" t="e">
        <f t="shared" si="4"/>
        <v>#N/A</v>
      </c>
    </row>
    <row r="285" spans="1:4" x14ac:dyDescent="0.3">
      <c r="A285" s="9">
        <f>BDD!A285</f>
        <v>0</v>
      </c>
      <c r="C285" s="9" t="e">
        <f>VLOOKUP(A285,BDD!A:S,19,0)</f>
        <v>#N/A</v>
      </c>
      <c r="D285" s="9" t="e">
        <f t="shared" si="4"/>
        <v>#N/A</v>
      </c>
    </row>
    <row r="286" spans="1:4" x14ac:dyDescent="0.3">
      <c r="A286" s="9">
        <f>BDD!A286</f>
        <v>0</v>
      </c>
      <c r="C286" s="9" t="e">
        <f>VLOOKUP(A286,BDD!A:S,19,0)</f>
        <v>#N/A</v>
      </c>
      <c r="D286" s="9" t="e">
        <f t="shared" si="4"/>
        <v>#N/A</v>
      </c>
    </row>
    <row r="287" spans="1:4" x14ac:dyDescent="0.3">
      <c r="A287" s="9">
        <f>BDD!A287</f>
        <v>0</v>
      </c>
      <c r="C287" s="9" t="e">
        <f>VLOOKUP(A287,BDD!A:S,19,0)</f>
        <v>#N/A</v>
      </c>
      <c r="D287" s="9" t="e">
        <f t="shared" si="4"/>
        <v>#N/A</v>
      </c>
    </row>
    <row r="288" spans="1:4" x14ac:dyDescent="0.3">
      <c r="A288" s="9">
        <f>BDD!A288</f>
        <v>0</v>
      </c>
      <c r="C288" s="9" t="e">
        <f>VLOOKUP(A288,BDD!A:S,19,0)</f>
        <v>#N/A</v>
      </c>
      <c r="D288" s="9" t="e">
        <f t="shared" si="4"/>
        <v>#N/A</v>
      </c>
    </row>
    <row r="289" spans="1:4" x14ac:dyDescent="0.3">
      <c r="A289" s="9">
        <f>BDD!A289</f>
        <v>0</v>
      </c>
      <c r="C289" s="9" t="e">
        <f>VLOOKUP(A289,BDD!A:S,19,0)</f>
        <v>#N/A</v>
      </c>
      <c r="D289" s="9" t="e">
        <f t="shared" si="4"/>
        <v>#N/A</v>
      </c>
    </row>
    <row r="290" spans="1:4" x14ac:dyDescent="0.3">
      <c r="A290" s="9">
        <f>BDD!A290</f>
        <v>0</v>
      </c>
      <c r="C290" s="9" t="e">
        <f>VLOOKUP(A290,BDD!A:S,19,0)</f>
        <v>#N/A</v>
      </c>
      <c r="D290" s="9" t="e">
        <f t="shared" si="4"/>
        <v>#N/A</v>
      </c>
    </row>
    <row r="291" spans="1:4" x14ac:dyDescent="0.3">
      <c r="A291" s="9">
        <f>BDD!A291</f>
        <v>0</v>
      </c>
      <c r="C291" s="9" t="e">
        <f>VLOOKUP(A291,BDD!A:S,19,0)</f>
        <v>#N/A</v>
      </c>
      <c r="D291" s="9" t="e">
        <f t="shared" si="4"/>
        <v>#N/A</v>
      </c>
    </row>
    <row r="292" spans="1:4" x14ac:dyDescent="0.3">
      <c r="A292" s="9">
        <f>BDD!A292</f>
        <v>0</v>
      </c>
      <c r="C292" s="9" t="e">
        <f>VLOOKUP(A292,BDD!A:S,19,0)</f>
        <v>#N/A</v>
      </c>
      <c r="D292" s="9" t="e">
        <f t="shared" si="4"/>
        <v>#N/A</v>
      </c>
    </row>
    <row r="293" spans="1:4" x14ac:dyDescent="0.3">
      <c r="A293" s="9">
        <f>BDD!A293</f>
        <v>0</v>
      </c>
      <c r="C293" s="9" t="e">
        <f>VLOOKUP(A293,BDD!A:S,19,0)</f>
        <v>#N/A</v>
      </c>
      <c r="D293" s="9" t="e">
        <f t="shared" si="4"/>
        <v>#N/A</v>
      </c>
    </row>
    <row r="294" spans="1:4" x14ac:dyDescent="0.3">
      <c r="A294" s="9">
        <f>BDD!A294</f>
        <v>0</v>
      </c>
      <c r="C294" s="9" t="e">
        <f>VLOOKUP(A294,BDD!A:S,19,0)</f>
        <v>#N/A</v>
      </c>
      <c r="D294" s="9" t="e">
        <f t="shared" si="4"/>
        <v>#N/A</v>
      </c>
    </row>
    <row r="295" spans="1:4" x14ac:dyDescent="0.3">
      <c r="A295" s="9">
        <f>BDD!A295</f>
        <v>0</v>
      </c>
      <c r="C295" s="9" t="e">
        <f>VLOOKUP(A295,BDD!A:S,19,0)</f>
        <v>#N/A</v>
      </c>
      <c r="D295" s="9" t="e">
        <f t="shared" si="4"/>
        <v>#N/A</v>
      </c>
    </row>
    <row r="296" spans="1:4" x14ac:dyDescent="0.3">
      <c r="A296" s="9">
        <f>BDD!A296</f>
        <v>0</v>
      </c>
      <c r="C296" s="9" t="e">
        <f>VLOOKUP(A296,BDD!A:S,19,0)</f>
        <v>#N/A</v>
      </c>
      <c r="D296" s="9" t="e">
        <f t="shared" si="4"/>
        <v>#N/A</v>
      </c>
    </row>
    <row r="297" spans="1:4" x14ac:dyDescent="0.3">
      <c r="A297" s="9">
        <f>BDD!A297</f>
        <v>0</v>
      </c>
      <c r="C297" s="9" t="e">
        <f>VLOOKUP(A297,BDD!A:S,19,0)</f>
        <v>#N/A</v>
      </c>
      <c r="D297" s="9" t="e">
        <f t="shared" si="4"/>
        <v>#N/A</v>
      </c>
    </row>
    <row r="298" spans="1:4" x14ac:dyDescent="0.3">
      <c r="A298" s="9">
        <f>BDD!A298</f>
        <v>0</v>
      </c>
      <c r="C298" s="9" t="e">
        <f>VLOOKUP(A298,BDD!A:S,19,0)</f>
        <v>#N/A</v>
      </c>
      <c r="D298" s="9" t="e">
        <f t="shared" si="4"/>
        <v>#N/A</v>
      </c>
    </row>
    <row r="299" spans="1:4" x14ac:dyDescent="0.3">
      <c r="A299" s="9">
        <f>BDD!A299</f>
        <v>0</v>
      </c>
      <c r="C299" s="9" t="e">
        <f>VLOOKUP(A299,BDD!A:S,19,0)</f>
        <v>#N/A</v>
      </c>
      <c r="D299" s="9" t="e">
        <f t="shared" si="4"/>
        <v>#N/A</v>
      </c>
    </row>
    <row r="300" spans="1:4" x14ac:dyDescent="0.3">
      <c r="A300" s="9">
        <f>BDD!A300</f>
        <v>0</v>
      </c>
      <c r="C300" s="9" t="e">
        <f>VLOOKUP(A300,BDD!A:S,19,0)</f>
        <v>#N/A</v>
      </c>
      <c r="D300" s="9" t="e">
        <f t="shared" si="4"/>
        <v>#N/A</v>
      </c>
    </row>
  </sheetData>
  <mergeCells count="1">
    <mergeCell ref="G9:J16"/>
  </mergeCells>
  <conditionalFormatting sqref="A2:D300">
    <cfRule type="expression" dxfId="6" priority="1">
      <formula>$D2="Réalisé"</formula>
    </cfRule>
  </conditionalFormatting>
  <dataValidations count="1">
    <dataValidation type="list" allowBlank="1" showInputMessage="1" showErrorMessage="1" errorTitle="Erreur de saisie" error="Seule la valeur &quot;ok&quot; doit être indiquée" sqref="B2:B300" xr:uid="{2B0D995A-6DEE-4131-8CB0-0876725AD5F6}">
      <formula1>"ok"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72" r:id="rId4" name="CommandButton1">
          <controlPr defaultSize="0" autoLine="0" r:id="rId5">
            <anchor moveWithCells="1">
              <from>
                <xdr:col>5</xdr:col>
                <xdr:colOff>0</xdr:colOff>
                <xdr:row>0</xdr:row>
                <xdr:rowOff>7620</xdr:rowOff>
              </from>
              <to>
                <xdr:col>7</xdr:col>
                <xdr:colOff>777240</xdr:colOff>
                <xdr:row>2</xdr:row>
                <xdr:rowOff>7620</xdr:rowOff>
              </to>
            </anchor>
          </controlPr>
        </control>
      </mc:Choice>
      <mc:Fallback>
        <control shapeId="7172" r:id="rId4" name="CommandButton1"/>
      </mc:Fallback>
    </mc:AlternateContent>
    <mc:AlternateContent xmlns:mc="http://schemas.openxmlformats.org/markup-compatibility/2006">
      <mc:Choice Requires="x14">
        <control shapeId="7173" r:id="rId6" name="CommandButton2">
          <controlPr defaultSize="0" autoLine="0" r:id="rId7">
            <anchor moveWithCells="1">
              <from>
                <xdr:col>4</xdr:col>
                <xdr:colOff>784860</xdr:colOff>
                <xdr:row>2</xdr:row>
                <xdr:rowOff>68580</xdr:rowOff>
              </from>
              <to>
                <xdr:col>7</xdr:col>
                <xdr:colOff>769620</xdr:colOff>
                <xdr:row>5</xdr:row>
                <xdr:rowOff>38100</xdr:rowOff>
              </to>
            </anchor>
          </controlPr>
        </control>
      </mc:Choice>
      <mc:Fallback>
        <control shapeId="7173" r:id="rId6" name="CommandButton2"/>
      </mc:Fallback>
    </mc:AlternateContent>
  </controls>
  <tableParts count="1">
    <tablePart r:id="rId8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FF0000"/>
  </sheetPr>
  <dimension ref="A1:G25"/>
  <sheetViews>
    <sheetView zoomScale="80" zoomScaleNormal="80" workbookViewId="0">
      <selection sqref="A1:G1048576"/>
    </sheetView>
  </sheetViews>
  <sheetFormatPr baseColWidth="10" defaultRowHeight="14.4" x14ac:dyDescent="0.3"/>
  <cols>
    <col min="1" max="2" width="17.21875" customWidth="1"/>
    <col min="3" max="3" width="27.77734375" customWidth="1"/>
    <col min="4" max="7" width="17.21875" customWidth="1"/>
  </cols>
  <sheetData>
    <row r="1" spans="1:7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3">
      <c r="A2" t="s">
        <v>7</v>
      </c>
      <c r="B2" t="s">
        <v>8</v>
      </c>
      <c r="C2" t="s">
        <v>9</v>
      </c>
      <c r="D2" t="s">
        <v>10</v>
      </c>
      <c r="E2">
        <v>33700</v>
      </c>
      <c r="F2" t="s">
        <v>11</v>
      </c>
      <c r="G2">
        <v>1</v>
      </c>
    </row>
    <row r="3" spans="1:7" x14ac:dyDescent="0.3">
      <c r="A3" t="s">
        <v>12</v>
      </c>
      <c r="C3" t="s">
        <v>13</v>
      </c>
      <c r="D3" t="s">
        <v>14</v>
      </c>
      <c r="E3">
        <v>33200</v>
      </c>
      <c r="F3" t="s">
        <v>15</v>
      </c>
      <c r="G3">
        <v>1</v>
      </c>
    </row>
    <row r="4" spans="1:7" x14ac:dyDescent="0.3">
      <c r="A4" t="s">
        <v>16</v>
      </c>
      <c r="B4" t="s">
        <v>8</v>
      </c>
      <c r="C4" t="s">
        <v>17</v>
      </c>
      <c r="D4" t="s">
        <v>18</v>
      </c>
      <c r="E4">
        <v>33110</v>
      </c>
      <c r="F4" t="s">
        <v>19</v>
      </c>
      <c r="G4">
        <v>1</v>
      </c>
    </row>
    <row r="5" spans="1:7" x14ac:dyDescent="0.3">
      <c r="A5" t="s">
        <v>20</v>
      </c>
      <c r="B5" t="s">
        <v>8</v>
      </c>
      <c r="C5" t="s">
        <v>21</v>
      </c>
      <c r="D5" t="s">
        <v>22</v>
      </c>
      <c r="E5">
        <v>33700</v>
      </c>
      <c r="F5" t="s">
        <v>11</v>
      </c>
      <c r="G5">
        <v>1</v>
      </c>
    </row>
    <row r="6" spans="1:7" x14ac:dyDescent="0.3">
      <c r="A6" t="s">
        <v>23</v>
      </c>
      <c r="C6" t="s">
        <v>24</v>
      </c>
      <c r="D6" t="s">
        <v>25</v>
      </c>
      <c r="E6">
        <v>33400</v>
      </c>
      <c r="F6" t="s">
        <v>26</v>
      </c>
      <c r="G6">
        <v>1</v>
      </c>
    </row>
    <row r="7" spans="1:7" x14ac:dyDescent="0.3">
      <c r="A7" t="s">
        <v>27</v>
      </c>
      <c r="B7" t="s">
        <v>8</v>
      </c>
      <c r="C7" t="s">
        <v>9</v>
      </c>
      <c r="D7" t="s">
        <v>28</v>
      </c>
      <c r="E7">
        <v>33650</v>
      </c>
      <c r="F7" t="s">
        <v>29</v>
      </c>
      <c r="G7">
        <v>1</v>
      </c>
    </row>
    <row r="8" spans="1:7" x14ac:dyDescent="0.3">
      <c r="A8" t="s">
        <v>30</v>
      </c>
      <c r="C8" t="s">
        <v>9</v>
      </c>
      <c r="D8" t="s">
        <v>31</v>
      </c>
      <c r="E8">
        <v>33300</v>
      </c>
      <c r="F8" t="s">
        <v>15</v>
      </c>
      <c r="G8">
        <v>1</v>
      </c>
    </row>
    <row r="9" spans="1:7" x14ac:dyDescent="0.3">
      <c r="A9" t="s">
        <v>32</v>
      </c>
      <c r="B9" t="s">
        <v>8</v>
      </c>
      <c r="C9" t="s">
        <v>17</v>
      </c>
      <c r="D9" t="s">
        <v>112</v>
      </c>
      <c r="E9">
        <v>33800</v>
      </c>
      <c r="F9" t="s">
        <v>15</v>
      </c>
      <c r="G9">
        <v>1</v>
      </c>
    </row>
    <row r="10" spans="1:7" x14ac:dyDescent="0.3">
      <c r="A10" t="s">
        <v>113</v>
      </c>
      <c r="B10" t="s">
        <v>8</v>
      </c>
      <c r="C10" t="s">
        <v>21</v>
      </c>
      <c r="D10" t="s">
        <v>114</v>
      </c>
      <c r="E10">
        <v>33270</v>
      </c>
      <c r="F10" t="s">
        <v>115</v>
      </c>
      <c r="G10">
        <v>1</v>
      </c>
    </row>
    <row r="11" spans="1:7" x14ac:dyDescent="0.3">
      <c r="A11" t="s">
        <v>33</v>
      </c>
      <c r="B11" t="s">
        <v>8</v>
      </c>
      <c r="C11" t="s">
        <v>17</v>
      </c>
      <c r="D11" t="s">
        <v>116</v>
      </c>
      <c r="E11">
        <v>33270</v>
      </c>
      <c r="F11" t="s">
        <v>115</v>
      </c>
      <c r="G11">
        <v>1</v>
      </c>
    </row>
    <row r="12" spans="1:7" x14ac:dyDescent="0.3">
      <c r="A12" t="s">
        <v>117</v>
      </c>
      <c r="C12" t="s">
        <v>21</v>
      </c>
      <c r="D12" t="s">
        <v>118</v>
      </c>
      <c r="E12">
        <v>33600</v>
      </c>
      <c r="F12" t="s">
        <v>119</v>
      </c>
      <c r="G12">
        <v>1</v>
      </c>
    </row>
    <row r="13" spans="1:7" x14ac:dyDescent="0.3">
      <c r="A13" t="s">
        <v>120</v>
      </c>
      <c r="B13" t="s">
        <v>8</v>
      </c>
      <c r="C13" t="s">
        <v>121</v>
      </c>
      <c r="D13" t="s">
        <v>122</v>
      </c>
      <c r="E13">
        <v>33150</v>
      </c>
      <c r="F13" t="s">
        <v>123</v>
      </c>
      <c r="G13">
        <v>1</v>
      </c>
    </row>
    <row r="14" spans="1:7" x14ac:dyDescent="0.3">
      <c r="A14" t="s">
        <v>124</v>
      </c>
      <c r="C14" t="s">
        <v>17</v>
      </c>
      <c r="D14" t="s">
        <v>125</v>
      </c>
      <c r="E14">
        <v>33300</v>
      </c>
      <c r="F14" t="s">
        <v>15</v>
      </c>
      <c r="G14">
        <v>1</v>
      </c>
    </row>
    <row r="15" spans="1:7" x14ac:dyDescent="0.3">
      <c r="A15" t="s">
        <v>34</v>
      </c>
      <c r="C15" t="s">
        <v>9</v>
      </c>
      <c r="D15" t="s">
        <v>126</v>
      </c>
      <c r="E15">
        <v>33100</v>
      </c>
      <c r="F15" t="s">
        <v>15</v>
      </c>
      <c r="G15">
        <v>1</v>
      </c>
    </row>
    <row r="16" spans="1:7" x14ac:dyDescent="0.3">
      <c r="A16" t="s">
        <v>127</v>
      </c>
      <c r="B16" t="s">
        <v>8</v>
      </c>
      <c r="C16" t="s">
        <v>21</v>
      </c>
      <c r="D16" t="s">
        <v>128</v>
      </c>
      <c r="E16">
        <v>33310</v>
      </c>
      <c r="F16" t="s">
        <v>129</v>
      </c>
      <c r="G16">
        <v>1</v>
      </c>
    </row>
    <row r="17" spans="1:7" x14ac:dyDescent="0.3">
      <c r="A17" t="s">
        <v>35</v>
      </c>
      <c r="C17" t="s">
        <v>130</v>
      </c>
      <c r="D17" t="s">
        <v>131</v>
      </c>
      <c r="E17">
        <v>33150</v>
      </c>
      <c r="F17" t="s">
        <v>123</v>
      </c>
      <c r="G17">
        <v>1</v>
      </c>
    </row>
    <row r="18" spans="1:7" x14ac:dyDescent="0.3">
      <c r="A18" t="s">
        <v>132</v>
      </c>
      <c r="C18" t="s">
        <v>133</v>
      </c>
      <c r="D18" t="s">
        <v>134</v>
      </c>
      <c r="E18">
        <v>33000</v>
      </c>
      <c r="F18" t="s">
        <v>15</v>
      </c>
      <c r="G18">
        <v>1</v>
      </c>
    </row>
    <row r="19" spans="1:7" x14ac:dyDescent="0.3">
      <c r="A19" t="s">
        <v>135</v>
      </c>
      <c r="B19" t="s">
        <v>8</v>
      </c>
      <c r="C19" t="s">
        <v>21</v>
      </c>
      <c r="D19" t="s">
        <v>136</v>
      </c>
      <c r="E19">
        <v>33600</v>
      </c>
      <c r="F19" t="s">
        <v>119</v>
      </c>
      <c r="G19">
        <v>1</v>
      </c>
    </row>
    <row r="20" spans="1:7" x14ac:dyDescent="0.3">
      <c r="A20" t="s">
        <v>137</v>
      </c>
      <c r="B20" t="s">
        <v>8</v>
      </c>
      <c r="C20" t="s">
        <v>21</v>
      </c>
      <c r="D20" t="s">
        <v>138</v>
      </c>
      <c r="E20">
        <v>33700</v>
      </c>
      <c r="F20" t="s">
        <v>11</v>
      </c>
      <c r="G20">
        <v>1</v>
      </c>
    </row>
    <row r="21" spans="1:7" x14ac:dyDescent="0.3">
      <c r="A21" t="s">
        <v>139</v>
      </c>
      <c r="B21" t="s">
        <v>8</v>
      </c>
      <c r="C21" t="s">
        <v>140</v>
      </c>
      <c r="D21" t="s">
        <v>141</v>
      </c>
      <c r="E21">
        <v>33310</v>
      </c>
      <c r="F21" t="s">
        <v>129</v>
      </c>
      <c r="G21">
        <v>1</v>
      </c>
    </row>
    <row r="22" spans="1:7" x14ac:dyDescent="0.3">
      <c r="A22" t="s">
        <v>142</v>
      </c>
      <c r="C22" t="s">
        <v>21</v>
      </c>
      <c r="D22" t="s">
        <v>143</v>
      </c>
      <c r="E22">
        <v>33700</v>
      </c>
      <c r="F22" t="s">
        <v>11</v>
      </c>
      <c r="G22">
        <v>1</v>
      </c>
    </row>
    <row r="23" spans="1:7" x14ac:dyDescent="0.3">
      <c r="A23" t="s">
        <v>144</v>
      </c>
      <c r="B23" t="s">
        <v>8</v>
      </c>
      <c r="C23" t="s">
        <v>21</v>
      </c>
      <c r="D23" t="s">
        <v>145</v>
      </c>
      <c r="E23">
        <v>33200</v>
      </c>
      <c r="F23" t="s">
        <v>15</v>
      </c>
      <c r="G23">
        <v>1</v>
      </c>
    </row>
    <row r="24" spans="1:7" x14ac:dyDescent="0.3">
      <c r="A24" t="s">
        <v>146</v>
      </c>
      <c r="B24" t="s">
        <v>8</v>
      </c>
      <c r="C24" t="s">
        <v>21</v>
      </c>
      <c r="D24" t="s">
        <v>147</v>
      </c>
      <c r="E24">
        <v>33270</v>
      </c>
      <c r="F24" t="s">
        <v>115</v>
      </c>
      <c r="G24">
        <v>1</v>
      </c>
    </row>
    <row r="25" spans="1:7" x14ac:dyDescent="0.3">
      <c r="A25" t="s">
        <v>148</v>
      </c>
      <c r="B25" t="s">
        <v>8</v>
      </c>
      <c r="C25" t="s">
        <v>17</v>
      </c>
      <c r="D25" t="s">
        <v>149</v>
      </c>
      <c r="E25">
        <v>33310</v>
      </c>
      <c r="F25" t="s">
        <v>129</v>
      </c>
      <c r="G25">
        <v>1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8193" r:id="rId3" name="CommandButton1">
          <controlPr defaultSize="0" autoLine="0" r:id="rId4">
            <anchor moveWithCells="1">
              <from>
                <xdr:col>9</xdr:col>
                <xdr:colOff>45720</xdr:colOff>
                <xdr:row>2</xdr:row>
                <xdr:rowOff>0</xdr:rowOff>
              </from>
              <to>
                <xdr:col>12</xdr:col>
                <xdr:colOff>784860</xdr:colOff>
                <xdr:row>5</xdr:row>
                <xdr:rowOff>68580</xdr:rowOff>
              </to>
            </anchor>
          </controlPr>
        </control>
      </mc:Choice>
      <mc:Fallback>
        <control shapeId="8193" r:id="rId3" name="CommandButton1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26016F-EE36-4DD1-A9C8-7D7D7E1E85C6}">
  <sheetPr codeName="Feuil15">
    <tabColor rgb="FFFF0000"/>
  </sheetPr>
  <dimension ref="A1:C672"/>
  <sheetViews>
    <sheetView workbookViewId="0">
      <selection activeCell="E12" sqref="E12"/>
    </sheetView>
  </sheetViews>
  <sheetFormatPr baseColWidth="10" defaultRowHeight="14.4" x14ac:dyDescent="0.3"/>
  <cols>
    <col min="1" max="1" width="27.109375" bestFit="1" customWidth="1"/>
    <col min="2" max="2" width="23" customWidth="1"/>
  </cols>
  <sheetData>
    <row r="1" spans="1:3" x14ac:dyDescent="0.3">
      <c r="A1" s="16" t="s">
        <v>0</v>
      </c>
      <c r="B1" s="16" t="s">
        <v>93</v>
      </c>
      <c r="C1" s="16" t="s">
        <v>6</v>
      </c>
    </row>
    <row r="2" spans="1:3" x14ac:dyDescent="0.3">
      <c r="A2" s="16" t="s">
        <v>27</v>
      </c>
      <c r="B2" s="16" t="s">
        <v>94</v>
      </c>
      <c r="C2" s="16">
        <v>1</v>
      </c>
    </row>
    <row r="3" spans="1:3" x14ac:dyDescent="0.3">
      <c r="A3" s="16" t="s">
        <v>30</v>
      </c>
      <c r="B3" s="16" t="s">
        <v>94</v>
      </c>
      <c r="C3" s="16">
        <v>1</v>
      </c>
    </row>
    <row r="4" spans="1:3" x14ac:dyDescent="0.3">
      <c r="A4" s="16" t="s">
        <v>32</v>
      </c>
      <c r="B4" s="16" t="s">
        <v>94</v>
      </c>
      <c r="C4" s="16">
        <v>1</v>
      </c>
    </row>
    <row r="5" spans="1:3" x14ac:dyDescent="0.3">
      <c r="A5" s="16" t="s">
        <v>33</v>
      </c>
      <c r="B5" s="16" t="s">
        <v>94</v>
      </c>
      <c r="C5" s="16">
        <v>1</v>
      </c>
    </row>
    <row r="6" spans="1:3" x14ac:dyDescent="0.3">
      <c r="A6" s="16" t="s">
        <v>34</v>
      </c>
      <c r="B6" s="16" t="s">
        <v>94</v>
      </c>
      <c r="C6" s="16">
        <v>1</v>
      </c>
    </row>
    <row r="7" spans="1:3" x14ac:dyDescent="0.3">
      <c r="A7" s="16" t="s">
        <v>35</v>
      </c>
      <c r="B7" s="16" t="s">
        <v>94</v>
      </c>
      <c r="C7" s="16">
        <v>1</v>
      </c>
    </row>
    <row r="8" spans="1:3" x14ac:dyDescent="0.3">
      <c r="A8" s="16" t="s">
        <v>36</v>
      </c>
      <c r="B8" s="16" t="s">
        <v>94</v>
      </c>
      <c r="C8" s="16">
        <v>1</v>
      </c>
    </row>
    <row r="9" spans="1:3" x14ac:dyDescent="0.3">
      <c r="A9" s="16" t="s">
        <v>38</v>
      </c>
      <c r="B9" s="16" t="s">
        <v>94</v>
      </c>
      <c r="C9" s="16">
        <v>1</v>
      </c>
    </row>
    <row r="10" spans="1:3" x14ac:dyDescent="0.3">
      <c r="A10" s="16" t="s">
        <v>39</v>
      </c>
      <c r="B10" s="16" t="s">
        <v>94</v>
      </c>
      <c r="C10" s="16">
        <v>1</v>
      </c>
    </row>
    <row r="11" spans="1:3" x14ac:dyDescent="0.3">
      <c r="A11" s="16" t="s">
        <v>40</v>
      </c>
      <c r="B11" s="16" t="s">
        <v>94</v>
      </c>
      <c r="C11" s="16">
        <v>1</v>
      </c>
    </row>
    <row r="12" spans="1:3" x14ac:dyDescent="0.3">
      <c r="A12" s="16" t="s">
        <v>41</v>
      </c>
      <c r="B12" s="16" t="s">
        <v>94</v>
      </c>
      <c r="C12" s="16">
        <v>1</v>
      </c>
    </row>
    <row r="13" spans="1:3" x14ac:dyDescent="0.3">
      <c r="A13" s="16" t="s">
        <v>42</v>
      </c>
      <c r="B13" s="16" t="s">
        <v>94</v>
      </c>
      <c r="C13" s="16">
        <v>1</v>
      </c>
    </row>
    <row r="14" spans="1:3" x14ac:dyDescent="0.3">
      <c r="A14" s="16" t="s">
        <v>43</v>
      </c>
      <c r="B14" s="16" t="s">
        <v>94</v>
      </c>
      <c r="C14" s="16">
        <v>1</v>
      </c>
    </row>
    <row r="15" spans="1:3" x14ac:dyDescent="0.3">
      <c r="A15" s="16" t="s">
        <v>44</v>
      </c>
      <c r="B15" s="16" t="s">
        <v>94</v>
      </c>
      <c r="C15" s="16">
        <v>1</v>
      </c>
    </row>
    <row r="16" spans="1:3" x14ac:dyDescent="0.3">
      <c r="A16" s="16" t="s">
        <v>45</v>
      </c>
      <c r="B16" s="16" t="s">
        <v>94</v>
      </c>
      <c r="C16" s="16">
        <v>1</v>
      </c>
    </row>
    <row r="17" spans="1:3" x14ac:dyDescent="0.3">
      <c r="A17" s="16" t="s">
        <v>46</v>
      </c>
      <c r="B17" s="16" t="s">
        <v>94</v>
      </c>
      <c r="C17" s="16">
        <v>1</v>
      </c>
    </row>
    <row r="18" spans="1:3" x14ac:dyDescent="0.3">
      <c r="A18" s="16" t="s">
        <v>47</v>
      </c>
      <c r="B18" s="16" t="s">
        <v>94</v>
      </c>
      <c r="C18" s="16">
        <v>1</v>
      </c>
    </row>
    <row r="19" spans="1:3" x14ac:dyDescent="0.3">
      <c r="A19" s="16" t="s">
        <v>48</v>
      </c>
      <c r="B19" s="16" t="s">
        <v>94</v>
      </c>
      <c r="C19" s="16">
        <v>1</v>
      </c>
    </row>
    <row r="20" spans="1:3" x14ac:dyDescent="0.3">
      <c r="A20" s="16" t="s">
        <v>49</v>
      </c>
      <c r="B20" s="16" t="s">
        <v>94</v>
      </c>
      <c r="C20" s="16">
        <v>1</v>
      </c>
    </row>
    <row r="21" spans="1:3" x14ac:dyDescent="0.3">
      <c r="A21" s="16" t="s">
        <v>50</v>
      </c>
      <c r="B21" s="16" t="s">
        <v>94</v>
      </c>
      <c r="C21" s="16">
        <v>1</v>
      </c>
    </row>
    <row r="22" spans="1:3" x14ac:dyDescent="0.3">
      <c r="A22" s="16" t="s">
        <v>51</v>
      </c>
      <c r="B22" s="16" t="s">
        <v>94</v>
      </c>
      <c r="C22" s="16">
        <v>1</v>
      </c>
    </row>
    <row r="23" spans="1:3" x14ac:dyDescent="0.3">
      <c r="A23" s="16" t="s">
        <v>52</v>
      </c>
      <c r="B23" s="16" t="s">
        <v>94</v>
      </c>
      <c r="C23" s="16">
        <v>1</v>
      </c>
    </row>
    <row r="24" spans="1:3" x14ac:dyDescent="0.3">
      <c r="A24" s="16" t="s">
        <v>53</v>
      </c>
      <c r="B24" s="16" t="s">
        <v>94</v>
      </c>
      <c r="C24" s="16">
        <v>1</v>
      </c>
    </row>
    <row r="25" spans="1:3" x14ac:dyDescent="0.3">
      <c r="A25" s="16" t="s">
        <v>54</v>
      </c>
      <c r="B25" s="16" t="s">
        <v>94</v>
      </c>
      <c r="C25" s="16">
        <v>1</v>
      </c>
    </row>
    <row r="26" spans="1:3" x14ac:dyDescent="0.3">
      <c r="A26" s="16" t="s">
        <v>55</v>
      </c>
      <c r="B26" s="16" t="s">
        <v>94</v>
      </c>
      <c r="C26" s="16">
        <v>1</v>
      </c>
    </row>
    <row r="27" spans="1:3" x14ac:dyDescent="0.3">
      <c r="A27" s="16" t="s">
        <v>56</v>
      </c>
      <c r="B27" s="16" t="s">
        <v>94</v>
      </c>
      <c r="C27" s="16">
        <v>1</v>
      </c>
    </row>
    <row r="28" spans="1:3" x14ac:dyDescent="0.3">
      <c r="A28" s="16" t="s">
        <v>57</v>
      </c>
      <c r="B28" s="16" t="s">
        <v>94</v>
      </c>
      <c r="C28" s="16">
        <v>1</v>
      </c>
    </row>
    <row r="29" spans="1:3" x14ac:dyDescent="0.3">
      <c r="A29" s="16" t="s">
        <v>58</v>
      </c>
      <c r="B29" s="16" t="s">
        <v>94</v>
      </c>
      <c r="C29" s="16">
        <v>1</v>
      </c>
    </row>
    <row r="30" spans="1:3" x14ac:dyDescent="0.3">
      <c r="A30" s="16" t="s">
        <v>59</v>
      </c>
      <c r="B30" s="16" t="s">
        <v>94</v>
      </c>
      <c r="C30" s="16">
        <v>1</v>
      </c>
    </row>
    <row r="31" spans="1:3" x14ac:dyDescent="0.3">
      <c r="A31" s="16" t="s">
        <v>60</v>
      </c>
      <c r="B31" s="16" t="s">
        <v>94</v>
      </c>
      <c r="C31" s="16">
        <v>1</v>
      </c>
    </row>
    <row r="32" spans="1:3" x14ac:dyDescent="0.3">
      <c r="A32" s="16" t="s">
        <v>61</v>
      </c>
      <c r="B32" s="16" t="s">
        <v>94</v>
      </c>
      <c r="C32" s="16">
        <v>1</v>
      </c>
    </row>
    <row r="33" spans="1:3" x14ac:dyDescent="0.3">
      <c r="A33" s="16" t="s">
        <v>62</v>
      </c>
      <c r="B33" s="16" t="s">
        <v>94</v>
      </c>
      <c r="C33" s="16">
        <v>1</v>
      </c>
    </row>
    <row r="34" spans="1:3" x14ac:dyDescent="0.3">
      <c r="A34" s="16" t="s">
        <v>63</v>
      </c>
      <c r="B34" s="16" t="s">
        <v>94</v>
      </c>
      <c r="C34" s="16">
        <v>1</v>
      </c>
    </row>
    <row r="35" spans="1:3" x14ac:dyDescent="0.3">
      <c r="A35" s="16" t="s">
        <v>64</v>
      </c>
      <c r="B35" s="16" t="s">
        <v>94</v>
      </c>
      <c r="C35" s="16">
        <v>1</v>
      </c>
    </row>
    <row r="36" spans="1:3" x14ac:dyDescent="0.3">
      <c r="A36" s="16" t="s">
        <v>65</v>
      </c>
      <c r="B36" s="16" t="s">
        <v>94</v>
      </c>
      <c r="C36" s="16">
        <v>1</v>
      </c>
    </row>
    <row r="37" spans="1:3" x14ac:dyDescent="0.3">
      <c r="A37" s="16" t="s">
        <v>66</v>
      </c>
      <c r="B37" s="16" t="s">
        <v>94</v>
      </c>
      <c r="C37" s="16">
        <v>1</v>
      </c>
    </row>
    <row r="38" spans="1:3" x14ac:dyDescent="0.3">
      <c r="A38" s="16" t="s">
        <v>67</v>
      </c>
      <c r="B38" s="16" t="s">
        <v>94</v>
      </c>
      <c r="C38" s="16">
        <v>1</v>
      </c>
    </row>
    <row r="39" spans="1:3" x14ac:dyDescent="0.3">
      <c r="A39" s="16" t="s">
        <v>68</v>
      </c>
      <c r="B39" s="16" t="s">
        <v>94</v>
      </c>
      <c r="C39" s="16">
        <v>1</v>
      </c>
    </row>
    <row r="40" spans="1:3" x14ac:dyDescent="0.3">
      <c r="A40" s="16" t="s">
        <v>69</v>
      </c>
      <c r="B40" s="16" t="s">
        <v>94</v>
      </c>
      <c r="C40" s="16">
        <v>1</v>
      </c>
    </row>
    <row r="41" spans="1:3" x14ac:dyDescent="0.3">
      <c r="A41" s="16" t="s">
        <v>70</v>
      </c>
      <c r="B41" s="16" t="s">
        <v>94</v>
      </c>
      <c r="C41" s="16">
        <v>1</v>
      </c>
    </row>
    <row r="42" spans="1:3" x14ac:dyDescent="0.3">
      <c r="A42" s="16" t="s">
        <v>71</v>
      </c>
      <c r="B42" s="16" t="s">
        <v>94</v>
      </c>
      <c r="C42" s="16">
        <v>1</v>
      </c>
    </row>
    <row r="43" spans="1:3" x14ac:dyDescent="0.3">
      <c r="A43" s="16" t="s">
        <v>72</v>
      </c>
      <c r="B43" s="16" t="s">
        <v>94</v>
      </c>
      <c r="C43" s="16">
        <v>1</v>
      </c>
    </row>
    <row r="44" spans="1:3" x14ac:dyDescent="0.3">
      <c r="A44" s="16" t="s">
        <v>73</v>
      </c>
      <c r="B44" s="16" t="s">
        <v>94</v>
      </c>
      <c r="C44" s="16">
        <v>1</v>
      </c>
    </row>
    <row r="45" spans="1:3" x14ac:dyDescent="0.3">
      <c r="A45" s="16" t="s">
        <v>74</v>
      </c>
      <c r="B45" s="16" t="s">
        <v>94</v>
      </c>
      <c r="C45" s="16">
        <v>1</v>
      </c>
    </row>
    <row r="46" spans="1:3" x14ac:dyDescent="0.3">
      <c r="A46" s="16" t="s">
        <v>75</v>
      </c>
      <c r="B46" s="16" t="s">
        <v>94</v>
      </c>
      <c r="C46" s="16">
        <v>1</v>
      </c>
    </row>
    <row r="47" spans="1:3" x14ac:dyDescent="0.3">
      <c r="A47" s="16" t="s">
        <v>76</v>
      </c>
      <c r="B47" s="16" t="s">
        <v>94</v>
      </c>
      <c r="C47" s="16">
        <v>1</v>
      </c>
    </row>
    <row r="48" spans="1:3" x14ac:dyDescent="0.3">
      <c r="A48" s="16" t="s">
        <v>77</v>
      </c>
      <c r="B48" s="16" t="s">
        <v>94</v>
      </c>
      <c r="C48" s="16">
        <v>1</v>
      </c>
    </row>
    <row r="49" spans="1:3" x14ac:dyDescent="0.3">
      <c r="A49" s="16" t="s">
        <v>78</v>
      </c>
      <c r="B49" s="16" t="s">
        <v>94</v>
      </c>
      <c r="C49" s="16">
        <v>1</v>
      </c>
    </row>
    <row r="50" spans="1:3" x14ac:dyDescent="0.3">
      <c r="A50" s="16" t="s">
        <v>79</v>
      </c>
      <c r="B50" s="16" t="s">
        <v>94</v>
      </c>
      <c r="C50" s="16">
        <v>1</v>
      </c>
    </row>
    <row r="51" spans="1:3" x14ac:dyDescent="0.3">
      <c r="A51" s="16"/>
      <c r="B51" s="16"/>
      <c r="C51" s="16">
        <v>49</v>
      </c>
    </row>
    <row r="52" spans="1:3" x14ac:dyDescent="0.3">
      <c r="A52" s="16"/>
      <c r="B52" s="16"/>
      <c r="C52" s="16"/>
    </row>
    <row r="53" spans="1:3" x14ac:dyDescent="0.3">
      <c r="A53" s="16"/>
      <c r="B53" s="16"/>
      <c r="C53" s="16"/>
    </row>
    <row r="54" spans="1:3" x14ac:dyDescent="0.3">
      <c r="A54" s="16"/>
      <c r="B54" s="16"/>
      <c r="C54" s="16"/>
    </row>
    <row r="55" spans="1:3" x14ac:dyDescent="0.3">
      <c r="A55" s="16"/>
      <c r="B55" s="16"/>
      <c r="C55" s="16"/>
    </row>
    <row r="56" spans="1:3" x14ac:dyDescent="0.3">
      <c r="A56" s="16"/>
      <c r="B56" s="16"/>
      <c r="C56" s="16"/>
    </row>
    <row r="57" spans="1:3" x14ac:dyDescent="0.3">
      <c r="A57" s="16"/>
      <c r="B57" s="16"/>
      <c r="C57" s="16"/>
    </row>
    <row r="58" spans="1:3" x14ac:dyDescent="0.3">
      <c r="A58" s="16"/>
      <c r="B58" s="16"/>
      <c r="C58" s="16"/>
    </row>
    <row r="59" spans="1:3" x14ac:dyDescent="0.3">
      <c r="A59" s="16"/>
      <c r="B59" s="16"/>
      <c r="C59" s="16"/>
    </row>
    <row r="60" spans="1:3" x14ac:dyDescent="0.3">
      <c r="A60" s="16"/>
      <c r="B60" s="16"/>
      <c r="C60" s="16"/>
    </row>
    <row r="61" spans="1:3" x14ac:dyDescent="0.3">
      <c r="A61" s="16"/>
      <c r="B61" s="16"/>
      <c r="C61" s="16"/>
    </row>
    <row r="62" spans="1:3" x14ac:dyDescent="0.3">
      <c r="A62" s="16"/>
      <c r="B62" s="16"/>
      <c r="C62" s="16"/>
    </row>
    <row r="63" spans="1:3" x14ac:dyDescent="0.3">
      <c r="A63" s="16"/>
      <c r="B63" s="16"/>
      <c r="C63" s="16"/>
    </row>
    <row r="64" spans="1:3" x14ac:dyDescent="0.3">
      <c r="A64" s="16"/>
      <c r="B64" s="16"/>
      <c r="C64" s="16"/>
    </row>
    <row r="65" spans="1:3" x14ac:dyDescent="0.3">
      <c r="A65" s="16"/>
      <c r="B65" s="16"/>
      <c r="C65" s="16"/>
    </row>
    <row r="66" spans="1:3" x14ac:dyDescent="0.3">
      <c r="A66" s="16"/>
      <c r="B66" s="16"/>
      <c r="C66" s="16"/>
    </row>
    <row r="67" spans="1:3" x14ac:dyDescent="0.3">
      <c r="A67" s="16"/>
      <c r="B67" s="16"/>
      <c r="C67" s="16"/>
    </row>
    <row r="68" spans="1:3" x14ac:dyDescent="0.3">
      <c r="A68" s="16"/>
      <c r="B68" s="16"/>
      <c r="C68" s="16"/>
    </row>
    <row r="69" spans="1:3" x14ac:dyDescent="0.3">
      <c r="A69" s="16"/>
      <c r="B69" s="16"/>
      <c r="C69" s="16"/>
    </row>
    <row r="70" spans="1:3" x14ac:dyDescent="0.3">
      <c r="A70" s="16"/>
      <c r="B70" s="16"/>
      <c r="C70" s="16"/>
    </row>
    <row r="71" spans="1:3" x14ac:dyDescent="0.3">
      <c r="A71" s="16"/>
      <c r="B71" s="16"/>
      <c r="C71" s="16"/>
    </row>
    <row r="72" spans="1:3" x14ac:dyDescent="0.3">
      <c r="A72" s="16"/>
      <c r="B72" s="16"/>
      <c r="C72" s="16"/>
    </row>
    <row r="73" spans="1:3" x14ac:dyDescent="0.3">
      <c r="A73" s="16"/>
      <c r="B73" s="16"/>
      <c r="C73" s="16"/>
    </row>
    <row r="74" spans="1:3" x14ac:dyDescent="0.3">
      <c r="A74" s="16"/>
      <c r="B74" s="16"/>
      <c r="C74" s="16"/>
    </row>
    <row r="75" spans="1:3" x14ac:dyDescent="0.3">
      <c r="A75" s="16"/>
      <c r="B75" s="16"/>
      <c r="C75" s="16"/>
    </row>
    <row r="76" spans="1:3" x14ac:dyDescent="0.3">
      <c r="A76" s="16"/>
      <c r="B76" s="16"/>
      <c r="C76" s="16"/>
    </row>
    <row r="77" spans="1:3" x14ac:dyDescent="0.3">
      <c r="A77" s="16"/>
      <c r="B77" s="16"/>
      <c r="C77" s="16"/>
    </row>
    <row r="78" spans="1:3" x14ac:dyDescent="0.3">
      <c r="A78" s="16"/>
      <c r="B78" s="16"/>
      <c r="C78" s="16"/>
    </row>
    <row r="79" spans="1:3" x14ac:dyDescent="0.3">
      <c r="A79" s="16"/>
      <c r="B79" s="16"/>
      <c r="C79" s="16"/>
    </row>
    <row r="80" spans="1:3" x14ac:dyDescent="0.3">
      <c r="A80" s="16"/>
      <c r="B80" s="16"/>
      <c r="C80" s="16"/>
    </row>
    <row r="81" spans="1:3" x14ac:dyDescent="0.3">
      <c r="A81" s="16"/>
      <c r="B81" s="16"/>
      <c r="C81" s="16"/>
    </row>
    <row r="82" spans="1:3" x14ac:dyDescent="0.3">
      <c r="A82" s="16"/>
      <c r="B82" s="16"/>
      <c r="C82" s="16"/>
    </row>
    <row r="83" spans="1:3" x14ac:dyDescent="0.3">
      <c r="A83" s="16"/>
      <c r="B83" s="16"/>
      <c r="C83" s="16"/>
    </row>
    <row r="84" spans="1:3" x14ac:dyDescent="0.3">
      <c r="A84" s="16"/>
      <c r="B84" s="16"/>
      <c r="C84" s="16"/>
    </row>
    <row r="85" spans="1:3" x14ac:dyDescent="0.3">
      <c r="A85" s="16"/>
      <c r="B85" s="16"/>
      <c r="C85" s="16"/>
    </row>
    <row r="86" spans="1:3" x14ac:dyDescent="0.3">
      <c r="A86" s="16"/>
      <c r="B86" s="16"/>
      <c r="C86" s="16"/>
    </row>
    <row r="87" spans="1:3" x14ac:dyDescent="0.3">
      <c r="A87" s="16"/>
      <c r="B87" s="16"/>
      <c r="C87" s="16"/>
    </row>
    <row r="88" spans="1:3" x14ac:dyDescent="0.3">
      <c r="A88" s="16"/>
      <c r="B88" s="16"/>
      <c r="C88" s="16"/>
    </row>
    <row r="89" spans="1:3" x14ac:dyDescent="0.3">
      <c r="A89" s="16"/>
      <c r="B89" s="16"/>
      <c r="C89" s="16"/>
    </row>
    <row r="90" spans="1:3" x14ac:dyDescent="0.3">
      <c r="A90" s="16"/>
      <c r="B90" s="16"/>
      <c r="C90" s="16"/>
    </row>
    <row r="91" spans="1:3" x14ac:dyDescent="0.3">
      <c r="A91" s="16"/>
      <c r="B91" s="16"/>
      <c r="C91" s="16"/>
    </row>
    <row r="92" spans="1:3" x14ac:dyDescent="0.3">
      <c r="A92" s="16"/>
      <c r="B92" s="16"/>
      <c r="C92" s="16"/>
    </row>
    <row r="93" spans="1:3" x14ac:dyDescent="0.3">
      <c r="A93" s="16"/>
      <c r="B93" s="16"/>
      <c r="C93" s="16"/>
    </row>
    <row r="94" spans="1:3" x14ac:dyDescent="0.3">
      <c r="A94" s="16"/>
      <c r="B94" s="16"/>
      <c r="C94" s="16"/>
    </row>
    <row r="95" spans="1:3" x14ac:dyDescent="0.3">
      <c r="A95" s="16"/>
      <c r="B95" s="16"/>
      <c r="C95" s="16"/>
    </row>
    <row r="96" spans="1:3" x14ac:dyDescent="0.3">
      <c r="A96" s="16"/>
      <c r="B96" s="16"/>
      <c r="C96" s="16"/>
    </row>
    <row r="97" spans="1:3" x14ac:dyDescent="0.3">
      <c r="A97" s="16"/>
      <c r="B97" s="16"/>
      <c r="C97" s="16"/>
    </row>
    <row r="98" spans="1:3" x14ac:dyDescent="0.3">
      <c r="A98" s="16"/>
      <c r="B98" s="16"/>
      <c r="C98" s="16"/>
    </row>
    <row r="99" spans="1:3" x14ac:dyDescent="0.3">
      <c r="A99" s="16"/>
      <c r="B99" s="16"/>
      <c r="C99" s="16"/>
    </row>
    <row r="100" spans="1:3" x14ac:dyDescent="0.3">
      <c r="A100" s="16"/>
      <c r="B100" s="16"/>
      <c r="C100" s="16"/>
    </row>
    <row r="101" spans="1:3" x14ac:dyDescent="0.3">
      <c r="A101" s="16"/>
      <c r="B101" s="16"/>
      <c r="C101" s="16"/>
    </row>
    <row r="102" spans="1:3" x14ac:dyDescent="0.3">
      <c r="A102" s="16"/>
      <c r="B102" s="16"/>
      <c r="C102" s="16"/>
    </row>
    <row r="103" spans="1:3" x14ac:dyDescent="0.3">
      <c r="A103" s="16"/>
      <c r="B103" s="16"/>
      <c r="C103" s="16"/>
    </row>
    <row r="104" spans="1:3" x14ac:dyDescent="0.3">
      <c r="A104" s="16"/>
      <c r="B104" s="16"/>
      <c r="C104" s="16"/>
    </row>
    <row r="105" spans="1:3" x14ac:dyDescent="0.3">
      <c r="A105" s="16"/>
      <c r="B105" s="16"/>
      <c r="C105" s="16"/>
    </row>
    <row r="106" spans="1:3" x14ac:dyDescent="0.3">
      <c r="A106" s="16"/>
      <c r="B106" s="16"/>
      <c r="C106" s="16"/>
    </row>
    <row r="107" spans="1:3" x14ac:dyDescent="0.3">
      <c r="A107" s="16"/>
      <c r="B107" s="16"/>
      <c r="C107" s="16"/>
    </row>
    <row r="108" spans="1:3" x14ac:dyDescent="0.3">
      <c r="A108" s="16"/>
      <c r="B108" s="16"/>
      <c r="C108" s="16"/>
    </row>
    <row r="109" spans="1:3" x14ac:dyDescent="0.3">
      <c r="A109" s="16"/>
      <c r="B109" s="16"/>
      <c r="C109" s="16"/>
    </row>
    <row r="110" spans="1:3" x14ac:dyDescent="0.3">
      <c r="A110" s="16"/>
      <c r="B110" s="16"/>
      <c r="C110" s="16"/>
    </row>
    <row r="111" spans="1:3" x14ac:dyDescent="0.3">
      <c r="A111" s="16"/>
      <c r="B111" s="16"/>
      <c r="C111" s="16"/>
    </row>
    <row r="112" spans="1:3" x14ac:dyDescent="0.3">
      <c r="A112" s="16"/>
      <c r="B112" s="16"/>
      <c r="C112" s="16"/>
    </row>
    <row r="113" spans="1:3" x14ac:dyDescent="0.3">
      <c r="A113" s="16"/>
      <c r="B113" s="16"/>
      <c r="C113" s="16"/>
    </row>
    <row r="114" spans="1:3" x14ac:dyDescent="0.3">
      <c r="A114" s="16"/>
      <c r="B114" s="16"/>
      <c r="C114" s="16"/>
    </row>
    <row r="115" spans="1:3" x14ac:dyDescent="0.3">
      <c r="A115" s="16"/>
      <c r="B115" s="16"/>
      <c r="C115" s="16"/>
    </row>
    <row r="116" spans="1:3" x14ac:dyDescent="0.3">
      <c r="A116" s="16"/>
      <c r="B116" s="16"/>
      <c r="C116" s="16"/>
    </row>
    <row r="117" spans="1:3" x14ac:dyDescent="0.3">
      <c r="A117" s="16"/>
      <c r="B117" s="16"/>
      <c r="C117" s="16"/>
    </row>
    <row r="118" spans="1:3" x14ac:dyDescent="0.3">
      <c r="A118" s="16"/>
      <c r="B118" s="16"/>
      <c r="C118" s="16"/>
    </row>
    <row r="119" spans="1:3" x14ac:dyDescent="0.3">
      <c r="A119" s="16"/>
      <c r="B119" s="16"/>
      <c r="C119" s="16"/>
    </row>
    <row r="120" spans="1:3" x14ac:dyDescent="0.3">
      <c r="A120" s="16"/>
      <c r="B120" s="16"/>
      <c r="C120" s="16"/>
    </row>
    <row r="121" spans="1:3" x14ac:dyDescent="0.3">
      <c r="A121" s="16"/>
      <c r="B121" s="16"/>
      <c r="C121" s="16"/>
    </row>
    <row r="122" spans="1:3" x14ac:dyDescent="0.3">
      <c r="A122" s="16"/>
      <c r="B122" s="16"/>
      <c r="C122" s="16"/>
    </row>
    <row r="123" spans="1:3" x14ac:dyDescent="0.3">
      <c r="A123" s="16"/>
      <c r="B123" s="16"/>
      <c r="C123" s="16"/>
    </row>
    <row r="124" spans="1:3" x14ac:dyDescent="0.3">
      <c r="A124" s="16"/>
      <c r="B124" s="16"/>
      <c r="C124" s="16"/>
    </row>
    <row r="125" spans="1:3" x14ac:dyDescent="0.3">
      <c r="A125" s="16"/>
      <c r="B125" s="16"/>
      <c r="C125" s="16"/>
    </row>
    <row r="126" spans="1:3" x14ac:dyDescent="0.3">
      <c r="A126" s="16"/>
      <c r="B126" s="16"/>
      <c r="C126" s="16"/>
    </row>
    <row r="127" spans="1:3" x14ac:dyDescent="0.3">
      <c r="A127" s="16"/>
      <c r="B127" s="16"/>
      <c r="C127" s="16"/>
    </row>
    <row r="128" spans="1:3" x14ac:dyDescent="0.3">
      <c r="A128" s="16"/>
      <c r="B128" s="16"/>
      <c r="C128" s="16"/>
    </row>
    <row r="129" spans="1:3" x14ac:dyDescent="0.3">
      <c r="A129" s="16"/>
      <c r="B129" s="16"/>
      <c r="C129" s="16"/>
    </row>
    <row r="130" spans="1:3" x14ac:dyDescent="0.3">
      <c r="A130" s="16"/>
      <c r="B130" s="16"/>
      <c r="C130" s="16"/>
    </row>
    <row r="131" spans="1:3" x14ac:dyDescent="0.3">
      <c r="A131" s="16"/>
      <c r="B131" s="16"/>
      <c r="C131" s="16"/>
    </row>
    <row r="132" spans="1:3" x14ac:dyDescent="0.3">
      <c r="A132" s="16"/>
      <c r="B132" s="16"/>
      <c r="C132" s="16"/>
    </row>
    <row r="133" spans="1:3" x14ac:dyDescent="0.3">
      <c r="A133" s="16"/>
      <c r="B133" s="16"/>
      <c r="C133" s="16"/>
    </row>
    <row r="134" spans="1:3" x14ac:dyDescent="0.3">
      <c r="A134" s="16"/>
      <c r="B134" s="16"/>
      <c r="C134" s="16"/>
    </row>
    <row r="135" spans="1:3" x14ac:dyDescent="0.3">
      <c r="A135" s="16"/>
      <c r="B135" s="16"/>
      <c r="C135" s="16"/>
    </row>
    <row r="136" spans="1:3" x14ac:dyDescent="0.3">
      <c r="A136" s="16"/>
      <c r="B136" s="16"/>
      <c r="C136" s="16"/>
    </row>
    <row r="137" spans="1:3" x14ac:dyDescent="0.3">
      <c r="A137" s="16"/>
      <c r="B137" s="16"/>
      <c r="C137" s="16"/>
    </row>
    <row r="138" spans="1:3" x14ac:dyDescent="0.3">
      <c r="A138" s="16"/>
      <c r="B138" s="16"/>
      <c r="C138" s="16"/>
    </row>
    <row r="139" spans="1:3" x14ac:dyDescent="0.3">
      <c r="A139" s="16"/>
      <c r="B139" s="16"/>
      <c r="C139" s="16"/>
    </row>
    <row r="140" spans="1:3" x14ac:dyDescent="0.3">
      <c r="A140" s="16"/>
      <c r="B140" s="16"/>
      <c r="C140" s="16"/>
    </row>
    <row r="141" spans="1:3" x14ac:dyDescent="0.3">
      <c r="A141" s="16"/>
      <c r="B141" s="16"/>
      <c r="C141" s="16"/>
    </row>
    <row r="142" spans="1:3" x14ac:dyDescent="0.3">
      <c r="A142" s="16"/>
      <c r="B142" s="16"/>
      <c r="C142" s="16"/>
    </row>
    <row r="143" spans="1:3" x14ac:dyDescent="0.3">
      <c r="A143" s="16"/>
      <c r="B143" s="16"/>
      <c r="C143" s="16"/>
    </row>
    <row r="144" spans="1:3" x14ac:dyDescent="0.3">
      <c r="A144" s="16"/>
      <c r="B144" s="16"/>
      <c r="C144" s="16"/>
    </row>
    <row r="145" spans="1:3" x14ac:dyDescent="0.3">
      <c r="A145" s="16"/>
      <c r="B145" s="16"/>
      <c r="C145" s="16"/>
    </row>
    <row r="146" spans="1:3" x14ac:dyDescent="0.3">
      <c r="A146" s="16"/>
      <c r="B146" s="16"/>
      <c r="C146" s="16"/>
    </row>
    <row r="147" spans="1:3" x14ac:dyDescent="0.3">
      <c r="A147" s="16"/>
      <c r="B147" s="16"/>
      <c r="C147" s="16"/>
    </row>
    <row r="148" spans="1:3" x14ac:dyDescent="0.3">
      <c r="A148" s="16"/>
      <c r="B148" s="16"/>
      <c r="C148" s="16"/>
    </row>
    <row r="149" spans="1:3" x14ac:dyDescent="0.3">
      <c r="A149" s="16"/>
      <c r="B149" s="16"/>
      <c r="C149" s="16"/>
    </row>
    <row r="150" spans="1:3" x14ac:dyDescent="0.3">
      <c r="A150" s="16"/>
      <c r="B150" s="16"/>
      <c r="C150" s="16"/>
    </row>
    <row r="151" spans="1:3" x14ac:dyDescent="0.3">
      <c r="A151" s="16"/>
      <c r="B151" s="16"/>
      <c r="C151" s="16"/>
    </row>
    <row r="152" spans="1:3" x14ac:dyDescent="0.3">
      <c r="A152" s="16"/>
      <c r="B152" s="16"/>
      <c r="C152" s="16"/>
    </row>
    <row r="153" spans="1:3" x14ac:dyDescent="0.3">
      <c r="A153" s="16"/>
      <c r="B153" s="16"/>
      <c r="C153" s="16"/>
    </row>
    <row r="154" spans="1:3" x14ac:dyDescent="0.3">
      <c r="A154" s="16"/>
      <c r="B154" s="16"/>
      <c r="C154" s="16"/>
    </row>
    <row r="155" spans="1:3" x14ac:dyDescent="0.3">
      <c r="A155" s="16"/>
      <c r="B155" s="16"/>
      <c r="C155" s="16"/>
    </row>
    <row r="156" spans="1:3" x14ac:dyDescent="0.3">
      <c r="A156" s="16"/>
      <c r="B156" s="16"/>
      <c r="C156" s="16"/>
    </row>
    <row r="157" spans="1:3" x14ac:dyDescent="0.3">
      <c r="A157" s="16"/>
      <c r="B157" s="16"/>
      <c r="C157" s="16"/>
    </row>
    <row r="158" spans="1:3" x14ac:dyDescent="0.3">
      <c r="A158" s="16"/>
      <c r="B158" s="16"/>
      <c r="C158" s="16"/>
    </row>
    <row r="159" spans="1:3" x14ac:dyDescent="0.3">
      <c r="A159" s="16"/>
      <c r="B159" s="16"/>
      <c r="C159" s="16"/>
    </row>
    <row r="160" spans="1:3" x14ac:dyDescent="0.3">
      <c r="A160" s="16"/>
      <c r="B160" s="16"/>
      <c r="C160" s="16"/>
    </row>
    <row r="161" spans="1:3" x14ac:dyDescent="0.3">
      <c r="A161" s="16"/>
      <c r="B161" s="16"/>
      <c r="C161" s="16"/>
    </row>
    <row r="162" spans="1:3" x14ac:dyDescent="0.3">
      <c r="A162" s="16"/>
      <c r="B162" s="16"/>
      <c r="C162" s="16"/>
    </row>
    <row r="163" spans="1:3" x14ac:dyDescent="0.3">
      <c r="A163" s="16"/>
      <c r="B163" s="16"/>
      <c r="C163" s="16"/>
    </row>
    <row r="164" spans="1:3" x14ac:dyDescent="0.3">
      <c r="A164" s="16"/>
      <c r="B164" s="16"/>
      <c r="C164" s="16"/>
    </row>
    <row r="165" spans="1:3" x14ac:dyDescent="0.3">
      <c r="A165" s="16"/>
      <c r="B165" s="16"/>
      <c r="C165" s="16"/>
    </row>
    <row r="166" spans="1:3" x14ac:dyDescent="0.3">
      <c r="A166" s="16"/>
      <c r="B166" s="16"/>
      <c r="C166" s="16"/>
    </row>
    <row r="167" spans="1:3" x14ac:dyDescent="0.3">
      <c r="A167" s="16"/>
      <c r="B167" s="16"/>
      <c r="C167" s="16"/>
    </row>
    <row r="168" spans="1:3" x14ac:dyDescent="0.3">
      <c r="A168" s="16"/>
      <c r="B168" s="16"/>
      <c r="C168" s="16"/>
    </row>
    <row r="169" spans="1:3" x14ac:dyDescent="0.3">
      <c r="A169" s="16"/>
      <c r="B169" s="16"/>
      <c r="C169" s="16"/>
    </row>
    <row r="170" spans="1:3" x14ac:dyDescent="0.3">
      <c r="A170" s="16"/>
      <c r="B170" s="16"/>
      <c r="C170" s="16"/>
    </row>
    <row r="171" spans="1:3" x14ac:dyDescent="0.3">
      <c r="A171" s="16"/>
      <c r="B171" s="16"/>
      <c r="C171" s="16"/>
    </row>
    <row r="172" spans="1:3" x14ac:dyDescent="0.3">
      <c r="A172" s="16"/>
      <c r="B172" s="16"/>
      <c r="C172" s="16"/>
    </row>
    <row r="173" spans="1:3" x14ac:dyDescent="0.3">
      <c r="A173" s="16"/>
      <c r="B173" s="16"/>
      <c r="C173" s="16"/>
    </row>
    <row r="174" spans="1:3" x14ac:dyDescent="0.3">
      <c r="A174" s="16"/>
      <c r="B174" s="16"/>
      <c r="C174" s="16"/>
    </row>
    <row r="175" spans="1:3" x14ac:dyDescent="0.3">
      <c r="A175" s="16"/>
      <c r="B175" s="16"/>
      <c r="C175" s="16"/>
    </row>
    <row r="176" spans="1:3" x14ac:dyDescent="0.3">
      <c r="A176" s="16"/>
      <c r="B176" s="16"/>
      <c r="C176" s="16"/>
    </row>
    <row r="177" spans="1:3" x14ac:dyDescent="0.3">
      <c r="A177" s="16"/>
      <c r="B177" s="16"/>
      <c r="C177" s="16"/>
    </row>
    <row r="178" spans="1:3" x14ac:dyDescent="0.3">
      <c r="A178" s="16"/>
      <c r="B178" s="16"/>
      <c r="C178" s="16"/>
    </row>
    <row r="179" spans="1:3" x14ac:dyDescent="0.3">
      <c r="A179" s="16"/>
      <c r="B179" s="16"/>
      <c r="C179" s="16"/>
    </row>
    <row r="180" spans="1:3" x14ac:dyDescent="0.3">
      <c r="A180" s="16"/>
      <c r="B180" s="16"/>
      <c r="C180" s="16"/>
    </row>
    <row r="181" spans="1:3" x14ac:dyDescent="0.3">
      <c r="A181" s="16"/>
      <c r="B181" s="16"/>
      <c r="C181" s="16"/>
    </row>
    <row r="182" spans="1:3" x14ac:dyDescent="0.3">
      <c r="A182" s="16"/>
      <c r="B182" s="16"/>
      <c r="C182" s="16"/>
    </row>
    <row r="183" spans="1:3" x14ac:dyDescent="0.3">
      <c r="A183" s="16"/>
      <c r="B183" s="16"/>
      <c r="C183" s="16"/>
    </row>
    <row r="184" spans="1:3" x14ac:dyDescent="0.3">
      <c r="A184" s="16"/>
      <c r="B184" s="16"/>
      <c r="C184" s="16"/>
    </row>
    <row r="185" spans="1:3" x14ac:dyDescent="0.3">
      <c r="A185" s="16"/>
      <c r="B185" s="16"/>
      <c r="C185" s="16"/>
    </row>
    <row r="186" spans="1:3" x14ac:dyDescent="0.3">
      <c r="A186" s="16"/>
      <c r="B186" s="16"/>
      <c r="C186" s="16"/>
    </row>
    <row r="187" spans="1:3" x14ac:dyDescent="0.3">
      <c r="A187" s="16"/>
      <c r="B187" s="16"/>
      <c r="C187" s="16"/>
    </row>
    <row r="188" spans="1:3" x14ac:dyDescent="0.3">
      <c r="A188" s="16"/>
      <c r="B188" s="16"/>
      <c r="C188" s="16"/>
    </row>
    <row r="189" spans="1:3" x14ac:dyDescent="0.3">
      <c r="A189" s="16"/>
      <c r="B189" s="16"/>
      <c r="C189" s="16"/>
    </row>
    <row r="190" spans="1:3" x14ac:dyDescent="0.3">
      <c r="A190" s="16"/>
      <c r="B190" s="16"/>
      <c r="C190" s="16"/>
    </row>
    <row r="191" spans="1:3" x14ac:dyDescent="0.3">
      <c r="A191" s="16"/>
      <c r="B191" s="16"/>
      <c r="C191" s="16"/>
    </row>
    <row r="192" spans="1:3" x14ac:dyDescent="0.3">
      <c r="A192" s="16"/>
      <c r="B192" s="16"/>
      <c r="C192" s="16"/>
    </row>
    <row r="193" spans="1:3" x14ac:dyDescent="0.3">
      <c r="A193" s="16"/>
      <c r="B193" s="16"/>
      <c r="C193" s="16"/>
    </row>
    <row r="194" spans="1:3" x14ac:dyDescent="0.3">
      <c r="A194" s="16"/>
      <c r="B194" s="16"/>
      <c r="C194" s="16"/>
    </row>
    <row r="195" spans="1:3" x14ac:dyDescent="0.3">
      <c r="A195" s="16"/>
      <c r="B195" s="16"/>
      <c r="C195" s="16"/>
    </row>
    <row r="196" spans="1:3" x14ac:dyDescent="0.3">
      <c r="A196" s="16"/>
      <c r="B196" s="16"/>
      <c r="C196" s="16"/>
    </row>
    <row r="197" spans="1:3" x14ac:dyDescent="0.3">
      <c r="A197" s="16"/>
      <c r="B197" s="16"/>
      <c r="C197" s="16"/>
    </row>
    <row r="198" spans="1:3" x14ac:dyDescent="0.3">
      <c r="A198" s="16"/>
      <c r="B198" s="16"/>
      <c r="C198" s="16"/>
    </row>
    <row r="199" spans="1:3" x14ac:dyDescent="0.3">
      <c r="A199" s="16"/>
      <c r="B199" s="16"/>
      <c r="C199" s="16"/>
    </row>
    <row r="200" spans="1:3" x14ac:dyDescent="0.3">
      <c r="A200" s="16"/>
      <c r="B200" s="16"/>
      <c r="C200" s="16"/>
    </row>
    <row r="201" spans="1:3" x14ac:dyDescent="0.3">
      <c r="A201" s="16"/>
      <c r="B201" s="16"/>
      <c r="C201" s="16"/>
    </row>
    <row r="202" spans="1:3" x14ac:dyDescent="0.3">
      <c r="A202" s="16"/>
      <c r="B202" s="16"/>
      <c r="C202" s="16"/>
    </row>
    <row r="203" spans="1:3" x14ac:dyDescent="0.3">
      <c r="A203" s="16"/>
      <c r="B203" s="16"/>
      <c r="C203" s="16"/>
    </row>
    <row r="204" spans="1:3" x14ac:dyDescent="0.3">
      <c r="A204" s="16"/>
      <c r="B204" s="16"/>
      <c r="C204" s="16"/>
    </row>
    <row r="205" spans="1:3" x14ac:dyDescent="0.3">
      <c r="A205" s="16"/>
      <c r="B205" s="16"/>
      <c r="C205" s="16"/>
    </row>
    <row r="206" spans="1:3" x14ac:dyDescent="0.3">
      <c r="A206" s="16"/>
      <c r="B206" s="16"/>
      <c r="C206" s="16"/>
    </row>
    <row r="207" spans="1:3" x14ac:dyDescent="0.3">
      <c r="A207" s="16"/>
      <c r="B207" s="16"/>
      <c r="C207" s="16"/>
    </row>
    <row r="208" spans="1:3" x14ac:dyDescent="0.3">
      <c r="A208" s="16"/>
      <c r="B208" s="16"/>
      <c r="C208" s="16"/>
    </row>
    <row r="209" spans="1:3" x14ac:dyDescent="0.3">
      <c r="A209" s="16"/>
      <c r="B209" s="16"/>
      <c r="C209" s="16"/>
    </row>
    <row r="210" spans="1:3" x14ac:dyDescent="0.3">
      <c r="A210" s="16"/>
      <c r="B210" s="16"/>
      <c r="C210" s="16"/>
    </row>
    <row r="211" spans="1:3" x14ac:dyDescent="0.3">
      <c r="A211" s="16"/>
      <c r="B211" s="16"/>
      <c r="C211" s="16"/>
    </row>
    <row r="212" spans="1:3" x14ac:dyDescent="0.3">
      <c r="A212" s="16"/>
      <c r="B212" s="16"/>
      <c r="C212" s="16"/>
    </row>
    <row r="213" spans="1:3" x14ac:dyDescent="0.3">
      <c r="A213" s="16"/>
      <c r="B213" s="16"/>
      <c r="C213" s="16"/>
    </row>
    <row r="214" spans="1:3" x14ac:dyDescent="0.3">
      <c r="A214" s="16"/>
      <c r="B214" s="16"/>
      <c r="C214" s="16"/>
    </row>
    <row r="215" spans="1:3" x14ac:dyDescent="0.3">
      <c r="A215" s="16"/>
      <c r="B215" s="16"/>
      <c r="C215" s="16"/>
    </row>
    <row r="216" spans="1:3" x14ac:dyDescent="0.3">
      <c r="A216" s="16"/>
      <c r="B216" s="16"/>
      <c r="C216" s="16"/>
    </row>
    <row r="217" spans="1:3" x14ac:dyDescent="0.3">
      <c r="A217" s="16"/>
      <c r="B217" s="16"/>
      <c r="C217" s="16"/>
    </row>
    <row r="218" spans="1:3" x14ac:dyDescent="0.3">
      <c r="A218" s="16"/>
      <c r="B218" s="16"/>
      <c r="C218" s="16"/>
    </row>
    <row r="219" spans="1:3" x14ac:dyDescent="0.3">
      <c r="A219" s="16"/>
      <c r="B219" s="16"/>
      <c r="C219" s="16"/>
    </row>
    <row r="220" spans="1:3" x14ac:dyDescent="0.3">
      <c r="A220" s="16"/>
      <c r="B220" s="16"/>
      <c r="C220" s="16"/>
    </row>
    <row r="221" spans="1:3" x14ac:dyDescent="0.3">
      <c r="A221" s="16"/>
      <c r="B221" s="16"/>
      <c r="C221" s="16"/>
    </row>
    <row r="222" spans="1:3" x14ac:dyDescent="0.3">
      <c r="A222" s="16"/>
      <c r="B222" s="16"/>
      <c r="C222" s="16"/>
    </row>
    <row r="223" spans="1:3" x14ac:dyDescent="0.3">
      <c r="A223" s="16"/>
      <c r="B223" s="16"/>
      <c r="C223" s="16"/>
    </row>
    <row r="224" spans="1:3" x14ac:dyDescent="0.3">
      <c r="A224" s="16"/>
      <c r="B224" s="16"/>
      <c r="C224" s="16"/>
    </row>
    <row r="225" spans="1:3" x14ac:dyDescent="0.3">
      <c r="A225" s="16"/>
      <c r="B225" s="16"/>
      <c r="C225" s="16"/>
    </row>
    <row r="226" spans="1:3" x14ac:dyDescent="0.3">
      <c r="A226" s="16"/>
      <c r="B226" s="16"/>
      <c r="C226" s="16"/>
    </row>
    <row r="227" spans="1:3" x14ac:dyDescent="0.3">
      <c r="A227" s="16"/>
      <c r="B227" s="16"/>
      <c r="C227" s="16"/>
    </row>
    <row r="228" spans="1:3" x14ac:dyDescent="0.3">
      <c r="A228" s="16"/>
      <c r="B228" s="16"/>
      <c r="C228" s="16"/>
    </row>
    <row r="229" spans="1:3" x14ac:dyDescent="0.3">
      <c r="A229" s="16"/>
      <c r="B229" s="16"/>
      <c r="C229" s="16"/>
    </row>
    <row r="230" spans="1:3" x14ac:dyDescent="0.3">
      <c r="A230" s="16"/>
      <c r="B230" s="16"/>
      <c r="C230" s="16"/>
    </row>
    <row r="231" spans="1:3" x14ac:dyDescent="0.3">
      <c r="A231" s="16"/>
      <c r="B231" s="16"/>
      <c r="C231" s="16"/>
    </row>
    <row r="232" spans="1:3" x14ac:dyDescent="0.3">
      <c r="A232" s="16"/>
      <c r="B232" s="16"/>
      <c r="C232" s="16"/>
    </row>
    <row r="233" spans="1:3" x14ac:dyDescent="0.3">
      <c r="A233" s="16"/>
      <c r="B233" s="16"/>
      <c r="C233" s="16"/>
    </row>
    <row r="234" spans="1:3" x14ac:dyDescent="0.3">
      <c r="A234" s="16"/>
      <c r="B234" s="16"/>
      <c r="C234" s="16"/>
    </row>
    <row r="235" spans="1:3" x14ac:dyDescent="0.3">
      <c r="A235" s="16"/>
      <c r="B235" s="16"/>
      <c r="C235" s="16"/>
    </row>
    <row r="236" spans="1:3" x14ac:dyDescent="0.3">
      <c r="A236" s="16"/>
      <c r="B236" s="16"/>
      <c r="C236" s="16"/>
    </row>
    <row r="237" spans="1:3" x14ac:dyDescent="0.3">
      <c r="A237" s="16"/>
      <c r="B237" s="16"/>
      <c r="C237" s="16"/>
    </row>
    <row r="238" spans="1:3" x14ac:dyDescent="0.3">
      <c r="A238" s="16"/>
      <c r="B238" s="16"/>
      <c r="C238" s="16"/>
    </row>
    <row r="239" spans="1:3" x14ac:dyDescent="0.3">
      <c r="A239" s="16"/>
      <c r="B239" s="16"/>
      <c r="C239" s="16"/>
    </row>
    <row r="240" spans="1:3" x14ac:dyDescent="0.3">
      <c r="A240" s="16"/>
      <c r="B240" s="16"/>
      <c r="C240" s="16"/>
    </row>
    <row r="241" spans="1:3" x14ac:dyDescent="0.3">
      <c r="A241" s="16"/>
      <c r="B241" s="16"/>
      <c r="C241" s="16"/>
    </row>
    <row r="242" spans="1:3" x14ac:dyDescent="0.3">
      <c r="A242" s="16"/>
      <c r="B242" s="16"/>
      <c r="C242" s="16"/>
    </row>
    <row r="243" spans="1:3" x14ac:dyDescent="0.3">
      <c r="A243" s="16"/>
      <c r="B243" s="16"/>
      <c r="C243" s="16"/>
    </row>
    <row r="244" spans="1:3" x14ac:dyDescent="0.3">
      <c r="A244" s="16"/>
      <c r="B244" s="16"/>
      <c r="C244" s="16"/>
    </row>
    <row r="245" spans="1:3" x14ac:dyDescent="0.3">
      <c r="A245" s="16"/>
      <c r="B245" s="16"/>
      <c r="C245" s="16"/>
    </row>
    <row r="246" spans="1:3" x14ac:dyDescent="0.3">
      <c r="A246" s="16"/>
      <c r="B246" s="16"/>
      <c r="C246" s="16"/>
    </row>
    <row r="247" spans="1:3" x14ac:dyDescent="0.3">
      <c r="A247" s="16"/>
      <c r="B247" s="16"/>
      <c r="C247" s="16"/>
    </row>
    <row r="248" spans="1:3" x14ac:dyDescent="0.3">
      <c r="A248" s="16"/>
      <c r="B248" s="16"/>
      <c r="C248" s="16"/>
    </row>
    <row r="249" spans="1:3" x14ac:dyDescent="0.3">
      <c r="A249" s="16"/>
      <c r="B249" s="16"/>
      <c r="C249" s="16"/>
    </row>
    <row r="250" spans="1:3" x14ac:dyDescent="0.3">
      <c r="A250" s="16"/>
      <c r="B250" s="16"/>
      <c r="C250" s="16"/>
    </row>
    <row r="251" spans="1:3" x14ac:dyDescent="0.3">
      <c r="A251" s="16"/>
      <c r="B251" s="16"/>
      <c r="C251" s="16"/>
    </row>
    <row r="252" spans="1:3" x14ac:dyDescent="0.3">
      <c r="A252" s="16"/>
      <c r="B252" s="16"/>
      <c r="C252" s="16"/>
    </row>
    <row r="253" spans="1:3" x14ac:dyDescent="0.3">
      <c r="A253" s="16"/>
      <c r="B253" s="16"/>
      <c r="C253" s="16"/>
    </row>
    <row r="254" spans="1:3" x14ac:dyDescent="0.3">
      <c r="A254" s="16"/>
      <c r="B254" s="16"/>
      <c r="C254" s="16"/>
    </row>
    <row r="255" spans="1:3" x14ac:dyDescent="0.3">
      <c r="A255" s="16"/>
      <c r="B255" s="16"/>
      <c r="C255" s="16"/>
    </row>
    <row r="256" spans="1:3" x14ac:dyDescent="0.3">
      <c r="A256" s="16"/>
      <c r="B256" s="16"/>
      <c r="C256" s="16"/>
    </row>
    <row r="257" spans="1:3" x14ac:dyDescent="0.3">
      <c r="A257" s="16"/>
      <c r="B257" s="16"/>
      <c r="C257" s="16"/>
    </row>
    <row r="258" spans="1:3" x14ac:dyDescent="0.3">
      <c r="A258" s="16"/>
      <c r="B258" s="16"/>
      <c r="C258" s="16"/>
    </row>
    <row r="259" spans="1:3" x14ac:dyDescent="0.3">
      <c r="A259" s="16"/>
      <c r="B259" s="16"/>
      <c r="C259" s="16"/>
    </row>
    <row r="260" spans="1:3" x14ac:dyDescent="0.3">
      <c r="A260" s="16"/>
      <c r="B260" s="16"/>
      <c r="C260" s="16"/>
    </row>
    <row r="261" spans="1:3" x14ac:dyDescent="0.3">
      <c r="A261" s="16"/>
      <c r="B261" s="16"/>
      <c r="C261" s="16"/>
    </row>
    <row r="262" spans="1:3" x14ac:dyDescent="0.3">
      <c r="A262" s="16"/>
      <c r="B262" s="16"/>
      <c r="C262" s="16"/>
    </row>
    <row r="263" spans="1:3" x14ac:dyDescent="0.3">
      <c r="A263" s="16"/>
      <c r="B263" s="16"/>
      <c r="C263" s="16"/>
    </row>
    <row r="264" spans="1:3" x14ac:dyDescent="0.3">
      <c r="A264" s="16"/>
      <c r="B264" s="16"/>
      <c r="C264" s="16"/>
    </row>
    <row r="265" spans="1:3" x14ac:dyDescent="0.3">
      <c r="A265" s="16"/>
      <c r="B265" s="16"/>
      <c r="C265" s="16"/>
    </row>
    <row r="266" spans="1:3" x14ac:dyDescent="0.3">
      <c r="A266" s="16"/>
      <c r="B266" s="16"/>
      <c r="C266" s="16"/>
    </row>
    <row r="267" spans="1:3" x14ac:dyDescent="0.3">
      <c r="A267" s="16"/>
      <c r="B267" s="16"/>
      <c r="C267" s="16"/>
    </row>
    <row r="268" spans="1:3" x14ac:dyDescent="0.3">
      <c r="A268" s="16"/>
      <c r="B268" s="16"/>
      <c r="C268" s="16"/>
    </row>
    <row r="269" spans="1:3" x14ac:dyDescent="0.3">
      <c r="A269" s="16"/>
      <c r="B269" s="16"/>
      <c r="C269" s="16"/>
    </row>
    <row r="270" spans="1:3" x14ac:dyDescent="0.3">
      <c r="A270" s="16"/>
      <c r="B270" s="16"/>
      <c r="C270" s="16"/>
    </row>
    <row r="271" spans="1:3" x14ac:dyDescent="0.3">
      <c r="A271" s="16"/>
      <c r="B271" s="16"/>
      <c r="C271" s="16"/>
    </row>
    <row r="272" spans="1:3" x14ac:dyDescent="0.3">
      <c r="A272" s="16"/>
      <c r="B272" s="16"/>
      <c r="C272" s="16"/>
    </row>
    <row r="273" spans="1:3" x14ac:dyDescent="0.3">
      <c r="A273" s="16"/>
      <c r="B273" s="16"/>
      <c r="C273" s="16"/>
    </row>
    <row r="274" spans="1:3" x14ac:dyDescent="0.3">
      <c r="A274" s="16"/>
      <c r="B274" s="16"/>
      <c r="C274" s="16"/>
    </row>
    <row r="275" spans="1:3" x14ac:dyDescent="0.3">
      <c r="A275" s="16"/>
      <c r="B275" s="16"/>
      <c r="C275" s="16"/>
    </row>
    <row r="276" spans="1:3" x14ac:dyDescent="0.3">
      <c r="A276" s="16"/>
      <c r="B276" s="16"/>
      <c r="C276" s="16"/>
    </row>
    <row r="277" spans="1:3" x14ac:dyDescent="0.3">
      <c r="A277" s="16"/>
      <c r="B277" s="16"/>
      <c r="C277" s="16"/>
    </row>
    <row r="278" spans="1:3" x14ac:dyDescent="0.3">
      <c r="A278" s="16"/>
      <c r="B278" s="16"/>
      <c r="C278" s="16"/>
    </row>
    <row r="279" spans="1:3" x14ac:dyDescent="0.3">
      <c r="A279" s="16"/>
      <c r="B279" s="16"/>
      <c r="C279" s="16"/>
    </row>
    <row r="280" spans="1:3" x14ac:dyDescent="0.3">
      <c r="A280" s="16"/>
      <c r="B280" s="16"/>
      <c r="C280" s="16"/>
    </row>
    <row r="281" spans="1:3" x14ac:dyDescent="0.3">
      <c r="A281" s="16"/>
      <c r="B281" s="16"/>
      <c r="C281" s="16"/>
    </row>
    <row r="282" spans="1:3" x14ac:dyDescent="0.3">
      <c r="A282" s="16"/>
      <c r="B282" s="16"/>
      <c r="C282" s="16"/>
    </row>
    <row r="283" spans="1:3" x14ac:dyDescent="0.3">
      <c r="A283" s="16"/>
      <c r="B283" s="16"/>
      <c r="C283" s="16"/>
    </row>
    <row r="284" spans="1:3" x14ac:dyDescent="0.3">
      <c r="A284" s="16"/>
      <c r="B284" s="16"/>
      <c r="C284" s="16"/>
    </row>
    <row r="285" spans="1:3" x14ac:dyDescent="0.3">
      <c r="A285" s="16"/>
      <c r="B285" s="16"/>
      <c r="C285" s="16"/>
    </row>
    <row r="286" spans="1:3" x14ac:dyDescent="0.3">
      <c r="A286" s="16"/>
      <c r="B286" s="16"/>
      <c r="C286" s="16"/>
    </row>
    <row r="287" spans="1:3" x14ac:dyDescent="0.3">
      <c r="A287" s="16"/>
      <c r="B287" s="16"/>
      <c r="C287" s="16"/>
    </row>
    <row r="288" spans="1:3" x14ac:dyDescent="0.3">
      <c r="A288" s="16"/>
      <c r="B288" s="16"/>
      <c r="C288" s="16"/>
    </row>
    <row r="289" spans="1:3" x14ac:dyDescent="0.3">
      <c r="A289" s="16"/>
      <c r="B289" s="16"/>
      <c r="C289" s="16"/>
    </row>
    <row r="290" spans="1:3" x14ac:dyDescent="0.3">
      <c r="A290" s="16"/>
      <c r="B290" s="16"/>
      <c r="C290" s="16"/>
    </row>
    <row r="291" spans="1:3" x14ac:dyDescent="0.3">
      <c r="A291" s="16"/>
      <c r="B291" s="16"/>
      <c r="C291" s="16"/>
    </row>
    <row r="292" spans="1:3" x14ac:dyDescent="0.3">
      <c r="A292" s="16"/>
      <c r="B292" s="16"/>
      <c r="C292" s="16"/>
    </row>
    <row r="293" spans="1:3" x14ac:dyDescent="0.3">
      <c r="A293" s="16"/>
      <c r="B293" s="16"/>
      <c r="C293" s="16"/>
    </row>
    <row r="294" spans="1:3" x14ac:dyDescent="0.3">
      <c r="A294" s="16"/>
      <c r="B294" s="16"/>
      <c r="C294" s="16"/>
    </row>
    <row r="295" spans="1:3" x14ac:dyDescent="0.3">
      <c r="A295" s="16"/>
      <c r="B295" s="16"/>
      <c r="C295" s="16"/>
    </row>
    <row r="296" spans="1:3" x14ac:dyDescent="0.3">
      <c r="A296" s="16"/>
      <c r="B296" s="16"/>
      <c r="C296" s="16"/>
    </row>
    <row r="297" spans="1:3" x14ac:dyDescent="0.3">
      <c r="A297" s="16"/>
      <c r="B297" s="16"/>
      <c r="C297" s="16"/>
    </row>
    <row r="298" spans="1:3" x14ac:dyDescent="0.3">
      <c r="A298" s="16"/>
      <c r="B298" s="16"/>
      <c r="C298" s="16"/>
    </row>
    <row r="299" spans="1:3" x14ac:dyDescent="0.3">
      <c r="A299" s="16"/>
      <c r="B299" s="16"/>
      <c r="C299" s="16"/>
    </row>
    <row r="300" spans="1:3" x14ac:dyDescent="0.3">
      <c r="A300" s="16"/>
      <c r="B300" s="16"/>
      <c r="C300" s="16"/>
    </row>
    <row r="301" spans="1:3" x14ac:dyDescent="0.3">
      <c r="A301" s="16"/>
      <c r="B301" s="16"/>
      <c r="C301" s="16"/>
    </row>
    <row r="302" spans="1:3" x14ac:dyDescent="0.3">
      <c r="A302" s="16"/>
      <c r="B302" s="16"/>
      <c r="C302" s="16"/>
    </row>
    <row r="303" spans="1:3" x14ac:dyDescent="0.3">
      <c r="A303" s="16"/>
      <c r="B303" s="16"/>
      <c r="C303" s="16"/>
    </row>
    <row r="304" spans="1:3" x14ac:dyDescent="0.3">
      <c r="A304" s="16"/>
      <c r="B304" s="16"/>
      <c r="C304" s="16"/>
    </row>
    <row r="305" spans="1:3" x14ac:dyDescent="0.3">
      <c r="A305" s="16"/>
      <c r="B305" s="16"/>
      <c r="C305" s="16"/>
    </row>
    <row r="306" spans="1:3" x14ac:dyDescent="0.3">
      <c r="A306" s="16"/>
      <c r="B306" s="16"/>
      <c r="C306" s="16"/>
    </row>
    <row r="307" spans="1:3" x14ac:dyDescent="0.3">
      <c r="A307" s="16"/>
      <c r="B307" s="16"/>
      <c r="C307" s="16"/>
    </row>
    <row r="308" spans="1:3" x14ac:dyDescent="0.3">
      <c r="A308" s="16"/>
      <c r="B308" s="16"/>
      <c r="C308" s="16"/>
    </row>
    <row r="309" spans="1:3" x14ac:dyDescent="0.3">
      <c r="A309" s="16"/>
      <c r="B309" s="16"/>
      <c r="C309" s="16"/>
    </row>
    <row r="310" spans="1:3" x14ac:dyDescent="0.3">
      <c r="A310" s="16"/>
      <c r="B310" s="16"/>
      <c r="C310" s="16"/>
    </row>
    <row r="311" spans="1:3" x14ac:dyDescent="0.3">
      <c r="A311" s="16"/>
      <c r="B311" s="16"/>
      <c r="C311" s="16"/>
    </row>
    <row r="312" spans="1:3" x14ac:dyDescent="0.3">
      <c r="A312" s="16"/>
      <c r="B312" s="16"/>
      <c r="C312" s="16"/>
    </row>
    <row r="313" spans="1:3" x14ac:dyDescent="0.3">
      <c r="A313" s="16"/>
      <c r="B313" s="16"/>
      <c r="C313" s="16"/>
    </row>
    <row r="314" spans="1:3" x14ac:dyDescent="0.3">
      <c r="A314" s="16"/>
      <c r="B314" s="16"/>
      <c r="C314" s="16"/>
    </row>
    <row r="315" spans="1:3" x14ac:dyDescent="0.3">
      <c r="A315" s="16"/>
      <c r="B315" s="16"/>
      <c r="C315" s="16"/>
    </row>
    <row r="316" spans="1:3" x14ac:dyDescent="0.3">
      <c r="A316" s="16"/>
      <c r="B316" s="16"/>
      <c r="C316" s="16"/>
    </row>
    <row r="317" spans="1:3" x14ac:dyDescent="0.3">
      <c r="A317" s="16"/>
      <c r="B317" s="16"/>
      <c r="C317" s="16"/>
    </row>
    <row r="318" spans="1:3" x14ac:dyDescent="0.3">
      <c r="A318" s="16"/>
      <c r="B318" s="16"/>
      <c r="C318" s="16"/>
    </row>
    <row r="319" spans="1:3" x14ac:dyDescent="0.3">
      <c r="A319" s="16"/>
      <c r="B319" s="16"/>
      <c r="C319" s="16"/>
    </row>
    <row r="320" spans="1:3" x14ac:dyDescent="0.3">
      <c r="A320" s="16"/>
      <c r="B320" s="16"/>
      <c r="C320" s="16"/>
    </row>
    <row r="321" spans="1:3" x14ac:dyDescent="0.3">
      <c r="A321" s="16"/>
      <c r="B321" s="16"/>
      <c r="C321" s="16"/>
    </row>
    <row r="322" spans="1:3" x14ac:dyDescent="0.3">
      <c r="A322" s="16"/>
      <c r="B322" s="16"/>
      <c r="C322" s="16"/>
    </row>
    <row r="323" spans="1:3" x14ac:dyDescent="0.3">
      <c r="A323" s="16"/>
      <c r="B323" s="16"/>
      <c r="C323" s="16"/>
    </row>
    <row r="324" spans="1:3" x14ac:dyDescent="0.3">
      <c r="A324" s="16"/>
      <c r="B324" s="16"/>
      <c r="C324" s="16"/>
    </row>
    <row r="325" spans="1:3" x14ac:dyDescent="0.3">
      <c r="A325" s="16"/>
      <c r="B325" s="16"/>
      <c r="C325" s="16"/>
    </row>
    <row r="326" spans="1:3" x14ac:dyDescent="0.3">
      <c r="A326" s="16"/>
      <c r="B326" s="16"/>
      <c r="C326" s="16"/>
    </row>
    <row r="327" spans="1:3" x14ac:dyDescent="0.3">
      <c r="A327" s="16"/>
      <c r="B327" s="16"/>
      <c r="C327" s="16"/>
    </row>
    <row r="328" spans="1:3" x14ac:dyDescent="0.3">
      <c r="A328" s="16"/>
      <c r="B328" s="16"/>
      <c r="C328" s="16"/>
    </row>
    <row r="329" spans="1:3" x14ac:dyDescent="0.3">
      <c r="A329" s="16"/>
      <c r="B329" s="16"/>
      <c r="C329" s="16"/>
    </row>
    <row r="330" spans="1:3" x14ac:dyDescent="0.3">
      <c r="A330" s="16"/>
      <c r="B330" s="16"/>
      <c r="C330" s="16"/>
    </row>
    <row r="331" spans="1:3" x14ac:dyDescent="0.3">
      <c r="A331" s="16"/>
      <c r="B331" s="16"/>
      <c r="C331" s="16"/>
    </row>
    <row r="332" spans="1:3" x14ac:dyDescent="0.3">
      <c r="A332" s="16"/>
      <c r="B332" s="16"/>
      <c r="C332" s="16"/>
    </row>
    <row r="333" spans="1:3" x14ac:dyDescent="0.3">
      <c r="A333" s="16"/>
      <c r="B333" s="16"/>
      <c r="C333" s="16"/>
    </row>
    <row r="334" spans="1:3" x14ac:dyDescent="0.3">
      <c r="A334" s="16"/>
      <c r="B334" s="16"/>
      <c r="C334" s="16"/>
    </row>
    <row r="335" spans="1:3" x14ac:dyDescent="0.3">
      <c r="A335" s="16"/>
      <c r="B335" s="16"/>
      <c r="C335" s="16"/>
    </row>
    <row r="336" spans="1:3" x14ac:dyDescent="0.3">
      <c r="A336" s="16"/>
      <c r="B336" s="16"/>
      <c r="C336" s="16"/>
    </row>
    <row r="337" spans="1:3" x14ac:dyDescent="0.3">
      <c r="A337" s="16"/>
      <c r="B337" s="16"/>
      <c r="C337" s="16"/>
    </row>
    <row r="338" spans="1:3" x14ac:dyDescent="0.3">
      <c r="A338" s="16"/>
      <c r="B338" s="16"/>
      <c r="C338" s="16"/>
    </row>
    <row r="339" spans="1:3" x14ac:dyDescent="0.3">
      <c r="A339" s="16"/>
      <c r="B339" s="16"/>
      <c r="C339" s="16"/>
    </row>
    <row r="340" spans="1:3" x14ac:dyDescent="0.3">
      <c r="A340" s="16"/>
      <c r="B340" s="16"/>
      <c r="C340" s="16"/>
    </row>
    <row r="341" spans="1:3" x14ac:dyDescent="0.3">
      <c r="A341" s="16"/>
      <c r="B341" s="16"/>
      <c r="C341" s="16"/>
    </row>
    <row r="342" spans="1:3" x14ac:dyDescent="0.3">
      <c r="A342" s="16"/>
      <c r="B342" s="16"/>
      <c r="C342" s="16"/>
    </row>
    <row r="343" spans="1:3" x14ac:dyDescent="0.3">
      <c r="A343" s="16"/>
      <c r="B343" s="16"/>
      <c r="C343" s="16"/>
    </row>
    <row r="344" spans="1:3" x14ac:dyDescent="0.3">
      <c r="A344" s="16"/>
      <c r="B344" s="16"/>
      <c r="C344" s="16"/>
    </row>
    <row r="345" spans="1:3" x14ac:dyDescent="0.3">
      <c r="A345" s="16"/>
      <c r="B345" s="16"/>
      <c r="C345" s="16"/>
    </row>
    <row r="346" spans="1:3" x14ac:dyDescent="0.3">
      <c r="A346" s="16"/>
      <c r="B346" s="16"/>
      <c r="C346" s="16"/>
    </row>
    <row r="347" spans="1:3" x14ac:dyDescent="0.3">
      <c r="A347" s="16"/>
      <c r="B347" s="16"/>
      <c r="C347" s="16"/>
    </row>
    <row r="348" spans="1:3" x14ac:dyDescent="0.3">
      <c r="A348" s="16"/>
      <c r="B348" s="16"/>
      <c r="C348" s="16"/>
    </row>
    <row r="349" spans="1:3" x14ac:dyDescent="0.3">
      <c r="A349" s="16"/>
      <c r="B349" s="16"/>
      <c r="C349" s="16"/>
    </row>
    <row r="350" spans="1:3" x14ac:dyDescent="0.3">
      <c r="A350" s="16"/>
      <c r="B350" s="16"/>
      <c r="C350" s="16"/>
    </row>
    <row r="351" spans="1:3" x14ac:dyDescent="0.3">
      <c r="A351" s="16"/>
      <c r="B351" s="16"/>
      <c r="C351" s="16"/>
    </row>
    <row r="352" spans="1:3" x14ac:dyDescent="0.3">
      <c r="A352" s="16"/>
      <c r="B352" s="16"/>
      <c r="C352" s="16"/>
    </row>
    <row r="353" spans="1:3" x14ac:dyDescent="0.3">
      <c r="A353" s="16"/>
      <c r="B353" s="16"/>
      <c r="C353" s="16"/>
    </row>
    <row r="354" spans="1:3" x14ac:dyDescent="0.3">
      <c r="A354" s="16"/>
      <c r="B354" s="16"/>
      <c r="C354" s="16"/>
    </row>
    <row r="355" spans="1:3" x14ac:dyDescent="0.3">
      <c r="A355" s="16"/>
      <c r="B355" s="16"/>
      <c r="C355" s="16"/>
    </row>
    <row r="356" spans="1:3" x14ac:dyDescent="0.3">
      <c r="A356" s="16"/>
      <c r="B356" s="16"/>
      <c r="C356" s="16"/>
    </row>
    <row r="357" spans="1:3" x14ac:dyDescent="0.3">
      <c r="A357" s="16"/>
      <c r="B357" s="16"/>
      <c r="C357" s="16"/>
    </row>
    <row r="358" spans="1:3" x14ac:dyDescent="0.3">
      <c r="A358" s="16"/>
      <c r="B358" s="16"/>
      <c r="C358" s="16"/>
    </row>
    <row r="359" spans="1:3" x14ac:dyDescent="0.3">
      <c r="A359" s="16"/>
      <c r="B359" s="16"/>
      <c r="C359" s="16"/>
    </row>
    <row r="360" spans="1:3" x14ac:dyDescent="0.3">
      <c r="A360" s="16"/>
      <c r="B360" s="16"/>
      <c r="C360" s="16"/>
    </row>
    <row r="361" spans="1:3" x14ac:dyDescent="0.3">
      <c r="A361" s="16"/>
      <c r="B361" s="16"/>
      <c r="C361" s="16"/>
    </row>
    <row r="362" spans="1:3" x14ac:dyDescent="0.3">
      <c r="A362" s="16"/>
      <c r="B362" s="16"/>
      <c r="C362" s="16"/>
    </row>
    <row r="363" spans="1:3" x14ac:dyDescent="0.3">
      <c r="A363" s="16"/>
      <c r="B363" s="16"/>
      <c r="C363" s="16"/>
    </row>
    <row r="364" spans="1:3" x14ac:dyDescent="0.3">
      <c r="A364" s="16"/>
      <c r="B364" s="16"/>
      <c r="C364" s="16"/>
    </row>
    <row r="365" spans="1:3" x14ac:dyDescent="0.3">
      <c r="A365" s="16"/>
      <c r="B365" s="16"/>
      <c r="C365" s="16"/>
    </row>
    <row r="366" spans="1:3" x14ac:dyDescent="0.3">
      <c r="A366" s="16"/>
      <c r="B366" s="16"/>
      <c r="C366" s="16"/>
    </row>
    <row r="367" spans="1:3" x14ac:dyDescent="0.3">
      <c r="A367" s="16"/>
      <c r="B367" s="16"/>
      <c r="C367" s="16"/>
    </row>
    <row r="368" spans="1:3" x14ac:dyDescent="0.3">
      <c r="A368" s="16"/>
      <c r="B368" s="16"/>
      <c r="C368" s="16"/>
    </row>
    <row r="369" spans="1:3" x14ac:dyDescent="0.3">
      <c r="A369" s="16"/>
      <c r="B369" s="16"/>
      <c r="C369" s="16"/>
    </row>
    <row r="370" spans="1:3" x14ac:dyDescent="0.3">
      <c r="A370" s="16"/>
      <c r="B370" s="16"/>
      <c r="C370" s="16"/>
    </row>
    <row r="371" spans="1:3" x14ac:dyDescent="0.3">
      <c r="A371" s="16"/>
      <c r="B371" s="16"/>
      <c r="C371" s="16"/>
    </row>
    <row r="372" spans="1:3" x14ac:dyDescent="0.3">
      <c r="A372" s="16"/>
      <c r="B372" s="16"/>
      <c r="C372" s="16"/>
    </row>
    <row r="373" spans="1:3" x14ac:dyDescent="0.3">
      <c r="A373" s="16"/>
      <c r="B373" s="16"/>
      <c r="C373" s="16"/>
    </row>
    <row r="374" spans="1:3" x14ac:dyDescent="0.3">
      <c r="A374" s="16"/>
      <c r="B374" s="16"/>
      <c r="C374" s="16"/>
    </row>
    <row r="375" spans="1:3" x14ac:dyDescent="0.3">
      <c r="A375" s="16"/>
      <c r="B375" s="16"/>
      <c r="C375" s="16"/>
    </row>
    <row r="376" spans="1:3" x14ac:dyDescent="0.3">
      <c r="A376" s="16"/>
      <c r="B376" s="16"/>
      <c r="C376" s="16"/>
    </row>
    <row r="377" spans="1:3" x14ac:dyDescent="0.3">
      <c r="A377" s="16"/>
      <c r="B377" s="16"/>
      <c r="C377" s="16"/>
    </row>
    <row r="378" spans="1:3" x14ac:dyDescent="0.3">
      <c r="A378" s="16"/>
      <c r="B378" s="16"/>
      <c r="C378" s="16"/>
    </row>
    <row r="379" spans="1:3" x14ac:dyDescent="0.3">
      <c r="A379" s="16"/>
      <c r="B379" s="16"/>
      <c r="C379" s="16"/>
    </row>
    <row r="380" spans="1:3" x14ac:dyDescent="0.3">
      <c r="A380" s="16"/>
      <c r="B380" s="16"/>
      <c r="C380" s="16"/>
    </row>
    <row r="381" spans="1:3" x14ac:dyDescent="0.3">
      <c r="A381" s="16"/>
      <c r="B381" s="16"/>
      <c r="C381" s="16"/>
    </row>
    <row r="382" spans="1:3" x14ac:dyDescent="0.3">
      <c r="A382" s="16"/>
      <c r="B382" s="16"/>
      <c r="C382" s="16"/>
    </row>
    <row r="383" spans="1:3" x14ac:dyDescent="0.3">
      <c r="A383" s="16"/>
      <c r="B383" s="16"/>
      <c r="C383" s="16"/>
    </row>
    <row r="384" spans="1:3" x14ac:dyDescent="0.3">
      <c r="A384" s="16"/>
      <c r="B384" s="16"/>
      <c r="C384" s="16"/>
    </row>
    <row r="385" spans="1:3" x14ac:dyDescent="0.3">
      <c r="A385" s="16"/>
      <c r="B385" s="16"/>
      <c r="C385" s="16"/>
    </row>
    <row r="386" spans="1:3" x14ac:dyDescent="0.3">
      <c r="A386" s="16"/>
      <c r="B386" s="16"/>
      <c r="C386" s="16"/>
    </row>
    <row r="387" spans="1:3" x14ac:dyDescent="0.3">
      <c r="A387" s="16"/>
      <c r="B387" s="16"/>
      <c r="C387" s="16"/>
    </row>
    <row r="388" spans="1:3" x14ac:dyDescent="0.3">
      <c r="A388" s="16"/>
      <c r="B388" s="16"/>
      <c r="C388" s="16"/>
    </row>
    <row r="389" spans="1:3" x14ac:dyDescent="0.3">
      <c r="A389" s="16"/>
      <c r="B389" s="16"/>
      <c r="C389" s="16"/>
    </row>
    <row r="390" spans="1:3" x14ac:dyDescent="0.3">
      <c r="A390" s="16"/>
      <c r="B390" s="16"/>
      <c r="C390" s="16"/>
    </row>
    <row r="391" spans="1:3" x14ac:dyDescent="0.3">
      <c r="A391" s="16"/>
      <c r="B391" s="16"/>
      <c r="C391" s="16"/>
    </row>
    <row r="392" spans="1:3" x14ac:dyDescent="0.3">
      <c r="A392" s="16"/>
      <c r="B392" s="16"/>
      <c r="C392" s="16"/>
    </row>
    <row r="393" spans="1:3" x14ac:dyDescent="0.3">
      <c r="A393" s="16"/>
      <c r="B393" s="16"/>
      <c r="C393" s="16"/>
    </row>
    <row r="394" spans="1:3" x14ac:dyDescent="0.3">
      <c r="A394" s="16"/>
      <c r="B394" s="16"/>
      <c r="C394" s="16"/>
    </row>
    <row r="395" spans="1:3" x14ac:dyDescent="0.3">
      <c r="A395" s="16"/>
      <c r="B395" s="16"/>
      <c r="C395" s="16"/>
    </row>
    <row r="396" spans="1:3" x14ac:dyDescent="0.3">
      <c r="A396" s="16"/>
      <c r="B396" s="16"/>
      <c r="C396" s="16"/>
    </row>
    <row r="397" spans="1:3" x14ac:dyDescent="0.3">
      <c r="A397" s="16"/>
      <c r="B397" s="16"/>
      <c r="C397" s="16"/>
    </row>
    <row r="398" spans="1:3" x14ac:dyDescent="0.3">
      <c r="A398" s="16"/>
      <c r="B398" s="16"/>
      <c r="C398" s="16"/>
    </row>
    <row r="399" spans="1:3" x14ac:dyDescent="0.3">
      <c r="A399" s="16"/>
      <c r="B399" s="16"/>
      <c r="C399" s="16"/>
    </row>
    <row r="400" spans="1:3" x14ac:dyDescent="0.3">
      <c r="A400" s="16"/>
      <c r="B400" s="16"/>
      <c r="C400" s="16"/>
    </row>
    <row r="401" spans="1:3" x14ac:dyDescent="0.3">
      <c r="A401" s="16"/>
      <c r="B401" s="16"/>
      <c r="C401" s="16"/>
    </row>
    <row r="402" spans="1:3" x14ac:dyDescent="0.3">
      <c r="A402" s="16"/>
      <c r="B402" s="16"/>
      <c r="C402" s="16"/>
    </row>
    <row r="403" spans="1:3" x14ac:dyDescent="0.3">
      <c r="A403" s="16"/>
      <c r="B403" s="16"/>
      <c r="C403" s="16"/>
    </row>
    <row r="404" spans="1:3" x14ac:dyDescent="0.3">
      <c r="A404" s="16"/>
      <c r="B404" s="16"/>
      <c r="C404" s="16"/>
    </row>
    <row r="405" spans="1:3" x14ac:dyDescent="0.3">
      <c r="A405" s="16"/>
      <c r="B405" s="16"/>
      <c r="C405" s="16"/>
    </row>
    <row r="406" spans="1:3" x14ac:dyDescent="0.3">
      <c r="A406" s="16"/>
      <c r="B406" s="16"/>
      <c r="C406" s="16"/>
    </row>
    <row r="407" spans="1:3" x14ac:dyDescent="0.3">
      <c r="A407" s="16"/>
      <c r="B407" s="16"/>
      <c r="C407" s="16"/>
    </row>
    <row r="408" spans="1:3" x14ac:dyDescent="0.3">
      <c r="A408" s="16"/>
      <c r="B408" s="16"/>
      <c r="C408" s="16"/>
    </row>
    <row r="409" spans="1:3" x14ac:dyDescent="0.3">
      <c r="A409" s="16"/>
      <c r="B409" s="16"/>
      <c r="C409" s="16"/>
    </row>
    <row r="410" spans="1:3" x14ac:dyDescent="0.3">
      <c r="A410" s="16"/>
      <c r="B410" s="16"/>
      <c r="C410" s="16"/>
    </row>
    <row r="411" spans="1:3" x14ac:dyDescent="0.3">
      <c r="A411" s="16"/>
      <c r="B411" s="16"/>
      <c r="C411" s="16"/>
    </row>
    <row r="412" spans="1:3" x14ac:dyDescent="0.3">
      <c r="A412" s="16"/>
      <c r="B412" s="16"/>
      <c r="C412" s="16"/>
    </row>
    <row r="413" spans="1:3" x14ac:dyDescent="0.3">
      <c r="A413" s="16"/>
      <c r="B413" s="16"/>
      <c r="C413" s="16"/>
    </row>
    <row r="414" spans="1:3" x14ac:dyDescent="0.3">
      <c r="A414" s="16"/>
      <c r="B414" s="16"/>
      <c r="C414" s="16"/>
    </row>
    <row r="415" spans="1:3" x14ac:dyDescent="0.3">
      <c r="A415" s="16"/>
      <c r="B415" s="16"/>
      <c r="C415" s="16"/>
    </row>
    <row r="416" spans="1:3" x14ac:dyDescent="0.3">
      <c r="A416" s="16"/>
      <c r="B416" s="16"/>
      <c r="C416" s="16"/>
    </row>
    <row r="417" spans="1:3" x14ac:dyDescent="0.3">
      <c r="A417" s="16"/>
      <c r="B417" s="16"/>
      <c r="C417" s="16"/>
    </row>
    <row r="418" spans="1:3" x14ac:dyDescent="0.3">
      <c r="A418" s="16"/>
      <c r="B418" s="16"/>
      <c r="C418" s="16"/>
    </row>
    <row r="419" spans="1:3" x14ac:dyDescent="0.3">
      <c r="A419" s="16"/>
      <c r="B419" s="16"/>
      <c r="C419" s="16"/>
    </row>
    <row r="420" spans="1:3" x14ac:dyDescent="0.3">
      <c r="A420" s="16"/>
      <c r="B420" s="16"/>
      <c r="C420" s="16"/>
    </row>
    <row r="421" spans="1:3" x14ac:dyDescent="0.3">
      <c r="A421" s="16"/>
      <c r="B421" s="16"/>
      <c r="C421" s="16"/>
    </row>
    <row r="422" spans="1:3" x14ac:dyDescent="0.3">
      <c r="A422" s="16"/>
      <c r="B422" s="16"/>
      <c r="C422" s="16"/>
    </row>
    <row r="423" spans="1:3" x14ac:dyDescent="0.3">
      <c r="A423" s="16"/>
      <c r="B423" s="16"/>
      <c r="C423" s="16"/>
    </row>
    <row r="424" spans="1:3" x14ac:dyDescent="0.3">
      <c r="A424" s="16"/>
      <c r="B424" s="16"/>
      <c r="C424" s="16"/>
    </row>
    <row r="425" spans="1:3" x14ac:dyDescent="0.3">
      <c r="A425" s="16"/>
      <c r="B425" s="16"/>
      <c r="C425" s="16"/>
    </row>
    <row r="426" spans="1:3" x14ac:dyDescent="0.3">
      <c r="A426" s="16"/>
      <c r="B426" s="16"/>
      <c r="C426" s="16"/>
    </row>
    <row r="427" spans="1:3" x14ac:dyDescent="0.3">
      <c r="A427" s="16"/>
      <c r="B427" s="16"/>
      <c r="C427" s="16"/>
    </row>
    <row r="428" spans="1:3" x14ac:dyDescent="0.3">
      <c r="A428" s="16"/>
      <c r="B428" s="16"/>
      <c r="C428" s="16"/>
    </row>
    <row r="429" spans="1:3" x14ac:dyDescent="0.3">
      <c r="A429" s="16"/>
      <c r="B429" s="16"/>
      <c r="C429" s="16"/>
    </row>
    <row r="430" spans="1:3" x14ac:dyDescent="0.3">
      <c r="A430" s="16"/>
      <c r="B430" s="16"/>
      <c r="C430" s="16"/>
    </row>
    <row r="431" spans="1:3" x14ac:dyDescent="0.3">
      <c r="A431" s="16"/>
      <c r="B431" s="16"/>
      <c r="C431" s="16"/>
    </row>
    <row r="432" spans="1:3" x14ac:dyDescent="0.3">
      <c r="A432" s="16"/>
      <c r="B432" s="16"/>
      <c r="C432" s="16"/>
    </row>
    <row r="433" spans="1:3" x14ac:dyDescent="0.3">
      <c r="A433" s="16"/>
      <c r="B433" s="16"/>
      <c r="C433" s="16"/>
    </row>
    <row r="434" spans="1:3" x14ac:dyDescent="0.3">
      <c r="A434" s="16"/>
      <c r="B434" s="16"/>
      <c r="C434" s="16"/>
    </row>
    <row r="435" spans="1:3" x14ac:dyDescent="0.3">
      <c r="A435" s="16"/>
      <c r="B435" s="16"/>
      <c r="C435" s="16"/>
    </row>
    <row r="436" spans="1:3" x14ac:dyDescent="0.3">
      <c r="A436" s="16"/>
      <c r="B436" s="16"/>
      <c r="C436" s="16"/>
    </row>
    <row r="437" spans="1:3" x14ac:dyDescent="0.3">
      <c r="A437" s="16"/>
      <c r="B437" s="16"/>
      <c r="C437" s="16"/>
    </row>
    <row r="438" spans="1:3" x14ac:dyDescent="0.3">
      <c r="A438" s="16"/>
      <c r="B438" s="16"/>
      <c r="C438" s="16"/>
    </row>
    <row r="439" spans="1:3" x14ac:dyDescent="0.3">
      <c r="A439" s="16"/>
      <c r="B439" s="16"/>
      <c r="C439" s="16"/>
    </row>
    <row r="440" spans="1:3" x14ac:dyDescent="0.3">
      <c r="A440" s="16"/>
      <c r="B440" s="16"/>
      <c r="C440" s="16"/>
    </row>
    <row r="441" spans="1:3" x14ac:dyDescent="0.3">
      <c r="A441" s="16"/>
      <c r="B441" s="16"/>
      <c r="C441" s="16"/>
    </row>
    <row r="442" spans="1:3" x14ac:dyDescent="0.3">
      <c r="A442" s="16"/>
      <c r="B442" s="16"/>
      <c r="C442" s="16"/>
    </row>
    <row r="443" spans="1:3" x14ac:dyDescent="0.3">
      <c r="A443" s="16"/>
      <c r="B443" s="16"/>
      <c r="C443" s="16"/>
    </row>
    <row r="444" spans="1:3" x14ac:dyDescent="0.3">
      <c r="A444" s="16"/>
      <c r="B444" s="16"/>
      <c r="C444" s="16"/>
    </row>
    <row r="445" spans="1:3" x14ac:dyDescent="0.3">
      <c r="A445" s="16"/>
      <c r="B445" s="16"/>
      <c r="C445" s="16"/>
    </row>
    <row r="446" spans="1:3" x14ac:dyDescent="0.3">
      <c r="A446" s="16"/>
      <c r="B446" s="16"/>
      <c r="C446" s="16"/>
    </row>
    <row r="447" spans="1:3" x14ac:dyDescent="0.3">
      <c r="A447" s="16"/>
      <c r="B447" s="16"/>
      <c r="C447" s="16"/>
    </row>
    <row r="448" spans="1:3" x14ac:dyDescent="0.3">
      <c r="A448" s="16"/>
      <c r="B448" s="16"/>
      <c r="C448" s="16"/>
    </row>
    <row r="449" spans="1:3" x14ac:dyDescent="0.3">
      <c r="A449" s="16"/>
      <c r="B449" s="16"/>
      <c r="C449" s="16"/>
    </row>
    <row r="450" spans="1:3" x14ac:dyDescent="0.3">
      <c r="A450" s="16"/>
      <c r="B450" s="16"/>
      <c r="C450" s="16"/>
    </row>
    <row r="451" spans="1:3" x14ac:dyDescent="0.3">
      <c r="A451" s="16"/>
      <c r="B451" s="16"/>
      <c r="C451" s="16"/>
    </row>
    <row r="452" spans="1:3" x14ac:dyDescent="0.3">
      <c r="A452" s="16"/>
      <c r="B452" s="16"/>
      <c r="C452" s="16"/>
    </row>
    <row r="453" spans="1:3" x14ac:dyDescent="0.3">
      <c r="A453" s="16"/>
      <c r="B453" s="16"/>
      <c r="C453" s="16"/>
    </row>
    <row r="454" spans="1:3" x14ac:dyDescent="0.3">
      <c r="A454" s="16"/>
      <c r="B454" s="16"/>
      <c r="C454" s="16"/>
    </row>
    <row r="455" spans="1:3" x14ac:dyDescent="0.3">
      <c r="A455" s="16"/>
      <c r="B455" s="16"/>
      <c r="C455" s="16"/>
    </row>
    <row r="456" spans="1:3" x14ac:dyDescent="0.3">
      <c r="A456" s="16"/>
      <c r="B456" s="16"/>
      <c r="C456" s="16"/>
    </row>
    <row r="457" spans="1:3" x14ac:dyDescent="0.3">
      <c r="A457" s="16"/>
      <c r="B457" s="16"/>
      <c r="C457" s="16"/>
    </row>
    <row r="458" spans="1:3" x14ac:dyDescent="0.3">
      <c r="A458" s="16"/>
      <c r="B458" s="16"/>
      <c r="C458" s="16"/>
    </row>
    <row r="459" spans="1:3" x14ac:dyDescent="0.3">
      <c r="A459" s="16"/>
      <c r="B459" s="16"/>
      <c r="C459" s="16"/>
    </row>
    <row r="460" spans="1:3" x14ac:dyDescent="0.3">
      <c r="A460" s="16"/>
      <c r="B460" s="16"/>
      <c r="C460" s="16"/>
    </row>
    <row r="461" spans="1:3" x14ac:dyDescent="0.3">
      <c r="A461" s="16"/>
      <c r="B461" s="16"/>
      <c r="C461" s="16"/>
    </row>
    <row r="462" spans="1:3" x14ac:dyDescent="0.3">
      <c r="A462" s="16"/>
      <c r="B462" s="16"/>
      <c r="C462" s="16"/>
    </row>
    <row r="463" spans="1:3" x14ac:dyDescent="0.3">
      <c r="A463" s="16"/>
      <c r="B463" s="16"/>
      <c r="C463" s="16"/>
    </row>
    <row r="464" spans="1:3" x14ac:dyDescent="0.3">
      <c r="A464" s="16"/>
      <c r="B464" s="16"/>
      <c r="C464" s="16"/>
    </row>
    <row r="465" spans="1:3" x14ac:dyDescent="0.3">
      <c r="A465" s="16"/>
      <c r="B465" s="16"/>
      <c r="C465" s="16"/>
    </row>
    <row r="466" spans="1:3" x14ac:dyDescent="0.3">
      <c r="A466" s="16"/>
      <c r="B466" s="16"/>
      <c r="C466" s="16"/>
    </row>
    <row r="467" spans="1:3" x14ac:dyDescent="0.3">
      <c r="A467" s="16"/>
      <c r="B467" s="16"/>
      <c r="C467" s="16"/>
    </row>
    <row r="468" spans="1:3" x14ac:dyDescent="0.3">
      <c r="A468" s="16"/>
      <c r="B468" s="16"/>
      <c r="C468" s="16"/>
    </row>
    <row r="469" spans="1:3" x14ac:dyDescent="0.3">
      <c r="A469" s="16"/>
      <c r="B469" s="16"/>
      <c r="C469" s="16"/>
    </row>
    <row r="470" spans="1:3" x14ac:dyDescent="0.3">
      <c r="A470" s="16"/>
      <c r="B470" s="16"/>
      <c r="C470" s="16"/>
    </row>
    <row r="471" spans="1:3" x14ac:dyDescent="0.3">
      <c r="A471" s="16"/>
      <c r="B471" s="16"/>
      <c r="C471" s="16"/>
    </row>
    <row r="472" spans="1:3" x14ac:dyDescent="0.3">
      <c r="A472" s="16"/>
      <c r="B472" s="16"/>
      <c r="C472" s="16"/>
    </row>
    <row r="473" spans="1:3" x14ac:dyDescent="0.3">
      <c r="A473" s="16"/>
      <c r="B473" s="16"/>
      <c r="C473" s="16"/>
    </row>
    <row r="474" spans="1:3" x14ac:dyDescent="0.3">
      <c r="A474" s="16"/>
      <c r="B474" s="16"/>
      <c r="C474" s="16"/>
    </row>
    <row r="475" spans="1:3" x14ac:dyDescent="0.3">
      <c r="A475" s="16"/>
      <c r="B475" s="16"/>
      <c r="C475" s="16"/>
    </row>
    <row r="476" spans="1:3" x14ac:dyDescent="0.3">
      <c r="A476" s="16"/>
      <c r="B476" s="16"/>
      <c r="C476" s="16"/>
    </row>
    <row r="477" spans="1:3" x14ac:dyDescent="0.3">
      <c r="A477" s="16"/>
      <c r="B477" s="16"/>
      <c r="C477" s="16"/>
    </row>
    <row r="478" spans="1:3" x14ac:dyDescent="0.3">
      <c r="A478" s="16"/>
      <c r="B478" s="16"/>
      <c r="C478" s="16"/>
    </row>
    <row r="479" spans="1:3" x14ac:dyDescent="0.3">
      <c r="A479" s="16"/>
      <c r="B479" s="16"/>
      <c r="C479" s="16"/>
    </row>
    <row r="480" spans="1:3" x14ac:dyDescent="0.3">
      <c r="A480" s="16"/>
      <c r="B480" s="16"/>
      <c r="C480" s="16"/>
    </row>
    <row r="481" spans="1:3" x14ac:dyDescent="0.3">
      <c r="A481" s="16"/>
      <c r="B481" s="16"/>
      <c r="C481" s="16"/>
    </row>
    <row r="482" spans="1:3" x14ac:dyDescent="0.3">
      <c r="A482" s="16"/>
      <c r="B482" s="16"/>
      <c r="C482" s="16"/>
    </row>
    <row r="483" spans="1:3" x14ac:dyDescent="0.3">
      <c r="A483" s="16"/>
      <c r="B483" s="16"/>
      <c r="C483" s="16"/>
    </row>
    <row r="484" spans="1:3" x14ac:dyDescent="0.3">
      <c r="A484" s="16"/>
      <c r="B484" s="16"/>
      <c r="C484" s="16"/>
    </row>
    <row r="485" spans="1:3" x14ac:dyDescent="0.3">
      <c r="A485" s="16"/>
      <c r="B485" s="16"/>
      <c r="C485" s="16"/>
    </row>
    <row r="486" spans="1:3" x14ac:dyDescent="0.3">
      <c r="A486" s="16"/>
      <c r="B486" s="16"/>
      <c r="C486" s="16"/>
    </row>
    <row r="487" spans="1:3" x14ac:dyDescent="0.3">
      <c r="A487" s="16"/>
      <c r="B487" s="16"/>
      <c r="C487" s="16"/>
    </row>
    <row r="488" spans="1:3" x14ac:dyDescent="0.3">
      <c r="A488" s="16"/>
      <c r="B488" s="16"/>
      <c r="C488" s="16"/>
    </row>
    <row r="489" spans="1:3" x14ac:dyDescent="0.3">
      <c r="A489" s="16"/>
      <c r="B489" s="16"/>
      <c r="C489" s="16"/>
    </row>
    <row r="490" spans="1:3" x14ac:dyDescent="0.3">
      <c r="A490" s="16"/>
      <c r="B490" s="16"/>
      <c r="C490" s="16"/>
    </row>
    <row r="491" spans="1:3" x14ac:dyDescent="0.3">
      <c r="A491" s="16"/>
      <c r="B491" s="16"/>
      <c r="C491" s="16"/>
    </row>
    <row r="492" spans="1:3" x14ac:dyDescent="0.3">
      <c r="A492" s="16"/>
      <c r="B492" s="16"/>
      <c r="C492" s="16"/>
    </row>
    <row r="493" spans="1:3" x14ac:dyDescent="0.3">
      <c r="A493" s="16"/>
      <c r="B493" s="16"/>
      <c r="C493" s="16"/>
    </row>
    <row r="494" spans="1:3" x14ac:dyDescent="0.3">
      <c r="A494" s="16"/>
      <c r="B494" s="16"/>
      <c r="C494" s="16"/>
    </row>
    <row r="495" spans="1:3" x14ac:dyDescent="0.3">
      <c r="A495" s="16"/>
      <c r="B495" s="16"/>
      <c r="C495" s="16"/>
    </row>
    <row r="496" spans="1:3" x14ac:dyDescent="0.3">
      <c r="A496" s="16"/>
      <c r="B496" s="16"/>
      <c r="C496" s="16"/>
    </row>
    <row r="497" spans="1:3" x14ac:dyDescent="0.3">
      <c r="A497" s="16"/>
      <c r="B497" s="16"/>
      <c r="C497" s="16"/>
    </row>
    <row r="498" spans="1:3" x14ac:dyDescent="0.3">
      <c r="A498" s="16"/>
      <c r="B498" s="16"/>
      <c r="C498" s="16"/>
    </row>
    <row r="499" spans="1:3" x14ac:dyDescent="0.3">
      <c r="A499" s="16"/>
      <c r="B499" s="16"/>
      <c r="C499" s="16"/>
    </row>
    <row r="500" spans="1:3" x14ac:dyDescent="0.3">
      <c r="A500" s="16"/>
      <c r="B500" s="16"/>
      <c r="C500" s="16"/>
    </row>
    <row r="501" spans="1:3" x14ac:dyDescent="0.3">
      <c r="A501" s="16"/>
      <c r="B501" s="16"/>
      <c r="C501" s="16"/>
    </row>
    <row r="502" spans="1:3" x14ac:dyDescent="0.3">
      <c r="A502" s="16"/>
      <c r="B502" s="16"/>
      <c r="C502" s="16"/>
    </row>
    <row r="503" spans="1:3" x14ac:dyDescent="0.3">
      <c r="A503" s="16"/>
      <c r="B503" s="16"/>
      <c r="C503" s="16"/>
    </row>
    <row r="504" spans="1:3" x14ac:dyDescent="0.3">
      <c r="A504" s="16"/>
      <c r="B504" s="16"/>
      <c r="C504" s="16"/>
    </row>
    <row r="505" spans="1:3" x14ac:dyDescent="0.3">
      <c r="A505" s="16"/>
      <c r="B505" s="16"/>
      <c r="C505" s="16"/>
    </row>
    <row r="506" spans="1:3" x14ac:dyDescent="0.3">
      <c r="A506" s="16"/>
      <c r="B506" s="16"/>
      <c r="C506" s="16"/>
    </row>
    <row r="507" spans="1:3" x14ac:dyDescent="0.3">
      <c r="A507" s="16"/>
      <c r="B507" s="16"/>
      <c r="C507" s="16"/>
    </row>
    <row r="508" spans="1:3" x14ac:dyDescent="0.3">
      <c r="A508" s="16"/>
      <c r="B508" s="16"/>
      <c r="C508" s="16"/>
    </row>
    <row r="509" spans="1:3" x14ac:dyDescent="0.3">
      <c r="A509" s="16"/>
      <c r="B509" s="16"/>
      <c r="C509" s="16"/>
    </row>
    <row r="510" spans="1:3" x14ac:dyDescent="0.3">
      <c r="A510" s="16"/>
      <c r="B510" s="16"/>
      <c r="C510" s="16"/>
    </row>
    <row r="511" spans="1:3" x14ac:dyDescent="0.3">
      <c r="A511" s="16"/>
      <c r="B511" s="16"/>
      <c r="C511" s="16"/>
    </row>
    <row r="512" spans="1:3" x14ac:dyDescent="0.3">
      <c r="A512" s="16"/>
      <c r="B512" s="16"/>
      <c r="C512" s="16"/>
    </row>
    <row r="513" spans="1:3" x14ac:dyDescent="0.3">
      <c r="A513" s="16"/>
      <c r="B513" s="16"/>
      <c r="C513" s="16"/>
    </row>
    <row r="514" spans="1:3" x14ac:dyDescent="0.3">
      <c r="A514" s="16"/>
      <c r="B514" s="16"/>
      <c r="C514" s="16"/>
    </row>
    <row r="515" spans="1:3" x14ac:dyDescent="0.3">
      <c r="A515" s="16"/>
      <c r="B515" s="16"/>
      <c r="C515" s="16"/>
    </row>
    <row r="516" spans="1:3" x14ac:dyDescent="0.3">
      <c r="A516" s="16"/>
      <c r="B516" s="16"/>
      <c r="C516" s="16"/>
    </row>
    <row r="517" spans="1:3" x14ac:dyDescent="0.3">
      <c r="A517" s="16"/>
      <c r="B517" s="16"/>
      <c r="C517" s="16"/>
    </row>
    <row r="518" spans="1:3" x14ac:dyDescent="0.3">
      <c r="A518" s="16"/>
      <c r="B518" s="16"/>
      <c r="C518" s="16"/>
    </row>
    <row r="519" spans="1:3" x14ac:dyDescent="0.3">
      <c r="A519" s="16"/>
      <c r="B519" s="16"/>
      <c r="C519" s="16"/>
    </row>
    <row r="520" spans="1:3" x14ac:dyDescent="0.3">
      <c r="A520" s="16"/>
      <c r="B520" s="16"/>
      <c r="C520" s="16"/>
    </row>
    <row r="521" spans="1:3" x14ac:dyDescent="0.3">
      <c r="A521" s="16"/>
      <c r="B521" s="16"/>
      <c r="C521" s="16"/>
    </row>
    <row r="522" spans="1:3" x14ac:dyDescent="0.3">
      <c r="A522" s="16"/>
      <c r="B522" s="16"/>
      <c r="C522" s="16"/>
    </row>
    <row r="523" spans="1:3" x14ac:dyDescent="0.3">
      <c r="A523" s="16"/>
      <c r="B523" s="16"/>
      <c r="C523" s="16"/>
    </row>
    <row r="524" spans="1:3" x14ac:dyDescent="0.3">
      <c r="A524" s="16"/>
      <c r="B524" s="16"/>
      <c r="C524" s="16"/>
    </row>
    <row r="525" spans="1:3" x14ac:dyDescent="0.3">
      <c r="A525" s="16"/>
      <c r="B525" s="16"/>
      <c r="C525" s="16"/>
    </row>
    <row r="526" spans="1:3" x14ac:dyDescent="0.3">
      <c r="A526" s="16"/>
      <c r="B526" s="16"/>
      <c r="C526" s="16"/>
    </row>
    <row r="527" spans="1:3" x14ac:dyDescent="0.3">
      <c r="A527" s="16"/>
      <c r="B527" s="16"/>
      <c r="C527" s="16"/>
    </row>
    <row r="528" spans="1:3" x14ac:dyDescent="0.3">
      <c r="A528" s="16"/>
      <c r="B528" s="16"/>
      <c r="C528" s="16"/>
    </row>
    <row r="529" spans="1:3" x14ac:dyDescent="0.3">
      <c r="A529" s="16"/>
      <c r="B529" s="16"/>
      <c r="C529" s="16"/>
    </row>
    <row r="530" spans="1:3" x14ac:dyDescent="0.3">
      <c r="A530" s="16"/>
      <c r="B530" s="16"/>
      <c r="C530" s="16"/>
    </row>
    <row r="531" spans="1:3" x14ac:dyDescent="0.3">
      <c r="A531" s="16"/>
      <c r="B531" s="16"/>
      <c r="C531" s="16"/>
    </row>
    <row r="532" spans="1:3" x14ac:dyDescent="0.3">
      <c r="A532" s="16"/>
      <c r="B532" s="16"/>
      <c r="C532" s="16"/>
    </row>
    <row r="533" spans="1:3" x14ac:dyDescent="0.3">
      <c r="A533" s="16"/>
      <c r="B533" s="16"/>
      <c r="C533" s="16"/>
    </row>
    <row r="534" spans="1:3" x14ac:dyDescent="0.3">
      <c r="A534" s="16"/>
      <c r="B534" s="16"/>
      <c r="C534" s="16"/>
    </row>
    <row r="535" spans="1:3" x14ac:dyDescent="0.3">
      <c r="A535" s="16"/>
      <c r="B535" s="16"/>
      <c r="C535" s="16"/>
    </row>
    <row r="536" spans="1:3" x14ac:dyDescent="0.3">
      <c r="A536" s="16"/>
      <c r="B536" s="16"/>
      <c r="C536" s="16"/>
    </row>
    <row r="537" spans="1:3" x14ac:dyDescent="0.3">
      <c r="A537" s="16"/>
      <c r="B537" s="16"/>
      <c r="C537" s="16"/>
    </row>
    <row r="538" spans="1:3" x14ac:dyDescent="0.3">
      <c r="A538" s="16"/>
      <c r="B538" s="16"/>
      <c r="C538" s="16"/>
    </row>
    <row r="539" spans="1:3" x14ac:dyDescent="0.3">
      <c r="A539" s="16"/>
      <c r="B539" s="16"/>
      <c r="C539" s="16"/>
    </row>
    <row r="540" spans="1:3" x14ac:dyDescent="0.3">
      <c r="A540" s="16"/>
      <c r="B540" s="16"/>
      <c r="C540" s="16"/>
    </row>
    <row r="541" spans="1:3" x14ac:dyDescent="0.3">
      <c r="A541" s="16"/>
      <c r="B541" s="16"/>
      <c r="C541" s="16"/>
    </row>
    <row r="542" spans="1:3" x14ac:dyDescent="0.3">
      <c r="A542" s="16"/>
      <c r="B542" s="16"/>
      <c r="C542" s="16"/>
    </row>
    <row r="543" spans="1:3" x14ac:dyDescent="0.3">
      <c r="A543" s="16"/>
      <c r="B543" s="16"/>
      <c r="C543" s="16"/>
    </row>
    <row r="544" spans="1:3" x14ac:dyDescent="0.3">
      <c r="A544" s="16"/>
      <c r="B544" s="16"/>
      <c r="C544" s="16"/>
    </row>
    <row r="545" spans="1:3" x14ac:dyDescent="0.3">
      <c r="A545" s="16"/>
      <c r="B545" s="16"/>
      <c r="C545" s="16"/>
    </row>
    <row r="546" spans="1:3" x14ac:dyDescent="0.3">
      <c r="A546" s="16"/>
      <c r="B546" s="16"/>
      <c r="C546" s="16"/>
    </row>
    <row r="547" spans="1:3" x14ac:dyDescent="0.3">
      <c r="A547" s="16"/>
      <c r="B547" s="16"/>
      <c r="C547" s="16"/>
    </row>
    <row r="548" spans="1:3" x14ac:dyDescent="0.3">
      <c r="A548" s="16"/>
      <c r="B548" s="16"/>
      <c r="C548" s="16"/>
    </row>
    <row r="549" spans="1:3" x14ac:dyDescent="0.3">
      <c r="A549" s="16"/>
      <c r="B549" s="16"/>
      <c r="C549" s="16"/>
    </row>
    <row r="550" spans="1:3" x14ac:dyDescent="0.3">
      <c r="A550" s="16"/>
      <c r="B550" s="16"/>
      <c r="C550" s="16"/>
    </row>
    <row r="551" spans="1:3" x14ac:dyDescent="0.3">
      <c r="A551" s="16"/>
      <c r="B551" s="16"/>
      <c r="C551" s="16"/>
    </row>
    <row r="552" spans="1:3" x14ac:dyDescent="0.3">
      <c r="A552" s="16"/>
      <c r="B552" s="16"/>
      <c r="C552" s="16"/>
    </row>
    <row r="553" spans="1:3" x14ac:dyDescent="0.3">
      <c r="A553" s="16"/>
      <c r="B553" s="16"/>
      <c r="C553" s="16"/>
    </row>
    <row r="554" spans="1:3" x14ac:dyDescent="0.3">
      <c r="A554" s="16"/>
      <c r="B554" s="16"/>
      <c r="C554" s="16"/>
    </row>
    <row r="555" spans="1:3" x14ac:dyDescent="0.3">
      <c r="A555" s="16"/>
      <c r="B555" s="16"/>
      <c r="C555" s="16"/>
    </row>
    <row r="556" spans="1:3" x14ac:dyDescent="0.3">
      <c r="A556" s="16"/>
      <c r="B556" s="16"/>
      <c r="C556" s="16"/>
    </row>
    <row r="557" spans="1:3" x14ac:dyDescent="0.3">
      <c r="A557" s="16"/>
      <c r="B557" s="16"/>
      <c r="C557" s="16"/>
    </row>
    <row r="558" spans="1:3" x14ac:dyDescent="0.3">
      <c r="A558" s="16"/>
      <c r="B558" s="16"/>
      <c r="C558" s="16"/>
    </row>
    <row r="559" spans="1:3" x14ac:dyDescent="0.3">
      <c r="A559" s="16"/>
      <c r="B559" s="16"/>
      <c r="C559" s="16"/>
    </row>
    <row r="560" spans="1:3" x14ac:dyDescent="0.3">
      <c r="A560" s="16"/>
      <c r="B560" s="16"/>
      <c r="C560" s="16"/>
    </row>
    <row r="561" spans="1:3" x14ac:dyDescent="0.3">
      <c r="A561" s="16"/>
      <c r="B561" s="16"/>
      <c r="C561" s="16"/>
    </row>
    <row r="562" spans="1:3" x14ac:dyDescent="0.3">
      <c r="A562" s="16"/>
      <c r="B562" s="16"/>
      <c r="C562" s="16"/>
    </row>
    <row r="563" spans="1:3" x14ac:dyDescent="0.3">
      <c r="A563" s="16"/>
      <c r="B563" s="16"/>
      <c r="C563" s="16"/>
    </row>
    <row r="564" spans="1:3" x14ac:dyDescent="0.3">
      <c r="A564" s="16"/>
      <c r="B564" s="16"/>
      <c r="C564" s="16"/>
    </row>
    <row r="565" spans="1:3" x14ac:dyDescent="0.3">
      <c r="A565" s="16"/>
      <c r="B565" s="16"/>
      <c r="C565" s="16"/>
    </row>
    <row r="566" spans="1:3" x14ac:dyDescent="0.3">
      <c r="A566" s="16"/>
      <c r="B566" s="16"/>
      <c r="C566" s="16"/>
    </row>
    <row r="567" spans="1:3" x14ac:dyDescent="0.3">
      <c r="A567" s="16"/>
      <c r="B567" s="16"/>
      <c r="C567" s="16"/>
    </row>
    <row r="568" spans="1:3" x14ac:dyDescent="0.3">
      <c r="A568" s="16"/>
      <c r="B568" s="16"/>
      <c r="C568" s="16"/>
    </row>
    <row r="569" spans="1:3" x14ac:dyDescent="0.3">
      <c r="A569" s="16"/>
      <c r="B569" s="16"/>
      <c r="C569" s="16"/>
    </row>
    <row r="570" spans="1:3" x14ac:dyDescent="0.3">
      <c r="A570" s="16"/>
      <c r="B570" s="16"/>
      <c r="C570" s="16"/>
    </row>
    <row r="571" spans="1:3" x14ac:dyDescent="0.3">
      <c r="A571" s="16"/>
      <c r="B571" s="16"/>
      <c r="C571" s="16"/>
    </row>
    <row r="572" spans="1:3" x14ac:dyDescent="0.3">
      <c r="A572" s="16"/>
      <c r="B572" s="16"/>
      <c r="C572" s="16"/>
    </row>
    <row r="573" spans="1:3" x14ac:dyDescent="0.3">
      <c r="A573" s="16"/>
      <c r="B573" s="16"/>
      <c r="C573" s="16"/>
    </row>
    <row r="574" spans="1:3" x14ac:dyDescent="0.3">
      <c r="A574" s="16"/>
      <c r="B574" s="16"/>
      <c r="C574" s="16"/>
    </row>
    <row r="575" spans="1:3" x14ac:dyDescent="0.3">
      <c r="A575" s="16"/>
      <c r="B575" s="16"/>
      <c r="C575" s="16"/>
    </row>
    <row r="576" spans="1:3" x14ac:dyDescent="0.3">
      <c r="A576" s="16"/>
      <c r="B576" s="16"/>
      <c r="C576" s="16"/>
    </row>
    <row r="577" spans="1:3" x14ac:dyDescent="0.3">
      <c r="A577" s="16"/>
      <c r="B577" s="16"/>
      <c r="C577" s="16"/>
    </row>
    <row r="578" spans="1:3" x14ac:dyDescent="0.3">
      <c r="A578" s="16"/>
      <c r="B578" s="16"/>
      <c r="C578" s="16"/>
    </row>
    <row r="579" spans="1:3" x14ac:dyDescent="0.3">
      <c r="A579" s="16"/>
      <c r="B579" s="16"/>
      <c r="C579" s="16"/>
    </row>
    <row r="580" spans="1:3" x14ac:dyDescent="0.3">
      <c r="A580" s="16"/>
      <c r="B580" s="16"/>
      <c r="C580" s="16"/>
    </row>
    <row r="581" spans="1:3" x14ac:dyDescent="0.3">
      <c r="A581" s="16"/>
      <c r="B581" s="16"/>
      <c r="C581" s="16"/>
    </row>
    <row r="582" spans="1:3" x14ac:dyDescent="0.3">
      <c r="A582" s="16"/>
      <c r="B582" s="16"/>
      <c r="C582" s="16"/>
    </row>
    <row r="583" spans="1:3" x14ac:dyDescent="0.3">
      <c r="A583" s="16"/>
      <c r="B583" s="16"/>
      <c r="C583" s="16"/>
    </row>
    <row r="584" spans="1:3" x14ac:dyDescent="0.3">
      <c r="A584" s="16"/>
      <c r="B584" s="16"/>
      <c r="C584" s="16"/>
    </row>
    <row r="585" spans="1:3" x14ac:dyDescent="0.3">
      <c r="A585" s="16"/>
      <c r="B585" s="16"/>
      <c r="C585" s="16"/>
    </row>
    <row r="586" spans="1:3" x14ac:dyDescent="0.3">
      <c r="A586" s="16"/>
      <c r="B586" s="16"/>
      <c r="C586" s="16"/>
    </row>
    <row r="587" spans="1:3" x14ac:dyDescent="0.3">
      <c r="A587" s="16"/>
      <c r="B587" s="16"/>
      <c r="C587" s="16"/>
    </row>
    <row r="588" spans="1:3" x14ac:dyDescent="0.3">
      <c r="A588" s="16"/>
      <c r="B588" s="16"/>
      <c r="C588" s="16"/>
    </row>
    <row r="589" spans="1:3" x14ac:dyDescent="0.3">
      <c r="A589" s="16"/>
      <c r="B589" s="16"/>
      <c r="C589" s="16"/>
    </row>
    <row r="590" spans="1:3" x14ac:dyDescent="0.3">
      <c r="A590" s="16"/>
      <c r="B590" s="16"/>
      <c r="C590" s="16"/>
    </row>
    <row r="591" spans="1:3" x14ac:dyDescent="0.3">
      <c r="A591" s="16"/>
      <c r="B591" s="16"/>
      <c r="C591" s="16"/>
    </row>
    <row r="592" spans="1:3" x14ac:dyDescent="0.3">
      <c r="A592" s="16"/>
      <c r="B592" s="16"/>
      <c r="C592" s="16"/>
    </row>
    <row r="593" spans="1:3" x14ac:dyDescent="0.3">
      <c r="A593" s="16"/>
      <c r="B593" s="16"/>
      <c r="C593" s="16"/>
    </row>
    <row r="594" spans="1:3" x14ac:dyDescent="0.3">
      <c r="A594" s="16"/>
      <c r="B594" s="16"/>
      <c r="C594" s="16"/>
    </row>
    <row r="595" spans="1:3" x14ac:dyDescent="0.3">
      <c r="A595" s="16"/>
      <c r="B595" s="16"/>
      <c r="C595" s="16"/>
    </row>
    <row r="596" spans="1:3" x14ac:dyDescent="0.3">
      <c r="A596" s="16"/>
      <c r="B596" s="16"/>
      <c r="C596" s="16"/>
    </row>
    <row r="597" spans="1:3" x14ac:dyDescent="0.3">
      <c r="A597" s="16"/>
      <c r="B597" s="16"/>
      <c r="C597" s="16"/>
    </row>
    <row r="598" spans="1:3" x14ac:dyDescent="0.3">
      <c r="A598" s="16"/>
      <c r="B598" s="16"/>
      <c r="C598" s="16"/>
    </row>
    <row r="599" spans="1:3" x14ac:dyDescent="0.3">
      <c r="A599" s="16"/>
      <c r="B599" s="16"/>
      <c r="C599" s="16"/>
    </row>
    <row r="600" spans="1:3" x14ac:dyDescent="0.3">
      <c r="A600" s="16"/>
      <c r="B600" s="16"/>
      <c r="C600" s="16"/>
    </row>
    <row r="601" spans="1:3" x14ac:dyDescent="0.3">
      <c r="A601" s="16"/>
      <c r="B601" s="16"/>
      <c r="C601" s="16"/>
    </row>
    <row r="602" spans="1:3" x14ac:dyDescent="0.3">
      <c r="A602" s="16"/>
      <c r="B602" s="16"/>
      <c r="C602" s="16"/>
    </row>
    <row r="603" spans="1:3" x14ac:dyDescent="0.3">
      <c r="A603" s="16"/>
      <c r="B603" s="16"/>
      <c r="C603" s="16"/>
    </row>
    <row r="604" spans="1:3" x14ac:dyDescent="0.3">
      <c r="A604" s="16"/>
      <c r="B604" s="16"/>
      <c r="C604" s="16"/>
    </row>
    <row r="605" spans="1:3" x14ac:dyDescent="0.3">
      <c r="A605" s="16"/>
      <c r="B605" s="16"/>
      <c r="C605" s="16"/>
    </row>
    <row r="606" spans="1:3" x14ac:dyDescent="0.3">
      <c r="A606" s="16"/>
      <c r="B606" s="16"/>
      <c r="C606" s="16"/>
    </row>
    <row r="607" spans="1:3" x14ac:dyDescent="0.3">
      <c r="A607" s="16"/>
      <c r="B607" s="16"/>
      <c r="C607" s="16"/>
    </row>
    <row r="608" spans="1:3" x14ac:dyDescent="0.3">
      <c r="A608" s="16"/>
      <c r="B608" s="16"/>
      <c r="C608" s="16"/>
    </row>
    <row r="609" spans="1:3" x14ac:dyDescent="0.3">
      <c r="A609" s="16"/>
      <c r="B609" s="16"/>
      <c r="C609" s="16"/>
    </row>
    <row r="610" spans="1:3" x14ac:dyDescent="0.3">
      <c r="A610" s="16"/>
      <c r="B610" s="16"/>
      <c r="C610" s="16"/>
    </row>
    <row r="611" spans="1:3" x14ac:dyDescent="0.3">
      <c r="A611" s="16"/>
      <c r="B611" s="16"/>
      <c r="C611" s="16"/>
    </row>
    <row r="612" spans="1:3" x14ac:dyDescent="0.3">
      <c r="A612" s="16"/>
      <c r="B612" s="16"/>
      <c r="C612" s="16"/>
    </row>
    <row r="613" spans="1:3" x14ac:dyDescent="0.3">
      <c r="A613" s="16"/>
      <c r="B613" s="16"/>
      <c r="C613" s="16"/>
    </row>
    <row r="614" spans="1:3" x14ac:dyDescent="0.3">
      <c r="A614" s="16"/>
      <c r="B614" s="16"/>
      <c r="C614" s="16"/>
    </row>
    <row r="615" spans="1:3" x14ac:dyDescent="0.3">
      <c r="A615" s="16"/>
      <c r="B615" s="16"/>
      <c r="C615" s="16"/>
    </row>
    <row r="616" spans="1:3" x14ac:dyDescent="0.3">
      <c r="A616" s="16"/>
      <c r="B616" s="16"/>
      <c r="C616" s="16"/>
    </row>
    <row r="617" spans="1:3" x14ac:dyDescent="0.3">
      <c r="A617" s="16"/>
      <c r="B617" s="16"/>
      <c r="C617" s="16"/>
    </row>
    <row r="618" spans="1:3" x14ac:dyDescent="0.3">
      <c r="A618" s="16"/>
      <c r="B618" s="16"/>
      <c r="C618" s="16"/>
    </row>
    <row r="619" spans="1:3" x14ac:dyDescent="0.3">
      <c r="A619" s="16"/>
      <c r="B619" s="16"/>
      <c r="C619" s="16"/>
    </row>
    <row r="620" spans="1:3" x14ac:dyDescent="0.3">
      <c r="A620" s="16"/>
      <c r="B620" s="16"/>
      <c r="C620" s="16"/>
    </row>
    <row r="621" spans="1:3" x14ac:dyDescent="0.3">
      <c r="A621" s="16"/>
      <c r="B621" s="16"/>
      <c r="C621" s="16"/>
    </row>
    <row r="622" spans="1:3" x14ac:dyDescent="0.3">
      <c r="A622" s="16"/>
      <c r="B622" s="16"/>
      <c r="C622" s="16"/>
    </row>
    <row r="623" spans="1:3" x14ac:dyDescent="0.3">
      <c r="A623" s="16"/>
      <c r="B623" s="16"/>
      <c r="C623" s="16"/>
    </row>
    <row r="624" spans="1:3" x14ac:dyDescent="0.3">
      <c r="A624" s="16"/>
      <c r="B624" s="16"/>
      <c r="C624" s="16"/>
    </row>
    <row r="625" spans="1:3" x14ac:dyDescent="0.3">
      <c r="A625" s="16"/>
      <c r="B625" s="16"/>
      <c r="C625" s="16"/>
    </row>
    <row r="626" spans="1:3" x14ac:dyDescent="0.3">
      <c r="A626" s="16"/>
      <c r="B626" s="16"/>
      <c r="C626" s="16"/>
    </row>
    <row r="627" spans="1:3" x14ac:dyDescent="0.3">
      <c r="A627" s="16"/>
      <c r="B627" s="16"/>
      <c r="C627" s="16"/>
    </row>
    <row r="628" spans="1:3" x14ac:dyDescent="0.3">
      <c r="A628" s="16"/>
      <c r="B628" s="16"/>
      <c r="C628" s="16"/>
    </row>
    <row r="629" spans="1:3" x14ac:dyDescent="0.3">
      <c r="A629" s="16"/>
      <c r="B629" s="16"/>
      <c r="C629" s="16"/>
    </row>
    <row r="630" spans="1:3" x14ac:dyDescent="0.3">
      <c r="A630" s="16"/>
      <c r="B630" s="16"/>
      <c r="C630" s="16"/>
    </row>
    <row r="631" spans="1:3" x14ac:dyDescent="0.3">
      <c r="A631" s="16"/>
      <c r="B631" s="16"/>
      <c r="C631" s="16"/>
    </row>
    <row r="632" spans="1:3" x14ac:dyDescent="0.3">
      <c r="A632" s="16"/>
      <c r="B632" s="16"/>
      <c r="C632" s="16"/>
    </row>
    <row r="633" spans="1:3" x14ac:dyDescent="0.3">
      <c r="A633" s="16"/>
      <c r="B633" s="16"/>
      <c r="C633" s="16"/>
    </row>
    <row r="634" spans="1:3" x14ac:dyDescent="0.3">
      <c r="A634" s="16"/>
      <c r="B634" s="16"/>
      <c r="C634" s="16"/>
    </row>
    <row r="635" spans="1:3" x14ac:dyDescent="0.3">
      <c r="A635" s="16"/>
      <c r="B635" s="16"/>
      <c r="C635" s="16"/>
    </row>
    <row r="636" spans="1:3" x14ac:dyDescent="0.3">
      <c r="A636" s="16"/>
      <c r="B636" s="16"/>
      <c r="C636" s="16"/>
    </row>
    <row r="637" spans="1:3" x14ac:dyDescent="0.3">
      <c r="A637" s="16"/>
      <c r="B637" s="16"/>
      <c r="C637" s="16"/>
    </row>
    <row r="638" spans="1:3" x14ac:dyDescent="0.3">
      <c r="A638" s="16"/>
      <c r="B638" s="16"/>
      <c r="C638" s="16"/>
    </row>
    <row r="639" spans="1:3" x14ac:dyDescent="0.3">
      <c r="A639" s="16"/>
      <c r="B639" s="16"/>
      <c r="C639" s="16"/>
    </row>
    <row r="640" spans="1:3" x14ac:dyDescent="0.3">
      <c r="A640" s="16"/>
      <c r="B640" s="16"/>
      <c r="C640" s="16"/>
    </row>
    <row r="641" spans="1:3" x14ac:dyDescent="0.3">
      <c r="A641" s="16"/>
      <c r="B641" s="16"/>
      <c r="C641" s="16"/>
    </row>
    <row r="642" spans="1:3" x14ac:dyDescent="0.3">
      <c r="A642" s="16"/>
      <c r="B642" s="16"/>
      <c r="C642" s="16"/>
    </row>
    <row r="643" spans="1:3" x14ac:dyDescent="0.3">
      <c r="A643" s="16"/>
      <c r="B643" s="16"/>
      <c r="C643" s="16"/>
    </row>
    <row r="644" spans="1:3" x14ac:dyDescent="0.3">
      <c r="A644" s="16"/>
      <c r="B644" s="16"/>
      <c r="C644" s="16"/>
    </row>
    <row r="645" spans="1:3" x14ac:dyDescent="0.3">
      <c r="A645" s="16"/>
      <c r="B645" s="16"/>
      <c r="C645" s="16"/>
    </row>
    <row r="646" spans="1:3" x14ac:dyDescent="0.3">
      <c r="A646" s="16"/>
      <c r="B646" s="16"/>
      <c r="C646" s="16"/>
    </row>
    <row r="647" spans="1:3" x14ac:dyDescent="0.3">
      <c r="A647" s="16"/>
      <c r="B647" s="16"/>
      <c r="C647" s="16"/>
    </row>
    <row r="648" spans="1:3" x14ac:dyDescent="0.3">
      <c r="A648" s="16"/>
      <c r="B648" s="16"/>
      <c r="C648" s="16"/>
    </row>
    <row r="649" spans="1:3" x14ac:dyDescent="0.3">
      <c r="A649" s="16"/>
      <c r="B649" s="16"/>
      <c r="C649" s="16"/>
    </row>
    <row r="650" spans="1:3" x14ac:dyDescent="0.3">
      <c r="A650" s="16"/>
      <c r="B650" s="16"/>
      <c r="C650" s="16"/>
    </row>
    <row r="651" spans="1:3" x14ac:dyDescent="0.3">
      <c r="A651" s="16"/>
      <c r="B651" s="16"/>
      <c r="C651" s="16"/>
    </row>
    <row r="652" spans="1:3" x14ac:dyDescent="0.3">
      <c r="A652" s="16"/>
      <c r="B652" s="16"/>
      <c r="C652" s="16"/>
    </row>
    <row r="653" spans="1:3" x14ac:dyDescent="0.3">
      <c r="A653" s="16"/>
      <c r="B653" s="16"/>
      <c r="C653" s="16"/>
    </row>
    <row r="654" spans="1:3" x14ac:dyDescent="0.3">
      <c r="A654" s="16"/>
      <c r="B654" s="16"/>
      <c r="C654" s="16"/>
    </row>
    <row r="655" spans="1:3" x14ac:dyDescent="0.3">
      <c r="A655" s="16"/>
      <c r="B655" s="16"/>
      <c r="C655" s="16"/>
    </row>
    <row r="656" spans="1:3" x14ac:dyDescent="0.3">
      <c r="A656" s="16"/>
      <c r="B656" s="16"/>
      <c r="C656" s="16"/>
    </row>
    <row r="657" spans="1:3" x14ac:dyDescent="0.3">
      <c r="A657" s="16"/>
      <c r="B657" s="16"/>
      <c r="C657" s="16"/>
    </row>
    <row r="658" spans="1:3" x14ac:dyDescent="0.3">
      <c r="A658" s="16"/>
      <c r="B658" s="16"/>
      <c r="C658" s="16"/>
    </row>
    <row r="659" spans="1:3" x14ac:dyDescent="0.3">
      <c r="A659" s="16"/>
      <c r="B659" s="16"/>
      <c r="C659" s="16"/>
    </row>
    <row r="660" spans="1:3" x14ac:dyDescent="0.3">
      <c r="A660" s="16"/>
      <c r="B660" s="16"/>
      <c r="C660" s="16"/>
    </row>
    <row r="661" spans="1:3" x14ac:dyDescent="0.3">
      <c r="A661" s="16"/>
      <c r="B661" s="16"/>
      <c r="C661" s="16"/>
    </row>
    <row r="662" spans="1:3" x14ac:dyDescent="0.3">
      <c r="A662" s="16"/>
      <c r="B662" s="16"/>
      <c r="C662" s="16"/>
    </row>
    <row r="663" spans="1:3" x14ac:dyDescent="0.3">
      <c r="A663" s="16"/>
      <c r="B663" s="16"/>
      <c r="C663" s="16"/>
    </row>
    <row r="664" spans="1:3" x14ac:dyDescent="0.3">
      <c r="A664" s="16"/>
      <c r="B664" s="16"/>
      <c r="C664" s="16"/>
    </row>
    <row r="665" spans="1:3" x14ac:dyDescent="0.3">
      <c r="A665" s="16"/>
      <c r="B665" s="16"/>
      <c r="C665" s="16"/>
    </row>
    <row r="666" spans="1:3" x14ac:dyDescent="0.3">
      <c r="A666" s="16"/>
      <c r="B666" s="16"/>
      <c r="C666" s="16"/>
    </row>
    <row r="667" spans="1:3" x14ac:dyDescent="0.3">
      <c r="A667" s="16"/>
      <c r="B667" s="16"/>
      <c r="C667" s="16"/>
    </row>
    <row r="668" spans="1:3" x14ac:dyDescent="0.3">
      <c r="A668" s="16"/>
      <c r="B668" s="16"/>
      <c r="C668" s="16"/>
    </row>
    <row r="669" spans="1:3" x14ac:dyDescent="0.3">
      <c r="A669" s="16"/>
      <c r="B669" s="16"/>
      <c r="C669" s="16"/>
    </row>
    <row r="670" spans="1:3" x14ac:dyDescent="0.3">
      <c r="A670" s="16"/>
      <c r="B670" s="16"/>
      <c r="C670" s="16"/>
    </row>
    <row r="671" spans="1:3" x14ac:dyDescent="0.3">
      <c r="A671" s="16"/>
      <c r="B671" s="16"/>
      <c r="C671" s="16"/>
    </row>
    <row r="672" spans="1:3" x14ac:dyDescent="0.3">
      <c r="A672" s="16"/>
      <c r="B672" s="16"/>
      <c r="C672" s="16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9217" r:id="rId3" name="CommandButton1">
          <controlPr defaultSize="0" autoLine="0" r:id="rId4">
            <anchor moveWithCells="1">
              <from>
                <xdr:col>5</xdr:col>
                <xdr:colOff>556260</xdr:colOff>
                <xdr:row>1</xdr:row>
                <xdr:rowOff>0</xdr:rowOff>
              </from>
              <to>
                <xdr:col>9</xdr:col>
                <xdr:colOff>502920</xdr:colOff>
                <xdr:row>4</xdr:row>
                <xdr:rowOff>68580</xdr:rowOff>
              </to>
            </anchor>
          </controlPr>
        </control>
      </mc:Choice>
      <mc:Fallback>
        <control shapeId="9217" r:id="rId3" name="CommandButton1"/>
      </mc:Fallback>
    </mc:AlternateContent>
    <mc:AlternateContent xmlns:mc="http://schemas.openxmlformats.org/markup-compatibility/2006">
      <mc:Choice Requires="x14">
        <control shapeId="9219" r:id="rId5" name="CommandButton2">
          <controlPr defaultSize="0" autoLine="0" autoPict="0" r:id="rId6">
            <anchor moveWithCells="1">
              <from>
                <xdr:col>5</xdr:col>
                <xdr:colOff>579120</xdr:colOff>
                <xdr:row>5</xdr:row>
                <xdr:rowOff>7620</xdr:rowOff>
              </from>
              <to>
                <xdr:col>9</xdr:col>
                <xdr:colOff>502920</xdr:colOff>
                <xdr:row>8</xdr:row>
                <xdr:rowOff>22860</xdr:rowOff>
              </to>
            </anchor>
          </controlPr>
        </control>
      </mc:Choice>
      <mc:Fallback>
        <control shapeId="9219" r:id="rId5" name="CommandButton2"/>
      </mc:Fallback>
    </mc:AlternateContent>
  </control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M161"/>
  <sheetViews>
    <sheetView topLeftCell="E1" workbookViewId="0">
      <selection activeCell="C1" sqref="C1:C1048576"/>
    </sheetView>
  </sheetViews>
  <sheetFormatPr baseColWidth="10" defaultRowHeight="14.4" x14ac:dyDescent="0.3"/>
  <cols>
    <col min="1" max="2" width="17.21875" customWidth="1"/>
    <col min="3" max="3" width="27.77734375" customWidth="1"/>
    <col min="4" max="7" width="17.21875" customWidth="1"/>
    <col min="8" max="8" width="28.88671875" customWidth="1"/>
    <col min="9" max="10" width="28.77734375" bestFit="1" customWidth="1"/>
  </cols>
  <sheetData>
    <row r="1" spans="1:13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I1" t="s">
        <v>2</v>
      </c>
    </row>
    <row r="2" spans="1:13" x14ac:dyDescent="0.3">
      <c r="A2" t="s">
        <v>7</v>
      </c>
      <c r="B2" t="s">
        <v>8</v>
      </c>
      <c r="C2" t="s">
        <v>9</v>
      </c>
      <c r="D2" t="s">
        <v>10</v>
      </c>
      <c r="E2">
        <v>33700</v>
      </c>
      <c r="F2" t="s">
        <v>11</v>
      </c>
      <c r="G2">
        <v>1</v>
      </c>
      <c r="H2" t="str">
        <f>CONCATENATE(D2," ",E2," ",F2)</f>
        <v>3 Rue de Berlet 33700 Mérignac</v>
      </c>
      <c r="I2" t="s">
        <v>80</v>
      </c>
      <c r="J2" t="s">
        <v>37</v>
      </c>
      <c r="K2" t="s">
        <v>81</v>
      </c>
    </row>
    <row r="3" spans="1:13" x14ac:dyDescent="0.3">
      <c r="A3" t="s">
        <v>12</v>
      </c>
      <c r="C3" t="s">
        <v>13</v>
      </c>
      <c r="D3" t="s">
        <v>14</v>
      </c>
      <c r="E3">
        <v>33200</v>
      </c>
      <c r="F3" t="s">
        <v>15</v>
      </c>
      <c r="G3">
        <v>1</v>
      </c>
      <c r="H3" t="str">
        <f t="shared" ref="H3:H66" si="0">CONCATENATE(D3," ",E3," ",F3)</f>
        <v>21 Rue Jean-Jacques Rousseau 33200 Bordeaux</v>
      </c>
      <c r="I3" t="s">
        <v>80</v>
      </c>
      <c r="J3" t="s">
        <v>37</v>
      </c>
    </row>
    <row r="4" spans="1:13" x14ac:dyDescent="0.3">
      <c r="A4" t="s">
        <v>16</v>
      </c>
      <c r="B4" t="s">
        <v>8</v>
      </c>
      <c r="C4" t="s">
        <v>17</v>
      </c>
      <c r="D4" t="s">
        <v>18</v>
      </c>
      <c r="E4">
        <v>33110</v>
      </c>
      <c r="F4" t="s">
        <v>19</v>
      </c>
      <c r="G4">
        <v>1</v>
      </c>
      <c r="H4" t="str">
        <f t="shared" si="0"/>
        <v>Avenue de l'Hippodrome 33110 Le Bouscat</v>
      </c>
      <c r="I4" t="s">
        <v>37</v>
      </c>
      <c r="J4" t="s">
        <v>81</v>
      </c>
      <c r="K4" t="s">
        <v>80</v>
      </c>
    </row>
    <row r="5" spans="1:13" x14ac:dyDescent="0.3">
      <c r="A5" t="s">
        <v>20</v>
      </c>
      <c r="B5" t="s">
        <v>8</v>
      </c>
      <c r="C5" t="s">
        <v>21</v>
      </c>
      <c r="D5" t="s">
        <v>22</v>
      </c>
      <c r="E5">
        <v>33700</v>
      </c>
      <c r="F5" t="s">
        <v>11</v>
      </c>
      <c r="G5">
        <v>1</v>
      </c>
      <c r="H5" t="str">
        <f t="shared" si="0"/>
        <v>10 Allée de Daphné 33700 Mérignac</v>
      </c>
      <c r="I5" t="s">
        <v>37</v>
      </c>
      <c r="J5" t="s">
        <v>80</v>
      </c>
    </row>
    <row r="6" spans="1:13" x14ac:dyDescent="0.3">
      <c r="A6" t="s">
        <v>23</v>
      </c>
      <c r="C6" t="s">
        <v>24</v>
      </c>
      <c r="D6" t="s">
        <v>25</v>
      </c>
      <c r="E6">
        <v>33400</v>
      </c>
      <c r="F6" t="s">
        <v>26</v>
      </c>
      <c r="G6">
        <v>1</v>
      </c>
      <c r="H6" t="str">
        <f t="shared" si="0"/>
        <v>14 Rue Denis Papin 33400 Talence</v>
      </c>
      <c r="I6" t="s">
        <v>80</v>
      </c>
      <c r="J6" t="s">
        <v>81</v>
      </c>
      <c r="K6" t="s">
        <v>37</v>
      </c>
    </row>
    <row r="7" spans="1:13" x14ac:dyDescent="0.3">
      <c r="A7" t="s">
        <v>27</v>
      </c>
      <c r="B7" t="s">
        <v>8</v>
      </c>
      <c r="C7" t="s">
        <v>9</v>
      </c>
      <c r="D7" t="s">
        <v>28</v>
      </c>
      <c r="E7">
        <v>33650</v>
      </c>
      <c r="F7" t="s">
        <v>29</v>
      </c>
      <c r="G7">
        <v>1</v>
      </c>
      <c r="H7" t="str">
        <f t="shared" si="0"/>
        <v>29 rte de Tartavisat 33650 Martillac</v>
      </c>
      <c r="I7" t="s">
        <v>80</v>
      </c>
      <c r="J7" t="s">
        <v>37</v>
      </c>
      <c r="K7" t="s">
        <v>81</v>
      </c>
    </row>
    <row r="8" spans="1:13" x14ac:dyDescent="0.3">
      <c r="A8" t="s">
        <v>30</v>
      </c>
      <c r="C8" t="s">
        <v>9</v>
      </c>
      <c r="D8" t="s">
        <v>31</v>
      </c>
      <c r="E8">
        <v>33300</v>
      </c>
      <c r="F8" t="s">
        <v>15</v>
      </c>
      <c r="G8">
        <v>1</v>
      </c>
      <c r="H8" t="str">
        <f t="shared" si="0"/>
        <v>4 rue André Darbon 33300 Bordeaux</v>
      </c>
      <c r="I8" t="s">
        <v>80</v>
      </c>
      <c r="J8" t="s">
        <v>37</v>
      </c>
      <c r="K8" t="s">
        <v>81</v>
      </c>
    </row>
    <row r="9" spans="1:13" x14ac:dyDescent="0.3">
      <c r="A9" t="s">
        <v>32</v>
      </c>
      <c r="B9" t="s">
        <v>8</v>
      </c>
      <c r="C9" t="s">
        <v>17</v>
      </c>
      <c r="D9" t="s">
        <v>112</v>
      </c>
      <c r="E9">
        <v>33800</v>
      </c>
      <c r="F9" t="s">
        <v>15</v>
      </c>
      <c r="G9">
        <v>1</v>
      </c>
      <c r="H9" t="str">
        <f t="shared" si="0"/>
        <v>66 rue des sablieres 33800 Bordeaux</v>
      </c>
      <c r="I9" t="s">
        <v>37</v>
      </c>
      <c r="J9" t="s">
        <v>81</v>
      </c>
      <c r="K9" t="s">
        <v>80</v>
      </c>
    </row>
    <row r="10" spans="1:13" x14ac:dyDescent="0.3">
      <c r="A10" t="s">
        <v>113</v>
      </c>
      <c r="B10" t="s">
        <v>8</v>
      </c>
      <c r="C10" t="s">
        <v>21</v>
      </c>
      <c r="D10" t="s">
        <v>114</v>
      </c>
      <c r="E10">
        <v>33270</v>
      </c>
      <c r="F10" t="s">
        <v>115</v>
      </c>
      <c r="G10">
        <v>1</v>
      </c>
      <c r="H10" t="str">
        <f t="shared" si="0"/>
        <v>6 Rue des Tourterelles 33270 Floirac</v>
      </c>
      <c r="I10" t="s">
        <v>37</v>
      </c>
      <c r="J10" t="s">
        <v>80</v>
      </c>
    </row>
    <row r="11" spans="1:13" x14ac:dyDescent="0.3">
      <c r="A11" t="s">
        <v>33</v>
      </c>
      <c r="B11" t="s">
        <v>8</v>
      </c>
      <c r="C11" t="s">
        <v>17</v>
      </c>
      <c r="D11" t="s">
        <v>116</v>
      </c>
      <c r="E11">
        <v>33270</v>
      </c>
      <c r="F11" t="s">
        <v>115</v>
      </c>
      <c r="G11">
        <v>1</v>
      </c>
      <c r="H11" t="str">
        <f t="shared" si="0"/>
        <v>13 Allée des Grives 33270 Floirac</v>
      </c>
      <c r="I11" t="s">
        <v>37</v>
      </c>
      <c r="J11" t="s">
        <v>81</v>
      </c>
      <c r="K11" t="s">
        <v>80</v>
      </c>
    </row>
    <row r="12" spans="1:13" x14ac:dyDescent="0.3">
      <c r="A12" t="s">
        <v>117</v>
      </c>
      <c r="C12" t="s">
        <v>21</v>
      </c>
      <c r="D12" t="s">
        <v>118</v>
      </c>
      <c r="E12">
        <v>33600</v>
      </c>
      <c r="F12" t="s">
        <v>119</v>
      </c>
      <c r="G12">
        <v>1</v>
      </c>
      <c r="H12" t="str">
        <f t="shared" si="0"/>
        <v>11 bis rue du Parc Haut Brion 33600 Pessac</v>
      </c>
      <c r="I12" t="s">
        <v>37</v>
      </c>
      <c r="J12" t="s">
        <v>80</v>
      </c>
    </row>
    <row r="13" spans="1:13" x14ac:dyDescent="0.3">
      <c r="A13" t="s">
        <v>120</v>
      </c>
      <c r="B13" t="s">
        <v>8</v>
      </c>
      <c r="C13" t="s">
        <v>121</v>
      </c>
      <c r="D13" t="s">
        <v>122</v>
      </c>
      <c r="E13">
        <v>33150</v>
      </c>
      <c r="F13" t="s">
        <v>123</v>
      </c>
      <c r="G13">
        <v>1</v>
      </c>
      <c r="H13" t="str">
        <f t="shared" si="0"/>
        <v>33 Rue Fernand Patinet 33150 Cenon</v>
      </c>
      <c r="I13" t="s">
        <v>80</v>
      </c>
      <c r="J13" t="s">
        <v>37</v>
      </c>
      <c r="K13" t="s">
        <v>150</v>
      </c>
      <c r="L13" t="s">
        <v>81</v>
      </c>
      <c r="M13" t="s">
        <v>151</v>
      </c>
    </row>
    <row r="14" spans="1:13" x14ac:dyDescent="0.3">
      <c r="A14" t="s">
        <v>124</v>
      </c>
      <c r="C14" t="s">
        <v>17</v>
      </c>
      <c r="D14" t="s">
        <v>125</v>
      </c>
      <c r="E14">
        <v>33300</v>
      </c>
      <c r="F14" t="s">
        <v>15</v>
      </c>
      <c r="G14">
        <v>1</v>
      </c>
      <c r="H14" t="str">
        <f t="shared" si="0"/>
        <v>47 Rue Charles Tournemire 33300 Bordeaux</v>
      </c>
      <c r="I14" t="s">
        <v>37</v>
      </c>
      <c r="J14" t="s">
        <v>81</v>
      </c>
      <c r="K14" t="s">
        <v>80</v>
      </c>
    </row>
    <row r="15" spans="1:13" x14ac:dyDescent="0.3">
      <c r="A15" t="s">
        <v>34</v>
      </c>
      <c r="C15" t="s">
        <v>9</v>
      </c>
      <c r="D15" t="s">
        <v>126</v>
      </c>
      <c r="E15">
        <v>33100</v>
      </c>
      <c r="F15" t="s">
        <v>15</v>
      </c>
      <c r="G15">
        <v>1</v>
      </c>
      <c r="H15" t="str">
        <f t="shared" si="0"/>
        <v>2 Place Stalingrad 33100 Bordeaux</v>
      </c>
      <c r="I15" t="s">
        <v>80</v>
      </c>
      <c r="J15" t="s">
        <v>37</v>
      </c>
      <c r="K15" t="s">
        <v>81</v>
      </c>
    </row>
    <row r="16" spans="1:13" x14ac:dyDescent="0.3">
      <c r="A16" t="s">
        <v>127</v>
      </c>
      <c r="B16" t="s">
        <v>8</v>
      </c>
      <c r="C16" t="s">
        <v>21</v>
      </c>
      <c r="D16" t="s">
        <v>128</v>
      </c>
      <c r="E16">
        <v>33310</v>
      </c>
      <c r="F16" t="s">
        <v>129</v>
      </c>
      <c r="G16">
        <v>1</v>
      </c>
      <c r="H16" t="str">
        <f t="shared" si="0"/>
        <v>Résidence le Triptyk Batiment A Appartement 304 6 rue des arts 33310 Lormont</v>
      </c>
      <c r="I16" t="s">
        <v>37</v>
      </c>
      <c r="J16" t="s">
        <v>80</v>
      </c>
    </row>
    <row r="17" spans="1:13" x14ac:dyDescent="0.3">
      <c r="A17" t="s">
        <v>35</v>
      </c>
      <c r="C17" t="s">
        <v>130</v>
      </c>
      <c r="D17" t="s">
        <v>131</v>
      </c>
      <c r="E17">
        <v>33150</v>
      </c>
      <c r="F17" t="s">
        <v>123</v>
      </c>
      <c r="G17">
        <v>1</v>
      </c>
      <c r="H17" t="str">
        <f t="shared" si="0"/>
        <v>11 Rue Louis Pergaud 33150 Cenon</v>
      </c>
      <c r="I17" t="s">
        <v>37</v>
      </c>
      <c r="J17" t="s">
        <v>80</v>
      </c>
      <c r="K17" t="s">
        <v>81</v>
      </c>
    </row>
    <row r="18" spans="1:13" x14ac:dyDescent="0.3">
      <c r="A18" t="s">
        <v>132</v>
      </c>
      <c r="C18" t="s">
        <v>133</v>
      </c>
      <c r="D18" t="s">
        <v>134</v>
      </c>
      <c r="E18">
        <v>33000</v>
      </c>
      <c r="F18" t="s">
        <v>15</v>
      </c>
      <c r="G18">
        <v>1</v>
      </c>
      <c r="H18" t="str">
        <f t="shared" si="0"/>
        <v>98 Rue Émile Fourcand 33000 Bordeaux</v>
      </c>
      <c r="I18" t="s">
        <v>37</v>
      </c>
      <c r="J18" t="s">
        <v>152</v>
      </c>
      <c r="K18" t="s">
        <v>81</v>
      </c>
      <c r="L18" t="s">
        <v>80</v>
      </c>
    </row>
    <row r="19" spans="1:13" x14ac:dyDescent="0.3">
      <c r="A19" t="s">
        <v>135</v>
      </c>
      <c r="B19" t="s">
        <v>8</v>
      </c>
      <c r="C19" t="s">
        <v>21</v>
      </c>
      <c r="D19" t="s">
        <v>136</v>
      </c>
      <c r="E19">
        <v>33600</v>
      </c>
      <c r="F19" t="s">
        <v>119</v>
      </c>
      <c r="G19">
        <v>1</v>
      </c>
      <c r="H19" t="str">
        <f t="shared" si="0"/>
        <v>19 Avenue de la Californie 33600 Pessac</v>
      </c>
      <c r="I19" t="s">
        <v>37</v>
      </c>
      <c r="J19" t="s">
        <v>80</v>
      </c>
    </row>
    <row r="20" spans="1:13" x14ac:dyDescent="0.3">
      <c r="A20" t="s">
        <v>137</v>
      </c>
      <c r="B20" t="s">
        <v>8</v>
      </c>
      <c r="C20" t="s">
        <v>21</v>
      </c>
      <c r="D20" t="s">
        <v>138</v>
      </c>
      <c r="E20">
        <v>33700</v>
      </c>
      <c r="F20" t="s">
        <v>11</v>
      </c>
      <c r="G20">
        <v>1</v>
      </c>
      <c r="H20" t="str">
        <f t="shared" si="0"/>
        <v>81 Avenue Aristide Briand 33700 Mérignac</v>
      </c>
      <c r="I20" t="s">
        <v>37</v>
      </c>
      <c r="J20" t="s">
        <v>80</v>
      </c>
    </row>
    <row r="21" spans="1:13" x14ac:dyDescent="0.3">
      <c r="A21" t="s">
        <v>139</v>
      </c>
      <c r="B21" t="s">
        <v>8</v>
      </c>
      <c r="C21" t="s">
        <v>140</v>
      </c>
      <c r="D21" t="s">
        <v>141</v>
      </c>
      <c r="E21">
        <v>33310</v>
      </c>
      <c r="F21" t="s">
        <v>129</v>
      </c>
      <c r="G21">
        <v>1</v>
      </c>
      <c r="H21" t="str">
        <f t="shared" si="0"/>
        <v>1 Avenue Camille Jullian 33310 Lormont</v>
      </c>
      <c r="I21" t="s">
        <v>37</v>
      </c>
      <c r="J21" t="s">
        <v>152</v>
      </c>
      <c r="K21" t="s">
        <v>153</v>
      </c>
      <c r="L21" t="s">
        <v>81</v>
      </c>
      <c r="M21" t="s">
        <v>80</v>
      </c>
    </row>
    <row r="22" spans="1:13" x14ac:dyDescent="0.3">
      <c r="A22" t="s">
        <v>142</v>
      </c>
      <c r="C22" t="s">
        <v>21</v>
      </c>
      <c r="D22" t="s">
        <v>143</v>
      </c>
      <c r="E22">
        <v>33700</v>
      </c>
      <c r="F22" t="s">
        <v>11</v>
      </c>
      <c r="G22">
        <v>1</v>
      </c>
      <c r="H22" t="str">
        <f t="shared" si="0"/>
        <v>151 Avenue des Eyquems 33700 Mérignac</v>
      </c>
      <c r="I22" t="s">
        <v>37</v>
      </c>
      <c r="J22" t="s">
        <v>80</v>
      </c>
    </row>
    <row r="23" spans="1:13" x14ac:dyDescent="0.3">
      <c r="A23" t="s">
        <v>144</v>
      </c>
      <c r="B23" t="s">
        <v>8</v>
      </c>
      <c r="C23" t="s">
        <v>21</v>
      </c>
      <c r="D23" t="s">
        <v>145</v>
      </c>
      <c r="E23">
        <v>33200</v>
      </c>
      <c r="F23" t="s">
        <v>15</v>
      </c>
      <c r="G23">
        <v>1</v>
      </c>
      <c r="H23" t="str">
        <f t="shared" si="0"/>
        <v>7 Rue Érik Satie 33200 Bordeaux</v>
      </c>
      <c r="I23" t="s">
        <v>37</v>
      </c>
      <c r="J23" t="s">
        <v>80</v>
      </c>
    </row>
    <row r="24" spans="1:13" x14ac:dyDescent="0.3">
      <c r="A24" t="s">
        <v>146</v>
      </c>
      <c r="B24" t="s">
        <v>8</v>
      </c>
      <c r="C24" t="s">
        <v>21</v>
      </c>
      <c r="D24" t="s">
        <v>147</v>
      </c>
      <c r="E24">
        <v>33270</v>
      </c>
      <c r="F24" t="s">
        <v>115</v>
      </c>
      <c r="G24">
        <v>1</v>
      </c>
      <c r="H24" t="str">
        <f t="shared" si="0"/>
        <v>3 rue de la Lamproie 33270 Floirac</v>
      </c>
      <c r="I24" t="s">
        <v>37</v>
      </c>
      <c r="J24" t="s">
        <v>80</v>
      </c>
    </row>
    <row r="25" spans="1:13" x14ac:dyDescent="0.3">
      <c r="A25" t="s">
        <v>148</v>
      </c>
      <c r="B25" t="s">
        <v>8</v>
      </c>
      <c r="C25" t="s">
        <v>17</v>
      </c>
      <c r="D25" t="s">
        <v>149</v>
      </c>
      <c r="E25">
        <v>33310</v>
      </c>
      <c r="F25" t="s">
        <v>129</v>
      </c>
      <c r="G25">
        <v>1</v>
      </c>
      <c r="H25" t="str">
        <f t="shared" si="0"/>
        <v>9 Rue Saint-Valentin 33310 Lormont</v>
      </c>
      <c r="I25" t="s">
        <v>37</v>
      </c>
      <c r="J25" t="s">
        <v>81</v>
      </c>
      <c r="K25" t="s">
        <v>80</v>
      </c>
    </row>
    <row r="26" spans="1:13" x14ac:dyDescent="0.3">
      <c r="H26" t="str">
        <f t="shared" si="0"/>
        <v xml:space="preserve">  </v>
      </c>
    </row>
    <row r="27" spans="1:13" x14ac:dyDescent="0.3">
      <c r="H27" t="str">
        <f t="shared" si="0"/>
        <v xml:space="preserve">  </v>
      </c>
    </row>
    <row r="28" spans="1:13" x14ac:dyDescent="0.3">
      <c r="H28" t="str">
        <f t="shared" si="0"/>
        <v xml:space="preserve">  </v>
      </c>
    </row>
    <row r="29" spans="1:13" x14ac:dyDescent="0.3">
      <c r="H29" t="str">
        <f t="shared" si="0"/>
        <v xml:space="preserve">  </v>
      </c>
    </row>
    <row r="30" spans="1:13" x14ac:dyDescent="0.3">
      <c r="H30" t="str">
        <f t="shared" si="0"/>
        <v xml:space="preserve">  </v>
      </c>
    </row>
    <row r="31" spans="1:13" x14ac:dyDescent="0.3">
      <c r="H31" t="str">
        <f t="shared" si="0"/>
        <v xml:space="preserve">  </v>
      </c>
    </row>
    <row r="32" spans="1:13" x14ac:dyDescent="0.3">
      <c r="H32" t="str">
        <f t="shared" si="0"/>
        <v xml:space="preserve">  </v>
      </c>
    </row>
    <row r="33" spans="8:8" x14ac:dyDescent="0.3">
      <c r="H33" t="str">
        <f t="shared" si="0"/>
        <v xml:space="preserve">  </v>
      </c>
    </row>
    <row r="34" spans="8:8" x14ac:dyDescent="0.3">
      <c r="H34" t="str">
        <f t="shared" si="0"/>
        <v xml:space="preserve">  </v>
      </c>
    </row>
    <row r="35" spans="8:8" x14ac:dyDescent="0.3">
      <c r="H35" t="str">
        <f t="shared" si="0"/>
        <v xml:space="preserve">  </v>
      </c>
    </row>
    <row r="36" spans="8:8" x14ac:dyDescent="0.3">
      <c r="H36" t="str">
        <f t="shared" si="0"/>
        <v xml:space="preserve">  </v>
      </c>
    </row>
    <row r="37" spans="8:8" x14ac:dyDescent="0.3">
      <c r="H37" t="str">
        <f t="shared" si="0"/>
        <v xml:space="preserve">  </v>
      </c>
    </row>
    <row r="38" spans="8:8" x14ac:dyDescent="0.3">
      <c r="H38" t="str">
        <f t="shared" si="0"/>
        <v xml:space="preserve">  </v>
      </c>
    </row>
    <row r="39" spans="8:8" x14ac:dyDescent="0.3">
      <c r="H39" t="str">
        <f t="shared" si="0"/>
        <v xml:space="preserve">  </v>
      </c>
    </row>
    <row r="40" spans="8:8" x14ac:dyDescent="0.3">
      <c r="H40" t="str">
        <f t="shared" si="0"/>
        <v xml:space="preserve">  </v>
      </c>
    </row>
    <row r="41" spans="8:8" x14ac:dyDescent="0.3">
      <c r="H41" t="str">
        <f t="shared" si="0"/>
        <v xml:space="preserve">  </v>
      </c>
    </row>
    <row r="42" spans="8:8" x14ac:dyDescent="0.3">
      <c r="H42" t="str">
        <f t="shared" si="0"/>
        <v xml:space="preserve">  </v>
      </c>
    </row>
    <row r="43" spans="8:8" x14ac:dyDescent="0.3">
      <c r="H43" t="str">
        <f t="shared" si="0"/>
        <v xml:space="preserve">  </v>
      </c>
    </row>
    <row r="44" spans="8:8" x14ac:dyDescent="0.3">
      <c r="H44" t="str">
        <f t="shared" si="0"/>
        <v xml:space="preserve">  </v>
      </c>
    </row>
    <row r="45" spans="8:8" x14ac:dyDescent="0.3">
      <c r="H45" t="str">
        <f t="shared" si="0"/>
        <v xml:space="preserve">  </v>
      </c>
    </row>
    <row r="46" spans="8:8" x14ac:dyDescent="0.3">
      <c r="H46" t="str">
        <f t="shared" si="0"/>
        <v xml:space="preserve">  </v>
      </c>
    </row>
    <row r="47" spans="8:8" x14ac:dyDescent="0.3">
      <c r="H47" t="str">
        <f t="shared" si="0"/>
        <v xml:space="preserve">  </v>
      </c>
    </row>
    <row r="48" spans="8:8" x14ac:dyDescent="0.3">
      <c r="H48" t="str">
        <f t="shared" si="0"/>
        <v xml:space="preserve">  </v>
      </c>
    </row>
    <row r="49" spans="8:8" x14ac:dyDescent="0.3">
      <c r="H49" t="str">
        <f t="shared" si="0"/>
        <v xml:space="preserve">  </v>
      </c>
    </row>
    <row r="50" spans="8:8" x14ac:dyDescent="0.3">
      <c r="H50" t="str">
        <f t="shared" si="0"/>
        <v xml:space="preserve">  </v>
      </c>
    </row>
    <row r="51" spans="8:8" x14ac:dyDescent="0.3">
      <c r="H51" t="str">
        <f t="shared" si="0"/>
        <v xml:space="preserve">  </v>
      </c>
    </row>
    <row r="52" spans="8:8" x14ac:dyDescent="0.3">
      <c r="H52" t="str">
        <f t="shared" si="0"/>
        <v xml:space="preserve">  </v>
      </c>
    </row>
    <row r="53" spans="8:8" x14ac:dyDescent="0.3">
      <c r="H53" t="str">
        <f t="shared" si="0"/>
        <v xml:space="preserve">  </v>
      </c>
    </row>
    <row r="54" spans="8:8" x14ac:dyDescent="0.3">
      <c r="H54" t="str">
        <f t="shared" si="0"/>
        <v xml:space="preserve">  </v>
      </c>
    </row>
    <row r="55" spans="8:8" x14ac:dyDescent="0.3">
      <c r="H55" t="str">
        <f t="shared" si="0"/>
        <v xml:space="preserve">  </v>
      </c>
    </row>
    <row r="56" spans="8:8" x14ac:dyDescent="0.3">
      <c r="H56" t="str">
        <f t="shared" si="0"/>
        <v xml:space="preserve">  </v>
      </c>
    </row>
    <row r="57" spans="8:8" x14ac:dyDescent="0.3">
      <c r="H57" t="str">
        <f t="shared" si="0"/>
        <v xml:space="preserve">  </v>
      </c>
    </row>
    <row r="58" spans="8:8" x14ac:dyDescent="0.3">
      <c r="H58" t="str">
        <f t="shared" si="0"/>
        <v xml:space="preserve">  </v>
      </c>
    </row>
    <row r="59" spans="8:8" x14ac:dyDescent="0.3">
      <c r="H59" t="str">
        <f t="shared" si="0"/>
        <v xml:space="preserve">  </v>
      </c>
    </row>
    <row r="60" spans="8:8" x14ac:dyDescent="0.3">
      <c r="H60" t="str">
        <f t="shared" si="0"/>
        <v xml:space="preserve">  </v>
      </c>
    </row>
    <row r="61" spans="8:8" x14ac:dyDescent="0.3">
      <c r="H61" t="str">
        <f t="shared" si="0"/>
        <v xml:space="preserve">  </v>
      </c>
    </row>
    <row r="62" spans="8:8" x14ac:dyDescent="0.3">
      <c r="H62" t="str">
        <f t="shared" si="0"/>
        <v xml:space="preserve">  </v>
      </c>
    </row>
    <row r="63" spans="8:8" x14ac:dyDescent="0.3">
      <c r="H63" t="str">
        <f t="shared" si="0"/>
        <v xml:space="preserve">  </v>
      </c>
    </row>
    <row r="64" spans="8:8" x14ac:dyDescent="0.3">
      <c r="H64" t="str">
        <f t="shared" si="0"/>
        <v xml:space="preserve">  </v>
      </c>
    </row>
    <row r="65" spans="8:8" x14ac:dyDescent="0.3">
      <c r="H65" t="str">
        <f t="shared" si="0"/>
        <v xml:space="preserve">  </v>
      </c>
    </row>
    <row r="66" spans="8:8" x14ac:dyDescent="0.3">
      <c r="H66" t="str">
        <f t="shared" si="0"/>
        <v xml:space="preserve">  </v>
      </c>
    </row>
    <row r="67" spans="8:8" x14ac:dyDescent="0.3">
      <c r="H67" t="str">
        <f t="shared" ref="H67:H130" si="1">CONCATENATE(D67," ",E67," ",F67)</f>
        <v xml:space="preserve">  </v>
      </c>
    </row>
    <row r="68" spans="8:8" x14ac:dyDescent="0.3">
      <c r="H68" t="str">
        <f t="shared" si="1"/>
        <v xml:space="preserve">  </v>
      </c>
    </row>
    <row r="69" spans="8:8" x14ac:dyDescent="0.3">
      <c r="H69" t="str">
        <f t="shared" si="1"/>
        <v xml:space="preserve">  </v>
      </c>
    </row>
    <row r="70" spans="8:8" x14ac:dyDescent="0.3">
      <c r="H70" t="str">
        <f t="shared" si="1"/>
        <v xml:space="preserve">  </v>
      </c>
    </row>
    <row r="71" spans="8:8" x14ac:dyDescent="0.3">
      <c r="H71" t="str">
        <f t="shared" si="1"/>
        <v xml:space="preserve">  </v>
      </c>
    </row>
    <row r="72" spans="8:8" x14ac:dyDescent="0.3">
      <c r="H72" t="str">
        <f t="shared" si="1"/>
        <v xml:space="preserve">  </v>
      </c>
    </row>
    <row r="73" spans="8:8" x14ac:dyDescent="0.3">
      <c r="H73" t="str">
        <f t="shared" si="1"/>
        <v xml:space="preserve">  </v>
      </c>
    </row>
    <row r="74" spans="8:8" x14ac:dyDescent="0.3">
      <c r="H74" t="str">
        <f t="shared" si="1"/>
        <v xml:space="preserve">  </v>
      </c>
    </row>
    <row r="75" spans="8:8" x14ac:dyDescent="0.3">
      <c r="H75" t="str">
        <f t="shared" si="1"/>
        <v xml:space="preserve">  </v>
      </c>
    </row>
    <row r="76" spans="8:8" x14ac:dyDescent="0.3">
      <c r="H76" t="str">
        <f t="shared" si="1"/>
        <v xml:space="preserve">  </v>
      </c>
    </row>
    <row r="77" spans="8:8" x14ac:dyDescent="0.3">
      <c r="H77" t="str">
        <f t="shared" si="1"/>
        <v xml:space="preserve">  </v>
      </c>
    </row>
    <row r="78" spans="8:8" x14ac:dyDescent="0.3">
      <c r="H78" t="str">
        <f t="shared" si="1"/>
        <v xml:space="preserve">  </v>
      </c>
    </row>
    <row r="79" spans="8:8" x14ac:dyDescent="0.3">
      <c r="H79" t="str">
        <f t="shared" si="1"/>
        <v xml:space="preserve">  </v>
      </c>
    </row>
    <row r="80" spans="8:8" x14ac:dyDescent="0.3">
      <c r="H80" t="str">
        <f t="shared" si="1"/>
        <v xml:space="preserve">  </v>
      </c>
    </row>
    <row r="81" spans="8:8" x14ac:dyDescent="0.3">
      <c r="H81" t="str">
        <f t="shared" si="1"/>
        <v xml:space="preserve">  </v>
      </c>
    </row>
    <row r="82" spans="8:8" x14ac:dyDescent="0.3">
      <c r="H82" t="str">
        <f t="shared" si="1"/>
        <v xml:space="preserve">  </v>
      </c>
    </row>
    <row r="83" spans="8:8" x14ac:dyDescent="0.3">
      <c r="H83" t="str">
        <f t="shared" si="1"/>
        <v xml:space="preserve">  </v>
      </c>
    </row>
    <row r="84" spans="8:8" x14ac:dyDescent="0.3">
      <c r="H84" t="str">
        <f t="shared" si="1"/>
        <v xml:space="preserve">  </v>
      </c>
    </row>
    <row r="85" spans="8:8" x14ac:dyDescent="0.3">
      <c r="H85" t="str">
        <f t="shared" si="1"/>
        <v xml:space="preserve">  </v>
      </c>
    </row>
    <row r="86" spans="8:8" x14ac:dyDescent="0.3">
      <c r="H86" t="str">
        <f t="shared" si="1"/>
        <v xml:space="preserve">  </v>
      </c>
    </row>
    <row r="87" spans="8:8" x14ac:dyDescent="0.3">
      <c r="H87" t="str">
        <f t="shared" si="1"/>
        <v xml:space="preserve">  </v>
      </c>
    </row>
    <row r="88" spans="8:8" x14ac:dyDescent="0.3">
      <c r="H88" t="str">
        <f t="shared" si="1"/>
        <v xml:space="preserve">  </v>
      </c>
    </row>
    <row r="89" spans="8:8" x14ac:dyDescent="0.3">
      <c r="H89" t="str">
        <f t="shared" si="1"/>
        <v xml:space="preserve">  </v>
      </c>
    </row>
    <row r="90" spans="8:8" x14ac:dyDescent="0.3">
      <c r="H90" t="str">
        <f t="shared" si="1"/>
        <v xml:space="preserve">  </v>
      </c>
    </row>
    <row r="91" spans="8:8" x14ac:dyDescent="0.3">
      <c r="H91" t="str">
        <f t="shared" si="1"/>
        <v xml:space="preserve">  </v>
      </c>
    </row>
    <row r="92" spans="8:8" x14ac:dyDescent="0.3">
      <c r="H92" t="str">
        <f t="shared" si="1"/>
        <v xml:space="preserve">  </v>
      </c>
    </row>
    <row r="93" spans="8:8" x14ac:dyDescent="0.3">
      <c r="H93" t="str">
        <f t="shared" si="1"/>
        <v xml:space="preserve">  </v>
      </c>
    </row>
    <row r="94" spans="8:8" x14ac:dyDescent="0.3">
      <c r="H94" t="str">
        <f t="shared" si="1"/>
        <v xml:space="preserve">  </v>
      </c>
    </row>
    <row r="95" spans="8:8" x14ac:dyDescent="0.3">
      <c r="H95" t="str">
        <f t="shared" si="1"/>
        <v xml:space="preserve">  </v>
      </c>
    </row>
    <row r="96" spans="8:8" x14ac:dyDescent="0.3">
      <c r="H96" t="str">
        <f t="shared" si="1"/>
        <v xml:space="preserve">  </v>
      </c>
    </row>
    <row r="97" spans="8:8" x14ac:dyDescent="0.3">
      <c r="H97" t="str">
        <f t="shared" si="1"/>
        <v xml:space="preserve">  </v>
      </c>
    </row>
    <row r="98" spans="8:8" x14ac:dyDescent="0.3">
      <c r="H98" t="str">
        <f t="shared" si="1"/>
        <v xml:space="preserve">  </v>
      </c>
    </row>
    <row r="99" spans="8:8" x14ac:dyDescent="0.3">
      <c r="H99" t="str">
        <f t="shared" si="1"/>
        <v xml:space="preserve">  </v>
      </c>
    </row>
    <row r="100" spans="8:8" x14ac:dyDescent="0.3">
      <c r="H100" t="str">
        <f t="shared" si="1"/>
        <v xml:space="preserve">  </v>
      </c>
    </row>
    <row r="101" spans="8:8" x14ac:dyDescent="0.3">
      <c r="H101" t="str">
        <f t="shared" si="1"/>
        <v xml:space="preserve">  </v>
      </c>
    </row>
    <row r="102" spans="8:8" x14ac:dyDescent="0.3">
      <c r="H102" t="str">
        <f t="shared" si="1"/>
        <v xml:space="preserve">  </v>
      </c>
    </row>
    <row r="103" spans="8:8" x14ac:dyDescent="0.3">
      <c r="H103" t="str">
        <f t="shared" si="1"/>
        <v xml:space="preserve">  </v>
      </c>
    </row>
    <row r="104" spans="8:8" x14ac:dyDescent="0.3">
      <c r="H104" t="str">
        <f t="shared" si="1"/>
        <v xml:space="preserve">  </v>
      </c>
    </row>
    <row r="105" spans="8:8" x14ac:dyDescent="0.3">
      <c r="H105" t="str">
        <f t="shared" si="1"/>
        <v xml:space="preserve">  </v>
      </c>
    </row>
    <row r="106" spans="8:8" x14ac:dyDescent="0.3">
      <c r="H106" t="str">
        <f t="shared" si="1"/>
        <v xml:space="preserve">  </v>
      </c>
    </row>
    <row r="107" spans="8:8" x14ac:dyDescent="0.3">
      <c r="H107" t="str">
        <f t="shared" si="1"/>
        <v xml:space="preserve">  </v>
      </c>
    </row>
    <row r="108" spans="8:8" x14ac:dyDescent="0.3">
      <c r="H108" t="str">
        <f t="shared" si="1"/>
        <v xml:space="preserve">  </v>
      </c>
    </row>
    <row r="109" spans="8:8" x14ac:dyDescent="0.3">
      <c r="H109" t="str">
        <f t="shared" si="1"/>
        <v xml:space="preserve">  </v>
      </c>
    </row>
    <row r="110" spans="8:8" x14ac:dyDescent="0.3">
      <c r="H110" t="str">
        <f t="shared" si="1"/>
        <v xml:space="preserve">  </v>
      </c>
    </row>
    <row r="111" spans="8:8" x14ac:dyDescent="0.3">
      <c r="H111" t="str">
        <f t="shared" si="1"/>
        <v xml:space="preserve">  </v>
      </c>
    </row>
    <row r="112" spans="8:8" x14ac:dyDescent="0.3">
      <c r="H112" t="str">
        <f t="shared" si="1"/>
        <v xml:space="preserve">  </v>
      </c>
    </row>
    <row r="113" spans="8:8" x14ac:dyDescent="0.3">
      <c r="H113" t="str">
        <f t="shared" si="1"/>
        <v xml:space="preserve">  </v>
      </c>
    </row>
    <row r="114" spans="8:8" x14ac:dyDescent="0.3">
      <c r="H114" t="str">
        <f t="shared" si="1"/>
        <v xml:space="preserve">  </v>
      </c>
    </row>
    <row r="115" spans="8:8" x14ac:dyDescent="0.3">
      <c r="H115" t="str">
        <f t="shared" si="1"/>
        <v xml:space="preserve">  </v>
      </c>
    </row>
    <row r="116" spans="8:8" x14ac:dyDescent="0.3">
      <c r="H116" t="str">
        <f t="shared" si="1"/>
        <v xml:space="preserve">  </v>
      </c>
    </row>
    <row r="117" spans="8:8" x14ac:dyDescent="0.3">
      <c r="H117" t="str">
        <f t="shared" si="1"/>
        <v xml:space="preserve">  </v>
      </c>
    </row>
    <row r="118" spans="8:8" x14ac:dyDescent="0.3">
      <c r="H118" t="str">
        <f t="shared" si="1"/>
        <v xml:space="preserve">  </v>
      </c>
    </row>
    <row r="119" spans="8:8" x14ac:dyDescent="0.3">
      <c r="H119" t="str">
        <f t="shared" si="1"/>
        <v xml:space="preserve">  </v>
      </c>
    </row>
    <row r="120" spans="8:8" x14ac:dyDescent="0.3">
      <c r="H120" t="str">
        <f t="shared" si="1"/>
        <v xml:space="preserve">  </v>
      </c>
    </row>
    <row r="121" spans="8:8" x14ac:dyDescent="0.3">
      <c r="H121" t="str">
        <f t="shared" si="1"/>
        <v xml:space="preserve">  </v>
      </c>
    </row>
    <row r="122" spans="8:8" x14ac:dyDescent="0.3">
      <c r="H122" t="str">
        <f t="shared" si="1"/>
        <v xml:space="preserve">  </v>
      </c>
    </row>
    <row r="123" spans="8:8" x14ac:dyDescent="0.3">
      <c r="H123" t="str">
        <f t="shared" si="1"/>
        <v xml:space="preserve">  </v>
      </c>
    </row>
    <row r="124" spans="8:8" x14ac:dyDescent="0.3">
      <c r="H124" t="str">
        <f t="shared" si="1"/>
        <v xml:space="preserve">  </v>
      </c>
    </row>
    <row r="125" spans="8:8" x14ac:dyDescent="0.3">
      <c r="H125" t="str">
        <f t="shared" si="1"/>
        <v xml:space="preserve">  </v>
      </c>
    </row>
    <row r="126" spans="8:8" x14ac:dyDescent="0.3">
      <c r="H126" t="str">
        <f t="shared" si="1"/>
        <v xml:space="preserve">  </v>
      </c>
    </row>
    <row r="127" spans="8:8" x14ac:dyDescent="0.3">
      <c r="H127" t="str">
        <f t="shared" si="1"/>
        <v xml:space="preserve">  </v>
      </c>
    </row>
    <row r="128" spans="8:8" x14ac:dyDescent="0.3">
      <c r="H128" t="str">
        <f t="shared" si="1"/>
        <v xml:space="preserve">  </v>
      </c>
    </row>
    <row r="129" spans="8:8" x14ac:dyDescent="0.3">
      <c r="H129" t="str">
        <f t="shared" si="1"/>
        <v xml:space="preserve">  </v>
      </c>
    </row>
    <row r="130" spans="8:8" x14ac:dyDescent="0.3">
      <c r="H130" t="str">
        <f t="shared" si="1"/>
        <v xml:space="preserve">  </v>
      </c>
    </row>
    <row r="131" spans="8:8" x14ac:dyDescent="0.3">
      <c r="H131" t="str">
        <f t="shared" ref="H131:H161" si="2">CONCATENATE(D131," ",E131," ",F131)</f>
        <v xml:space="preserve">  </v>
      </c>
    </row>
    <row r="132" spans="8:8" x14ac:dyDescent="0.3">
      <c r="H132" t="str">
        <f t="shared" si="2"/>
        <v xml:space="preserve">  </v>
      </c>
    </row>
    <row r="133" spans="8:8" x14ac:dyDescent="0.3">
      <c r="H133" t="str">
        <f t="shared" si="2"/>
        <v xml:space="preserve">  </v>
      </c>
    </row>
    <row r="134" spans="8:8" x14ac:dyDescent="0.3">
      <c r="H134" t="str">
        <f t="shared" si="2"/>
        <v xml:space="preserve">  </v>
      </c>
    </row>
    <row r="135" spans="8:8" x14ac:dyDescent="0.3">
      <c r="H135" t="str">
        <f t="shared" si="2"/>
        <v xml:space="preserve">  </v>
      </c>
    </row>
    <row r="136" spans="8:8" x14ac:dyDescent="0.3">
      <c r="H136" t="str">
        <f t="shared" si="2"/>
        <v xml:space="preserve">  </v>
      </c>
    </row>
    <row r="137" spans="8:8" x14ac:dyDescent="0.3">
      <c r="H137" t="str">
        <f t="shared" si="2"/>
        <v xml:space="preserve">  </v>
      </c>
    </row>
    <row r="138" spans="8:8" x14ac:dyDescent="0.3">
      <c r="H138" t="str">
        <f t="shared" si="2"/>
        <v xml:space="preserve">  </v>
      </c>
    </row>
    <row r="139" spans="8:8" x14ac:dyDescent="0.3">
      <c r="H139" t="str">
        <f t="shared" si="2"/>
        <v xml:space="preserve">  </v>
      </c>
    </row>
    <row r="140" spans="8:8" x14ac:dyDescent="0.3">
      <c r="H140" t="str">
        <f t="shared" si="2"/>
        <v xml:space="preserve">  </v>
      </c>
    </row>
    <row r="141" spans="8:8" x14ac:dyDescent="0.3">
      <c r="H141" t="str">
        <f t="shared" si="2"/>
        <v xml:space="preserve">  </v>
      </c>
    </row>
    <row r="142" spans="8:8" x14ac:dyDescent="0.3">
      <c r="H142" t="str">
        <f t="shared" si="2"/>
        <v xml:space="preserve">  </v>
      </c>
    </row>
    <row r="143" spans="8:8" x14ac:dyDescent="0.3">
      <c r="H143" t="str">
        <f t="shared" si="2"/>
        <v xml:space="preserve">  </v>
      </c>
    </row>
    <row r="144" spans="8:8" x14ac:dyDescent="0.3">
      <c r="H144" t="str">
        <f t="shared" si="2"/>
        <v xml:space="preserve">  </v>
      </c>
    </row>
    <row r="145" spans="8:8" x14ac:dyDescent="0.3">
      <c r="H145" t="str">
        <f t="shared" si="2"/>
        <v xml:space="preserve">  </v>
      </c>
    </row>
    <row r="146" spans="8:8" x14ac:dyDescent="0.3">
      <c r="H146" t="str">
        <f t="shared" si="2"/>
        <v xml:space="preserve">  </v>
      </c>
    </row>
    <row r="147" spans="8:8" x14ac:dyDescent="0.3">
      <c r="H147" t="str">
        <f t="shared" si="2"/>
        <v xml:space="preserve">  </v>
      </c>
    </row>
    <row r="148" spans="8:8" x14ac:dyDescent="0.3">
      <c r="H148" t="str">
        <f t="shared" si="2"/>
        <v xml:space="preserve">  </v>
      </c>
    </row>
    <row r="149" spans="8:8" x14ac:dyDescent="0.3">
      <c r="H149" t="str">
        <f t="shared" si="2"/>
        <v xml:space="preserve">  </v>
      </c>
    </row>
    <row r="150" spans="8:8" x14ac:dyDescent="0.3">
      <c r="H150" t="str">
        <f t="shared" si="2"/>
        <v xml:space="preserve">  </v>
      </c>
    </row>
    <row r="151" spans="8:8" x14ac:dyDescent="0.3">
      <c r="H151" t="str">
        <f t="shared" si="2"/>
        <v xml:space="preserve">  </v>
      </c>
    </row>
    <row r="152" spans="8:8" x14ac:dyDescent="0.3">
      <c r="H152" t="str">
        <f t="shared" si="2"/>
        <v xml:space="preserve">  </v>
      </c>
    </row>
    <row r="153" spans="8:8" x14ac:dyDescent="0.3">
      <c r="H153" t="str">
        <f t="shared" si="2"/>
        <v xml:space="preserve">  </v>
      </c>
    </row>
    <row r="154" spans="8:8" x14ac:dyDescent="0.3">
      <c r="H154" t="str">
        <f t="shared" si="2"/>
        <v xml:space="preserve">  </v>
      </c>
    </row>
    <row r="155" spans="8:8" x14ac:dyDescent="0.3">
      <c r="H155" t="str">
        <f t="shared" si="2"/>
        <v xml:space="preserve">  </v>
      </c>
    </row>
    <row r="156" spans="8:8" x14ac:dyDescent="0.3">
      <c r="H156" t="str">
        <f t="shared" si="2"/>
        <v xml:space="preserve">  </v>
      </c>
    </row>
    <row r="157" spans="8:8" x14ac:dyDescent="0.3">
      <c r="H157" t="str">
        <f t="shared" si="2"/>
        <v xml:space="preserve">  </v>
      </c>
    </row>
    <row r="158" spans="8:8" x14ac:dyDescent="0.3">
      <c r="H158" t="str">
        <f t="shared" si="2"/>
        <v xml:space="preserve">  </v>
      </c>
    </row>
    <row r="159" spans="8:8" x14ac:dyDescent="0.3">
      <c r="H159" t="str">
        <f t="shared" si="2"/>
        <v xml:space="preserve">  </v>
      </c>
    </row>
    <row r="160" spans="8:8" x14ac:dyDescent="0.3">
      <c r="H160" t="str">
        <f t="shared" si="2"/>
        <v xml:space="preserve">  </v>
      </c>
    </row>
    <row r="161" spans="8:8" x14ac:dyDescent="0.3">
      <c r="H161" t="str">
        <f t="shared" si="2"/>
        <v xml:space="preserve">  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Z300"/>
  <sheetViews>
    <sheetView zoomScale="70" zoomScaleNormal="70" workbookViewId="0">
      <pane xSplit="1" topLeftCell="N1" activePane="topRight" state="frozen"/>
      <selection pane="topRight" activeCell="Z2" sqref="Z2"/>
    </sheetView>
  </sheetViews>
  <sheetFormatPr baseColWidth="10" defaultRowHeight="14.4" x14ac:dyDescent="0.3"/>
  <cols>
    <col min="1" max="1" width="21.6640625" style="2" customWidth="1"/>
    <col min="2" max="2" width="11.5546875" style="2"/>
    <col min="3" max="3" width="20.5546875" style="2" bestFit="1" customWidth="1"/>
    <col min="4" max="5" width="11.5546875" style="2"/>
    <col min="6" max="6" width="15.109375" style="2" customWidth="1"/>
    <col min="7" max="7" width="11.5546875" style="2"/>
    <col min="8" max="8" width="17.109375" style="2" bestFit="1" customWidth="1"/>
    <col min="9" max="9" width="20.5546875" style="2" bestFit="1" customWidth="1"/>
    <col min="10" max="10" width="21.33203125" style="2" customWidth="1"/>
    <col min="11" max="13" width="28.77734375" style="2" bestFit="1" customWidth="1"/>
    <col min="14" max="17" width="13.5546875" style="2" bestFit="1" customWidth="1"/>
    <col min="18" max="18" width="16.77734375" style="2" bestFit="1" customWidth="1"/>
    <col min="19" max="19" width="11.5546875" style="2"/>
    <col min="20" max="20" width="22.6640625" style="2" customWidth="1"/>
    <col min="21" max="21" width="29.21875" style="2" bestFit="1" customWidth="1"/>
    <col min="22" max="22" width="13.6640625" style="2" bestFit="1" customWidth="1"/>
    <col min="23" max="23" width="16.88671875" style="2" customWidth="1"/>
    <col min="24" max="24" width="11.109375" style="2" bestFit="1" customWidth="1"/>
    <col min="25" max="25" width="13.33203125" style="2" bestFit="1" customWidth="1"/>
    <col min="26" max="26" width="14.33203125" style="2" customWidth="1"/>
    <col min="27" max="16384" width="11.5546875" style="2"/>
  </cols>
  <sheetData>
    <row r="1" spans="1:26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82</v>
      </c>
      <c r="I1" s="2" t="s">
        <v>83</v>
      </c>
      <c r="J1" s="2" t="s">
        <v>84</v>
      </c>
      <c r="K1" s="2" t="s">
        <v>85</v>
      </c>
      <c r="L1" s="2" t="s">
        <v>86</v>
      </c>
      <c r="M1" s="2" t="s">
        <v>87</v>
      </c>
      <c r="N1" s="2" t="s">
        <v>88</v>
      </c>
      <c r="O1" s="2" t="s">
        <v>89</v>
      </c>
      <c r="P1" s="2" t="s">
        <v>90</v>
      </c>
      <c r="Q1" s="2" t="s">
        <v>91</v>
      </c>
      <c r="R1" s="2" t="s">
        <v>92</v>
      </c>
      <c r="S1" s="7" t="s">
        <v>96</v>
      </c>
      <c r="T1" s="7" t="s">
        <v>108</v>
      </c>
      <c r="U1" s="7" t="s">
        <v>97</v>
      </c>
      <c r="V1" s="7" t="s">
        <v>98</v>
      </c>
      <c r="W1" s="7" t="s">
        <v>100</v>
      </c>
      <c r="X1" s="7" t="s">
        <v>99</v>
      </c>
      <c r="Y1" s="7" t="s">
        <v>101</v>
      </c>
      <c r="Z1" s="7" t="s">
        <v>102</v>
      </c>
    </row>
    <row r="2" spans="1:26" s="11" customFormat="1" x14ac:dyDescent="0.3">
      <c r="A2" s="11" t="str">
        <f>Macro1!A2</f>
        <v>ADRIEN Sylvie</v>
      </c>
      <c r="B2" s="11" t="str">
        <f>Macro1!B2</f>
        <v>oui</v>
      </c>
      <c r="C2" s="11" t="str">
        <f>Macro1!C2</f>
        <v>ménage - repassage,garde d'enfants,garde d'enfants de moins de 3 ans</v>
      </c>
      <c r="D2" s="11" t="str">
        <f>Macro1!D2</f>
        <v>3 Rue de Berlet</v>
      </c>
      <c r="E2" s="11">
        <f>Macro1!E2</f>
        <v>33700</v>
      </c>
      <c r="F2" s="11" t="str">
        <f>Macro1!F2</f>
        <v>Mérignac</v>
      </c>
      <c r="G2" s="11">
        <f>Macro1!G2</f>
        <v>1</v>
      </c>
      <c r="H2" s="11" t="str">
        <f>Macro1!H2</f>
        <v>3 Rue de Berlet 33700 Mérignac</v>
      </c>
      <c r="I2" s="11" t="str">
        <f>Macro1!I2</f>
        <v>ménage - repassage</v>
      </c>
      <c r="J2" s="11" t="str">
        <f>Macro1!J2</f>
        <v>garde d'enfants</v>
      </c>
      <c r="K2" s="11" t="str">
        <f>Macro1!K2</f>
        <v>garde d'enfants de moins de 3 ans</v>
      </c>
      <c r="L2" s="11">
        <f>Macro1!L2</f>
        <v>0</v>
      </c>
      <c r="M2" s="11">
        <f>Macro1!M2</f>
        <v>0</v>
      </c>
      <c r="N2" s="11">
        <f>Macro1!N2</f>
        <v>0</v>
      </c>
      <c r="O2" s="11">
        <f>Macro1!O2</f>
        <v>0</v>
      </c>
      <c r="P2" s="11">
        <f>Macro1!P2</f>
        <v>0</v>
      </c>
      <c r="Q2" s="11">
        <f>Macro1!Q2</f>
        <v>0</v>
      </c>
      <c r="R2" s="11">
        <f>Macro1!R2</f>
        <v>0</v>
      </c>
      <c r="S2" s="11" t="e">
        <f>VLOOKUP(A2,'&gt;18 mois'!A:B,2,0)</f>
        <v>#N/A</v>
      </c>
      <c r="T2" s="11" t="e">
        <f>'&gt; 18 mois en cours'!D2</f>
        <v>#N/A</v>
      </c>
      <c r="U2" s="11" t="e">
        <f>IF(T2="Réalisé","garde d'enfants de plus de 18 mois","0")</f>
        <v>#N/A</v>
      </c>
      <c r="V2" s="11">
        <f t="shared" ref="V2:V65" si="0">COUNTIF(I2:U2,"garde d'enfants de plus de 18 mois")</f>
        <v>0</v>
      </c>
      <c r="W2" s="11">
        <f t="shared" ref="W2:W65" si="1">COUNTIF(I2:U2,"garde d'enfants de moins de 3 ans")</f>
        <v>1</v>
      </c>
      <c r="X2" s="12">
        <f>IF(AND(V2=0,W2=1),1,0)</f>
        <v>1</v>
      </c>
      <c r="Y2" s="11">
        <f t="shared" ref="Y2:Y65" si="2">COUNTIF(I2:U2,"Handicap GE")</f>
        <v>0</v>
      </c>
      <c r="Z2" s="12">
        <f t="shared" ref="Z2:Z65" si="3">IF(A2=0,0,IF(AND(V2=0,W2=0,Y2=0),1,0))</f>
        <v>0</v>
      </c>
    </row>
    <row r="3" spans="1:26" s="11" customFormat="1" x14ac:dyDescent="0.3">
      <c r="A3" s="11" t="str">
        <f>Macro1!A3</f>
        <v>AGBONIFO Cynthia</v>
      </c>
      <c r="B3" s="11">
        <f>Macro1!B3</f>
        <v>0</v>
      </c>
      <c r="C3" s="11" t="str">
        <f>Macro1!C3</f>
        <v>ménage - repassage,garde d'enfants</v>
      </c>
      <c r="D3" s="11" t="str">
        <f>Macro1!D3</f>
        <v>21 Rue Jean-Jacques Rousseau</v>
      </c>
      <c r="E3" s="11">
        <f>Macro1!E3</f>
        <v>33200</v>
      </c>
      <c r="F3" s="11" t="str">
        <f>Macro1!F3</f>
        <v>Bordeaux</v>
      </c>
      <c r="G3" s="11">
        <f>Macro1!G3</f>
        <v>1</v>
      </c>
      <c r="H3" s="11" t="str">
        <f>Macro1!H3</f>
        <v>21 Rue Jean-Jacques Rousseau 33200 Bordeaux</v>
      </c>
      <c r="I3" s="11" t="str">
        <f>Macro1!I3</f>
        <v>ménage - repassage</v>
      </c>
      <c r="J3" s="11" t="str">
        <f>Macro1!J3</f>
        <v>garde d'enfants</v>
      </c>
      <c r="K3" s="11">
        <f>Macro1!K3</f>
        <v>0</v>
      </c>
      <c r="L3" s="11">
        <f>Macro1!L3</f>
        <v>0</v>
      </c>
      <c r="M3" s="11">
        <f>Macro1!M3</f>
        <v>0</v>
      </c>
      <c r="N3" s="11">
        <f>Macro1!N3</f>
        <v>0</v>
      </c>
      <c r="O3" s="11">
        <f>Macro1!O3</f>
        <v>0</v>
      </c>
      <c r="P3" s="11">
        <f>Macro1!P3</f>
        <v>0</v>
      </c>
      <c r="Q3" s="11">
        <f>Macro1!Q3</f>
        <v>0</v>
      </c>
      <c r="R3" s="11">
        <f>Macro1!R3</f>
        <v>0</v>
      </c>
      <c r="S3" s="11" t="e">
        <f>VLOOKUP(A3,'&gt;18 mois'!A:B,2,0)</f>
        <v>#N/A</v>
      </c>
      <c r="T3" s="11" t="e">
        <f>'&gt; 18 mois en cours'!D3</f>
        <v>#N/A</v>
      </c>
      <c r="U3" s="11" t="e">
        <f t="shared" ref="U3:U66" si="4">IF(T3="Réalisé","garde d'enfants de plus de 18 mois","0")</f>
        <v>#N/A</v>
      </c>
      <c r="V3" s="11">
        <f t="shared" si="0"/>
        <v>0</v>
      </c>
      <c r="W3" s="11">
        <f t="shared" si="1"/>
        <v>0</v>
      </c>
      <c r="X3" s="12">
        <f t="shared" ref="X3:X66" si="5">IF(AND(V3=0,W3=1),1,0)</f>
        <v>0</v>
      </c>
      <c r="Y3" s="11">
        <f t="shared" si="2"/>
        <v>0</v>
      </c>
      <c r="Z3" s="12">
        <f t="shared" si="3"/>
        <v>1</v>
      </c>
    </row>
    <row r="4" spans="1:26" s="11" customFormat="1" x14ac:dyDescent="0.3">
      <c r="A4" s="11" t="str">
        <f>Macro1!A4</f>
        <v>AMIROUCHE Aicha</v>
      </c>
      <c r="B4" s="11" t="str">
        <f>Macro1!B4</f>
        <v>oui</v>
      </c>
      <c r="C4" s="11" t="str">
        <f>Macro1!C4</f>
        <v>garde d'enfants,garde d'enfants de moins de 3 ans,ménage - repassage</v>
      </c>
      <c r="D4" s="11" t="str">
        <f>Macro1!D4</f>
        <v>Avenue de l'Hippodrome</v>
      </c>
      <c r="E4" s="11">
        <f>Macro1!E4</f>
        <v>33110</v>
      </c>
      <c r="F4" s="11" t="str">
        <f>Macro1!F4</f>
        <v>Le Bouscat</v>
      </c>
      <c r="G4" s="11">
        <f>Macro1!G4</f>
        <v>1</v>
      </c>
      <c r="H4" s="11" t="str">
        <f>Macro1!H4</f>
        <v>Avenue de l'Hippodrome 33110 Le Bouscat</v>
      </c>
      <c r="I4" s="11" t="str">
        <f>Macro1!I4</f>
        <v>garde d'enfants</v>
      </c>
      <c r="J4" s="11" t="str">
        <f>Macro1!J4</f>
        <v>garde d'enfants de moins de 3 ans</v>
      </c>
      <c r="K4" s="11" t="str">
        <f>Macro1!K4</f>
        <v>ménage - repassage</v>
      </c>
      <c r="L4" s="11">
        <f>Macro1!L4</f>
        <v>0</v>
      </c>
      <c r="M4" s="11">
        <f>Macro1!M4</f>
        <v>0</v>
      </c>
      <c r="N4" s="11">
        <f>Macro1!N4</f>
        <v>0</v>
      </c>
      <c r="O4" s="11">
        <f>Macro1!O4</f>
        <v>0</v>
      </c>
      <c r="P4" s="11">
        <f>Macro1!P4</f>
        <v>0</v>
      </c>
      <c r="Q4" s="11">
        <f>Macro1!Q4</f>
        <v>0</v>
      </c>
      <c r="R4" s="11">
        <f>Macro1!R4</f>
        <v>0</v>
      </c>
      <c r="S4" s="11" t="e">
        <f>VLOOKUP(A4,'&gt;18 mois'!A:B,2,0)</f>
        <v>#N/A</v>
      </c>
      <c r="T4" s="11" t="e">
        <f>'&gt; 18 mois en cours'!D4</f>
        <v>#N/A</v>
      </c>
      <c r="U4" s="11" t="e">
        <f t="shared" si="4"/>
        <v>#N/A</v>
      </c>
      <c r="V4" s="11">
        <f t="shared" si="0"/>
        <v>0</v>
      </c>
      <c r="W4" s="11">
        <f t="shared" si="1"/>
        <v>1</v>
      </c>
      <c r="X4" s="12">
        <f t="shared" si="5"/>
        <v>1</v>
      </c>
      <c r="Y4" s="11">
        <f t="shared" si="2"/>
        <v>0</v>
      </c>
      <c r="Z4" s="12">
        <f t="shared" si="3"/>
        <v>0</v>
      </c>
    </row>
    <row r="5" spans="1:26" s="11" customFormat="1" x14ac:dyDescent="0.3">
      <c r="A5" s="11" t="str">
        <f>Macro1!A5</f>
        <v>ANDREA Agnes</v>
      </c>
      <c r="B5" s="11" t="str">
        <f>Macro1!B5</f>
        <v>oui</v>
      </c>
      <c r="C5" s="11" t="str">
        <f>Macro1!C5</f>
        <v>garde d'enfants,ménage - repassage</v>
      </c>
      <c r="D5" s="11" t="str">
        <f>Macro1!D5</f>
        <v>10 Allée de Daphné</v>
      </c>
      <c r="E5" s="11">
        <f>Macro1!E5</f>
        <v>33700</v>
      </c>
      <c r="F5" s="11" t="str">
        <f>Macro1!F5</f>
        <v>Mérignac</v>
      </c>
      <c r="G5" s="11">
        <f>Macro1!G5</f>
        <v>1</v>
      </c>
      <c r="H5" s="11" t="str">
        <f>Macro1!H5</f>
        <v>10 Allée de Daphné 33700 Mérignac</v>
      </c>
      <c r="I5" s="11" t="str">
        <f>Macro1!I5</f>
        <v>garde d'enfants</v>
      </c>
      <c r="J5" s="11" t="str">
        <f>Macro1!J5</f>
        <v>ménage - repassage</v>
      </c>
      <c r="K5" s="11">
        <f>Macro1!K5</f>
        <v>0</v>
      </c>
      <c r="L5" s="11">
        <f>Macro1!L5</f>
        <v>0</v>
      </c>
      <c r="M5" s="11">
        <f>Macro1!M5</f>
        <v>0</v>
      </c>
      <c r="N5" s="11">
        <f>Macro1!N5</f>
        <v>0</v>
      </c>
      <c r="O5" s="11">
        <f>Macro1!O5</f>
        <v>0</v>
      </c>
      <c r="P5" s="11">
        <f>Macro1!P5</f>
        <v>0</v>
      </c>
      <c r="Q5" s="11">
        <f>Macro1!Q5</f>
        <v>0</v>
      </c>
      <c r="R5" s="11">
        <f>Macro1!R5</f>
        <v>0</v>
      </c>
      <c r="S5" s="11" t="e">
        <f>VLOOKUP(A5,'&gt;18 mois'!A:B,2,0)</f>
        <v>#N/A</v>
      </c>
      <c r="T5" s="11" t="e">
        <f>'&gt; 18 mois en cours'!D5</f>
        <v>#N/A</v>
      </c>
      <c r="U5" s="11" t="e">
        <f t="shared" si="4"/>
        <v>#N/A</v>
      </c>
      <c r="V5" s="11">
        <f t="shared" si="0"/>
        <v>0</v>
      </c>
      <c r="W5" s="11">
        <f t="shared" si="1"/>
        <v>0</v>
      </c>
      <c r="X5" s="12">
        <f t="shared" si="5"/>
        <v>0</v>
      </c>
      <c r="Y5" s="11">
        <f t="shared" si="2"/>
        <v>0</v>
      </c>
      <c r="Z5" s="12">
        <f t="shared" si="3"/>
        <v>1</v>
      </c>
    </row>
    <row r="6" spans="1:26" s="11" customFormat="1" x14ac:dyDescent="0.3">
      <c r="A6" s="11" t="str">
        <f>Macro1!A6</f>
        <v>ANDRON Muriel</v>
      </c>
      <c r="B6" s="11">
        <f>Macro1!B6</f>
        <v>0</v>
      </c>
      <c r="C6" s="11" t="str">
        <f>Macro1!C6</f>
        <v>ménage - repassage,garde d'enfants de moins de 3 ans,garde d'enfants</v>
      </c>
      <c r="D6" s="11" t="str">
        <f>Macro1!D6</f>
        <v>14 Rue Denis Papin</v>
      </c>
      <c r="E6" s="11">
        <f>Macro1!E6</f>
        <v>33400</v>
      </c>
      <c r="F6" s="11" t="str">
        <f>Macro1!F6</f>
        <v>Talence</v>
      </c>
      <c r="G6" s="11">
        <f>Macro1!G6</f>
        <v>1</v>
      </c>
      <c r="H6" s="11" t="str">
        <f>Macro1!H6</f>
        <v>14 Rue Denis Papin 33400 Talence</v>
      </c>
      <c r="I6" s="11" t="str">
        <f>Macro1!I6</f>
        <v>ménage - repassage</v>
      </c>
      <c r="J6" s="11" t="str">
        <f>Macro1!J6</f>
        <v>garde d'enfants de moins de 3 ans</v>
      </c>
      <c r="K6" s="11" t="str">
        <f>Macro1!K6</f>
        <v>garde d'enfants</v>
      </c>
      <c r="L6" s="11">
        <f>Macro1!L6</f>
        <v>0</v>
      </c>
      <c r="M6" s="11">
        <f>Macro1!M6</f>
        <v>0</v>
      </c>
      <c r="N6" s="11">
        <f>Macro1!N6</f>
        <v>0</v>
      </c>
      <c r="O6" s="11">
        <f>Macro1!O6</f>
        <v>0</v>
      </c>
      <c r="P6" s="11">
        <f>Macro1!P6</f>
        <v>0</v>
      </c>
      <c r="Q6" s="11">
        <f>Macro1!Q6</f>
        <v>0</v>
      </c>
      <c r="R6" s="11">
        <f>Macro1!R6</f>
        <v>0</v>
      </c>
      <c r="S6" s="11" t="e">
        <f>VLOOKUP(A6,'&gt;18 mois'!A:B,2,0)</f>
        <v>#N/A</v>
      </c>
      <c r="T6" s="11" t="e">
        <f>'&gt; 18 mois en cours'!D6</f>
        <v>#N/A</v>
      </c>
      <c r="U6" s="11" t="e">
        <f t="shared" si="4"/>
        <v>#N/A</v>
      </c>
      <c r="V6" s="11">
        <f t="shared" si="0"/>
        <v>0</v>
      </c>
      <c r="W6" s="11">
        <f t="shared" si="1"/>
        <v>1</v>
      </c>
      <c r="X6" s="12">
        <f t="shared" si="5"/>
        <v>1</v>
      </c>
      <c r="Y6" s="11">
        <f t="shared" si="2"/>
        <v>0</v>
      </c>
      <c r="Z6" s="12">
        <f t="shared" si="3"/>
        <v>0</v>
      </c>
    </row>
    <row r="7" spans="1:26" s="11" customFormat="1" x14ac:dyDescent="0.3">
      <c r="A7" s="11" t="str">
        <f>Macro1!A7</f>
        <v>ARMENIO Maria</v>
      </c>
      <c r="B7" s="11" t="str">
        <f>Macro1!B7</f>
        <v>oui</v>
      </c>
      <c r="C7" s="11" t="str">
        <f>Macro1!C7</f>
        <v>ménage - repassage,garde d'enfants,garde d'enfants de moins de 3 ans</v>
      </c>
      <c r="D7" s="11" t="str">
        <f>Macro1!D7</f>
        <v>29 rte de Tartavisat</v>
      </c>
      <c r="E7" s="11">
        <f>Macro1!E7</f>
        <v>33650</v>
      </c>
      <c r="F7" s="11" t="str">
        <f>Macro1!F7</f>
        <v>Martillac</v>
      </c>
      <c r="G7" s="11">
        <f>Macro1!G7</f>
        <v>1</v>
      </c>
      <c r="H7" s="11" t="str">
        <f>Macro1!H7</f>
        <v>29 rte de Tartavisat 33650 Martillac</v>
      </c>
      <c r="I7" s="11" t="str">
        <f>Macro1!I7</f>
        <v>ménage - repassage</v>
      </c>
      <c r="J7" s="11" t="str">
        <f>Macro1!J7</f>
        <v>garde d'enfants</v>
      </c>
      <c r="K7" s="11" t="str">
        <f>Macro1!K7</f>
        <v>garde d'enfants de moins de 3 ans</v>
      </c>
      <c r="L7" s="11">
        <f>Macro1!L7</f>
        <v>0</v>
      </c>
      <c r="M7" s="11">
        <f>Macro1!M7</f>
        <v>0</v>
      </c>
      <c r="N7" s="11">
        <f>Macro1!N7</f>
        <v>0</v>
      </c>
      <c r="O7" s="11">
        <f>Macro1!O7</f>
        <v>0</v>
      </c>
      <c r="P7" s="11">
        <f>Macro1!P7</f>
        <v>0</v>
      </c>
      <c r="Q7" s="11">
        <f>Macro1!Q7</f>
        <v>0</v>
      </c>
      <c r="R7" s="11">
        <f>Macro1!R7</f>
        <v>0</v>
      </c>
      <c r="S7" s="11" t="str">
        <f>VLOOKUP(A7,'&gt;18 mois'!A:B,2,0)</f>
        <v>Réalisé</v>
      </c>
      <c r="T7" s="11" t="str">
        <f>'&gt; 18 mois en cours'!D7</f>
        <v>Réalisé</v>
      </c>
      <c r="U7" s="11" t="str">
        <f t="shared" si="4"/>
        <v>garde d'enfants de plus de 18 mois</v>
      </c>
      <c r="V7" s="11">
        <f t="shared" si="0"/>
        <v>1</v>
      </c>
      <c r="W7" s="11">
        <f t="shared" si="1"/>
        <v>1</v>
      </c>
      <c r="X7" s="12">
        <f t="shared" si="5"/>
        <v>0</v>
      </c>
      <c r="Y7" s="11">
        <f t="shared" si="2"/>
        <v>0</v>
      </c>
      <c r="Z7" s="12">
        <f t="shared" si="3"/>
        <v>0</v>
      </c>
    </row>
    <row r="8" spans="1:26" s="11" customFormat="1" x14ac:dyDescent="0.3">
      <c r="A8" s="11" t="str">
        <f>Macro1!A8</f>
        <v>ASSOULI Samia</v>
      </c>
      <c r="B8" s="11">
        <f>Macro1!B8</f>
        <v>0</v>
      </c>
      <c r="C8" s="11" t="str">
        <f>Macro1!C8</f>
        <v>ménage - repassage,garde d'enfants,garde d'enfants de moins de 3 ans</v>
      </c>
      <c r="D8" s="11" t="str">
        <f>Macro1!D8</f>
        <v>4 rue André Darbon</v>
      </c>
      <c r="E8" s="11">
        <f>Macro1!E8</f>
        <v>33300</v>
      </c>
      <c r="F8" s="11" t="str">
        <f>Macro1!F8</f>
        <v>Bordeaux</v>
      </c>
      <c r="G8" s="11">
        <f>Macro1!G8</f>
        <v>1</v>
      </c>
      <c r="H8" s="11" t="str">
        <f>Macro1!H8</f>
        <v>4 rue André Darbon 33300 Bordeaux</v>
      </c>
      <c r="I8" s="11" t="str">
        <f>Macro1!I8</f>
        <v>ménage - repassage</v>
      </c>
      <c r="J8" s="11" t="str">
        <f>Macro1!J8</f>
        <v>garde d'enfants</v>
      </c>
      <c r="K8" s="11" t="str">
        <f>Macro1!K8</f>
        <v>garde d'enfants de moins de 3 ans</v>
      </c>
      <c r="L8" s="11">
        <f>Macro1!L8</f>
        <v>0</v>
      </c>
      <c r="M8" s="11">
        <f>Macro1!M8</f>
        <v>0</v>
      </c>
      <c r="N8" s="11">
        <f>Macro1!N8</f>
        <v>0</v>
      </c>
      <c r="O8" s="11">
        <f>Macro1!O8</f>
        <v>0</v>
      </c>
      <c r="P8" s="11">
        <f>Macro1!P8</f>
        <v>0</v>
      </c>
      <c r="Q8" s="11">
        <f>Macro1!Q8</f>
        <v>0</v>
      </c>
      <c r="R8" s="11">
        <f>Macro1!R8</f>
        <v>0</v>
      </c>
      <c r="S8" s="11" t="str">
        <f>VLOOKUP(A8,'&gt;18 mois'!A:B,2,0)</f>
        <v>Réalisé</v>
      </c>
      <c r="T8" s="11" t="str">
        <f>'&gt; 18 mois en cours'!D8</f>
        <v>Réalisé</v>
      </c>
      <c r="U8" s="11" t="str">
        <f t="shared" si="4"/>
        <v>garde d'enfants de plus de 18 mois</v>
      </c>
      <c r="V8" s="11">
        <f t="shared" si="0"/>
        <v>1</v>
      </c>
      <c r="W8" s="11">
        <f t="shared" si="1"/>
        <v>1</v>
      </c>
      <c r="X8" s="12">
        <f t="shared" si="5"/>
        <v>0</v>
      </c>
      <c r="Y8" s="11">
        <f t="shared" si="2"/>
        <v>0</v>
      </c>
      <c r="Z8" s="12">
        <f t="shared" si="3"/>
        <v>0</v>
      </c>
    </row>
    <row r="9" spans="1:26" s="11" customFormat="1" x14ac:dyDescent="0.3">
      <c r="A9" s="11" t="str">
        <f>Macro1!A9</f>
        <v>AUBERT Jaomé</v>
      </c>
      <c r="B9" s="11" t="str">
        <f>Macro1!B9</f>
        <v>oui</v>
      </c>
      <c r="C9" s="11" t="str">
        <f>Macro1!C9</f>
        <v>garde d'enfants,garde d'enfants de moins de 3 ans,ménage - repassage</v>
      </c>
      <c r="D9" s="11" t="str">
        <f>Macro1!D9</f>
        <v>66 rue des sablieres</v>
      </c>
      <c r="E9" s="11">
        <f>Macro1!E9</f>
        <v>33800</v>
      </c>
      <c r="F9" s="11" t="str">
        <f>Macro1!F9</f>
        <v>Bordeaux</v>
      </c>
      <c r="G9" s="11">
        <f>Macro1!G9</f>
        <v>1</v>
      </c>
      <c r="H9" s="11" t="str">
        <f>Macro1!H9</f>
        <v>66 rue des sablieres 33800 Bordeaux</v>
      </c>
      <c r="I9" s="11" t="str">
        <f>Macro1!I9</f>
        <v>garde d'enfants</v>
      </c>
      <c r="J9" s="11" t="str">
        <f>Macro1!J9</f>
        <v>garde d'enfants de moins de 3 ans</v>
      </c>
      <c r="K9" s="11" t="str">
        <f>Macro1!K9</f>
        <v>ménage - repassage</v>
      </c>
      <c r="L9" s="11">
        <f>Macro1!L9</f>
        <v>0</v>
      </c>
      <c r="M9" s="11">
        <f>Macro1!M9</f>
        <v>0</v>
      </c>
      <c r="N9" s="11">
        <f>Macro1!N9</f>
        <v>0</v>
      </c>
      <c r="O9" s="11">
        <f>Macro1!O9</f>
        <v>0</v>
      </c>
      <c r="P9" s="11">
        <f>Macro1!P9</f>
        <v>0</v>
      </c>
      <c r="Q9" s="11">
        <f>Macro1!Q9</f>
        <v>0</v>
      </c>
      <c r="R9" s="11">
        <f>Macro1!R9</f>
        <v>0</v>
      </c>
      <c r="S9" s="11" t="str">
        <f>VLOOKUP(A9,'&gt;18 mois'!A:B,2,0)</f>
        <v>Réalisé</v>
      </c>
      <c r="T9" s="11" t="str">
        <f>'&gt; 18 mois en cours'!D9</f>
        <v>Réalisé</v>
      </c>
      <c r="U9" s="11" t="str">
        <f t="shared" si="4"/>
        <v>garde d'enfants de plus de 18 mois</v>
      </c>
      <c r="V9" s="11">
        <f t="shared" si="0"/>
        <v>1</v>
      </c>
      <c r="W9" s="11">
        <f t="shared" si="1"/>
        <v>1</v>
      </c>
      <c r="X9" s="12">
        <f t="shared" si="5"/>
        <v>0</v>
      </c>
      <c r="Y9" s="11">
        <f t="shared" si="2"/>
        <v>0</v>
      </c>
      <c r="Z9" s="12">
        <f t="shared" si="3"/>
        <v>0</v>
      </c>
    </row>
    <row r="10" spans="1:26" s="11" customFormat="1" x14ac:dyDescent="0.3">
      <c r="A10" s="11" t="str">
        <f>Macro1!A10</f>
        <v>BACHELIER Veronique</v>
      </c>
      <c r="B10" s="11" t="str">
        <f>Macro1!B10</f>
        <v>oui</v>
      </c>
      <c r="C10" s="11" t="str">
        <f>Macro1!C10</f>
        <v>garde d'enfants,ménage - repassage</v>
      </c>
      <c r="D10" s="11" t="str">
        <f>Macro1!D10</f>
        <v>6 Rue des Tourterelles</v>
      </c>
      <c r="E10" s="11">
        <f>Macro1!E10</f>
        <v>33270</v>
      </c>
      <c r="F10" s="11" t="str">
        <f>Macro1!F10</f>
        <v>Floirac</v>
      </c>
      <c r="G10" s="11">
        <f>Macro1!G10</f>
        <v>1</v>
      </c>
      <c r="H10" s="11" t="str">
        <f>Macro1!H10</f>
        <v>6 Rue des Tourterelles 33270 Floirac</v>
      </c>
      <c r="I10" s="11" t="str">
        <f>Macro1!I10</f>
        <v>garde d'enfants</v>
      </c>
      <c r="J10" s="11" t="str">
        <f>Macro1!J10</f>
        <v>ménage - repassage</v>
      </c>
      <c r="K10" s="11">
        <f>Macro1!K10</f>
        <v>0</v>
      </c>
      <c r="L10" s="11">
        <f>Macro1!L10</f>
        <v>0</v>
      </c>
      <c r="M10" s="11">
        <f>Macro1!M10</f>
        <v>0</v>
      </c>
      <c r="N10" s="11">
        <f>Macro1!N10</f>
        <v>0</v>
      </c>
      <c r="O10" s="11">
        <f>Macro1!O10</f>
        <v>0</v>
      </c>
      <c r="P10" s="11">
        <f>Macro1!P10</f>
        <v>0</v>
      </c>
      <c r="Q10" s="11">
        <f>Macro1!Q10</f>
        <v>0</v>
      </c>
      <c r="R10" s="11">
        <f>Macro1!R10</f>
        <v>0</v>
      </c>
      <c r="S10" s="11" t="e">
        <f>VLOOKUP(A10,'&gt;18 mois'!A:B,2,0)</f>
        <v>#N/A</v>
      </c>
      <c r="T10" s="11" t="e">
        <f>'&gt; 18 mois en cours'!D10</f>
        <v>#N/A</v>
      </c>
      <c r="U10" s="11" t="e">
        <f t="shared" si="4"/>
        <v>#N/A</v>
      </c>
      <c r="V10" s="11">
        <f t="shared" si="0"/>
        <v>0</v>
      </c>
      <c r="W10" s="11">
        <f t="shared" si="1"/>
        <v>0</v>
      </c>
      <c r="X10" s="12">
        <f t="shared" si="5"/>
        <v>0</v>
      </c>
      <c r="Y10" s="11">
        <f t="shared" si="2"/>
        <v>0</v>
      </c>
      <c r="Z10" s="12">
        <f t="shared" si="3"/>
        <v>1</v>
      </c>
    </row>
    <row r="11" spans="1:26" s="11" customFormat="1" x14ac:dyDescent="0.3">
      <c r="A11" s="11" t="str">
        <f>Macro1!A11</f>
        <v>BACHET Axelle</v>
      </c>
      <c r="B11" s="11" t="str">
        <f>Macro1!B11</f>
        <v>oui</v>
      </c>
      <c r="C11" s="11" t="str">
        <f>Macro1!C11</f>
        <v>garde d'enfants,garde d'enfants de moins de 3 ans,ménage - repassage</v>
      </c>
      <c r="D11" s="11" t="str">
        <f>Macro1!D11</f>
        <v>13 Allée des Grives</v>
      </c>
      <c r="E11" s="11">
        <f>Macro1!E11</f>
        <v>33270</v>
      </c>
      <c r="F11" s="11" t="str">
        <f>Macro1!F11</f>
        <v>Floirac</v>
      </c>
      <c r="G11" s="11">
        <f>Macro1!G11</f>
        <v>1</v>
      </c>
      <c r="H11" s="11" t="str">
        <f>Macro1!H11</f>
        <v>13 Allée des Grives 33270 Floirac</v>
      </c>
      <c r="I11" s="11" t="str">
        <f>Macro1!I11</f>
        <v>garde d'enfants</v>
      </c>
      <c r="J11" s="11" t="str">
        <f>Macro1!J11</f>
        <v>garde d'enfants de moins de 3 ans</v>
      </c>
      <c r="K11" s="11" t="str">
        <f>Macro1!K11</f>
        <v>ménage - repassage</v>
      </c>
      <c r="L11" s="11">
        <f>Macro1!L11</f>
        <v>0</v>
      </c>
      <c r="M11" s="11">
        <f>Macro1!M11</f>
        <v>0</v>
      </c>
      <c r="N11" s="11">
        <f>Macro1!N11</f>
        <v>0</v>
      </c>
      <c r="O11" s="11">
        <f>Macro1!O11</f>
        <v>0</v>
      </c>
      <c r="P11" s="11">
        <f>Macro1!P11</f>
        <v>0</v>
      </c>
      <c r="Q11" s="11">
        <f>Macro1!Q11</f>
        <v>0</v>
      </c>
      <c r="R11" s="11">
        <f>Macro1!R11</f>
        <v>0</v>
      </c>
      <c r="S11" s="11" t="str">
        <f>VLOOKUP(A11,'&gt;18 mois'!A:B,2,0)</f>
        <v>Réalisé</v>
      </c>
      <c r="T11" s="11" t="str">
        <f>'&gt; 18 mois en cours'!D11</f>
        <v>Réalisé</v>
      </c>
      <c r="U11" s="11" t="str">
        <f t="shared" si="4"/>
        <v>garde d'enfants de plus de 18 mois</v>
      </c>
      <c r="V11" s="11">
        <f t="shared" si="0"/>
        <v>1</v>
      </c>
      <c r="W11" s="11">
        <f t="shared" si="1"/>
        <v>1</v>
      </c>
      <c r="X11" s="12">
        <f t="shared" si="5"/>
        <v>0</v>
      </c>
      <c r="Y11" s="11">
        <f t="shared" si="2"/>
        <v>0</v>
      </c>
      <c r="Z11" s="12">
        <f t="shared" si="3"/>
        <v>0</v>
      </c>
    </row>
    <row r="12" spans="1:26" s="11" customFormat="1" x14ac:dyDescent="0.3">
      <c r="A12" s="11" t="str">
        <f>Macro1!A12</f>
        <v>BAIRI Anissa</v>
      </c>
      <c r="B12" s="11">
        <f>Macro1!B12</f>
        <v>0</v>
      </c>
      <c r="C12" s="11" t="str">
        <f>Macro1!C12</f>
        <v>garde d'enfants,ménage - repassage</v>
      </c>
      <c r="D12" s="11" t="str">
        <f>Macro1!D12</f>
        <v>11 bis rue du Parc Haut Brion</v>
      </c>
      <c r="E12" s="11">
        <f>Macro1!E12</f>
        <v>33600</v>
      </c>
      <c r="F12" s="11" t="str">
        <f>Macro1!F12</f>
        <v>Pessac</v>
      </c>
      <c r="G12" s="11">
        <f>Macro1!G12</f>
        <v>1</v>
      </c>
      <c r="H12" s="11" t="str">
        <f>Macro1!H12</f>
        <v>11 bis rue du Parc Haut Brion 33600 Pessac</v>
      </c>
      <c r="I12" s="11" t="str">
        <f>Macro1!I12</f>
        <v>garde d'enfants</v>
      </c>
      <c r="J12" s="11" t="str">
        <f>Macro1!J12</f>
        <v>ménage - repassage</v>
      </c>
      <c r="K12" s="11">
        <f>Macro1!K12</f>
        <v>0</v>
      </c>
      <c r="L12" s="11">
        <f>Macro1!L12</f>
        <v>0</v>
      </c>
      <c r="M12" s="11">
        <f>Macro1!M12</f>
        <v>0</v>
      </c>
      <c r="N12" s="11">
        <f>Macro1!N12</f>
        <v>0</v>
      </c>
      <c r="O12" s="11">
        <f>Macro1!O12</f>
        <v>0</v>
      </c>
      <c r="P12" s="11">
        <f>Macro1!P12</f>
        <v>0</v>
      </c>
      <c r="Q12" s="11">
        <f>Macro1!Q12</f>
        <v>0</v>
      </c>
      <c r="R12" s="11">
        <f>Macro1!R12</f>
        <v>0</v>
      </c>
      <c r="S12" s="11" t="e">
        <f>VLOOKUP(A12,'&gt;18 mois'!A:B,2,0)</f>
        <v>#N/A</v>
      </c>
      <c r="T12" s="11" t="e">
        <f>'&gt; 18 mois en cours'!D12</f>
        <v>#N/A</v>
      </c>
      <c r="U12" s="11" t="e">
        <f t="shared" si="4"/>
        <v>#N/A</v>
      </c>
      <c r="V12" s="11">
        <f t="shared" si="0"/>
        <v>0</v>
      </c>
      <c r="W12" s="11">
        <f t="shared" si="1"/>
        <v>0</v>
      </c>
      <c r="X12" s="12">
        <f t="shared" si="5"/>
        <v>0</v>
      </c>
      <c r="Y12" s="11">
        <f t="shared" si="2"/>
        <v>0</v>
      </c>
      <c r="Z12" s="12">
        <f t="shared" si="3"/>
        <v>1</v>
      </c>
    </row>
    <row r="13" spans="1:26" s="11" customFormat="1" x14ac:dyDescent="0.3">
      <c r="A13" s="11" t="str">
        <f>Macro1!A13</f>
        <v>BALDE Awa</v>
      </c>
      <c r="B13" s="11" t="str">
        <f>Macro1!B13</f>
        <v>oui</v>
      </c>
      <c r="C13" s="11" t="str">
        <f>Macro1!C13</f>
        <v>ménage - repassage,garde d'enfants,repassage,garde d'enfants de moins de 3 ans,ménage</v>
      </c>
      <c r="D13" s="11" t="str">
        <f>Macro1!D13</f>
        <v>33 Rue Fernand Patinet</v>
      </c>
      <c r="E13" s="11">
        <f>Macro1!E13</f>
        <v>33150</v>
      </c>
      <c r="F13" s="11" t="str">
        <f>Macro1!F13</f>
        <v>Cenon</v>
      </c>
      <c r="G13" s="11">
        <f>Macro1!G13</f>
        <v>1</v>
      </c>
      <c r="H13" s="11" t="str">
        <f>Macro1!H13</f>
        <v>33 Rue Fernand Patinet 33150 Cenon</v>
      </c>
      <c r="I13" s="11" t="str">
        <f>Macro1!I13</f>
        <v>ménage - repassage</v>
      </c>
      <c r="J13" s="11" t="str">
        <f>Macro1!J13</f>
        <v>garde d'enfants</v>
      </c>
      <c r="K13" s="11" t="str">
        <f>Macro1!K13</f>
        <v>repassage</v>
      </c>
      <c r="L13" s="11" t="str">
        <f>Macro1!L13</f>
        <v>garde d'enfants de moins de 3 ans</v>
      </c>
      <c r="M13" s="11" t="str">
        <f>Macro1!M13</f>
        <v>ménage</v>
      </c>
      <c r="N13" s="11">
        <f>Macro1!N13</f>
        <v>0</v>
      </c>
      <c r="O13" s="11">
        <f>Macro1!O13</f>
        <v>0</v>
      </c>
      <c r="P13" s="11">
        <f>Macro1!P13</f>
        <v>0</v>
      </c>
      <c r="Q13" s="11">
        <f>Macro1!Q13</f>
        <v>0</v>
      </c>
      <c r="R13" s="11">
        <f>Macro1!R13</f>
        <v>0</v>
      </c>
      <c r="S13" s="11" t="e">
        <f>VLOOKUP(A13,'&gt;18 mois'!A:B,2,0)</f>
        <v>#N/A</v>
      </c>
      <c r="T13" s="11" t="e">
        <f>'&gt; 18 mois en cours'!D13</f>
        <v>#N/A</v>
      </c>
      <c r="U13" s="11" t="e">
        <f t="shared" si="4"/>
        <v>#N/A</v>
      </c>
      <c r="V13" s="11">
        <f t="shared" si="0"/>
        <v>0</v>
      </c>
      <c r="W13" s="11">
        <f t="shared" si="1"/>
        <v>1</v>
      </c>
      <c r="X13" s="12">
        <f t="shared" si="5"/>
        <v>1</v>
      </c>
      <c r="Y13" s="11">
        <f t="shared" si="2"/>
        <v>0</v>
      </c>
      <c r="Z13" s="12">
        <f t="shared" si="3"/>
        <v>0</v>
      </c>
    </row>
    <row r="14" spans="1:26" s="11" customFormat="1" x14ac:dyDescent="0.3">
      <c r="A14" s="11" t="str">
        <f>Macro1!A14</f>
        <v>BALDE Fatoumata</v>
      </c>
      <c r="B14" s="11">
        <f>Macro1!B14</f>
        <v>0</v>
      </c>
      <c r="C14" s="11" t="str">
        <f>Macro1!C14</f>
        <v>garde d'enfants,garde d'enfants de moins de 3 ans,ménage - repassage</v>
      </c>
      <c r="D14" s="11" t="str">
        <f>Macro1!D14</f>
        <v>47 Rue Charles Tournemire</v>
      </c>
      <c r="E14" s="11">
        <f>Macro1!E14</f>
        <v>33300</v>
      </c>
      <c r="F14" s="11" t="str">
        <f>Macro1!F14</f>
        <v>Bordeaux</v>
      </c>
      <c r="G14" s="11">
        <f>Macro1!G14</f>
        <v>1</v>
      </c>
      <c r="H14" s="11" t="str">
        <f>Macro1!H14</f>
        <v>47 Rue Charles Tournemire 33300 Bordeaux</v>
      </c>
      <c r="I14" s="11" t="str">
        <f>Macro1!I14</f>
        <v>garde d'enfants</v>
      </c>
      <c r="J14" s="11" t="str">
        <f>Macro1!J14</f>
        <v>garde d'enfants de moins de 3 ans</v>
      </c>
      <c r="K14" s="11" t="str">
        <f>Macro1!K14</f>
        <v>ménage - repassage</v>
      </c>
      <c r="L14" s="11">
        <f>Macro1!L14</f>
        <v>0</v>
      </c>
      <c r="M14" s="11">
        <f>Macro1!M14</f>
        <v>0</v>
      </c>
      <c r="N14" s="11">
        <f>Macro1!N14</f>
        <v>0</v>
      </c>
      <c r="O14" s="11">
        <f>Macro1!O14</f>
        <v>0</v>
      </c>
      <c r="P14" s="11">
        <f>Macro1!P14</f>
        <v>0</v>
      </c>
      <c r="Q14" s="11">
        <f>Macro1!Q14</f>
        <v>0</v>
      </c>
      <c r="R14" s="11">
        <f>Macro1!R14</f>
        <v>0</v>
      </c>
      <c r="S14" s="11" t="e">
        <f>VLOOKUP(A14,'&gt;18 mois'!A:B,2,0)</f>
        <v>#N/A</v>
      </c>
      <c r="T14" s="11" t="e">
        <f>'&gt; 18 mois en cours'!D14</f>
        <v>#N/A</v>
      </c>
      <c r="U14" s="11" t="e">
        <f t="shared" si="4"/>
        <v>#N/A</v>
      </c>
      <c r="V14" s="11">
        <f t="shared" si="0"/>
        <v>0</v>
      </c>
      <c r="W14" s="11">
        <f t="shared" si="1"/>
        <v>1</v>
      </c>
      <c r="X14" s="12">
        <f t="shared" si="5"/>
        <v>1</v>
      </c>
      <c r="Y14" s="11">
        <f t="shared" si="2"/>
        <v>0</v>
      </c>
      <c r="Z14" s="12">
        <f t="shared" si="3"/>
        <v>0</v>
      </c>
    </row>
    <row r="15" spans="1:26" s="11" customFormat="1" x14ac:dyDescent="0.3">
      <c r="A15" s="11" t="str">
        <f>Macro1!A15</f>
        <v>BALL Gallina</v>
      </c>
      <c r="B15" s="11">
        <f>Macro1!B15</f>
        <v>0</v>
      </c>
      <c r="C15" s="11" t="str">
        <f>Macro1!C15</f>
        <v>ménage - repassage,garde d'enfants,garde d'enfants de moins de 3 ans</v>
      </c>
      <c r="D15" s="11" t="str">
        <f>Macro1!D15</f>
        <v>2 Place Stalingrad</v>
      </c>
      <c r="E15" s="11">
        <f>Macro1!E15</f>
        <v>33100</v>
      </c>
      <c r="F15" s="11" t="str">
        <f>Macro1!F15</f>
        <v>Bordeaux</v>
      </c>
      <c r="G15" s="11">
        <f>Macro1!G15</f>
        <v>1</v>
      </c>
      <c r="H15" s="11" t="str">
        <f>Macro1!H15</f>
        <v>2 Place Stalingrad 33100 Bordeaux</v>
      </c>
      <c r="I15" s="11" t="str">
        <f>Macro1!I15</f>
        <v>ménage - repassage</v>
      </c>
      <c r="J15" s="11" t="str">
        <f>Macro1!J15</f>
        <v>garde d'enfants</v>
      </c>
      <c r="K15" s="11" t="str">
        <f>Macro1!K15</f>
        <v>garde d'enfants de moins de 3 ans</v>
      </c>
      <c r="L15" s="11">
        <f>Macro1!L15</f>
        <v>0</v>
      </c>
      <c r="M15" s="11">
        <f>Macro1!M15</f>
        <v>0</v>
      </c>
      <c r="N15" s="11">
        <f>Macro1!N15</f>
        <v>0</v>
      </c>
      <c r="O15" s="11">
        <f>Macro1!O15</f>
        <v>0</v>
      </c>
      <c r="P15" s="11">
        <f>Macro1!P15</f>
        <v>0</v>
      </c>
      <c r="Q15" s="11">
        <f>Macro1!Q15</f>
        <v>0</v>
      </c>
      <c r="R15" s="11">
        <f>Macro1!R15</f>
        <v>0</v>
      </c>
      <c r="S15" s="11" t="str">
        <f>VLOOKUP(A15,'&gt;18 mois'!A:B,2,0)</f>
        <v>Réalisé</v>
      </c>
      <c r="T15" s="11" t="str">
        <f>'&gt; 18 mois en cours'!D15</f>
        <v>Réalisé</v>
      </c>
      <c r="U15" s="11" t="str">
        <f t="shared" si="4"/>
        <v>garde d'enfants de plus de 18 mois</v>
      </c>
      <c r="V15" s="11">
        <f t="shared" si="0"/>
        <v>1</v>
      </c>
      <c r="W15" s="11">
        <f t="shared" si="1"/>
        <v>1</v>
      </c>
      <c r="X15" s="12">
        <f t="shared" si="5"/>
        <v>0</v>
      </c>
      <c r="Y15" s="11">
        <f t="shared" si="2"/>
        <v>0</v>
      </c>
      <c r="Z15" s="12">
        <f t="shared" si="3"/>
        <v>0</v>
      </c>
    </row>
    <row r="16" spans="1:26" s="11" customFormat="1" x14ac:dyDescent="0.3">
      <c r="A16" s="11" t="str">
        <f>Macro1!A16</f>
        <v>BALOGUN Aurélie</v>
      </c>
      <c r="B16" s="11" t="str">
        <f>Macro1!B16</f>
        <v>oui</v>
      </c>
      <c r="C16" s="11" t="str">
        <f>Macro1!C16</f>
        <v>garde d'enfants,ménage - repassage</v>
      </c>
      <c r="D16" s="11" t="str">
        <f>Macro1!D16</f>
        <v>Résidence le Triptyk Batiment A Appartement 304 6 rue des arts</v>
      </c>
      <c r="E16" s="11">
        <f>Macro1!E16</f>
        <v>33310</v>
      </c>
      <c r="F16" s="11" t="str">
        <f>Macro1!F16</f>
        <v>Lormont</v>
      </c>
      <c r="G16" s="11">
        <f>Macro1!G16</f>
        <v>1</v>
      </c>
      <c r="H16" s="11" t="str">
        <f>Macro1!H16</f>
        <v>Résidence le Triptyk Batiment A Appartement 304 6 rue des arts 33310 Lormont</v>
      </c>
      <c r="I16" s="11" t="str">
        <f>Macro1!I16</f>
        <v>garde d'enfants</v>
      </c>
      <c r="J16" s="11" t="str">
        <f>Macro1!J16</f>
        <v>ménage - repassage</v>
      </c>
      <c r="K16" s="11">
        <f>Macro1!K16</f>
        <v>0</v>
      </c>
      <c r="L16" s="11">
        <f>Macro1!L16</f>
        <v>0</v>
      </c>
      <c r="M16" s="11">
        <f>Macro1!M16</f>
        <v>0</v>
      </c>
      <c r="N16" s="11">
        <f>Macro1!N16</f>
        <v>0</v>
      </c>
      <c r="O16" s="11">
        <f>Macro1!O16</f>
        <v>0</v>
      </c>
      <c r="P16" s="11">
        <f>Macro1!P16</f>
        <v>0</v>
      </c>
      <c r="Q16" s="11">
        <f>Macro1!Q16</f>
        <v>0</v>
      </c>
      <c r="R16" s="11">
        <f>Macro1!R16</f>
        <v>0</v>
      </c>
      <c r="S16" s="11" t="e">
        <f>VLOOKUP(A16,'&gt;18 mois'!A:B,2,0)</f>
        <v>#N/A</v>
      </c>
      <c r="T16" s="11" t="e">
        <f>'&gt; 18 mois en cours'!D16</f>
        <v>#N/A</v>
      </c>
      <c r="U16" s="11" t="e">
        <f t="shared" si="4"/>
        <v>#N/A</v>
      </c>
      <c r="V16" s="11">
        <f t="shared" si="0"/>
        <v>0</v>
      </c>
      <c r="W16" s="11">
        <f t="shared" si="1"/>
        <v>0</v>
      </c>
      <c r="X16" s="12">
        <f t="shared" si="5"/>
        <v>0</v>
      </c>
      <c r="Y16" s="11">
        <f t="shared" si="2"/>
        <v>0</v>
      </c>
      <c r="Z16" s="12">
        <f t="shared" si="3"/>
        <v>1</v>
      </c>
    </row>
    <row r="17" spans="1:26" s="11" customFormat="1" x14ac:dyDescent="0.3">
      <c r="A17" s="11" t="str">
        <f>Macro1!A17</f>
        <v>BAOUCHE Fatma</v>
      </c>
      <c r="B17" s="11">
        <f>Macro1!B17</f>
        <v>0</v>
      </c>
      <c r="C17" s="11" t="str">
        <f>Macro1!C17</f>
        <v>garde d'enfants,ménage - repassage,garde d'enfants de moins de 3 ans</v>
      </c>
      <c r="D17" s="11" t="str">
        <f>Macro1!D17</f>
        <v>11 Rue Louis Pergaud</v>
      </c>
      <c r="E17" s="11">
        <f>Macro1!E17</f>
        <v>33150</v>
      </c>
      <c r="F17" s="11" t="str">
        <f>Macro1!F17</f>
        <v>Cenon</v>
      </c>
      <c r="G17" s="11">
        <f>Macro1!G17</f>
        <v>1</v>
      </c>
      <c r="H17" s="11" t="str">
        <f>Macro1!H17</f>
        <v>11 Rue Louis Pergaud 33150 Cenon</v>
      </c>
      <c r="I17" s="11" t="str">
        <f>Macro1!I17</f>
        <v>garde d'enfants</v>
      </c>
      <c r="J17" s="11" t="str">
        <f>Macro1!J17</f>
        <v>ménage - repassage</v>
      </c>
      <c r="K17" s="11" t="str">
        <f>Macro1!K17</f>
        <v>garde d'enfants de moins de 3 ans</v>
      </c>
      <c r="L17" s="11">
        <f>Macro1!L17</f>
        <v>0</v>
      </c>
      <c r="M17" s="11">
        <f>Macro1!M17</f>
        <v>0</v>
      </c>
      <c r="N17" s="11">
        <f>Macro1!N17</f>
        <v>0</v>
      </c>
      <c r="O17" s="11">
        <f>Macro1!O17</f>
        <v>0</v>
      </c>
      <c r="P17" s="11">
        <f>Macro1!P17</f>
        <v>0</v>
      </c>
      <c r="Q17" s="11">
        <f>Macro1!Q17</f>
        <v>0</v>
      </c>
      <c r="R17" s="11">
        <f>Macro1!R17</f>
        <v>0</v>
      </c>
      <c r="S17" s="11" t="str">
        <f>VLOOKUP(A17,'&gt;18 mois'!A:B,2,0)</f>
        <v>Réalisé</v>
      </c>
      <c r="T17" s="11" t="str">
        <f>'&gt; 18 mois en cours'!D17</f>
        <v>Réalisé</v>
      </c>
      <c r="U17" s="11" t="str">
        <f t="shared" si="4"/>
        <v>garde d'enfants de plus de 18 mois</v>
      </c>
      <c r="V17" s="11">
        <f t="shared" si="0"/>
        <v>1</v>
      </c>
      <c r="W17" s="11">
        <f t="shared" si="1"/>
        <v>1</v>
      </c>
      <c r="X17" s="12">
        <f t="shared" si="5"/>
        <v>0</v>
      </c>
      <c r="Y17" s="11">
        <f t="shared" si="2"/>
        <v>0</v>
      </c>
      <c r="Z17" s="12">
        <f t="shared" si="3"/>
        <v>0</v>
      </c>
    </row>
    <row r="18" spans="1:26" s="11" customFormat="1" x14ac:dyDescent="0.3">
      <c r="A18" s="11" t="str">
        <f>Macro1!A18</f>
        <v>BARBEY Mélanie</v>
      </c>
      <c r="B18" s="11">
        <f>Macro1!B18</f>
        <v>0</v>
      </c>
      <c r="C18" s="11" t="str">
        <f>Macro1!C18</f>
        <v>garde d'enfants,Handicap GE,garde d'enfants de moins de 3 ans,ménage - repassage</v>
      </c>
      <c r="D18" s="11" t="str">
        <f>Macro1!D18</f>
        <v>98 Rue Émile Fourcand</v>
      </c>
      <c r="E18" s="11">
        <f>Macro1!E18</f>
        <v>33000</v>
      </c>
      <c r="F18" s="11" t="str">
        <f>Macro1!F18</f>
        <v>Bordeaux</v>
      </c>
      <c r="G18" s="11">
        <f>Macro1!G18</f>
        <v>1</v>
      </c>
      <c r="H18" s="11" t="str">
        <f>Macro1!H18</f>
        <v>98 Rue Émile Fourcand 33000 Bordeaux</v>
      </c>
      <c r="I18" s="11" t="str">
        <f>Macro1!I18</f>
        <v>garde d'enfants</v>
      </c>
      <c r="J18" s="11" t="str">
        <f>Macro1!J18</f>
        <v>Handicap GE</v>
      </c>
      <c r="K18" s="11" t="str">
        <f>Macro1!K18</f>
        <v>garde d'enfants de moins de 3 ans</v>
      </c>
      <c r="L18" s="11" t="str">
        <f>Macro1!L18</f>
        <v>ménage - repassage</v>
      </c>
      <c r="M18" s="11">
        <f>Macro1!M18</f>
        <v>0</v>
      </c>
      <c r="N18" s="11">
        <f>Macro1!N18</f>
        <v>0</v>
      </c>
      <c r="O18" s="11">
        <f>Macro1!O18</f>
        <v>0</v>
      </c>
      <c r="P18" s="11">
        <f>Macro1!P18</f>
        <v>0</v>
      </c>
      <c r="Q18" s="11">
        <f>Macro1!Q18</f>
        <v>0</v>
      </c>
      <c r="R18" s="11">
        <f>Macro1!R18</f>
        <v>0</v>
      </c>
      <c r="S18" s="11" t="e">
        <f>VLOOKUP(A18,'&gt;18 mois'!A:B,2,0)</f>
        <v>#N/A</v>
      </c>
      <c r="T18" s="11" t="e">
        <f>'&gt; 18 mois en cours'!D18</f>
        <v>#N/A</v>
      </c>
      <c r="U18" s="11" t="e">
        <f t="shared" si="4"/>
        <v>#N/A</v>
      </c>
      <c r="V18" s="11">
        <f t="shared" si="0"/>
        <v>0</v>
      </c>
      <c r="W18" s="11">
        <f t="shared" si="1"/>
        <v>1</v>
      </c>
      <c r="X18" s="12">
        <f t="shared" si="5"/>
        <v>1</v>
      </c>
      <c r="Y18" s="11">
        <f t="shared" si="2"/>
        <v>1</v>
      </c>
      <c r="Z18" s="12">
        <f t="shared" si="3"/>
        <v>0</v>
      </c>
    </row>
    <row r="19" spans="1:26" s="11" customFormat="1" x14ac:dyDescent="0.3">
      <c r="A19" s="11" t="str">
        <f>Macro1!A19</f>
        <v>BARRAILLA Paul</v>
      </c>
      <c r="B19" s="11" t="str">
        <f>Macro1!B19</f>
        <v>oui</v>
      </c>
      <c r="C19" s="11" t="str">
        <f>Macro1!C19</f>
        <v>garde d'enfants,ménage - repassage</v>
      </c>
      <c r="D19" s="11" t="str">
        <f>Macro1!D19</f>
        <v>19 Avenue de la Californie</v>
      </c>
      <c r="E19" s="11">
        <f>Macro1!E19</f>
        <v>33600</v>
      </c>
      <c r="F19" s="11" t="str">
        <f>Macro1!F19</f>
        <v>Pessac</v>
      </c>
      <c r="G19" s="11">
        <f>Macro1!G19</f>
        <v>1</v>
      </c>
      <c r="H19" s="11" t="str">
        <f>Macro1!H19</f>
        <v>19 Avenue de la Californie 33600 Pessac</v>
      </c>
      <c r="I19" s="11" t="str">
        <f>Macro1!I19</f>
        <v>garde d'enfants</v>
      </c>
      <c r="J19" s="11" t="str">
        <f>Macro1!J19</f>
        <v>ménage - repassage</v>
      </c>
      <c r="K19" s="11">
        <f>Macro1!K19</f>
        <v>0</v>
      </c>
      <c r="L19" s="11">
        <f>Macro1!L19</f>
        <v>0</v>
      </c>
      <c r="M19" s="11">
        <f>Macro1!M19</f>
        <v>0</v>
      </c>
      <c r="N19" s="11">
        <f>Macro1!N19</f>
        <v>0</v>
      </c>
      <c r="O19" s="11">
        <f>Macro1!O19</f>
        <v>0</v>
      </c>
      <c r="P19" s="11">
        <f>Macro1!P19</f>
        <v>0</v>
      </c>
      <c r="Q19" s="11">
        <f>Macro1!Q19</f>
        <v>0</v>
      </c>
      <c r="R19" s="11">
        <f>Macro1!R19</f>
        <v>0</v>
      </c>
      <c r="S19" s="11" t="e">
        <f>VLOOKUP(A19,'&gt;18 mois'!A:B,2,0)</f>
        <v>#N/A</v>
      </c>
      <c r="T19" s="11" t="e">
        <f>'&gt; 18 mois en cours'!D19</f>
        <v>#N/A</v>
      </c>
      <c r="U19" s="11" t="e">
        <f t="shared" si="4"/>
        <v>#N/A</v>
      </c>
      <c r="V19" s="11">
        <f t="shared" si="0"/>
        <v>0</v>
      </c>
      <c r="W19" s="11">
        <f t="shared" si="1"/>
        <v>0</v>
      </c>
      <c r="X19" s="12">
        <f t="shared" si="5"/>
        <v>0</v>
      </c>
      <c r="Y19" s="11">
        <f t="shared" si="2"/>
        <v>0</v>
      </c>
      <c r="Z19" s="12">
        <f t="shared" si="3"/>
        <v>1</v>
      </c>
    </row>
    <row r="20" spans="1:26" s="11" customFormat="1" x14ac:dyDescent="0.3">
      <c r="A20" s="11" t="str">
        <f>Macro1!A20</f>
        <v>BAUVAIS Julie</v>
      </c>
      <c r="B20" s="11" t="str">
        <f>Macro1!B20</f>
        <v>oui</v>
      </c>
      <c r="C20" s="11" t="str">
        <f>Macro1!C20</f>
        <v>garde d'enfants,ménage - repassage</v>
      </c>
      <c r="D20" s="11" t="str">
        <f>Macro1!D20</f>
        <v>81 Avenue Aristide Briand</v>
      </c>
      <c r="E20" s="11">
        <f>Macro1!E20</f>
        <v>33700</v>
      </c>
      <c r="F20" s="11" t="str">
        <f>Macro1!F20</f>
        <v>Mérignac</v>
      </c>
      <c r="G20" s="11">
        <f>Macro1!G20</f>
        <v>1</v>
      </c>
      <c r="H20" s="11" t="str">
        <f>Macro1!H20</f>
        <v>81 Avenue Aristide Briand 33700 Mérignac</v>
      </c>
      <c r="I20" s="11" t="str">
        <f>Macro1!I20</f>
        <v>garde d'enfants</v>
      </c>
      <c r="J20" s="11" t="str">
        <f>Macro1!J20</f>
        <v>ménage - repassage</v>
      </c>
      <c r="K20" s="11">
        <f>Macro1!K20</f>
        <v>0</v>
      </c>
      <c r="L20" s="11">
        <f>Macro1!L20</f>
        <v>0</v>
      </c>
      <c r="M20" s="11">
        <f>Macro1!M20</f>
        <v>0</v>
      </c>
      <c r="N20" s="11">
        <f>Macro1!N20</f>
        <v>0</v>
      </c>
      <c r="O20" s="11">
        <f>Macro1!O20</f>
        <v>0</v>
      </c>
      <c r="P20" s="11">
        <f>Macro1!P20</f>
        <v>0</v>
      </c>
      <c r="Q20" s="11">
        <f>Macro1!Q20</f>
        <v>0</v>
      </c>
      <c r="R20" s="11">
        <f>Macro1!R20</f>
        <v>0</v>
      </c>
      <c r="S20" s="11" t="e">
        <f>VLOOKUP(A20,'&gt;18 mois'!A:B,2,0)</f>
        <v>#N/A</v>
      </c>
      <c r="T20" s="11" t="e">
        <f>'&gt; 18 mois en cours'!D20</f>
        <v>#N/A</v>
      </c>
      <c r="U20" s="11" t="e">
        <f t="shared" si="4"/>
        <v>#N/A</v>
      </c>
      <c r="V20" s="11">
        <f t="shared" si="0"/>
        <v>0</v>
      </c>
      <c r="W20" s="11">
        <f t="shared" si="1"/>
        <v>0</v>
      </c>
      <c r="X20" s="12">
        <f t="shared" si="5"/>
        <v>0</v>
      </c>
      <c r="Y20" s="11">
        <f t="shared" si="2"/>
        <v>0</v>
      </c>
      <c r="Z20" s="12">
        <f t="shared" si="3"/>
        <v>1</v>
      </c>
    </row>
    <row r="21" spans="1:26" s="11" customFormat="1" x14ac:dyDescent="0.3">
      <c r="A21" s="11" t="str">
        <f>Macro1!A21</f>
        <v>BEAUFAY Anne Laure</v>
      </c>
      <c r="B21" s="11" t="str">
        <f>Macro1!B21</f>
        <v>oui</v>
      </c>
      <c r="C21" s="11" t="str">
        <f>Macro1!C21</f>
        <v>garde d'enfants,Handicap GE,Hors Client (à facturer à l'agence),garde d'enfants de moins de 3 ans,ménage - repassage</v>
      </c>
      <c r="D21" s="11" t="str">
        <f>Macro1!D21</f>
        <v>1 Avenue Camille Jullian</v>
      </c>
      <c r="E21" s="11">
        <f>Macro1!E21</f>
        <v>33310</v>
      </c>
      <c r="F21" s="11" t="str">
        <f>Macro1!F21</f>
        <v>Lormont</v>
      </c>
      <c r="G21" s="11">
        <f>Macro1!G21</f>
        <v>1</v>
      </c>
      <c r="H21" s="11" t="str">
        <f>Macro1!H21</f>
        <v>1 Avenue Camille Jullian 33310 Lormont</v>
      </c>
      <c r="I21" s="11" t="str">
        <f>Macro1!I21</f>
        <v>garde d'enfants</v>
      </c>
      <c r="J21" s="11" t="str">
        <f>Macro1!J21</f>
        <v>Handicap GE</v>
      </c>
      <c r="K21" s="11" t="str">
        <f>Macro1!K21</f>
        <v>Hors Client (à facturer à l'agence)</v>
      </c>
      <c r="L21" s="11" t="str">
        <f>Macro1!L21</f>
        <v>garde d'enfants de moins de 3 ans</v>
      </c>
      <c r="M21" s="11" t="str">
        <f>Macro1!M21</f>
        <v>ménage - repassage</v>
      </c>
      <c r="N21" s="11">
        <f>Macro1!N21</f>
        <v>0</v>
      </c>
      <c r="O21" s="11">
        <f>Macro1!O21</f>
        <v>0</v>
      </c>
      <c r="P21" s="11">
        <f>Macro1!P21</f>
        <v>0</v>
      </c>
      <c r="Q21" s="11">
        <f>Macro1!Q21</f>
        <v>0</v>
      </c>
      <c r="R21" s="11">
        <f>Macro1!R21</f>
        <v>0</v>
      </c>
      <c r="S21" s="11" t="e">
        <f>VLOOKUP(A21,'&gt;18 mois'!A:B,2,0)</f>
        <v>#N/A</v>
      </c>
      <c r="T21" s="11" t="e">
        <f>'&gt; 18 mois en cours'!D21</f>
        <v>#N/A</v>
      </c>
      <c r="U21" s="11" t="e">
        <f t="shared" si="4"/>
        <v>#N/A</v>
      </c>
      <c r="V21" s="11">
        <f t="shared" si="0"/>
        <v>0</v>
      </c>
      <c r="W21" s="11">
        <f t="shared" si="1"/>
        <v>1</v>
      </c>
      <c r="X21" s="12">
        <f t="shared" si="5"/>
        <v>1</v>
      </c>
      <c r="Y21" s="11">
        <f t="shared" si="2"/>
        <v>1</v>
      </c>
      <c r="Z21" s="12">
        <f t="shared" si="3"/>
        <v>0</v>
      </c>
    </row>
    <row r="22" spans="1:26" s="11" customFormat="1" x14ac:dyDescent="0.3">
      <c r="A22" s="11" t="str">
        <f>Macro1!A22</f>
        <v>BEAUVAIS Gaëlle</v>
      </c>
      <c r="B22" s="11">
        <f>Macro1!B22</f>
        <v>0</v>
      </c>
      <c r="C22" s="11" t="str">
        <f>Macro1!C22</f>
        <v>garde d'enfants,ménage - repassage</v>
      </c>
      <c r="D22" s="11" t="str">
        <f>Macro1!D22</f>
        <v>151 Avenue des Eyquems</v>
      </c>
      <c r="E22" s="11">
        <f>Macro1!E22</f>
        <v>33700</v>
      </c>
      <c r="F22" s="11" t="str">
        <f>Macro1!F22</f>
        <v>Mérignac</v>
      </c>
      <c r="G22" s="11">
        <f>Macro1!G22</f>
        <v>1</v>
      </c>
      <c r="H22" s="11" t="str">
        <f>Macro1!H22</f>
        <v>151 Avenue des Eyquems 33700 Mérignac</v>
      </c>
      <c r="I22" s="11" t="str">
        <f>Macro1!I22</f>
        <v>garde d'enfants</v>
      </c>
      <c r="J22" s="11" t="str">
        <f>Macro1!J22</f>
        <v>ménage - repassage</v>
      </c>
      <c r="K22" s="11">
        <f>Macro1!K22</f>
        <v>0</v>
      </c>
      <c r="L22" s="11">
        <f>Macro1!L22</f>
        <v>0</v>
      </c>
      <c r="M22" s="11">
        <f>Macro1!M22</f>
        <v>0</v>
      </c>
      <c r="N22" s="11">
        <f>Macro1!N22</f>
        <v>0</v>
      </c>
      <c r="O22" s="11">
        <f>Macro1!O22</f>
        <v>0</v>
      </c>
      <c r="P22" s="11">
        <f>Macro1!P22</f>
        <v>0</v>
      </c>
      <c r="Q22" s="11">
        <f>Macro1!Q22</f>
        <v>0</v>
      </c>
      <c r="R22" s="11">
        <f>Macro1!R22</f>
        <v>0</v>
      </c>
      <c r="S22" s="11" t="e">
        <f>VLOOKUP(A22,'&gt;18 mois'!A:B,2,0)</f>
        <v>#N/A</v>
      </c>
      <c r="T22" s="11" t="e">
        <f>'&gt; 18 mois en cours'!D22</f>
        <v>#N/A</v>
      </c>
      <c r="U22" s="11" t="e">
        <f t="shared" si="4"/>
        <v>#N/A</v>
      </c>
      <c r="V22" s="11">
        <f t="shared" si="0"/>
        <v>0</v>
      </c>
      <c r="W22" s="11">
        <f t="shared" si="1"/>
        <v>0</v>
      </c>
      <c r="X22" s="12">
        <f t="shared" si="5"/>
        <v>0</v>
      </c>
      <c r="Y22" s="11">
        <f t="shared" si="2"/>
        <v>0</v>
      </c>
      <c r="Z22" s="12">
        <f t="shared" si="3"/>
        <v>1</v>
      </c>
    </row>
    <row r="23" spans="1:26" s="11" customFormat="1" x14ac:dyDescent="0.3">
      <c r="A23" s="11" t="str">
        <f>Macro1!A23</f>
        <v>BERQUE Odile</v>
      </c>
      <c r="B23" s="11" t="str">
        <f>Macro1!B23</f>
        <v>oui</v>
      </c>
      <c r="C23" s="11" t="str">
        <f>Macro1!C23</f>
        <v>garde d'enfants,ménage - repassage</v>
      </c>
      <c r="D23" s="11" t="str">
        <f>Macro1!D23</f>
        <v>7 Rue Érik Satie</v>
      </c>
      <c r="E23" s="11">
        <f>Macro1!E23</f>
        <v>33200</v>
      </c>
      <c r="F23" s="11" t="str">
        <f>Macro1!F23</f>
        <v>Bordeaux</v>
      </c>
      <c r="G23" s="11">
        <f>Macro1!G23</f>
        <v>1</v>
      </c>
      <c r="H23" s="11" t="str">
        <f>Macro1!H23</f>
        <v>7 Rue Érik Satie 33200 Bordeaux</v>
      </c>
      <c r="I23" s="11" t="str">
        <f>Macro1!I23</f>
        <v>garde d'enfants</v>
      </c>
      <c r="J23" s="11" t="str">
        <f>Macro1!J23</f>
        <v>ménage - repassage</v>
      </c>
      <c r="K23" s="11">
        <f>Macro1!K23</f>
        <v>0</v>
      </c>
      <c r="L23" s="11">
        <f>Macro1!L23</f>
        <v>0</v>
      </c>
      <c r="M23" s="11">
        <f>Macro1!M23</f>
        <v>0</v>
      </c>
      <c r="N23" s="11">
        <f>Macro1!N23</f>
        <v>0</v>
      </c>
      <c r="O23" s="11">
        <f>Macro1!O23</f>
        <v>0</v>
      </c>
      <c r="P23" s="11">
        <f>Macro1!P23</f>
        <v>0</v>
      </c>
      <c r="Q23" s="11">
        <f>Macro1!Q23</f>
        <v>0</v>
      </c>
      <c r="R23" s="11">
        <f>Macro1!R23</f>
        <v>0</v>
      </c>
      <c r="S23" s="11" t="e">
        <f>VLOOKUP(A23,'&gt;18 mois'!A:B,2,0)</f>
        <v>#N/A</v>
      </c>
      <c r="T23" s="11" t="e">
        <f>'&gt; 18 mois en cours'!D23</f>
        <v>#N/A</v>
      </c>
      <c r="U23" s="11" t="e">
        <f t="shared" si="4"/>
        <v>#N/A</v>
      </c>
      <c r="V23" s="11">
        <f t="shared" si="0"/>
        <v>0</v>
      </c>
      <c r="W23" s="11">
        <f t="shared" si="1"/>
        <v>0</v>
      </c>
      <c r="X23" s="12">
        <f t="shared" si="5"/>
        <v>0</v>
      </c>
      <c r="Y23" s="11">
        <f t="shared" si="2"/>
        <v>0</v>
      </c>
      <c r="Z23" s="12">
        <f t="shared" si="3"/>
        <v>1</v>
      </c>
    </row>
    <row r="24" spans="1:26" s="11" customFormat="1" x14ac:dyDescent="0.3">
      <c r="A24" s="11" t="str">
        <f>Macro1!A24</f>
        <v>BERRY Paul</v>
      </c>
      <c r="B24" s="11" t="str">
        <f>Macro1!B24</f>
        <v>oui</v>
      </c>
      <c r="C24" s="11" t="str">
        <f>Macro1!C24</f>
        <v>garde d'enfants,ménage - repassage</v>
      </c>
      <c r="D24" s="11" t="str">
        <f>Macro1!D24</f>
        <v>3 rue de la Lamproie</v>
      </c>
      <c r="E24" s="11">
        <f>Macro1!E24</f>
        <v>33270</v>
      </c>
      <c r="F24" s="11" t="str">
        <f>Macro1!F24</f>
        <v>Floirac</v>
      </c>
      <c r="G24" s="11">
        <f>Macro1!G24</f>
        <v>1</v>
      </c>
      <c r="H24" s="11" t="str">
        <f>Macro1!H24</f>
        <v>3 rue de la Lamproie 33270 Floirac</v>
      </c>
      <c r="I24" s="11" t="str">
        <f>Macro1!I24</f>
        <v>garde d'enfants</v>
      </c>
      <c r="J24" s="11" t="str">
        <f>Macro1!J24</f>
        <v>ménage - repassage</v>
      </c>
      <c r="K24" s="11">
        <f>Macro1!K24</f>
        <v>0</v>
      </c>
      <c r="L24" s="11">
        <f>Macro1!L24</f>
        <v>0</v>
      </c>
      <c r="M24" s="11">
        <f>Macro1!M24</f>
        <v>0</v>
      </c>
      <c r="N24" s="11">
        <f>Macro1!N24</f>
        <v>0</v>
      </c>
      <c r="O24" s="11">
        <f>Macro1!O24</f>
        <v>0</v>
      </c>
      <c r="P24" s="11">
        <f>Macro1!P24</f>
        <v>0</v>
      </c>
      <c r="Q24" s="11">
        <f>Macro1!Q24</f>
        <v>0</v>
      </c>
      <c r="R24" s="11">
        <f>Macro1!R24</f>
        <v>0</v>
      </c>
      <c r="S24" s="11" t="e">
        <f>VLOOKUP(A24,'&gt;18 mois'!A:B,2,0)</f>
        <v>#N/A</v>
      </c>
      <c r="T24" s="11" t="e">
        <f>'&gt; 18 mois en cours'!D24</f>
        <v>#N/A</v>
      </c>
      <c r="U24" s="11" t="e">
        <f t="shared" si="4"/>
        <v>#N/A</v>
      </c>
      <c r="V24" s="11">
        <f t="shared" si="0"/>
        <v>0</v>
      </c>
      <c r="W24" s="11">
        <f t="shared" si="1"/>
        <v>0</v>
      </c>
      <c r="X24" s="12">
        <f t="shared" si="5"/>
        <v>0</v>
      </c>
      <c r="Y24" s="11">
        <f t="shared" si="2"/>
        <v>0</v>
      </c>
      <c r="Z24" s="12">
        <f t="shared" si="3"/>
        <v>1</v>
      </c>
    </row>
    <row r="25" spans="1:26" s="11" customFormat="1" x14ac:dyDescent="0.3">
      <c r="A25" s="11" t="str">
        <f>Macro1!A25</f>
        <v>BERTRAND Dominique</v>
      </c>
      <c r="B25" s="11" t="str">
        <f>Macro1!B25</f>
        <v>oui</v>
      </c>
      <c r="C25" s="11" t="str">
        <f>Macro1!C25</f>
        <v>garde d'enfants,garde d'enfants de moins de 3 ans,ménage - repassage</v>
      </c>
      <c r="D25" s="11" t="str">
        <f>Macro1!D25</f>
        <v>9 Rue Saint-Valentin</v>
      </c>
      <c r="E25" s="11">
        <f>Macro1!E25</f>
        <v>33310</v>
      </c>
      <c r="F25" s="11" t="str">
        <f>Macro1!F25</f>
        <v>Lormont</v>
      </c>
      <c r="G25" s="11">
        <f>Macro1!G25</f>
        <v>1</v>
      </c>
      <c r="H25" s="11" t="str">
        <f>Macro1!H25</f>
        <v>9 Rue Saint-Valentin 33310 Lormont</v>
      </c>
      <c r="I25" s="11" t="str">
        <f>Macro1!I25</f>
        <v>garde d'enfants</v>
      </c>
      <c r="J25" s="11" t="str">
        <f>Macro1!J25</f>
        <v>garde d'enfants de moins de 3 ans</v>
      </c>
      <c r="K25" s="11" t="str">
        <f>Macro1!K25</f>
        <v>ménage - repassage</v>
      </c>
      <c r="L25" s="11">
        <f>Macro1!L25</f>
        <v>0</v>
      </c>
      <c r="M25" s="11">
        <f>Macro1!M25</f>
        <v>0</v>
      </c>
      <c r="N25" s="11">
        <f>Macro1!N25</f>
        <v>0</v>
      </c>
      <c r="O25" s="11">
        <f>Macro1!O25</f>
        <v>0</v>
      </c>
      <c r="P25" s="11">
        <f>Macro1!P25</f>
        <v>0</v>
      </c>
      <c r="Q25" s="11">
        <f>Macro1!Q25</f>
        <v>0</v>
      </c>
      <c r="R25" s="11">
        <f>Macro1!R25</f>
        <v>0</v>
      </c>
      <c r="S25" s="11" t="e">
        <f>VLOOKUP(A25,'&gt;18 mois'!A:B,2,0)</f>
        <v>#N/A</v>
      </c>
      <c r="T25" s="11" t="e">
        <f>'&gt; 18 mois en cours'!D25</f>
        <v>#N/A</v>
      </c>
      <c r="U25" s="11" t="e">
        <f t="shared" si="4"/>
        <v>#N/A</v>
      </c>
      <c r="V25" s="11">
        <f t="shared" si="0"/>
        <v>0</v>
      </c>
      <c r="W25" s="11">
        <f t="shared" si="1"/>
        <v>1</v>
      </c>
      <c r="X25" s="12">
        <f t="shared" si="5"/>
        <v>1</v>
      </c>
      <c r="Y25" s="11">
        <f t="shared" si="2"/>
        <v>0</v>
      </c>
      <c r="Z25" s="12">
        <f t="shared" si="3"/>
        <v>0</v>
      </c>
    </row>
    <row r="26" spans="1:26" s="11" customFormat="1" x14ac:dyDescent="0.3">
      <c r="A26" s="11">
        <f>Macro1!A26</f>
        <v>0</v>
      </c>
      <c r="B26" s="11">
        <f>Macro1!B26</f>
        <v>0</v>
      </c>
      <c r="C26" s="11">
        <f>Macro1!C26</f>
        <v>0</v>
      </c>
      <c r="D26" s="11">
        <f>Macro1!D26</f>
        <v>0</v>
      </c>
      <c r="E26" s="11">
        <f>Macro1!E26</f>
        <v>0</v>
      </c>
      <c r="F26" s="11">
        <f>Macro1!F26</f>
        <v>0</v>
      </c>
      <c r="G26" s="11">
        <f>Macro1!G26</f>
        <v>0</v>
      </c>
      <c r="H26" s="11" t="str">
        <f>Macro1!H26</f>
        <v xml:space="preserve">  </v>
      </c>
      <c r="I26" s="11">
        <f>Macro1!I26</f>
        <v>0</v>
      </c>
      <c r="J26" s="11">
        <f>Macro1!J26</f>
        <v>0</v>
      </c>
      <c r="K26" s="11">
        <f>Macro1!K26</f>
        <v>0</v>
      </c>
      <c r="L26" s="11">
        <f>Macro1!L26</f>
        <v>0</v>
      </c>
      <c r="M26" s="11">
        <f>Macro1!M26</f>
        <v>0</v>
      </c>
      <c r="N26" s="11">
        <f>Macro1!N26</f>
        <v>0</v>
      </c>
      <c r="O26" s="11">
        <f>Macro1!O26</f>
        <v>0</v>
      </c>
      <c r="P26" s="11">
        <f>Macro1!P26</f>
        <v>0</v>
      </c>
      <c r="Q26" s="11">
        <f>Macro1!Q26</f>
        <v>0</v>
      </c>
      <c r="R26" s="11">
        <f>Macro1!R26</f>
        <v>0</v>
      </c>
      <c r="S26" s="11" t="e">
        <f>VLOOKUP(A26,'&gt;18 mois'!A:B,2,0)</f>
        <v>#N/A</v>
      </c>
      <c r="T26" s="11" t="e">
        <f>'&gt; 18 mois en cours'!D26</f>
        <v>#N/A</v>
      </c>
      <c r="U26" s="11" t="e">
        <f t="shared" si="4"/>
        <v>#N/A</v>
      </c>
      <c r="V26" s="11">
        <f t="shared" si="0"/>
        <v>0</v>
      </c>
      <c r="W26" s="11">
        <f t="shared" si="1"/>
        <v>0</v>
      </c>
      <c r="X26" s="12">
        <f t="shared" si="5"/>
        <v>0</v>
      </c>
      <c r="Y26" s="11">
        <f t="shared" si="2"/>
        <v>0</v>
      </c>
      <c r="Z26" s="12">
        <f t="shared" si="3"/>
        <v>0</v>
      </c>
    </row>
    <row r="27" spans="1:26" s="11" customFormat="1" x14ac:dyDescent="0.3">
      <c r="A27" s="11">
        <f>Macro1!A27</f>
        <v>0</v>
      </c>
      <c r="B27" s="11">
        <f>Macro1!B27</f>
        <v>0</v>
      </c>
      <c r="C27" s="11">
        <f>Macro1!C27</f>
        <v>0</v>
      </c>
      <c r="D27" s="11">
        <f>Macro1!D27</f>
        <v>0</v>
      </c>
      <c r="E27" s="11">
        <f>Macro1!E27</f>
        <v>0</v>
      </c>
      <c r="F27" s="11">
        <f>Macro1!F27</f>
        <v>0</v>
      </c>
      <c r="G27" s="11">
        <f>Macro1!G27</f>
        <v>0</v>
      </c>
      <c r="H27" s="11" t="str">
        <f>Macro1!H27</f>
        <v xml:space="preserve">  </v>
      </c>
      <c r="I27" s="11">
        <f>Macro1!I27</f>
        <v>0</v>
      </c>
      <c r="J27" s="11">
        <f>Macro1!J27</f>
        <v>0</v>
      </c>
      <c r="K27" s="11">
        <f>Macro1!K27</f>
        <v>0</v>
      </c>
      <c r="L27" s="11">
        <f>Macro1!L27</f>
        <v>0</v>
      </c>
      <c r="M27" s="11">
        <f>Macro1!M27</f>
        <v>0</v>
      </c>
      <c r="N27" s="11">
        <f>Macro1!N27</f>
        <v>0</v>
      </c>
      <c r="O27" s="11">
        <f>Macro1!O27</f>
        <v>0</v>
      </c>
      <c r="P27" s="11">
        <f>Macro1!P27</f>
        <v>0</v>
      </c>
      <c r="Q27" s="11">
        <f>Macro1!Q27</f>
        <v>0</v>
      </c>
      <c r="R27" s="11">
        <f>Macro1!R27</f>
        <v>0</v>
      </c>
      <c r="S27" s="11" t="e">
        <f>VLOOKUP(A27,'&gt;18 mois'!A:B,2,0)</f>
        <v>#N/A</v>
      </c>
      <c r="T27" s="11" t="e">
        <f>'&gt; 18 mois en cours'!D27</f>
        <v>#N/A</v>
      </c>
      <c r="U27" s="11" t="e">
        <f t="shared" si="4"/>
        <v>#N/A</v>
      </c>
      <c r="V27" s="11">
        <f t="shared" si="0"/>
        <v>0</v>
      </c>
      <c r="W27" s="11">
        <f t="shared" si="1"/>
        <v>0</v>
      </c>
      <c r="X27" s="12">
        <f t="shared" si="5"/>
        <v>0</v>
      </c>
      <c r="Y27" s="11">
        <f t="shared" si="2"/>
        <v>0</v>
      </c>
      <c r="Z27" s="12">
        <f t="shared" si="3"/>
        <v>0</v>
      </c>
    </row>
    <row r="28" spans="1:26" s="11" customFormat="1" x14ac:dyDescent="0.3">
      <c r="A28" s="11">
        <f>Macro1!A28</f>
        <v>0</v>
      </c>
      <c r="B28" s="11">
        <f>Macro1!B28</f>
        <v>0</v>
      </c>
      <c r="C28" s="11">
        <f>Macro1!C28</f>
        <v>0</v>
      </c>
      <c r="D28" s="11">
        <f>Macro1!D28</f>
        <v>0</v>
      </c>
      <c r="E28" s="11">
        <f>Macro1!E28</f>
        <v>0</v>
      </c>
      <c r="F28" s="11">
        <f>Macro1!F28</f>
        <v>0</v>
      </c>
      <c r="G28" s="11">
        <f>Macro1!G28</f>
        <v>0</v>
      </c>
      <c r="H28" s="11" t="str">
        <f>Macro1!H28</f>
        <v xml:space="preserve">  </v>
      </c>
      <c r="I28" s="11">
        <f>Macro1!I28</f>
        <v>0</v>
      </c>
      <c r="J28" s="11">
        <f>Macro1!J28</f>
        <v>0</v>
      </c>
      <c r="K28" s="11">
        <f>Macro1!K28</f>
        <v>0</v>
      </c>
      <c r="L28" s="11">
        <f>Macro1!L28</f>
        <v>0</v>
      </c>
      <c r="M28" s="11">
        <f>Macro1!M28</f>
        <v>0</v>
      </c>
      <c r="N28" s="11">
        <f>Macro1!N28</f>
        <v>0</v>
      </c>
      <c r="O28" s="11">
        <f>Macro1!O28</f>
        <v>0</v>
      </c>
      <c r="P28" s="11">
        <f>Macro1!P28</f>
        <v>0</v>
      </c>
      <c r="Q28" s="11">
        <f>Macro1!Q28</f>
        <v>0</v>
      </c>
      <c r="R28" s="11">
        <f>Macro1!R28</f>
        <v>0</v>
      </c>
      <c r="S28" s="11" t="e">
        <f>VLOOKUP(A28,'&gt;18 mois'!A:B,2,0)</f>
        <v>#N/A</v>
      </c>
      <c r="T28" s="11" t="e">
        <f>'&gt; 18 mois en cours'!D28</f>
        <v>#N/A</v>
      </c>
      <c r="U28" s="11" t="e">
        <f t="shared" si="4"/>
        <v>#N/A</v>
      </c>
      <c r="V28" s="11">
        <f t="shared" si="0"/>
        <v>0</v>
      </c>
      <c r="W28" s="11">
        <f t="shared" si="1"/>
        <v>0</v>
      </c>
      <c r="X28" s="12">
        <f t="shared" si="5"/>
        <v>0</v>
      </c>
      <c r="Y28" s="11">
        <f t="shared" si="2"/>
        <v>0</v>
      </c>
      <c r="Z28" s="12">
        <f t="shared" si="3"/>
        <v>0</v>
      </c>
    </row>
    <row r="29" spans="1:26" s="11" customFormat="1" x14ac:dyDescent="0.3">
      <c r="A29" s="11">
        <f>Macro1!A29</f>
        <v>0</v>
      </c>
      <c r="B29" s="11">
        <f>Macro1!B29</f>
        <v>0</v>
      </c>
      <c r="C29" s="11">
        <f>Macro1!C29</f>
        <v>0</v>
      </c>
      <c r="D29" s="11">
        <f>Macro1!D29</f>
        <v>0</v>
      </c>
      <c r="E29" s="11">
        <f>Macro1!E29</f>
        <v>0</v>
      </c>
      <c r="F29" s="11">
        <f>Macro1!F29</f>
        <v>0</v>
      </c>
      <c r="G29" s="11">
        <f>Macro1!G29</f>
        <v>0</v>
      </c>
      <c r="H29" s="11" t="str">
        <f>Macro1!H29</f>
        <v xml:space="preserve">  </v>
      </c>
      <c r="I29" s="11">
        <f>Macro1!I29</f>
        <v>0</v>
      </c>
      <c r="J29" s="11">
        <f>Macro1!J29</f>
        <v>0</v>
      </c>
      <c r="K29" s="11">
        <f>Macro1!K29</f>
        <v>0</v>
      </c>
      <c r="L29" s="11">
        <f>Macro1!L29</f>
        <v>0</v>
      </c>
      <c r="M29" s="11">
        <f>Macro1!M29</f>
        <v>0</v>
      </c>
      <c r="N29" s="11">
        <f>Macro1!N29</f>
        <v>0</v>
      </c>
      <c r="O29" s="11">
        <f>Macro1!O29</f>
        <v>0</v>
      </c>
      <c r="P29" s="11">
        <f>Macro1!P29</f>
        <v>0</v>
      </c>
      <c r="Q29" s="11">
        <f>Macro1!Q29</f>
        <v>0</v>
      </c>
      <c r="R29" s="11">
        <f>Macro1!R29</f>
        <v>0</v>
      </c>
      <c r="S29" s="11" t="e">
        <f>VLOOKUP(A29,'&gt;18 mois'!A:B,2,0)</f>
        <v>#N/A</v>
      </c>
      <c r="T29" s="11" t="e">
        <f>'&gt; 18 mois en cours'!D29</f>
        <v>#N/A</v>
      </c>
      <c r="U29" s="11" t="e">
        <f t="shared" si="4"/>
        <v>#N/A</v>
      </c>
      <c r="V29" s="11">
        <f t="shared" si="0"/>
        <v>0</v>
      </c>
      <c r="W29" s="11">
        <f t="shared" si="1"/>
        <v>0</v>
      </c>
      <c r="X29" s="12">
        <f t="shared" si="5"/>
        <v>0</v>
      </c>
      <c r="Y29" s="11">
        <f t="shared" si="2"/>
        <v>0</v>
      </c>
      <c r="Z29" s="12">
        <f t="shared" si="3"/>
        <v>0</v>
      </c>
    </row>
    <row r="30" spans="1:26" s="11" customFormat="1" x14ac:dyDescent="0.3">
      <c r="A30" s="11">
        <f>Macro1!A30</f>
        <v>0</v>
      </c>
      <c r="B30" s="11">
        <f>Macro1!B30</f>
        <v>0</v>
      </c>
      <c r="C30" s="11">
        <f>Macro1!C30</f>
        <v>0</v>
      </c>
      <c r="D30" s="11">
        <f>Macro1!D30</f>
        <v>0</v>
      </c>
      <c r="E30" s="11">
        <f>Macro1!E30</f>
        <v>0</v>
      </c>
      <c r="F30" s="11">
        <f>Macro1!F30</f>
        <v>0</v>
      </c>
      <c r="G30" s="11">
        <f>Macro1!G30</f>
        <v>0</v>
      </c>
      <c r="H30" s="11" t="str">
        <f>Macro1!H30</f>
        <v xml:space="preserve">  </v>
      </c>
      <c r="I30" s="11">
        <f>Macro1!I30</f>
        <v>0</v>
      </c>
      <c r="J30" s="11">
        <f>Macro1!J30</f>
        <v>0</v>
      </c>
      <c r="K30" s="11">
        <f>Macro1!K30</f>
        <v>0</v>
      </c>
      <c r="L30" s="11">
        <f>Macro1!L30</f>
        <v>0</v>
      </c>
      <c r="M30" s="11">
        <f>Macro1!M30</f>
        <v>0</v>
      </c>
      <c r="N30" s="11">
        <f>Macro1!N30</f>
        <v>0</v>
      </c>
      <c r="O30" s="11">
        <f>Macro1!O30</f>
        <v>0</v>
      </c>
      <c r="P30" s="11">
        <f>Macro1!P30</f>
        <v>0</v>
      </c>
      <c r="Q30" s="11">
        <f>Macro1!Q30</f>
        <v>0</v>
      </c>
      <c r="R30" s="11">
        <f>Macro1!R30</f>
        <v>0</v>
      </c>
      <c r="S30" s="11" t="e">
        <f>VLOOKUP(A30,'&gt;18 mois'!A:B,2,0)</f>
        <v>#N/A</v>
      </c>
      <c r="T30" s="11" t="e">
        <f>'&gt; 18 mois en cours'!D30</f>
        <v>#N/A</v>
      </c>
      <c r="U30" s="11" t="e">
        <f t="shared" si="4"/>
        <v>#N/A</v>
      </c>
      <c r="V30" s="11">
        <f t="shared" si="0"/>
        <v>0</v>
      </c>
      <c r="W30" s="11">
        <f t="shared" si="1"/>
        <v>0</v>
      </c>
      <c r="X30" s="12">
        <f t="shared" si="5"/>
        <v>0</v>
      </c>
      <c r="Y30" s="11">
        <f t="shared" si="2"/>
        <v>0</v>
      </c>
      <c r="Z30" s="12">
        <f t="shared" si="3"/>
        <v>0</v>
      </c>
    </row>
    <row r="31" spans="1:26" s="11" customFormat="1" x14ac:dyDescent="0.3">
      <c r="A31" s="11">
        <f>Macro1!A31</f>
        <v>0</v>
      </c>
      <c r="B31" s="11">
        <f>Macro1!B31</f>
        <v>0</v>
      </c>
      <c r="C31" s="11">
        <f>Macro1!C31</f>
        <v>0</v>
      </c>
      <c r="D31" s="11">
        <f>Macro1!D31</f>
        <v>0</v>
      </c>
      <c r="E31" s="11">
        <f>Macro1!E31</f>
        <v>0</v>
      </c>
      <c r="F31" s="11">
        <f>Macro1!F31</f>
        <v>0</v>
      </c>
      <c r="G31" s="11">
        <f>Macro1!G31</f>
        <v>0</v>
      </c>
      <c r="H31" s="11" t="str">
        <f>Macro1!H31</f>
        <v xml:space="preserve">  </v>
      </c>
      <c r="I31" s="11">
        <f>Macro1!I31</f>
        <v>0</v>
      </c>
      <c r="J31" s="11">
        <f>Macro1!J31</f>
        <v>0</v>
      </c>
      <c r="K31" s="11">
        <f>Macro1!K31</f>
        <v>0</v>
      </c>
      <c r="L31" s="11">
        <f>Macro1!L31</f>
        <v>0</v>
      </c>
      <c r="M31" s="11">
        <f>Macro1!M31</f>
        <v>0</v>
      </c>
      <c r="N31" s="11">
        <f>Macro1!N31</f>
        <v>0</v>
      </c>
      <c r="O31" s="11">
        <f>Macro1!O31</f>
        <v>0</v>
      </c>
      <c r="P31" s="11">
        <f>Macro1!P31</f>
        <v>0</v>
      </c>
      <c r="Q31" s="11">
        <f>Macro1!Q31</f>
        <v>0</v>
      </c>
      <c r="R31" s="11">
        <f>Macro1!R31</f>
        <v>0</v>
      </c>
      <c r="S31" s="11" t="e">
        <f>VLOOKUP(A31,'&gt;18 mois'!A:B,2,0)</f>
        <v>#N/A</v>
      </c>
      <c r="T31" s="11" t="e">
        <f>'&gt; 18 mois en cours'!D31</f>
        <v>#N/A</v>
      </c>
      <c r="U31" s="11" t="e">
        <f t="shared" si="4"/>
        <v>#N/A</v>
      </c>
      <c r="V31" s="11">
        <f t="shared" si="0"/>
        <v>0</v>
      </c>
      <c r="W31" s="11">
        <f t="shared" si="1"/>
        <v>0</v>
      </c>
      <c r="X31" s="12">
        <f t="shared" si="5"/>
        <v>0</v>
      </c>
      <c r="Y31" s="11">
        <f t="shared" si="2"/>
        <v>0</v>
      </c>
      <c r="Z31" s="12">
        <f t="shared" si="3"/>
        <v>0</v>
      </c>
    </row>
    <row r="32" spans="1:26" s="11" customFormat="1" x14ac:dyDescent="0.3">
      <c r="A32" s="11">
        <f>Macro1!A32</f>
        <v>0</v>
      </c>
      <c r="B32" s="11">
        <f>Macro1!B32</f>
        <v>0</v>
      </c>
      <c r="C32" s="11">
        <f>Macro1!C32</f>
        <v>0</v>
      </c>
      <c r="D32" s="11">
        <f>Macro1!D32</f>
        <v>0</v>
      </c>
      <c r="E32" s="11">
        <f>Macro1!E32</f>
        <v>0</v>
      </c>
      <c r="F32" s="11">
        <f>Macro1!F32</f>
        <v>0</v>
      </c>
      <c r="G32" s="11">
        <f>Macro1!G32</f>
        <v>0</v>
      </c>
      <c r="H32" s="11" t="str">
        <f>Macro1!H32</f>
        <v xml:space="preserve">  </v>
      </c>
      <c r="I32" s="11">
        <f>Macro1!I32</f>
        <v>0</v>
      </c>
      <c r="J32" s="11">
        <f>Macro1!J32</f>
        <v>0</v>
      </c>
      <c r="K32" s="11">
        <f>Macro1!K32</f>
        <v>0</v>
      </c>
      <c r="L32" s="11">
        <f>Macro1!L32</f>
        <v>0</v>
      </c>
      <c r="M32" s="11">
        <f>Macro1!M32</f>
        <v>0</v>
      </c>
      <c r="N32" s="11">
        <f>Macro1!N32</f>
        <v>0</v>
      </c>
      <c r="O32" s="11">
        <f>Macro1!O32</f>
        <v>0</v>
      </c>
      <c r="P32" s="11">
        <f>Macro1!P32</f>
        <v>0</v>
      </c>
      <c r="Q32" s="11">
        <f>Macro1!Q32</f>
        <v>0</v>
      </c>
      <c r="R32" s="11">
        <f>Macro1!R32</f>
        <v>0</v>
      </c>
      <c r="S32" s="11" t="e">
        <f>VLOOKUP(A32,'&gt;18 mois'!A:B,2,0)</f>
        <v>#N/A</v>
      </c>
      <c r="T32" s="11" t="e">
        <f>'&gt; 18 mois en cours'!D32</f>
        <v>#N/A</v>
      </c>
      <c r="U32" s="11" t="e">
        <f t="shared" si="4"/>
        <v>#N/A</v>
      </c>
      <c r="V32" s="11">
        <f t="shared" si="0"/>
        <v>0</v>
      </c>
      <c r="W32" s="11">
        <f t="shared" si="1"/>
        <v>0</v>
      </c>
      <c r="X32" s="12">
        <f t="shared" si="5"/>
        <v>0</v>
      </c>
      <c r="Y32" s="11">
        <f t="shared" si="2"/>
        <v>0</v>
      </c>
      <c r="Z32" s="12">
        <f t="shared" si="3"/>
        <v>0</v>
      </c>
    </row>
    <row r="33" spans="1:26" s="11" customFormat="1" x14ac:dyDescent="0.3">
      <c r="A33" s="11">
        <f>Macro1!A33</f>
        <v>0</v>
      </c>
      <c r="B33" s="11">
        <f>Macro1!B33</f>
        <v>0</v>
      </c>
      <c r="C33" s="11">
        <f>Macro1!C33</f>
        <v>0</v>
      </c>
      <c r="D33" s="11">
        <f>Macro1!D33</f>
        <v>0</v>
      </c>
      <c r="E33" s="11">
        <f>Macro1!E33</f>
        <v>0</v>
      </c>
      <c r="F33" s="11">
        <f>Macro1!F33</f>
        <v>0</v>
      </c>
      <c r="G33" s="11">
        <f>Macro1!G33</f>
        <v>0</v>
      </c>
      <c r="H33" s="11" t="str">
        <f>Macro1!H33</f>
        <v xml:space="preserve">  </v>
      </c>
      <c r="I33" s="11">
        <f>Macro1!I33</f>
        <v>0</v>
      </c>
      <c r="J33" s="11">
        <f>Macro1!J33</f>
        <v>0</v>
      </c>
      <c r="K33" s="11">
        <f>Macro1!K33</f>
        <v>0</v>
      </c>
      <c r="L33" s="11">
        <f>Macro1!L33</f>
        <v>0</v>
      </c>
      <c r="M33" s="11">
        <f>Macro1!M33</f>
        <v>0</v>
      </c>
      <c r="N33" s="11">
        <f>Macro1!N33</f>
        <v>0</v>
      </c>
      <c r="O33" s="11">
        <f>Macro1!O33</f>
        <v>0</v>
      </c>
      <c r="P33" s="11">
        <f>Macro1!P33</f>
        <v>0</v>
      </c>
      <c r="Q33" s="11">
        <f>Macro1!Q33</f>
        <v>0</v>
      </c>
      <c r="R33" s="11">
        <f>Macro1!R33</f>
        <v>0</v>
      </c>
      <c r="S33" s="11" t="e">
        <f>VLOOKUP(A33,'&gt;18 mois'!A:B,2,0)</f>
        <v>#N/A</v>
      </c>
      <c r="T33" s="11" t="e">
        <f>'&gt; 18 mois en cours'!D33</f>
        <v>#N/A</v>
      </c>
      <c r="U33" s="11" t="e">
        <f t="shared" si="4"/>
        <v>#N/A</v>
      </c>
      <c r="V33" s="11">
        <f t="shared" si="0"/>
        <v>0</v>
      </c>
      <c r="W33" s="11">
        <f t="shared" si="1"/>
        <v>0</v>
      </c>
      <c r="X33" s="12">
        <f t="shared" si="5"/>
        <v>0</v>
      </c>
      <c r="Y33" s="11">
        <f t="shared" si="2"/>
        <v>0</v>
      </c>
      <c r="Z33" s="12">
        <f t="shared" si="3"/>
        <v>0</v>
      </c>
    </row>
    <row r="34" spans="1:26" s="11" customFormat="1" x14ac:dyDescent="0.3">
      <c r="A34" s="11">
        <f>Macro1!A34</f>
        <v>0</v>
      </c>
      <c r="B34" s="11">
        <f>Macro1!B34</f>
        <v>0</v>
      </c>
      <c r="C34" s="11">
        <f>Macro1!C34</f>
        <v>0</v>
      </c>
      <c r="D34" s="11">
        <f>Macro1!D34</f>
        <v>0</v>
      </c>
      <c r="E34" s="11">
        <f>Macro1!E34</f>
        <v>0</v>
      </c>
      <c r="F34" s="11">
        <f>Macro1!F34</f>
        <v>0</v>
      </c>
      <c r="G34" s="11">
        <f>Macro1!G34</f>
        <v>0</v>
      </c>
      <c r="H34" s="11" t="str">
        <f>Macro1!H34</f>
        <v xml:space="preserve">  </v>
      </c>
      <c r="I34" s="11">
        <f>Macro1!I34</f>
        <v>0</v>
      </c>
      <c r="J34" s="11">
        <f>Macro1!J34</f>
        <v>0</v>
      </c>
      <c r="K34" s="11">
        <f>Macro1!K34</f>
        <v>0</v>
      </c>
      <c r="L34" s="11">
        <f>Macro1!L34</f>
        <v>0</v>
      </c>
      <c r="M34" s="11">
        <f>Macro1!M34</f>
        <v>0</v>
      </c>
      <c r="N34" s="11">
        <f>Macro1!N34</f>
        <v>0</v>
      </c>
      <c r="O34" s="11">
        <f>Macro1!O34</f>
        <v>0</v>
      </c>
      <c r="P34" s="11">
        <f>Macro1!P34</f>
        <v>0</v>
      </c>
      <c r="Q34" s="11">
        <f>Macro1!Q34</f>
        <v>0</v>
      </c>
      <c r="R34" s="11">
        <f>Macro1!R34</f>
        <v>0</v>
      </c>
      <c r="S34" s="11" t="e">
        <f>VLOOKUP(A34,'&gt;18 mois'!A:B,2,0)</f>
        <v>#N/A</v>
      </c>
      <c r="T34" s="11" t="e">
        <f>'&gt; 18 mois en cours'!D34</f>
        <v>#N/A</v>
      </c>
      <c r="U34" s="11" t="e">
        <f t="shared" si="4"/>
        <v>#N/A</v>
      </c>
      <c r="V34" s="11">
        <f t="shared" si="0"/>
        <v>0</v>
      </c>
      <c r="W34" s="11">
        <f t="shared" si="1"/>
        <v>0</v>
      </c>
      <c r="X34" s="12">
        <f t="shared" si="5"/>
        <v>0</v>
      </c>
      <c r="Y34" s="11">
        <f t="shared" si="2"/>
        <v>0</v>
      </c>
      <c r="Z34" s="12">
        <f t="shared" si="3"/>
        <v>0</v>
      </c>
    </row>
    <row r="35" spans="1:26" s="11" customFormat="1" x14ac:dyDescent="0.3">
      <c r="A35" s="11">
        <f>Macro1!A35</f>
        <v>0</v>
      </c>
      <c r="B35" s="11">
        <f>Macro1!B35</f>
        <v>0</v>
      </c>
      <c r="C35" s="11">
        <f>Macro1!C35</f>
        <v>0</v>
      </c>
      <c r="D35" s="11">
        <f>Macro1!D35</f>
        <v>0</v>
      </c>
      <c r="E35" s="11">
        <f>Macro1!E35</f>
        <v>0</v>
      </c>
      <c r="F35" s="11">
        <f>Macro1!F35</f>
        <v>0</v>
      </c>
      <c r="G35" s="11">
        <f>Macro1!G35</f>
        <v>0</v>
      </c>
      <c r="H35" s="11" t="str">
        <f>Macro1!H35</f>
        <v xml:space="preserve">  </v>
      </c>
      <c r="I35" s="11">
        <f>Macro1!I35</f>
        <v>0</v>
      </c>
      <c r="J35" s="11">
        <f>Macro1!J35</f>
        <v>0</v>
      </c>
      <c r="K35" s="11">
        <f>Macro1!K35</f>
        <v>0</v>
      </c>
      <c r="L35" s="11">
        <f>Macro1!L35</f>
        <v>0</v>
      </c>
      <c r="M35" s="11">
        <f>Macro1!M35</f>
        <v>0</v>
      </c>
      <c r="N35" s="11">
        <f>Macro1!N35</f>
        <v>0</v>
      </c>
      <c r="O35" s="11">
        <f>Macro1!O35</f>
        <v>0</v>
      </c>
      <c r="P35" s="11">
        <f>Macro1!P35</f>
        <v>0</v>
      </c>
      <c r="Q35" s="11">
        <f>Macro1!Q35</f>
        <v>0</v>
      </c>
      <c r="R35" s="11">
        <f>Macro1!R35</f>
        <v>0</v>
      </c>
      <c r="S35" s="11" t="e">
        <f>VLOOKUP(A35,'&gt;18 mois'!A:B,2,0)</f>
        <v>#N/A</v>
      </c>
      <c r="T35" s="11" t="e">
        <f>'&gt; 18 mois en cours'!D35</f>
        <v>#N/A</v>
      </c>
      <c r="U35" s="11" t="e">
        <f t="shared" si="4"/>
        <v>#N/A</v>
      </c>
      <c r="V35" s="11">
        <f t="shared" si="0"/>
        <v>0</v>
      </c>
      <c r="W35" s="11">
        <f t="shared" si="1"/>
        <v>0</v>
      </c>
      <c r="X35" s="12">
        <f t="shared" si="5"/>
        <v>0</v>
      </c>
      <c r="Y35" s="11">
        <f t="shared" si="2"/>
        <v>0</v>
      </c>
      <c r="Z35" s="12">
        <f t="shared" si="3"/>
        <v>0</v>
      </c>
    </row>
    <row r="36" spans="1:26" s="11" customFormat="1" x14ac:dyDescent="0.3">
      <c r="A36" s="11">
        <f>Macro1!A36</f>
        <v>0</v>
      </c>
      <c r="B36" s="11">
        <f>Macro1!B36</f>
        <v>0</v>
      </c>
      <c r="C36" s="11">
        <f>Macro1!C36</f>
        <v>0</v>
      </c>
      <c r="D36" s="11">
        <f>Macro1!D36</f>
        <v>0</v>
      </c>
      <c r="E36" s="11">
        <f>Macro1!E36</f>
        <v>0</v>
      </c>
      <c r="F36" s="11">
        <f>Macro1!F36</f>
        <v>0</v>
      </c>
      <c r="G36" s="11">
        <f>Macro1!G36</f>
        <v>0</v>
      </c>
      <c r="H36" s="11" t="str">
        <f>Macro1!H36</f>
        <v xml:space="preserve">  </v>
      </c>
      <c r="I36" s="11">
        <f>Macro1!I36</f>
        <v>0</v>
      </c>
      <c r="J36" s="11">
        <f>Macro1!J36</f>
        <v>0</v>
      </c>
      <c r="K36" s="11">
        <f>Macro1!K36</f>
        <v>0</v>
      </c>
      <c r="L36" s="11">
        <f>Macro1!L36</f>
        <v>0</v>
      </c>
      <c r="M36" s="11">
        <f>Macro1!M36</f>
        <v>0</v>
      </c>
      <c r="N36" s="11">
        <f>Macro1!N36</f>
        <v>0</v>
      </c>
      <c r="O36" s="11">
        <f>Macro1!O36</f>
        <v>0</v>
      </c>
      <c r="P36" s="11">
        <f>Macro1!P36</f>
        <v>0</v>
      </c>
      <c r="Q36" s="11">
        <f>Macro1!Q36</f>
        <v>0</v>
      </c>
      <c r="R36" s="11">
        <f>Macro1!R36</f>
        <v>0</v>
      </c>
      <c r="S36" s="11" t="e">
        <f>VLOOKUP(A36,'&gt;18 mois'!A:B,2,0)</f>
        <v>#N/A</v>
      </c>
      <c r="T36" s="11" t="e">
        <f>'&gt; 18 mois en cours'!D36</f>
        <v>#N/A</v>
      </c>
      <c r="U36" s="11" t="e">
        <f t="shared" si="4"/>
        <v>#N/A</v>
      </c>
      <c r="V36" s="11">
        <f t="shared" si="0"/>
        <v>0</v>
      </c>
      <c r="W36" s="11">
        <f t="shared" si="1"/>
        <v>0</v>
      </c>
      <c r="X36" s="12">
        <f t="shared" si="5"/>
        <v>0</v>
      </c>
      <c r="Y36" s="11">
        <f t="shared" si="2"/>
        <v>0</v>
      </c>
      <c r="Z36" s="12">
        <f t="shared" si="3"/>
        <v>0</v>
      </c>
    </row>
    <row r="37" spans="1:26" s="11" customFormat="1" x14ac:dyDescent="0.3">
      <c r="A37" s="11">
        <f>Macro1!A37</f>
        <v>0</v>
      </c>
      <c r="B37" s="11">
        <f>Macro1!B37</f>
        <v>0</v>
      </c>
      <c r="C37" s="11">
        <f>Macro1!C37</f>
        <v>0</v>
      </c>
      <c r="D37" s="11">
        <f>Macro1!D37</f>
        <v>0</v>
      </c>
      <c r="E37" s="11">
        <f>Macro1!E37</f>
        <v>0</v>
      </c>
      <c r="F37" s="11">
        <f>Macro1!F37</f>
        <v>0</v>
      </c>
      <c r="G37" s="11">
        <f>Macro1!G37</f>
        <v>0</v>
      </c>
      <c r="H37" s="11" t="str">
        <f>Macro1!H37</f>
        <v xml:space="preserve">  </v>
      </c>
      <c r="I37" s="11">
        <f>Macro1!I37</f>
        <v>0</v>
      </c>
      <c r="J37" s="11">
        <f>Macro1!J37</f>
        <v>0</v>
      </c>
      <c r="K37" s="11">
        <f>Macro1!K37</f>
        <v>0</v>
      </c>
      <c r="L37" s="11">
        <f>Macro1!L37</f>
        <v>0</v>
      </c>
      <c r="M37" s="11">
        <f>Macro1!M37</f>
        <v>0</v>
      </c>
      <c r="N37" s="11">
        <f>Macro1!N37</f>
        <v>0</v>
      </c>
      <c r="O37" s="11">
        <f>Macro1!O37</f>
        <v>0</v>
      </c>
      <c r="P37" s="11">
        <f>Macro1!P37</f>
        <v>0</v>
      </c>
      <c r="Q37" s="11">
        <f>Macro1!Q37</f>
        <v>0</v>
      </c>
      <c r="R37" s="11">
        <f>Macro1!R37</f>
        <v>0</v>
      </c>
      <c r="S37" s="11" t="e">
        <f>VLOOKUP(A37,'&gt;18 mois'!A:B,2,0)</f>
        <v>#N/A</v>
      </c>
      <c r="T37" s="11" t="e">
        <f>'&gt; 18 mois en cours'!D37</f>
        <v>#N/A</v>
      </c>
      <c r="U37" s="11" t="e">
        <f t="shared" si="4"/>
        <v>#N/A</v>
      </c>
      <c r="V37" s="11">
        <f t="shared" si="0"/>
        <v>0</v>
      </c>
      <c r="W37" s="11">
        <f t="shared" si="1"/>
        <v>0</v>
      </c>
      <c r="X37" s="12">
        <f t="shared" si="5"/>
        <v>0</v>
      </c>
      <c r="Y37" s="11">
        <f t="shared" si="2"/>
        <v>0</v>
      </c>
      <c r="Z37" s="12">
        <f t="shared" si="3"/>
        <v>0</v>
      </c>
    </row>
    <row r="38" spans="1:26" s="11" customFormat="1" x14ac:dyDescent="0.3">
      <c r="A38" s="11">
        <f>Macro1!A38</f>
        <v>0</v>
      </c>
      <c r="B38" s="11">
        <f>Macro1!B38</f>
        <v>0</v>
      </c>
      <c r="C38" s="11">
        <f>Macro1!C38</f>
        <v>0</v>
      </c>
      <c r="D38" s="11">
        <f>Macro1!D38</f>
        <v>0</v>
      </c>
      <c r="E38" s="11">
        <f>Macro1!E38</f>
        <v>0</v>
      </c>
      <c r="F38" s="11">
        <f>Macro1!F38</f>
        <v>0</v>
      </c>
      <c r="G38" s="11">
        <f>Macro1!G38</f>
        <v>0</v>
      </c>
      <c r="H38" s="11" t="str">
        <f>Macro1!H38</f>
        <v xml:space="preserve">  </v>
      </c>
      <c r="I38" s="11">
        <f>Macro1!I38</f>
        <v>0</v>
      </c>
      <c r="J38" s="11">
        <f>Macro1!J38</f>
        <v>0</v>
      </c>
      <c r="K38" s="11">
        <f>Macro1!K38</f>
        <v>0</v>
      </c>
      <c r="L38" s="11">
        <f>Macro1!L38</f>
        <v>0</v>
      </c>
      <c r="M38" s="11">
        <f>Macro1!M38</f>
        <v>0</v>
      </c>
      <c r="N38" s="11">
        <f>Macro1!N38</f>
        <v>0</v>
      </c>
      <c r="O38" s="11">
        <f>Macro1!O38</f>
        <v>0</v>
      </c>
      <c r="P38" s="11">
        <f>Macro1!P38</f>
        <v>0</v>
      </c>
      <c r="Q38" s="11">
        <f>Macro1!Q38</f>
        <v>0</v>
      </c>
      <c r="R38" s="11">
        <f>Macro1!R38</f>
        <v>0</v>
      </c>
      <c r="S38" s="11" t="e">
        <f>VLOOKUP(A38,'&gt;18 mois'!A:B,2,0)</f>
        <v>#N/A</v>
      </c>
      <c r="T38" s="11" t="e">
        <f>'&gt; 18 mois en cours'!D38</f>
        <v>#N/A</v>
      </c>
      <c r="U38" s="11" t="e">
        <f t="shared" si="4"/>
        <v>#N/A</v>
      </c>
      <c r="V38" s="11">
        <f t="shared" si="0"/>
        <v>0</v>
      </c>
      <c r="W38" s="11">
        <f t="shared" si="1"/>
        <v>0</v>
      </c>
      <c r="X38" s="12">
        <f t="shared" si="5"/>
        <v>0</v>
      </c>
      <c r="Y38" s="11">
        <f t="shared" si="2"/>
        <v>0</v>
      </c>
      <c r="Z38" s="12">
        <f t="shared" si="3"/>
        <v>0</v>
      </c>
    </row>
    <row r="39" spans="1:26" s="11" customFormat="1" x14ac:dyDescent="0.3">
      <c r="A39" s="11">
        <f>Macro1!A39</f>
        <v>0</v>
      </c>
      <c r="B39" s="11">
        <f>Macro1!B39</f>
        <v>0</v>
      </c>
      <c r="C39" s="11">
        <f>Macro1!C39</f>
        <v>0</v>
      </c>
      <c r="D39" s="11">
        <f>Macro1!D39</f>
        <v>0</v>
      </c>
      <c r="E39" s="11">
        <f>Macro1!E39</f>
        <v>0</v>
      </c>
      <c r="F39" s="11">
        <f>Macro1!F39</f>
        <v>0</v>
      </c>
      <c r="G39" s="11">
        <f>Macro1!G39</f>
        <v>0</v>
      </c>
      <c r="H39" s="11" t="str">
        <f>Macro1!H39</f>
        <v xml:space="preserve">  </v>
      </c>
      <c r="I39" s="11">
        <f>Macro1!I39</f>
        <v>0</v>
      </c>
      <c r="J39" s="11">
        <f>Macro1!J39</f>
        <v>0</v>
      </c>
      <c r="K39" s="11">
        <f>Macro1!K39</f>
        <v>0</v>
      </c>
      <c r="L39" s="11">
        <f>Macro1!L39</f>
        <v>0</v>
      </c>
      <c r="M39" s="11">
        <f>Macro1!M39</f>
        <v>0</v>
      </c>
      <c r="N39" s="11">
        <f>Macro1!N39</f>
        <v>0</v>
      </c>
      <c r="O39" s="11">
        <f>Macro1!O39</f>
        <v>0</v>
      </c>
      <c r="P39" s="11">
        <f>Macro1!P39</f>
        <v>0</v>
      </c>
      <c r="Q39" s="11">
        <f>Macro1!Q39</f>
        <v>0</v>
      </c>
      <c r="R39" s="11">
        <f>Macro1!R39</f>
        <v>0</v>
      </c>
      <c r="S39" s="11" t="e">
        <f>VLOOKUP(A39,'&gt;18 mois'!A:B,2,0)</f>
        <v>#N/A</v>
      </c>
      <c r="T39" s="11" t="e">
        <f>'&gt; 18 mois en cours'!D39</f>
        <v>#N/A</v>
      </c>
      <c r="U39" s="11" t="e">
        <f t="shared" si="4"/>
        <v>#N/A</v>
      </c>
      <c r="V39" s="11">
        <f t="shared" si="0"/>
        <v>0</v>
      </c>
      <c r="W39" s="11">
        <f t="shared" si="1"/>
        <v>0</v>
      </c>
      <c r="X39" s="12">
        <f t="shared" si="5"/>
        <v>0</v>
      </c>
      <c r="Y39" s="11">
        <f t="shared" si="2"/>
        <v>0</v>
      </c>
      <c r="Z39" s="12">
        <f t="shared" si="3"/>
        <v>0</v>
      </c>
    </row>
    <row r="40" spans="1:26" s="11" customFormat="1" x14ac:dyDescent="0.3">
      <c r="A40" s="11">
        <f>Macro1!A40</f>
        <v>0</v>
      </c>
      <c r="B40" s="11">
        <f>Macro1!B40</f>
        <v>0</v>
      </c>
      <c r="C40" s="11">
        <f>Macro1!C40</f>
        <v>0</v>
      </c>
      <c r="D40" s="11">
        <f>Macro1!D40</f>
        <v>0</v>
      </c>
      <c r="E40" s="11">
        <f>Macro1!E40</f>
        <v>0</v>
      </c>
      <c r="F40" s="11">
        <f>Macro1!F40</f>
        <v>0</v>
      </c>
      <c r="G40" s="11">
        <f>Macro1!G40</f>
        <v>0</v>
      </c>
      <c r="H40" s="11" t="str">
        <f>Macro1!H40</f>
        <v xml:space="preserve">  </v>
      </c>
      <c r="I40" s="11">
        <f>Macro1!I40</f>
        <v>0</v>
      </c>
      <c r="J40" s="11">
        <f>Macro1!J40</f>
        <v>0</v>
      </c>
      <c r="K40" s="11">
        <f>Macro1!K40</f>
        <v>0</v>
      </c>
      <c r="L40" s="11">
        <f>Macro1!L40</f>
        <v>0</v>
      </c>
      <c r="M40" s="11">
        <f>Macro1!M40</f>
        <v>0</v>
      </c>
      <c r="N40" s="11">
        <f>Macro1!N40</f>
        <v>0</v>
      </c>
      <c r="O40" s="11">
        <f>Macro1!O40</f>
        <v>0</v>
      </c>
      <c r="P40" s="11">
        <f>Macro1!P40</f>
        <v>0</v>
      </c>
      <c r="Q40" s="11">
        <f>Macro1!Q40</f>
        <v>0</v>
      </c>
      <c r="R40" s="11">
        <f>Macro1!R40</f>
        <v>0</v>
      </c>
      <c r="S40" s="11" t="e">
        <f>VLOOKUP(A40,'&gt;18 mois'!A:B,2,0)</f>
        <v>#N/A</v>
      </c>
      <c r="T40" s="11" t="e">
        <f>'&gt; 18 mois en cours'!D40</f>
        <v>#N/A</v>
      </c>
      <c r="U40" s="11" t="e">
        <f t="shared" si="4"/>
        <v>#N/A</v>
      </c>
      <c r="V40" s="11">
        <f t="shared" si="0"/>
        <v>0</v>
      </c>
      <c r="W40" s="11">
        <f t="shared" si="1"/>
        <v>0</v>
      </c>
      <c r="X40" s="12">
        <f t="shared" si="5"/>
        <v>0</v>
      </c>
      <c r="Y40" s="11">
        <f t="shared" si="2"/>
        <v>0</v>
      </c>
      <c r="Z40" s="12">
        <f t="shared" si="3"/>
        <v>0</v>
      </c>
    </row>
    <row r="41" spans="1:26" s="11" customFormat="1" x14ac:dyDescent="0.3">
      <c r="A41" s="11">
        <f>Macro1!A41</f>
        <v>0</v>
      </c>
      <c r="B41" s="11">
        <f>Macro1!B41</f>
        <v>0</v>
      </c>
      <c r="C41" s="11">
        <f>Macro1!C41</f>
        <v>0</v>
      </c>
      <c r="D41" s="11">
        <f>Macro1!D41</f>
        <v>0</v>
      </c>
      <c r="E41" s="11">
        <f>Macro1!E41</f>
        <v>0</v>
      </c>
      <c r="F41" s="11">
        <f>Macro1!F41</f>
        <v>0</v>
      </c>
      <c r="G41" s="11">
        <f>Macro1!G41</f>
        <v>0</v>
      </c>
      <c r="H41" s="11" t="str">
        <f>Macro1!H41</f>
        <v xml:space="preserve">  </v>
      </c>
      <c r="I41" s="11">
        <f>Macro1!I41</f>
        <v>0</v>
      </c>
      <c r="J41" s="11">
        <f>Macro1!J41</f>
        <v>0</v>
      </c>
      <c r="K41" s="11">
        <f>Macro1!K41</f>
        <v>0</v>
      </c>
      <c r="L41" s="11">
        <f>Macro1!L41</f>
        <v>0</v>
      </c>
      <c r="M41" s="11">
        <f>Macro1!M41</f>
        <v>0</v>
      </c>
      <c r="N41" s="11">
        <f>Macro1!N41</f>
        <v>0</v>
      </c>
      <c r="O41" s="11">
        <f>Macro1!O41</f>
        <v>0</v>
      </c>
      <c r="P41" s="11">
        <f>Macro1!P41</f>
        <v>0</v>
      </c>
      <c r="Q41" s="11">
        <f>Macro1!Q41</f>
        <v>0</v>
      </c>
      <c r="R41" s="11">
        <f>Macro1!R41</f>
        <v>0</v>
      </c>
      <c r="S41" s="11" t="e">
        <f>VLOOKUP(A41,'&gt;18 mois'!A:B,2,0)</f>
        <v>#N/A</v>
      </c>
      <c r="T41" s="11" t="e">
        <f>'&gt; 18 mois en cours'!D41</f>
        <v>#N/A</v>
      </c>
      <c r="U41" s="11" t="e">
        <f t="shared" si="4"/>
        <v>#N/A</v>
      </c>
      <c r="V41" s="11">
        <f t="shared" si="0"/>
        <v>0</v>
      </c>
      <c r="W41" s="11">
        <f t="shared" si="1"/>
        <v>0</v>
      </c>
      <c r="X41" s="12">
        <f t="shared" si="5"/>
        <v>0</v>
      </c>
      <c r="Y41" s="11">
        <f t="shared" si="2"/>
        <v>0</v>
      </c>
      <c r="Z41" s="12">
        <f t="shared" si="3"/>
        <v>0</v>
      </c>
    </row>
    <row r="42" spans="1:26" s="11" customFormat="1" x14ac:dyDescent="0.3">
      <c r="A42" s="11">
        <f>Macro1!A42</f>
        <v>0</v>
      </c>
      <c r="B42" s="11">
        <f>Macro1!B42</f>
        <v>0</v>
      </c>
      <c r="C42" s="11">
        <f>Macro1!C42</f>
        <v>0</v>
      </c>
      <c r="D42" s="11">
        <f>Macro1!D42</f>
        <v>0</v>
      </c>
      <c r="E42" s="11">
        <f>Macro1!E42</f>
        <v>0</v>
      </c>
      <c r="F42" s="11">
        <f>Macro1!F42</f>
        <v>0</v>
      </c>
      <c r="G42" s="11">
        <f>Macro1!G42</f>
        <v>0</v>
      </c>
      <c r="H42" s="11" t="str">
        <f>Macro1!H42</f>
        <v xml:space="preserve">  </v>
      </c>
      <c r="I42" s="11">
        <f>Macro1!I42</f>
        <v>0</v>
      </c>
      <c r="J42" s="11">
        <f>Macro1!J42</f>
        <v>0</v>
      </c>
      <c r="K42" s="11">
        <f>Macro1!K42</f>
        <v>0</v>
      </c>
      <c r="L42" s="11">
        <f>Macro1!L42</f>
        <v>0</v>
      </c>
      <c r="M42" s="11">
        <f>Macro1!M42</f>
        <v>0</v>
      </c>
      <c r="N42" s="11">
        <f>Macro1!N42</f>
        <v>0</v>
      </c>
      <c r="O42" s="11">
        <f>Macro1!O42</f>
        <v>0</v>
      </c>
      <c r="P42" s="11">
        <f>Macro1!P42</f>
        <v>0</v>
      </c>
      <c r="Q42" s="11">
        <f>Macro1!Q42</f>
        <v>0</v>
      </c>
      <c r="R42" s="11">
        <f>Macro1!R42</f>
        <v>0</v>
      </c>
      <c r="S42" s="11" t="e">
        <f>VLOOKUP(A42,'&gt;18 mois'!A:B,2,0)</f>
        <v>#N/A</v>
      </c>
      <c r="T42" s="11" t="e">
        <f>'&gt; 18 mois en cours'!D42</f>
        <v>#N/A</v>
      </c>
      <c r="U42" s="11" t="e">
        <f t="shared" si="4"/>
        <v>#N/A</v>
      </c>
      <c r="V42" s="11">
        <f t="shared" si="0"/>
        <v>0</v>
      </c>
      <c r="W42" s="11">
        <f t="shared" si="1"/>
        <v>0</v>
      </c>
      <c r="X42" s="12">
        <f t="shared" si="5"/>
        <v>0</v>
      </c>
      <c r="Y42" s="11">
        <f t="shared" si="2"/>
        <v>0</v>
      </c>
      <c r="Z42" s="12">
        <f t="shared" si="3"/>
        <v>0</v>
      </c>
    </row>
    <row r="43" spans="1:26" s="11" customFormat="1" x14ac:dyDescent="0.3">
      <c r="A43" s="11">
        <f>Macro1!A43</f>
        <v>0</v>
      </c>
      <c r="B43" s="11">
        <f>Macro1!B43</f>
        <v>0</v>
      </c>
      <c r="C43" s="11">
        <f>Macro1!C43</f>
        <v>0</v>
      </c>
      <c r="D43" s="11">
        <f>Macro1!D43</f>
        <v>0</v>
      </c>
      <c r="E43" s="11">
        <f>Macro1!E43</f>
        <v>0</v>
      </c>
      <c r="F43" s="11">
        <f>Macro1!F43</f>
        <v>0</v>
      </c>
      <c r="G43" s="11">
        <f>Macro1!G43</f>
        <v>0</v>
      </c>
      <c r="H43" s="11" t="str">
        <f>Macro1!H43</f>
        <v xml:space="preserve">  </v>
      </c>
      <c r="I43" s="11">
        <f>Macro1!I43</f>
        <v>0</v>
      </c>
      <c r="J43" s="11">
        <f>Macro1!J43</f>
        <v>0</v>
      </c>
      <c r="K43" s="11">
        <f>Macro1!K43</f>
        <v>0</v>
      </c>
      <c r="L43" s="11">
        <f>Macro1!L43</f>
        <v>0</v>
      </c>
      <c r="M43" s="11">
        <f>Macro1!M43</f>
        <v>0</v>
      </c>
      <c r="N43" s="11">
        <f>Macro1!N43</f>
        <v>0</v>
      </c>
      <c r="O43" s="11">
        <f>Macro1!O43</f>
        <v>0</v>
      </c>
      <c r="P43" s="11">
        <f>Macro1!P43</f>
        <v>0</v>
      </c>
      <c r="Q43" s="11">
        <f>Macro1!Q43</f>
        <v>0</v>
      </c>
      <c r="R43" s="11">
        <f>Macro1!R43</f>
        <v>0</v>
      </c>
      <c r="S43" s="11" t="e">
        <f>VLOOKUP(A43,'&gt;18 mois'!A:B,2,0)</f>
        <v>#N/A</v>
      </c>
      <c r="T43" s="11" t="e">
        <f>'&gt; 18 mois en cours'!D43</f>
        <v>#N/A</v>
      </c>
      <c r="U43" s="11" t="e">
        <f t="shared" si="4"/>
        <v>#N/A</v>
      </c>
      <c r="V43" s="11">
        <f t="shared" si="0"/>
        <v>0</v>
      </c>
      <c r="W43" s="11">
        <f t="shared" si="1"/>
        <v>0</v>
      </c>
      <c r="X43" s="12">
        <f t="shared" si="5"/>
        <v>0</v>
      </c>
      <c r="Y43" s="11">
        <f t="shared" si="2"/>
        <v>0</v>
      </c>
      <c r="Z43" s="12">
        <f t="shared" si="3"/>
        <v>0</v>
      </c>
    </row>
    <row r="44" spans="1:26" s="11" customFormat="1" x14ac:dyDescent="0.3">
      <c r="A44" s="11">
        <f>Macro1!A44</f>
        <v>0</v>
      </c>
      <c r="B44" s="11">
        <f>Macro1!B44</f>
        <v>0</v>
      </c>
      <c r="C44" s="11">
        <f>Macro1!C44</f>
        <v>0</v>
      </c>
      <c r="D44" s="11">
        <f>Macro1!D44</f>
        <v>0</v>
      </c>
      <c r="E44" s="11">
        <f>Macro1!E44</f>
        <v>0</v>
      </c>
      <c r="F44" s="11">
        <f>Macro1!F44</f>
        <v>0</v>
      </c>
      <c r="G44" s="11">
        <f>Macro1!G44</f>
        <v>0</v>
      </c>
      <c r="H44" s="11" t="str">
        <f>Macro1!H44</f>
        <v xml:space="preserve">  </v>
      </c>
      <c r="I44" s="11">
        <f>Macro1!I44</f>
        <v>0</v>
      </c>
      <c r="J44" s="11">
        <f>Macro1!J44</f>
        <v>0</v>
      </c>
      <c r="K44" s="11">
        <f>Macro1!K44</f>
        <v>0</v>
      </c>
      <c r="L44" s="11">
        <f>Macro1!L44</f>
        <v>0</v>
      </c>
      <c r="M44" s="11">
        <f>Macro1!M44</f>
        <v>0</v>
      </c>
      <c r="N44" s="11">
        <f>Macro1!N44</f>
        <v>0</v>
      </c>
      <c r="O44" s="11">
        <f>Macro1!O44</f>
        <v>0</v>
      </c>
      <c r="P44" s="11">
        <f>Macro1!P44</f>
        <v>0</v>
      </c>
      <c r="Q44" s="11">
        <f>Macro1!Q44</f>
        <v>0</v>
      </c>
      <c r="R44" s="11">
        <f>Macro1!R44</f>
        <v>0</v>
      </c>
      <c r="S44" s="11" t="e">
        <f>VLOOKUP(A44,'&gt;18 mois'!A:B,2,0)</f>
        <v>#N/A</v>
      </c>
      <c r="T44" s="11" t="e">
        <f>'&gt; 18 mois en cours'!D44</f>
        <v>#N/A</v>
      </c>
      <c r="U44" s="11" t="e">
        <f t="shared" si="4"/>
        <v>#N/A</v>
      </c>
      <c r="V44" s="11">
        <f t="shared" si="0"/>
        <v>0</v>
      </c>
      <c r="W44" s="11">
        <f t="shared" si="1"/>
        <v>0</v>
      </c>
      <c r="X44" s="12">
        <f t="shared" si="5"/>
        <v>0</v>
      </c>
      <c r="Y44" s="11">
        <f t="shared" si="2"/>
        <v>0</v>
      </c>
      <c r="Z44" s="12">
        <f t="shared" si="3"/>
        <v>0</v>
      </c>
    </row>
    <row r="45" spans="1:26" s="11" customFormat="1" x14ac:dyDescent="0.3">
      <c r="A45" s="11">
        <f>Macro1!A45</f>
        <v>0</v>
      </c>
      <c r="B45" s="11">
        <f>Macro1!B45</f>
        <v>0</v>
      </c>
      <c r="C45" s="11">
        <f>Macro1!C45</f>
        <v>0</v>
      </c>
      <c r="D45" s="11">
        <f>Macro1!D45</f>
        <v>0</v>
      </c>
      <c r="E45" s="11">
        <f>Macro1!E45</f>
        <v>0</v>
      </c>
      <c r="F45" s="11">
        <f>Macro1!F45</f>
        <v>0</v>
      </c>
      <c r="G45" s="11">
        <f>Macro1!G45</f>
        <v>0</v>
      </c>
      <c r="H45" s="11" t="str">
        <f>Macro1!H45</f>
        <v xml:space="preserve">  </v>
      </c>
      <c r="I45" s="11">
        <f>Macro1!I45</f>
        <v>0</v>
      </c>
      <c r="J45" s="11">
        <f>Macro1!J45</f>
        <v>0</v>
      </c>
      <c r="K45" s="11">
        <f>Macro1!K45</f>
        <v>0</v>
      </c>
      <c r="L45" s="11">
        <f>Macro1!L45</f>
        <v>0</v>
      </c>
      <c r="M45" s="11">
        <f>Macro1!M45</f>
        <v>0</v>
      </c>
      <c r="N45" s="11">
        <f>Macro1!N45</f>
        <v>0</v>
      </c>
      <c r="O45" s="11">
        <f>Macro1!O45</f>
        <v>0</v>
      </c>
      <c r="P45" s="11">
        <f>Macro1!P45</f>
        <v>0</v>
      </c>
      <c r="Q45" s="11">
        <f>Macro1!Q45</f>
        <v>0</v>
      </c>
      <c r="R45" s="11">
        <f>Macro1!R45</f>
        <v>0</v>
      </c>
      <c r="S45" s="11" t="e">
        <f>VLOOKUP(A45,'&gt;18 mois'!A:B,2,0)</f>
        <v>#N/A</v>
      </c>
      <c r="T45" s="11" t="e">
        <f>'&gt; 18 mois en cours'!D45</f>
        <v>#N/A</v>
      </c>
      <c r="U45" s="11" t="e">
        <f t="shared" si="4"/>
        <v>#N/A</v>
      </c>
      <c r="V45" s="11">
        <f t="shared" si="0"/>
        <v>0</v>
      </c>
      <c r="W45" s="11">
        <f t="shared" si="1"/>
        <v>0</v>
      </c>
      <c r="X45" s="12">
        <f t="shared" si="5"/>
        <v>0</v>
      </c>
      <c r="Y45" s="11">
        <f t="shared" si="2"/>
        <v>0</v>
      </c>
      <c r="Z45" s="12">
        <f t="shared" si="3"/>
        <v>0</v>
      </c>
    </row>
    <row r="46" spans="1:26" s="11" customFormat="1" x14ac:dyDescent="0.3">
      <c r="A46" s="11">
        <f>Macro1!A46</f>
        <v>0</v>
      </c>
      <c r="B46" s="11">
        <f>Macro1!B46</f>
        <v>0</v>
      </c>
      <c r="C46" s="11">
        <f>Macro1!C46</f>
        <v>0</v>
      </c>
      <c r="D46" s="11">
        <f>Macro1!D46</f>
        <v>0</v>
      </c>
      <c r="E46" s="11">
        <f>Macro1!E46</f>
        <v>0</v>
      </c>
      <c r="F46" s="11">
        <f>Macro1!F46</f>
        <v>0</v>
      </c>
      <c r="G46" s="11">
        <f>Macro1!G46</f>
        <v>0</v>
      </c>
      <c r="H46" s="11" t="str">
        <f>Macro1!H46</f>
        <v xml:space="preserve">  </v>
      </c>
      <c r="I46" s="11">
        <f>Macro1!I46</f>
        <v>0</v>
      </c>
      <c r="J46" s="11">
        <f>Macro1!J46</f>
        <v>0</v>
      </c>
      <c r="K46" s="11">
        <f>Macro1!K46</f>
        <v>0</v>
      </c>
      <c r="L46" s="11">
        <f>Macro1!L46</f>
        <v>0</v>
      </c>
      <c r="M46" s="11">
        <f>Macro1!M46</f>
        <v>0</v>
      </c>
      <c r="N46" s="11">
        <f>Macro1!N46</f>
        <v>0</v>
      </c>
      <c r="O46" s="11">
        <f>Macro1!O46</f>
        <v>0</v>
      </c>
      <c r="P46" s="11">
        <f>Macro1!P46</f>
        <v>0</v>
      </c>
      <c r="Q46" s="11">
        <f>Macro1!Q46</f>
        <v>0</v>
      </c>
      <c r="R46" s="11">
        <f>Macro1!R46</f>
        <v>0</v>
      </c>
      <c r="S46" s="11" t="e">
        <f>VLOOKUP(A46,'&gt;18 mois'!A:B,2,0)</f>
        <v>#N/A</v>
      </c>
      <c r="T46" s="11" t="e">
        <f>'&gt; 18 mois en cours'!D46</f>
        <v>#N/A</v>
      </c>
      <c r="U46" s="11" t="e">
        <f t="shared" si="4"/>
        <v>#N/A</v>
      </c>
      <c r="V46" s="11">
        <f t="shared" si="0"/>
        <v>0</v>
      </c>
      <c r="W46" s="11">
        <f t="shared" si="1"/>
        <v>0</v>
      </c>
      <c r="X46" s="12">
        <f t="shared" si="5"/>
        <v>0</v>
      </c>
      <c r="Y46" s="11">
        <f t="shared" si="2"/>
        <v>0</v>
      </c>
      <c r="Z46" s="12">
        <f t="shared" si="3"/>
        <v>0</v>
      </c>
    </row>
    <row r="47" spans="1:26" s="11" customFormat="1" x14ac:dyDescent="0.3">
      <c r="A47" s="11">
        <f>Macro1!A47</f>
        <v>0</v>
      </c>
      <c r="B47" s="11">
        <f>Macro1!B47</f>
        <v>0</v>
      </c>
      <c r="C47" s="11">
        <f>Macro1!C47</f>
        <v>0</v>
      </c>
      <c r="D47" s="11">
        <f>Macro1!D47</f>
        <v>0</v>
      </c>
      <c r="E47" s="11">
        <f>Macro1!E47</f>
        <v>0</v>
      </c>
      <c r="F47" s="11">
        <f>Macro1!F47</f>
        <v>0</v>
      </c>
      <c r="G47" s="11">
        <f>Macro1!G47</f>
        <v>0</v>
      </c>
      <c r="H47" s="11" t="str">
        <f>Macro1!H47</f>
        <v xml:space="preserve">  </v>
      </c>
      <c r="I47" s="11">
        <f>Macro1!I47</f>
        <v>0</v>
      </c>
      <c r="J47" s="11">
        <f>Macro1!J47</f>
        <v>0</v>
      </c>
      <c r="K47" s="11">
        <f>Macro1!K47</f>
        <v>0</v>
      </c>
      <c r="L47" s="11">
        <f>Macro1!L47</f>
        <v>0</v>
      </c>
      <c r="M47" s="11">
        <f>Macro1!M47</f>
        <v>0</v>
      </c>
      <c r="N47" s="11">
        <f>Macro1!N47</f>
        <v>0</v>
      </c>
      <c r="O47" s="11">
        <f>Macro1!O47</f>
        <v>0</v>
      </c>
      <c r="P47" s="11">
        <f>Macro1!P47</f>
        <v>0</v>
      </c>
      <c r="Q47" s="11">
        <f>Macro1!Q47</f>
        <v>0</v>
      </c>
      <c r="R47" s="11">
        <f>Macro1!R47</f>
        <v>0</v>
      </c>
      <c r="S47" s="11" t="e">
        <f>VLOOKUP(A47,'&gt;18 mois'!A:B,2,0)</f>
        <v>#N/A</v>
      </c>
      <c r="T47" s="11" t="e">
        <f>'&gt; 18 mois en cours'!D47</f>
        <v>#N/A</v>
      </c>
      <c r="U47" s="11" t="e">
        <f t="shared" si="4"/>
        <v>#N/A</v>
      </c>
      <c r="V47" s="11">
        <f t="shared" si="0"/>
        <v>0</v>
      </c>
      <c r="W47" s="11">
        <f t="shared" si="1"/>
        <v>0</v>
      </c>
      <c r="X47" s="12">
        <f t="shared" si="5"/>
        <v>0</v>
      </c>
      <c r="Y47" s="11">
        <f t="shared" si="2"/>
        <v>0</v>
      </c>
      <c r="Z47" s="12">
        <f t="shared" si="3"/>
        <v>0</v>
      </c>
    </row>
    <row r="48" spans="1:26" s="11" customFormat="1" x14ac:dyDescent="0.3">
      <c r="A48" s="11">
        <f>Macro1!A48</f>
        <v>0</v>
      </c>
      <c r="B48" s="11">
        <f>Macro1!B48</f>
        <v>0</v>
      </c>
      <c r="C48" s="11">
        <f>Macro1!C48</f>
        <v>0</v>
      </c>
      <c r="D48" s="11">
        <f>Macro1!D48</f>
        <v>0</v>
      </c>
      <c r="E48" s="11">
        <f>Macro1!E48</f>
        <v>0</v>
      </c>
      <c r="F48" s="11">
        <f>Macro1!F48</f>
        <v>0</v>
      </c>
      <c r="G48" s="11">
        <f>Macro1!G48</f>
        <v>0</v>
      </c>
      <c r="H48" s="11" t="str">
        <f>Macro1!H48</f>
        <v xml:space="preserve">  </v>
      </c>
      <c r="I48" s="11">
        <f>Macro1!I48</f>
        <v>0</v>
      </c>
      <c r="J48" s="11">
        <f>Macro1!J48</f>
        <v>0</v>
      </c>
      <c r="K48" s="11">
        <f>Macro1!K48</f>
        <v>0</v>
      </c>
      <c r="L48" s="11">
        <f>Macro1!L48</f>
        <v>0</v>
      </c>
      <c r="M48" s="11">
        <f>Macro1!M48</f>
        <v>0</v>
      </c>
      <c r="N48" s="11">
        <f>Macro1!N48</f>
        <v>0</v>
      </c>
      <c r="O48" s="11">
        <f>Macro1!O48</f>
        <v>0</v>
      </c>
      <c r="P48" s="11">
        <f>Macro1!P48</f>
        <v>0</v>
      </c>
      <c r="Q48" s="11">
        <f>Macro1!Q48</f>
        <v>0</v>
      </c>
      <c r="R48" s="11">
        <f>Macro1!R48</f>
        <v>0</v>
      </c>
      <c r="S48" s="11" t="e">
        <f>VLOOKUP(A48,'&gt;18 mois'!A:B,2,0)</f>
        <v>#N/A</v>
      </c>
      <c r="T48" s="11" t="e">
        <f>'&gt; 18 mois en cours'!D48</f>
        <v>#N/A</v>
      </c>
      <c r="U48" s="11" t="e">
        <f t="shared" si="4"/>
        <v>#N/A</v>
      </c>
      <c r="V48" s="11">
        <f t="shared" si="0"/>
        <v>0</v>
      </c>
      <c r="W48" s="11">
        <f t="shared" si="1"/>
        <v>0</v>
      </c>
      <c r="X48" s="12">
        <f t="shared" si="5"/>
        <v>0</v>
      </c>
      <c r="Y48" s="11">
        <f t="shared" si="2"/>
        <v>0</v>
      </c>
      <c r="Z48" s="12">
        <f t="shared" si="3"/>
        <v>0</v>
      </c>
    </row>
    <row r="49" spans="1:26" s="11" customFormat="1" x14ac:dyDescent="0.3">
      <c r="A49" s="11">
        <f>Macro1!A49</f>
        <v>0</v>
      </c>
      <c r="B49" s="11">
        <f>Macro1!B49</f>
        <v>0</v>
      </c>
      <c r="C49" s="11">
        <f>Macro1!C49</f>
        <v>0</v>
      </c>
      <c r="D49" s="11">
        <f>Macro1!D49</f>
        <v>0</v>
      </c>
      <c r="E49" s="11">
        <f>Macro1!E49</f>
        <v>0</v>
      </c>
      <c r="F49" s="11">
        <f>Macro1!F49</f>
        <v>0</v>
      </c>
      <c r="G49" s="11">
        <f>Macro1!G49</f>
        <v>0</v>
      </c>
      <c r="H49" s="11" t="str">
        <f>Macro1!H49</f>
        <v xml:space="preserve">  </v>
      </c>
      <c r="I49" s="11">
        <f>Macro1!I49</f>
        <v>0</v>
      </c>
      <c r="J49" s="11">
        <f>Macro1!J49</f>
        <v>0</v>
      </c>
      <c r="K49" s="11">
        <f>Macro1!K49</f>
        <v>0</v>
      </c>
      <c r="L49" s="11">
        <f>Macro1!L49</f>
        <v>0</v>
      </c>
      <c r="M49" s="11">
        <f>Macro1!M49</f>
        <v>0</v>
      </c>
      <c r="N49" s="11">
        <f>Macro1!N49</f>
        <v>0</v>
      </c>
      <c r="O49" s="11">
        <f>Macro1!O49</f>
        <v>0</v>
      </c>
      <c r="P49" s="11">
        <f>Macro1!P49</f>
        <v>0</v>
      </c>
      <c r="Q49" s="11">
        <f>Macro1!Q49</f>
        <v>0</v>
      </c>
      <c r="R49" s="11">
        <f>Macro1!R49</f>
        <v>0</v>
      </c>
      <c r="S49" s="11" t="e">
        <f>VLOOKUP(A49,'&gt;18 mois'!A:B,2,0)</f>
        <v>#N/A</v>
      </c>
      <c r="T49" s="11" t="e">
        <f>'&gt; 18 mois en cours'!D49</f>
        <v>#N/A</v>
      </c>
      <c r="U49" s="11" t="e">
        <f t="shared" si="4"/>
        <v>#N/A</v>
      </c>
      <c r="V49" s="11">
        <f t="shared" si="0"/>
        <v>0</v>
      </c>
      <c r="W49" s="11">
        <f t="shared" si="1"/>
        <v>0</v>
      </c>
      <c r="X49" s="12">
        <f t="shared" si="5"/>
        <v>0</v>
      </c>
      <c r="Y49" s="11">
        <f t="shared" si="2"/>
        <v>0</v>
      </c>
      <c r="Z49" s="12">
        <f t="shared" si="3"/>
        <v>0</v>
      </c>
    </row>
    <row r="50" spans="1:26" s="11" customFormat="1" x14ac:dyDescent="0.3">
      <c r="A50" s="11">
        <f>Macro1!A50</f>
        <v>0</v>
      </c>
      <c r="B50" s="11">
        <f>Macro1!B50</f>
        <v>0</v>
      </c>
      <c r="C50" s="11">
        <f>Macro1!C50</f>
        <v>0</v>
      </c>
      <c r="D50" s="11">
        <f>Macro1!D50</f>
        <v>0</v>
      </c>
      <c r="E50" s="11">
        <f>Macro1!E50</f>
        <v>0</v>
      </c>
      <c r="F50" s="11">
        <f>Macro1!F50</f>
        <v>0</v>
      </c>
      <c r="G50" s="11">
        <f>Macro1!G50</f>
        <v>0</v>
      </c>
      <c r="H50" s="11" t="str">
        <f>Macro1!H50</f>
        <v xml:space="preserve">  </v>
      </c>
      <c r="I50" s="11">
        <f>Macro1!I50</f>
        <v>0</v>
      </c>
      <c r="J50" s="11">
        <f>Macro1!J50</f>
        <v>0</v>
      </c>
      <c r="K50" s="11">
        <f>Macro1!K50</f>
        <v>0</v>
      </c>
      <c r="L50" s="11">
        <f>Macro1!L50</f>
        <v>0</v>
      </c>
      <c r="M50" s="11">
        <f>Macro1!M50</f>
        <v>0</v>
      </c>
      <c r="N50" s="11">
        <f>Macro1!N50</f>
        <v>0</v>
      </c>
      <c r="O50" s="11">
        <f>Macro1!O50</f>
        <v>0</v>
      </c>
      <c r="P50" s="11">
        <f>Macro1!P50</f>
        <v>0</v>
      </c>
      <c r="Q50" s="11">
        <f>Macro1!Q50</f>
        <v>0</v>
      </c>
      <c r="R50" s="11">
        <f>Macro1!R50</f>
        <v>0</v>
      </c>
      <c r="S50" s="11" t="e">
        <f>VLOOKUP(A50,'&gt;18 mois'!A:B,2,0)</f>
        <v>#N/A</v>
      </c>
      <c r="T50" s="11" t="e">
        <f>'&gt; 18 mois en cours'!D50</f>
        <v>#N/A</v>
      </c>
      <c r="U50" s="11" t="e">
        <f t="shared" si="4"/>
        <v>#N/A</v>
      </c>
      <c r="V50" s="11">
        <f t="shared" si="0"/>
        <v>0</v>
      </c>
      <c r="W50" s="11">
        <f t="shared" si="1"/>
        <v>0</v>
      </c>
      <c r="X50" s="12">
        <f t="shared" si="5"/>
        <v>0</v>
      </c>
      <c r="Y50" s="11">
        <f t="shared" si="2"/>
        <v>0</v>
      </c>
      <c r="Z50" s="12">
        <f t="shared" si="3"/>
        <v>0</v>
      </c>
    </row>
    <row r="51" spans="1:26" s="11" customFormat="1" x14ac:dyDescent="0.3">
      <c r="A51" s="11">
        <f>Macro1!A51</f>
        <v>0</v>
      </c>
      <c r="B51" s="11">
        <f>Macro1!B51</f>
        <v>0</v>
      </c>
      <c r="C51" s="11">
        <f>Macro1!C51</f>
        <v>0</v>
      </c>
      <c r="D51" s="11">
        <f>Macro1!D51</f>
        <v>0</v>
      </c>
      <c r="E51" s="11">
        <f>Macro1!E51</f>
        <v>0</v>
      </c>
      <c r="F51" s="11">
        <f>Macro1!F51</f>
        <v>0</v>
      </c>
      <c r="G51" s="11">
        <f>Macro1!G51</f>
        <v>0</v>
      </c>
      <c r="H51" s="11" t="str">
        <f>Macro1!H51</f>
        <v xml:space="preserve">  </v>
      </c>
      <c r="I51" s="11">
        <f>Macro1!I51</f>
        <v>0</v>
      </c>
      <c r="J51" s="11">
        <f>Macro1!J51</f>
        <v>0</v>
      </c>
      <c r="K51" s="11">
        <f>Macro1!K51</f>
        <v>0</v>
      </c>
      <c r="L51" s="11">
        <f>Macro1!L51</f>
        <v>0</v>
      </c>
      <c r="M51" s="11">
        <f>Macro1!M51</f>
        <v>0</v>
      </c>
      <c r="N51" s="11">
        <f>Macro1!N51</f>
        <v>0</v>
      </c>
      <c r="O51" s="11">
        <f>Macro1!O51</f>
        <v>0</v>
      </c>
      <c r="P51" s="11">
        <f>Macro1!P51</f>
        <v>0</v>
      </c>
      <c r="Q51" s="11">
        <f>Macro1!Q51</f>
        <v>0</v>
      </c>
      <c r="R51" s="11">
        <f>Macro1!R51</f>
        <v>0</v>
      </c>
      <c r="S51" s="11" t="e">
        <f>VLOOKUP(A51,'&gt;18 mois'!A:B,2,0)</f>
        <v>#N/A</v>
      </c>
      <c r="T51" s="11" t="e">
        <f>'&gt; 18 mois en cours'!D51</f>
        <v>#N/A</v>
      </c>
      <c r="U51" s="11" t="e">
        <f t="shared" si="4"/>
        <v>#N/A</v>
      </c>
      <c r="V51" s="11">
        <f t="shared" si="0"/>
        <v>0</v>
      </c>
      <c r="W51" s="11">
        <f t="shared" si="1"/>
        <v>0</v>
      </c>
      <c r="X51" s="12">
        <f t="shared" si="5"/>
        <v>0</v>
      </c>
      <c r="Y51" s="11">
        <f t="shared" si="2"/>
        <v>0</v>
      </c>
      <c r="Z51" s="12">
        <f t="shared" si="3"/>
        <v>0</v>
      </c>
    </row>
    <row r="52" spans="1:26" s="11" customFormat="1" x14ac:dyDescent="0.3">
      <c r="A52" s="11">
        <f>Macro1!A52</f>
        <v>0</v>
      </c>
      <c r="B52" s="11">
        <f>Macro1!B52</f>
        <v>0</v>
      </c>
      <c r="C52" s="11">
        <f>Macro1!C52</f>
        <v>0</v>
      </c>
      <c r="D52" s="11">
        <f>Macro1!D52</f>
        <v>0</v>
      </c>
      <c r="E52" s="11">
        <f>Macro1!E52</f>
        <v>0</v>
      </c>
      <c r="F52" s="11">
        <f>Macro1!F52</f>
        <v>0</v>
      </c>
      <c r="G52" s="11">
        <f>Macro1!G52</f>
        <v>0</v>
      </c>
      <c r="H52" s="11" t="str">
        <f>Macro1!H52</f>
        <v xml:space="preserve">  </v>
      </c>
      <c r="I52" s="11">
        <f>Macro1!I52</f>
        <v>0</v>
      </c>
      <c r="J52" s="11">
        <f>Macro1!J52</f>
        <v>0</v>
      </c>
      <c r="K52" s="11">
        <f>Macro1!K52</f>
        <v>0</v>
      </c>
      <c r="L52" s="11">
        <f>Macro1!L52</f>
        <v>0</v>
      </c>
      <c r="M52" s="11">
        <f>Macro1!M52</f>
        <v>0</v>
      </c>
      <c r="N52" s="11">
        <f>Macro1!N52</f>
        <v>0</v>
      </c>
      <c r="O52" s="11">
        <f>Macro1!O52</f>
        <v>0</v>
      </c>
      <c r="P52" s="11">
        <f>Macro1!P52</f>
        <v>0</v>
      </c>
      <c r="Q52" s="11">
        <f>Macro1!Q52</f>
        <v>0</v>
      </c>
      <c r="R52" s="11">
        <f>Macro1!R52</f>
        <v>0</v>
      </c>
      <c r="S52" s="11" t="e">
        <f>VLOOKUP(A52,'&gt;18 mois'!A:B,2,0)</f>
        <v>#N/A</v>
      </c>
      <c r="T52" s="11" t="e">
        <f>'&gt; 18 mois en cours'!D52</f>
        <v>#N/A</v>
      </c>
      <c r="U52" s="11" t="e">
        <f t="shared" si="4"/>
        <v>#N/A</v>
      </c>
      <c r="V52" s="11">
        <f t="shared" si="0"/>
        <v>0</v>
      </c>
      <c r="W52" s="11">
        <f t="shared" si="1"/>
        <v>0</v>
      </c>
      <c r="X52" s="12">
        <f t="shared" si="5"/>
        <v>0</v>
      </c>
      <c r="Y52" s="11">
        <f t="shared" si="2"/>
        <v>0</v>
      </c>
      <c r="Z52" s="12">
        <f t="shared" si="3"/>
        <v>0</v>
      </c>
    </row>
    <row r="53" spans="1:26" s="11" customFormat="1" x14ac:dyDescent="0.3">
      <c r="A53" s="11">
        <f>Macro1!A53</f>
        <v>0</v>
      </c>
      <c r="B53" s="11">
        <f>Macro1!B53</f>
        <v>0</v>
      </c>
      <c r="C53" s="11">
        <f>Macro1!C53</f>
        <v>0</v>
      </c>
      <c r="D53" s="11">
        <f>Macro1!D53</f>
        <v>0</v>
      </c>
      <c r="E53" s="11">
        <f>Macro1!E53</f>
        <v>0</v>
      </c>
      <c r="F53" s="11">
        <f>Macro1!F53</f>
        <v>0</v>
      </c>
      <c r="G53" s="11">
        <f>Macro1!G53</f>
        <v>0</v>
      </c>
      <c r="H53" s="11" t="str">
        <f>Macro1!H53</f>
        <v xml:space="preserve">  </v>
      </c>
      <c r="I53" s="11">
        <f>Macro1!I53</f>
        <v>0</v>
      </c>
      <c r="J53" s="11">
        <f>Macro1!J53</f>
        <v>0</v>
      </c>
      <c r="K53" s="11">
        <f>Macro1!K53</f>
        <v>0</v>
      </c>
      <c r="L53" s="11">
        <f>Macro1!L53</f>
        <v>0</v>
      </c>
      <c r="M53" s="11">
        <f>Macro1!M53</f>
        <v>0</v>
      </c>
      <c r="N53" s="11">
        <f>Macro1!N53</f>
        <v>0</v>
      </c>
      <c r="O53" s="11">
        <f>Macro1!O53</f>
        <v>0</v>
      </c>
      <c r="P53" s="11">
        <f>Macro1!P53</f>
        <v>0</v>
      </c>
      <c r="Q53" s="11">
        <f>Macro1!Q53</f>
        <v>0</v>
      </c>
      <c r="R53" s="11">
        <f>Macro1!R53</f>
        <v>0</v>
      </c>
      <c r="S53" s="11" t="e">
        <f>VLOOKUP(A53,'&gt;18 mois'!A:B,2,0)</f>
        <v>#N/A</v>
      </c>
      <c r="T53" s="11" t="e">
        <f>'&gt; 18 mois en cours'!D53</f>
        <v>#N/A</v>
      </c>
      <c r="U53" s="11" t="e">
        <f t="shared" si="4"/>
        <v>#N/A</v>
      </c>
      <c r="V53" s="11">
        <f t="shared" si="0"/>
        <v>0</v>
      </c>
      <c r="W53" s="11">
        <f t="shared" si="1"/>
        <v>0</v>
      </c>
      <c r="X53" s="12">
        <f t="shared" si="5"/>
        <v>0</v>
      </c>
      <c r="Y53" s="11">
        <f t="shared" si="2"/>
        <v>0</v>
      </c>
      <c r="Z53" s="12">
        <f t="shared" si="3"/>
        <v>0</v>
      </c>
    </row>
    <row r="54" spans="1:26" s="11" customFormat="1" x14ac:dyDescent="0.3">
      <c r="A54" s="11">
        <f>Macro1!A54</f>
        <v>0</v>
      </c>
      <c r="B54" s="11">
        <f>Macro1!B54</f>
        <v>0</v>
      </c>
      <c r="C54" s="11">
        <f>Macro1!C54</f>
        <v>0</v>
      </c>
      <c r="D54" s="11">
        <f>Macro1!D54</f>
        <v>0</v>
      </c>
      <c r="E54" s="11">
        <f>Macro1!E54</f>
        <v>0</v>
      </c>
      <c r="F54" s="11">
        <f>Macro1!F54</f>
        <v>0</v>
      </c>
      <c r="G54" s="11">
        <f>Macro1!G54</f>
        <v>0</v>
      </c>
      <c r="H54" s="11" t="str">
        <f>Macro1!H54</f>
        <v xml:space="preserve">  </v>
      </c>
      <c r="I54" s="11">
        <f>Macro1!I54</f>
        <v>0</v>
      </c>
      <c r="J54" s="11">
        <f>Macro1!J54</f>
        <v>0</v>
      </c>
      <c r="K54" s="11">
        <f>Macro1!K54</f>
        <v>0</v>
      </c>
      <c r="L54" s="11">
        <f>Macro1!L54</f>
        <v>0</v>
      </c>
      <c r="M54" s="11">
        <f>Macro1!M54</f>
        <v>0</v>
      </c>
      <c r="N54" s="11">
        <f>Macro1!N54</f>
        <v>0</v>
      </c>
      <c r="O54" s="11">
        <f>Macro1!O54</f>
        <v>0</v>
      </c>
      <c r="P54" s="11">
        <f>Macro1!P54</f>
        <v>0</v>
      </c>
      <c r="Q54" s="11">
        <f>Macro1!Q54</f>
        <v>0</v>
      </c>
      <c r="R54" s="11">
        <f>Macro1!R54</f>
        <v>0</v>
      </c>
      <c r="S54" s="11" t="e">
        <f>VLOOKUP(A54,'&gt;18 mois'!A:B,2,0)</f>
        <v>#N/A</v>
      </c>
      <c r="T54" s="11" t="e">
        <f>'&gt; 18 mois en cours'!D54</f>
        <v>#N/A</v>
      </c>
      <c r="U54" s="11" t="e">
        <f t="shared" si="4"/>
        <v>#N/A</v>
      </c>
      <c r="V54" s="11">
        <f t="shared" si="0"/>
        <v>0</v>
      </c>
      <c r="W54" s="11">
        <f t="shared" si="1"/>
        <v>0</v>
      </c>
      <c r="X54" s="12">
        <f t="shared" si="5"/>
        <v>0</v>
      </c>
      <c r="Y54" s="11">
        <f t="shared" si="2"/>
        <v>0</v>
      </c>
      <c r="Z54" s="12">
        <f t="shared" si="3"/>
        <v>0</v>
      </c>
    </row>
    <row r="55" spans="1:26" s="11" customFormat="1" x14ac:dyDescent="0.3">
      <c r="A55" s="11">
        <f>Macro1!A55</f>
        <v>0</v>
      </c>
      <c r="B55" s="11">
        <f>Macro1!B55</f>
        <v>0</v>
      </c>
      <c r="C55" s="11">
        <f>Macro1!C55</f>
        <v>0</v>
      </c>
      <c r="D55" s="11">
        <f>Macro1!D55</f>
        <v>0</v>
      </c>
      <c r="E55" s="11">
        <f>Macro1!E55</f>
        <v>0</v>
      </c>
      <c r="F55" s="11">
        <f>Macro1!F55</f>
        <v>0</v>
      </c>
      <c r="G55" s="11">
        <f>Macro1!G55</f>
        <v>0</v>
      </c>
      <c r="H55" s="11" t="str">
        <f>Macro1!H55</f>
        <v xml:space="preserve">  </v>
      </c>
      <c r="I55" s="11">
        <f>Macro1!I55</f>
        <v>0</v>
      </c>
      <c r="J55" s="11">
        <f>Macro1!J55</f>
        <v>0</v>
      </c>
      <c r="K55" s="11">
        <f>Macro1!K55</f>
        <v>0</v>
      </c>
      <c r="L55" s="11">
        <f>Macro1!L55</f>
        <v>0</v>
      </c>
      <c r="M55" s="11">
        <f>Macro1!M55</f>
        <v>0</v>
      </c>
      <c r="N55" s="11">
        <f>Macro1!N55</f>
        <v>0</v>
      </c>
      <c r="O55" s="11">
        <f>Macro1!O55</f>
        <v>0</v>
      </c>
      <c r="P55" s="11">
        <f>Macro1!P55</f>
        <v>0</v>
      </c>
      <c r="Q55" s="11">
        <f>Macro1!Q55</f>
        <v>0</v>
      </c>
      <c r="R55" s="11">
        <f>Macro1!R55</f>
        <v>0</v>
      </c>
      <c r="S55" s="11" t="e">
        <f>VLOOKUP(A55,'&gt;18 mois'!A:B,2,0)</f>
        <v>#N/A</v>
      </c>
      <c r="T55" s="11" t="e">
        <f>'&gt; 18 mois en cours'!D55</f>
        <v>#N/A</v>
      </c>
      <c r="U55" s="11" t="e">
        <f t="shared" si="4"/>
        <v>#N/A</v>
      </c>
      <c r="V55" s="11">
        <f t="shared" si="0"/>
        <v>0</v>
      </c>
      <c r="W55" s="11">
        <f t="shared" si="1"/>
        <v>0</v>
      </c>
      <c r="X55" s="12">
        <f t="shared" si="5"/>
        <v>0</v>
      </c>
      <c r="Y55" s="11">
        <f t="shared" si="2"/>
        <v>0</v>
      </c>
      <c r="Z55" s="12">
        <f t="shared" si="3"/>
        <v>0</v>
      </c>
    </row>
    <row r="56" spans="1:26" s="11" customFormat="1" x14ac:dyDescent="0.3">
      <c r="A56" s="11">
        <f>Macro1!A56</f>
        <v>0</v>
      </c>
      <c r="B56" s="11">
        <f>Macro1!B56</f>
        <v>0</v>
      </c>
      <c r="C56" s="11">
        <f>Macro1!C56</f>
        <v>0</v>
      </c>
      <c r="D56" s="11">
        <f>Macro1!D56</f>
        <v>0</v>
      </c>
      <c r="E56" s="11">
        <f>Macro1!E56</f>
        <v>0</v>
      </c>
      <c r="F56" s="11">
        <f>Macro1!F56</f>
        <v>0</v>
      </c>
      <c r="G56" s="11">
        <f>Macro1!G56</f>
        <v>0</v>
      </c>
      <c r="H56" s="11" t="str">
        <f>Macro1!H56</f>
        <v xml:space="preserve">  </v>
      </c>
      <c r="I56" s="11">
        <f>Macro1!I56</f>
        <v>0</v>
      </c>
      <c r="J56" s="11">
        <f>Macro1!J56</f>
        <v>0</v>
      </c>
      <c r="K56" s="11">
        <f>Macro1!K56</f>
        <v>0</v>
      </c>
      <c r="L56" s="11">
        <f>Macro1!L56</f>
        <v>0</v>
      </c>
      <c r="M56" s="11">
        <f>Macro1!M56</f>
        <v>0</v>
      </c>
      <c r="N56" s="11">
        <f>Macro1!N56</f>
        <v>0</v>
      </c>
      <c r="O56" s="11">
        <f>Macro1!O56</f>
        <v>0</v>
      </c>
      <c r="P56" s="11">
        <f>Macro1!P56</f>
        <v>0</v>
      </c>
      <c r="Q56" s="11">
        <f>Macro1!Q56</f>
        <v>0</v>
      </c>
      <c r="R56" s="11">
        <f>Macro1!R56</f>
        <v>0</v>
      </c>
      <c r="S56" s="11" t="e">
        <f>VLOOKUP(A56,'&gt;18 mois'!A:B,2,0)</f>
        <v>#N/A</v>
      </c>
      <c r="T56" s="11" t="e">
        <f>'&gt; 18 mois en cours'!D56</f>
        <v>#N/A</v>
      </c>
      <c r="U56" s="11" t="e">
        <f t="shared" si="4"/>
        <v>#N/A</v>
      </c>
      <c r="V56" s="11">
        <f t="shared" si="0"/>
        <v>0</v>
      </c>
      <c r="W56" s="11">
        <f t="shared" si="1"/>
        <v>0</v>
      </c>
      <c r="X56" s="12">
        <f t="shared" si="5"/>
        <v>0</v>
      </c>
      <c r="Y56" s="11">
        <f t="shared" si="2"/>
        <v>0</v>
      </c>
      <c r="Z56" s="12">
        <f t="shared" si="3"/>
        <v>0</v>
      </c>
    </row>
    <row r="57" spans="1:26" s="11" customFormat="1" x14ac:dyDescent="0.3">
      <c r="A57" s="11">
        <f>Macro1!A57</f>
        <v>0</v>
      </c>
      <c r="B57" s="11">
        <f>Macro1!B57</f>
        <v>0</v>
      </c>
      <c r="C57" s="11">
        <f>Macro1!C57</f>
        <v>0</v>
      </c>
      <c r="D57" s="11">
        <f>Macro1!D57</f>
        <v>0</v>
      </c>
      <c r="E57" s="11">
        <f>Macro1!E57</f>
        <v>0</v>
      </c>
      <c r="F57" s="11">
        <f>Macro1!F57</f>
        <v>0</v>
      </c>
      <c r="G57" s="11">
        <f>Macro1!G57</f>
        <v>0</v>
      </c>
      <c r="H57" s="11" t="str">
        <f>Macro1!H57</f>
        <v xml:space="preserve">  </v>
      </c>
      <c r="I57" s="11">
        <f>Macro1!I57</f>
        <v>0</v>
      </c>
      <c r="J57" s="11">
        <f>Macro1!J57</f>
        <v>0</v>
      </c>
      <c r="K57" s="11">
        <f>Macro1!K57</f>
        <v>0</v>
      </c>
      <c r="L57" s="11">
        <f>Macro1!L57</f>
        <v>0</v>
      </c>
      <c r="M57" s="11">
        <f>Macro1!M57</f>
        <v>0</v>
      </c>
      <c r="N57" s="11">
        <f>Macro1!N57</f>
        <v>0</v>
      </c>
      <c r="O57" s="11">
        <f>Macro1!O57</f>
        <v>0</v>
      </c>
      <c r="P57" s="11">
        <f>Macro1!P57</f>
        <v>0</v>
      </c>
      <c r="Q57" s="11">
        <f>Macro1!Q57</f>
        <v>0</v>
      </c>
      <c r="R57" s="11">
        <f>Macro1!R57</f>
        <v>0</v>
      </c>
      <c r="S57" s="11" t="e">
        <f>VLOOKUP(A57,'&gt;18 mois'!A:B,2,0)</f>
        <v>#N/A</v>
      </c>
      <c r="T57" s="11" t="e">
        <f>'&gt; 18 mois en cours'!D57</f>
        <v>#N/A</v>
      </c>
      <c r="U57" s="11" t="e">
        <f t="shared" si="4"/>
        <v>#N/A</v>
      </c>
      <c r="V57" s="11">
        <f t="shared" si="0"/>
        <v>0</v>
      </c>
      <c r="W57" s="11">
        <f t="shared" si="1"/>
        <v>0</v>
      </c>
      <c r="X57" s="12">
        <f t="shared" si="5"/>
        <v>0</v>
      </c>
      <c r="Y57" s="11">
        <f t="shared" si="2"/>
        <v>0</v>
      </c>
      <c r="Z57" s="12">
        <f t="shared" si="3"/>
        <v>0</v>
      </c>
    </row>
    <row r="58" spans="1:26" s="11" customFormat="1" x14ac:dyDescent="0.3">
      <c r="A58" s="11">
        <f>Macro1!A58</f>
        <v>0</v>
      </c>
      <c r="B58" s="11">
        <f>Macro1!B58</f>
        <v>0</v>
      </c>
      <c r="C58" s="11">
        <f>Macro1!C58</f>
        <v>0</v>
      </c>
      <c r="D58" s="11">
        <f>Macro1!D58</f>
        <v>0</v>
      </c>
      <c r="E58" s="11">
        <f>Macro1!E58</f>
        <v>0</v>
      </c>
      <c r="F58" s="11">
        <f>Macro1!F58</f>
        <v>0</v>
      </c>
      <c r="G58" s="11">
        <f>Macro1!G58</f>
        <v>0</v>
      </c>
      <c r="H58" s="11" t="str">
        <f>Macro1!H58</f>
        <v xml:space="preserve">  </v>
      </c>
      <c r="I58" s="11">
        <f>Macro1!I58</f>
        <v>0</v>
      </c>
      <c r="J58" s="11">
        <f>Macro1!J58</f>
        <v>0</v>
      </c>
      <c r="K58" s="11">
        <f>Macro1!K58</f>
        <v>0</v>
      </c>
      <c r="L58" s="11">
        <f>Macro1!L58</f>
        <v>0</v>
      </c>
      <c r="M58" s="11">
        <f>Macro1!M58</f>
        <v>0</v>
      </c>
      <c r="N58" s="11">
        <f>Macro1!N58</f>
        <v>0</v>
      </c>
      <c r="O58" s="11">
        <f>Macro1!O58</f>
        <v>0</v>
      </c>
      <c r="P58" s="11">
        <f>Macro1!P58</f>
        <v>0</v>
      </c>
      <c r="Q58" s="11">
        <f>Macro1!Q58</f>
        <v>0</v>
      </c>
      <c r="R58" s="11">
        <f>Macro1!R58</f>
        <v>0</v>
      </c>
      <c r="S58" s="11" t="e">
        <f>VLOOKUP(A58,'&gt;18 mois'!A:B,2,0)</f>
        <v>#N/A</v>
      </c>
      <c r="T58" s="11" t="e">
        <f>'&gt; 18 mois en cours'!D58</f>
        <v>#N/A</v>
      </c>
      <c r="U58" s="11" t="e">
        <f t="shared" si="4"/>
        <v>#N/A</v>
      </c>
      <c r="V58" s="11">
        <f t="shared" si="0"/>
        <v>0</v>
      </c>
      <c r="W58" s="11">
        <f t="shared" si="1"/>
        <v>0</v>
      </c>
      <c r="X58" s="12">
        <f t="shared" si="5"/>
        <v>0</v>
      </c>
      <c r="Y58" s="11">
        <f t="shared" si="2"/>
        <v>0</v>
      </c>
      <c r="Z58" s="12">
        <f t="shared" si="3"/>
        <v>0</v>
      </c>
    </row>
    <row r="59" spans="1:26" s="11" customFormat="1" x14ac:dyDescent="0.3">
      <c r="A59" s="11">
        <f>Macro1!A59</f>
        <v>0</v>
      </c>
      <c r="B59" s="11">
        <f>Macro1!B59</f>
        <v>0</v>
      </c>
      <c r="C59" s="11">
        <f>Macro1!C59</f>
        <v>0</v>
      </c>
      <c r="D59" s="11">
        <f>Macro1!D59</f>
        <v>0</v>
      </c>
      <c r="E59" s="11">
        <f>Macro1!E59</f>
        <v>0</v>
      </c>
      <c r="F59" s="11">
        <f>Macro1!F59</f>
        <v>0</v>
      </c>
      <c r="G59" s="11">
        <f>Macro1!G59</f>
        <v>0</v>
      </c>
      <c r="H59" s="11" t="str">
        <f>Macro1!H59</f>
        <v xml:space="preserve">  </v>
      </c>
      <c r="I59" s="11">
        <f>Macro1!I59</f>
        <v>0</v>
      </c>
      <c r="J59" s="11">
        <f>Macro1!J59</f>
        <v>0</v>
      </c>
      <c r="K59" s="11">
        <f>Macro1!K59</f>
        <v>0</v>
      </c>
      <c r="L59" s="11">
        <f>Macro1!L59</f>
        <v>0</v>
      </c>
      <c r="M59" s="11">
        <f>Macro1!M59</f>
        <v>0</v>
      </c>
      <c r="N59" s="11">
        <f>Macro1!N59</f>
        <v>0</v>
      </c>
      <c r="O59" s="11">
        <f>Macro1!O59</f>
        <v>0</v>
      </c>
      <c r="P59" s="11">
        <f>Macro1!P59</f>
        <v>0</v>
      </c>
      <c r="Q59" s="11">
        <f>Macro1!Q59</f>
        <v>0</v>
      </c>
      <c r="R59" s="11">
        <f>Macro1!R59</f>
        <v>0</v>
      </c>
      <c r="S59" s="11" t="e">
        <f>VLOOKUP(A59,'&gt;18 mois'!A:B,2,0)</f>
        <v>#N/A</v>
      </c>
      <c r="T59" s="11" t="e">
        <f>'&gt; 18 mois en cours'!D59</f>
        <v>#N/A</v>
      </c>
      <c r="U59" s="11" t="e">
        <f t="shared" si="4"/>
        <v>#N/A</v>
      </c>
      <c r="V59" s="11">
        <f t="shared" si="0"/>
        <v>0</v>
      </c>
      <c r="W59" s="11">
        <f t="shared" si="1"/>
        <v>0</v>
      </c>
      <c r="X59" s="12">
        <f t="shared" si="5"/>
        <v>0</v>
      </c>
      <c r="Y59" s="11">
        <f t="shared" si="2"/>
        <v>0</v>
      </c>
      <c r="Z59" s="12">
        <f t="shared" si="3"/>
        <v>0</v>
      </c>
    </row>
    <row r="60" spans="1:26" s="11" customFormat="1" x14ac:dyDescent="0.3">
      <c r="A60" s="11">
        <f>Macro1!A60</f>
        <v>0</v>
      </c>
      <c r="B60" s="11">
        <f>Macro1!B60</f>
        <v>0</v>
      </c>
      <c r="C60" s="11">
        <f>Macro1!C60</f>
        <v>0</v>
      </c>
      <c r="D60" s="11">
        <f>Macro1!D60</f>
        <v>0</v>
      </c>
      <c r="E60" s="11">
        <f>Macro1!E60</f>
        <v>0</v>
      </c>
      <c r="F60" s="11">
        <f>Macro1!F60</f>
        <v>0</v>
      </c>
      <c r="G60" s="11">
        <f>Macro1!G60</f>
        <v>0</v>
      </c>
      <c r="H60" s="11" t="str">
        <f>Macro1!H60</f>
        <v xml:space="preserve">  </v>
      </c>
      <c r="I60" s="11">
        <f>Macro1!I60</f>
        <v>0</v>
      </c>
      <c r="J60" s="11">
        <f>Macro1!J60</f>
        <v>0</v>
      </c>
      <c r="K60" s="11">
        <f>Macro1!K60</f>
        <v>0</v>
      </c>
      <c r="L60" s="11">
        <f>Macro1!L60</f>
        <v>0</v>
      </c>
      <c r="M60" s="11">
        <f>Macro1!M60</f>
        <v>0</v>
      </c>
      <c r="N60" s="11">
        <f>Macro1!N60</f>
        <v>0</v>
      </c>
      <c r="O60" s="11">
        <f>Macro1!O60</f>
        <v>0</v>
      </c>
      <c r="P60" s="11">
        <f>Macro1!P60</f>
        <v>0</v>
      </c>
      <c r="Q60" s="11">
        <f>Macro1!Q60</f>
        <v>0</v>
      </c>
      <c r="R60" s="11">
        <f>Macro1!R60</f>
        <v>0</v>
      </c>
      <c r="S60" s="11" t="e">
        <f>VLOOKUP(A60,'&gt;18 mois'!A:B,2,0)</f>
        <v>#N/A</v>
      </c>
      <c r="T60" s="11" t="e">
        <f>'&gt; 18 mois en cours'!D60</f>
        <v>#N/A</v>
      </c>
      <c r="U60" s="11" t="e">
        <f t="shared" si="4"/>
        <v>#N/A</v>
      </c>
      <c r="V60" s="11">
        <f t="shared" si="0"/>
        <v>0</v>
      </c>
      <c r="W60" s="11">
        <f t="shared" si="1"/>
        <v>0</v>
      </c>
      <c r="X60" s="12">
        <f t="shared" si="5"/>
        <v>0</v>
      </c>
      <c r="Y60" s="11">
        <f t="shared" si="2"/>
        <v>0</v>
      </c>
      <c r="Z60" s="12">
        <f t="shared" si="3"/>
        <v>0</v>
      </c>
    </row>
    <row r="61" spans="1:26" s="11" customFormat="1" x14ac:dyDescent="0.3">
      <c r="A61" s="11">
        <f>Macro1!A61</f>
        <v>0</v>
      </c>
      <c r="B61" s="11">
        <f>Macro1!B61</f>
        <v>0</v>
      </c>
      <c r="C61" s="11">
        <f>Macro1!C61</f>
        <v>0</v>
      </c>
      <c r="D61" s="11">
        <f>Macro1!D61</f>
        <v>0</v>
      </c>
      <c r="E61" s="11">
        <f>Macro1!E61</f>
        <v>0</v>
      </c>
      <c r="F61" s="11">
        <f>Macro1!F61</f>
        <v>0</v>
      </c>
      <c r="G61" s="11">
        <f>Macro1!G61</f>
        <v>0</v>
      </c>
      <c r="H61" s="11" t="str">
        <f>Macro1!H61</f>
        <v xml:space="preserve">  </v>
      </c>
      <c r="I61" s="11">
        <f>Macro1!I61</f>
        <v>0</v>
      </c>
      <c r="J61" s="11">
        <f>Macro1!J61</f>
        <v>0</v>
      </c>
      <c r="K61" s="11">
        <f>Macro1!K61</f>
        <v>0</v>
      </c>
      <c r="L61" s="11">
        <f>Macro1!L61</f>
        <v>0</v>
      </c>
      <c r="M61" s="11">
        <f>Macro1!M61</f>
        <v>0</v>
      </c>
      <c r="N61" s="11">
        <f>Macro1!N61</f>
        <v>0</v>
      </c>
      <c r="O61" s="11">
        <f>Macro1!O61</f>
        <v>0</v>
      </c>
      <c r="P61" s="11">
        <f>Macro1!P61</f>
        <v>0</v>
      </c>
      <c r="Q61" s="11">
        <f>Macro1!Q61</f>
        <v>0</v>
      </c>
      <c r="R61" s="11">
        <f>Macro1!R61</f>
        <v>0</v>
      </c>
      <c r="S61" s="11" t="e">
        <f>VLOOKUP(A61,'&gt;18 mois'!A:B,2,0)</f>
        <v>#N/A</v>
      </c>
      <c r="T61" s="11" t="e">
        <f>'&gt; 18 mois en cours'!D61</f>
        <v>#N/A</v>
      </c>
      <c r="U61" s="11" t="e">
        <f t="shared" si="4"/>
        <v>#N/A</v>
      </c>
      <c r="V61" s="11">
        <f t="shared" si="0"/>
        <v>0</v>
      </c>
      <c r="W61" s="11">
        <f t="shared" si="1"/>
        <v>0</v>
      </c>
      <c r="X61" s="12">
        <f t="shared" si="5"/>
        <v>0</v>
      </c>
      <c r="Y61" s="11">
        <f t="shared" si="2"/>
        <v>0</v>
      </c>
      <c r="Z61" s="12">
        <f t="shared" si="3"/>
        <v>0</v>
      </c>
    </row>
    <row r="62" spans="1:26" s="11" customFormat="1" x14ac:dyDescent="0.3">
      <c r="A62" s="11">
        <f>Macro1!A62</f>
        <v>0</v>
      </c>
      <c r="B62" s="11">
        <f>Macro1!B62</f>
        <v>0</v>
      </c>
      <c r="C62" s="11">
        <f>Macro1!C62</f>
        <v>0</v>
      </c>
      <c r="D62" s="11">
        <f>Macro1!D62</f>
        <v>0</v>
      </c>
      <c r="E62" s="11">
        <f>Macro1!E62</f>
        <v>0</v>
      </c>
      <c r="F62" s="11">
        <f>Macro1!F62</f>
        <v>0</v>
      </c>
      <c r="G62" s="11">
        <f>Macro1!G62</f>
        <v>0</v>
      </c>
      <c r="H62" s="11" t="str">
        <f>Macro1!H62</f>
        <v xml:space="preserve">  </v>
      </c>
      <c r="I62" s="11">
        <f>Macro1!I62</f>
        <v>0</v>
      </c>
      <c r="J62" s="11">
        <f>Macro1!J62</f>
        <v>0</v>
      </c>
      <c r="K62" s="11">
        <f>Macro1!K62</f>
        <v>0</v>
      </c>
      <c r="L62" s="11">
        <f>Macro1!L62</f>
        <v>0</v>
      </c>
      <c r="M62" s="11">
        <f>Macro1!M62</f>
        <v>0</v>
      </c>
      <c r="N62" s="11">
        <f>Macro1!N62</f>
        <v>0</v>
      </c>
      <c r="O62" s="11">
        <f>Macro1!O62</f>
        <v>0</v>
      </c>
      <c r="P62" s="11">
        <f>Macro1!P62</f>
        <v>0</v>
      </c>
      <c r="Q62" s="11">
        <f>Macro1!Q62</f>
        <v>0</v>
      </c>
      <c r="R62" s="11">
        <f>Macro1!R62</f>
        <v>0</v>
      </c>
      <c r="S62" s="11" t="e">
        <f>VLOOKUP(A62,'&gt;18 mois'!A:B,2,0)</f>
        <v>#N/A</v>
      </c>
      <c r="T62" s="11" t="e">
        <f>'&gt; 18 mois en cours'!D62</f>
        <v>#N/A</v>
      </c>
      <c r="U62" s="11" t="e">
        <f t="shared" si="4"/>
        <v>#N/A</v>
      </c>
      <c r="V62" s="11">
        <f t="shared" si="0"/>
        <v>0</v>
      </c>
      <c r="W62" s="11">
        <f t="shared" si="1"/>
        <v>0</v>
      </c>
      <c r="X62" s="12">
        <f t="shared" si="5"/>
        <v>0</v>
      </c>
      <c r="Y62" s="11">
        <f t="shared" si="2"/>
        <v>0</v>
      </c>
      <c r="Z62" s="12">
        <f t="shared" si="3"/>
        <v>0</v>
      </c>
    </row>
    <row r="63" spans="1:26" s="11" customFormat="1" x14ac:dyDescent="0.3">
      <c r="A63" s="11">
        <f>Macro1!A63</f>
        <v>0</v>
      </c>
      <c r="B63" s="11">
        <f>Macro1!B63</f>
        <v>0</v>
      </c>
      <c r="C63" s="11">
        <f>Macro1!C63</f>
        <v>0</v>
      </c>
      <c r="D63" s="11">
        <f>Macro1!D63</f>
        <v>0</v>
      </c>
      <c r="E63" s="11">
        <f>Macro1!E63</f>
        <v>0</v>
      </c>
      <c r="F63" s="11">
        <f>Macro1!F63</f>
        <v>0</v>
      </c>
      <c r="G63" s="11">
        <f>Macro1!G63</f>
        <v>0</v>
      </c>
      <c r="H63" s="11" t="str">
        <f>Macro1!H63</f>
        <v xml:space="preserve">  </v>
      </c>
      <c r="I63" s="11">
        <f>Macro1!I63</f>
        <v>0</v>
      </c>
      <c r="J63" s="11">
        <f>Macro1!J63</f>
        <v>0</v>
      </c>
      <c r="K63" s="11">
        <f>Macro1!K63</f>
        <v>0</v>
      </c>
      <c r="L63" s="11">
        <f>Macro1!L63</f>
        <v>0</v>
      </c>
      <c r="M63" s="11">
        <f>Macro1!M63</f>
        <v>0</v>
      </c>
      <c r="N63" s="11">
        <f>Macro1!N63</f>
        <v>0</v>
      </c>
      <c r="O63" s="11">
        <f>Macro1!O63</f>
        <v>0</v>
      </c>
      <c r="P63" s="11">
        <f>Macro1!P63</f>
        <v>0</v>
      </c>
      <c r="Q63" s="11">
        <f>Macro1!Q63</f>
        <v>0</v>
      </c>
      <c r="R63" s="11">
        <f>Macro1!R63</f>
        <v>0</v>
      </c>
      <c r="S63" s="11" t="e">
        <f>VLOOKUP(A63,'&gt;18 mois'!A:B,2,0)</f>
        <v>#N/A</v>
      </c>
      <c r="T63" s="11" t="e">
        <f>'&gt; 18 mois en cours'!D63</f>
        <v>#N/A</v>
      </c>
      <c r="U63" s="11" t="e">
        <f t="shared" si="4"/>
        <v>#N/A</v>
      </c>
      <c r="V63" s="11">
        <f t="shared" si="0"/>
        <v>0</v>
      </c>
      <c r="W63" s="11">
        <f t="shared" si="1"/>
        <v>0</v>
      </c>
      <c r="X63" s="12">
        <f t="shared" si="5"/>
        <v>0</v>
      </c>
      <c r="Y63" s="11">
        <f t="shared" si="2"/>
        <v>0</v>
      </c>
      <c r="Z63" s="12">
        <f t="shared" si="3"/>
        <v>0</v>
      </c>
    </row>
    <row r="64" spans="1:26" s="11" customFormat="1" x14ac:dyDescent="0.3">
      <c r="A64" s="11">
        <f>Macro1!A64</f>
        <v>0</v>
      </c>
      <c r="B64" s="11">
        <f>Macro1!B64</f>
        <v>0</v>
      </c>
      <c r="C64" s="11">
        <f>Macro1!C64</f>
        <v>0</v>
      </c>
      <c r="D64" s="11">
        <f>Macro1!D64</f>
        <v>0</v>
      </c>
      <c r="E64" s="11">
        <f>Macro1!E64</f>
        <v>0</v>
      </c>
      <c r="F64" s="11">
        <f>Macro1!F64</f>
        <v>0</v>
      </c>
      <c r="G64" s="11">
        <f>Macro1!G64</f>
        <v>0</v>
      </c>
      <c r="H64" s="11" t="str">
        <f>Macro1!H64</f>
        <v xml:space="preserve">  </v>
      </c>
      <c r="I64" s="11">
        <f>Macro1!I64</f>
        <v>0</v>
      </c>
      <c r="J64" s="11">
        <f>Macro1!J64</f>
        <v>0</v>
      </c>
      <c r="K64" s="11">
        <f>Macro1!K64</f>
        <v>0</v>
      </c>
      <c r="L64" s="11">
        <f>Macro1!L64</f>
        <v>0</v>
      </c>
      <c r="M64" s="11">
        <f>Macro1!M64</f>
        <v>0</v>
      </c>
      <c r="N64" s="11">
        <f>Macro1!N64</f>
        <v>0</v>
      </c>
      <c r="O64" s="11">
        <f>Macro1!O64</f>
        <v>0</v>
      </c>
      <c r="P64" s="11">
        <f>Macro1!P64</f>
        <v>0</v>
      </c>
      <c r="Q64" s="11">
        <f>Macro1!Q64</f>
        <v>0</v>
      </c>
      <c r="R64" s="11">
        <f>Macro1!R64</f>
        <v>0</v>
      </c>
      <c r="S64" s="11" t="e">
        <f>VLOOKUP(A64,'&gt;18 mois'!A:B,2,0)</f>
        <v>#N/A</v>
      </c>
      <c r="T64" s="11" t="e">
        <f>'&gt; 18 mois en cours'!D64</f>
        <v>#N/A</v>
      </c>
      <c r="U64" s="11" t="e">
        <f t="shared" si="4"/>
        <v>#N/A</v>
      </c>
      <c r="V64" s="11">
        <f t="shared" si="0"/>
        <v>0</v>
      </c>
      <c r="W64" s="11">
        <f t="shared" si="1"/>
        <v>0</v>
      </c>
      <c r="X64" s="12">
        <f t="shared" si="5"/>
        <v>0</v>
      </c>
      <c r="Y64" s="11">
        <f t="shared" si="2"/>
        <v>0</v>
      </c>
      <c r="Z64" s="12">
        <f t="shared" si="3"/>
        <v>0</v>
      </c>
    </row>
    <row r="65" spans="1:26" s="11" customFormat="1" x14ac:dyDescent="0.3">
      <c r="A65" s="11">
        <f>Macro1!A65</f>
        <v>0</v>
      </c>
      <c r="B65" s="11">
        <f>Macro1!B65</f>
        <v>0</v>
      </c>
      <c r="C65" s="11">
        <f>Macro1!C65</f>
        <v>0</v>
      </c>
      <c r="D65" s="11">
        <f>Macro1!D65</f>
        <v>0</v>
      </c>
      <c r="E65" s="11">
        <f>Macro1!E65</f>
        <v>0</v>
      </c>
      <c r="F65" s="11">
        <f>Macro1!F65</f>
        <v>0</v>
      </c>
      <c r="G65" s="11">
        <f>Macro1!G65</f>
        <v>0</v>
      </c>
      <c r="H65" s="11" t="str">
        <f>Macro1!H65</f>
        <v xml:space="preserve">  </v>
      </c>
      <c r="I65" s="11">
        <f>Macro1!I65</f>
        <v>0</v>
      </c>
      <c r="J65" s="11">
        <f>Macro1!J65</f>
        <v>0</v>
      </c>
      <c r="K65" s="11">
        <f>Macro1!K65</f>
        <v>0</v>
      </c>
      <c r="L65" s="11">
        <f>Macro1!L65</f>
        <v>0</v>
      </c>
      <c r="M65" s="11">
        <f>Macro1!M65</f>
        <v>0</v>
      </c>
      <c r="N65" s="11">
        <f>Macro1!N65</f>
        <v>0</v>
      </c>
      <c r="O65" s="11">
        <f>Macro1!O65</f>
        <v>0</v>
      </c>
      <c r="P65" s="11">
        <f>Macro1!P65</f>
        <v>0</v>
      </c>
      <c r="Q65" s="11">
        <f>Macro1!Q65</f>
        <v>0</v>
      </c>
      <c r="R65" s="11">
        <f>Macro1!R65</f>
        <v>0</v>
      </c>
      <c r="S65" s="11" t="e">
        <f>VLOOKUP(A65,'&gt;18 mois'!A:B,2,0)</f>
        <v>#N/A</v>
      </c>
      <c r="T65" s="11" t="e">
        <f>'&gt; 18 mois en cours'!D65</f>
        <v>#N/A</v>
      </c>
      <c r="U65" s="11" t="e">
        <f t="shared" si="4"/>
        <v>#N/A</v>
      </c>
      <c r="V65" s="11">
        <f t="shared" si="0"/>
        <v>0</v>
      </c>
      <c r="W65" s="11">
        <f t="shared" si="1"/>
        <v>0</v>
      </c>
      <c r="X65" s="12">
        <f t="shared" si="5"/>
        <v>0</v>
      </c>
      <c r="Y65" s="11">
        <f t="shared" si="2"/>
        <v>0</v>
      </c>
      <c r="Z65" s="12">
        <f t="shared" si="3"/>
        <v>0</v>
      </c>
    </row>
    <row r="66" spans="1:26" s="11" customFormat="1" x14ac:dyDescent="0.3">
      <c r="A66" s="11">
        <f>Macro1!A66</f>
        <v>0</v>
      </c>
      <c r="B66" s="11">
        <f>Macro1!B66</f>
        <v>0</v>
      </c>
      <c r="C66" s="11">
        <f>Macro1!C66</f>
        <v>0</v>
      </c>
      <c r="D66" s="11">
        <f>Macro1!D66</f>
        <v>0</v>
      </c>
      <c r="E66" s="11">
        <f>Macro1!E66</f>
        <v>0</v>
      </c>
      <c r="F66" s="11">
        <f>Macro1!F66</f>
        <v>0</v>
      </c>
      <c r="G66" s="11">
        <f>Macro1!G66</f>
        <v>0</v>
      </c>
      <c r="H66" s="11" t="str">
        <f>Macro1!H66</f>
        <v xml:space="preserve">  </v>
      </c>
      <c r="I66" s="11">
        <f>Macro1!I66</f>
        <v>0</v>
      </c>
      <c r="J66" s="11">
        <f>Macro1!J66</f>
        <v>0</v>
      </c>
      <c r="K66" s="11">
        <f>Macro1!K66</f>
        <v>0</v>
      </c>
      <c r="L66" s="11">
        <f>Macro1!L66</f>
        <v>0</v>
      </c>
      <c r="M66" s="11">
        <f>Macro1!M66</f>
        <v>0</v>
      </c>
      <c r="N66" s="11">
        <f>Macro1!N66</f>
        <v>0</v>
      </c>
      <c r="O66" s="11">
        <f>Macro1!O66</f>
        <v>0</v>
      </c>
      <c r="P66" s="11">
        <f>Macro1!P66</f>
        <v>0</v>
      </c>
      <c r="Q66" s="11">
        <f>Macro1!Q66</f>
        <v>0</v>
      </c>
      <c r="R66" s="11">
        <f>Macro1!R66</f>
        <v>0</v>
      </c>
      <c r="S66" s="11" t="e">
        <f>VLOOKUP(A66,'&gt;18 mois'!A:B,2,0)</f>
        <v>#N/A</v>
      </c>
      <c r="T66" s="11" t="e">
        <f>'&gt; 18 mois en cours'!D66</f>
        <v>#N/A</v>
      </c>
      <c r="U66" s="11" t="e">
        <f t="shared" si="4"/>
        <v>#N/A</v>
      </c>
      <c r="V66" s="11">
        <f t="shared" ref="V66:V129" si="6">COUNTIF(I66:U66,"garde d'enfants de plus de 18 mois")</f>
        <v>0</v>
      </c>
      <c r="W66" s="11">
        <f t="shared" ref="W66:W129" si="7">COUNTIF(I66:U66,"garde d'enfants de moins de 3 ans")</f>
        <v>0</v>
      </c>
      <c r="X66" s="12">
        <f t="shared" si="5"/>
        <v>0</v>
      </c>
      <c r="Y66" s="11">
        <f t="shared" ref="Y66:Y129" si="8">COUNTIF(I66:U66,"Handicap GE")</f>
        <v>0</v>
      </c>
      <c r="Z66" s="12">
        <f t="shared" ref="Z66:Z129" si="9">IF(A66=0,0,IF(AND(V66=0,W66=0,Y66=0),1,0))</f>
        <v>0</v>
      </c>
    </row>
    <row r="67" spans="1:26" s="11" customFormat="1" x14ac:dyDescent="0.3">
      <c r="A67" s="11">
        <f>Macro1!A67</f>
        <v>0</v>
      </c>
      <c r="B67" s="11">
        <f>Macro1!B67</f>
        <v>0</v>
      </c>
      <c r="C67" s="11">
        <f>Macro1!C67</f>
        <v>0</v>
      </c>
      <c r="D67" s="11">
        <f>Macro1!D67</f>
        <v>0</v>
      </c>
      <c r="E67" s="11">
        <f>Macro1!E67</f>
        <v>0</v>
      </c>
      <c r="F67" s="11">
        <f>Macro1!F67</f>
        <v>0</v>
      </c>
      <c r="G67" s="11">
        <f>Macro1!G67</f>
        <v>0</v>
      </c>
      <c r="H67" s="11" t="str">
        <f>Macro1!H67</f>
        <v xml:space="preserve">  </v>
      </c>
      <c r="I67" s="11">
        <f>Macro1!I67</f>
        <v>0</v>
      </c>
      <c r="J67" s="11">
        <f>Macro1!J67</f>
        <v>0</v>
      </c>
      <c r="K67" s="11">
        <f>Macro1!K67</f>
        <v>0</v>
      </c>
      <c r="L67" s="11">
        <f>Macro1!L67</f>
        <v>0</v>
      </c>
      <c r="M67" s="11">
        <f>Macro1!M67</f>
        <v>0</v>
      </c>
      <c r="N67" s="11">
        <f>Macro1!N67</f>
        <v>0</v>
      </c>
      <c r="O67" s="11">
        <f>Macro1!O67</f>
        <v>0</v>
      </c>
      <c r="P67" s="11">
        <f>Macro1!P67</f>
        <v>0</v>
      </c>
      <c r="Q67" s="11">
        <f>Macro1!Q67</f>
        <v>0</v>
      </c>
      <c r="R67" s="11">
        <f>Macro1!R67</f>
        <v>0</v>
      </c>
      <c r="S67" s="11" t="e">
        <f>VLOOKUP(A67,'&gt;18 mois'!A:B,2,0)</f>
        <v>#N/A</v>
      </c>
      <c r="T67" s="11" t="e">
        <f>'&gt; 18 mois en cours'!D67</f>
        <v>#N/A</v>
      </c>
      <c r="U67" s="11" t="e">
        <f t="shared" ref="U67:U130" si="10">IF(T67="Réalisé","garde d'enfants de plus de 18 mois","0")</f>
        <v>#N/A</v>
      </c>
      <c r="V67" s="11">
        <f t="shared" si="6"/>
        <v>0</v>
      </c>
      <c r="W67" s="11">
        <f t="shared" si="7"/>
        <v>0</v>
      </c>
      <c r="X67" s="12">
        <f t="shared" ref="X67:X130" si="11">IF(AND(V67=0,W67=1),1,0)</f>
        <v>0</v>
      </c>
      <c r="Y67" s="11">
        <f t="shared" si="8"/>
        <v>0</v>
      </c>
      <c r="Z67" s="12">
        <f t="shared" si="9"/>
        <v>0</v>
      </c>
    </row>
    <row r="68" spans="1:26" s="11" customFormat="1" x14ac:dyDescent="0.3">
      <c r="A68" s="11">
        <f>Macro1!A68</f>
        <v>0</v>
      </c>
      <c r="B68" s="11">
        <f>Macro1!B68</f>
        <v>0</v>
      </c>
      <c r="C68" s="11">
        <f>Macro1!C68</f>
        <v>0</v>
      </c>
      <c r="D68" s="11">
        <f>Macro1!D68</f>
        <v>0</v>
      </c>
      <c r="E68" s="11">
        <f>Macro1!E68</f>
        <v>0</v>
      </c>
      <c r="F68" s="11">
        <f>Macro1!F68</f>
        <v>0</v>
      </c>
      <c r="G68" s="11">
        <f>Macro1!G68</f>
        <v>0</v>
      </c>
      <c r="H68" s="11" t="str">
        <f>Macro1!H68</f>
        <v xml:space="preserve">  </v>
      </c>
      <c r="I68" s="11">
        <f>Macro1!I68</f>
        <v>0</v>
      </c>
      <c r="J68" s="11">
        <f>Macro1!J68</f>
        <v>0</v>
      </c>
      <c r="K68" s="11">
        <f>Macro1!K68</f>
        <v>0</v>
      </c>
      <c r="L68" s="11">
        <f>Macro1!L68</f>
        <v>0</v>
      </c>
      <c r="M68" s="11">
        <f>Macro1!M68</f>
        <v>0</v>
      </c>
      <c r="N68" s="11">
        <f>Macro1!N68</f>
        <v>0</v>
      </c>
      <c r="O68" s="11">
        <f>Macro1!O68</f>
        <v>0</v>
      </c>
      <c r="P68" s="11">
        <f>Macro1!P68</f>
        <v>0</v>
      </c>
      <c r="Q68" s="11">
        <f>Macro1!Q68</f>
        <v>0</v>
      </c>
      <c r="R68" s="11">
        <f>Macro1!R68</f>
        <v>0</v>
      </c>
      <c r="S68" s="11" t="e">
        <f>VLOOKUP(A68,'&gt;18 mois'!A:B,2,0)</f>
        <v>#N/A</v>
      </c>
      <c r="T68" s="11" t="e">
        <f>'&gt; 18 mois en cours'!D68</f>
        <v>#N/A</v>
      </c>
      <c r="U68" s="11" t="e">
        <f t="shared" si="10"/>
        <v>#N/A</v>
      </c>
      <c r="V68" s="11">
        <f t="shared" si="6"/>
        <v>0</v>
      </c>
      <c r="W68" s="11">
        <f t="shared" si="7"/>
        <v>0</v>
      </c>
      <c r="X68" s="12">
        <f t="shared" si="11"/>
        <v>0</v>
      </c>
      <c r="Y68" s="11">
        <f t="shared" si="8"/>
        <v>0</v>
      </c>
      <c r="Z68" s="12">
        <f t="shared" si="9"/>
        <v>0</v>
      </c>
    </row>
    <row r="69" spans="1:26" s="11" customFormat="1" x14ac:dyDescent="0.3">
      <c r="A69" s="11">
        <f>Macro1!A69</f>
        <v>0</v>
      </c>
      <c r="B69" s="11">
        <f>Macro1!B69</f>
        <v>0</v>
      </c>
      <c r="C69" s="11">
        <f>Macro1!C69</f>
        <v>0</v>
      </c>
      <c r="D69" s="11">
        <f>Macro1!D69</f>
        <v>0</v>
      </c>
      <c r="E69" s="11">
        <f>Macro1!E69</f>
        <v>0</v>
      </c>
      <c r="F69" s="11">
        <f>Macro1!F69</f>
        <v>0</v>
      </c>
      <c r="G69" s="11">
        <f>Macro1!G69</f>
        <v>0</v>
      </c>
      <c r="H69" s="11" t="str">
        <f>Macro1!H69</f>
        <v xml:space="preserve">  </v>
      </c>
      <c r="I69" s="11">
        <f>Macro1!I69</f>
        <v>0</v>
      </c>
      <c r="J69" s="11">
        <f>Macro1!J69</f>
        <v>0</v>
      </c>
      <c r="K69" s="11">
        <f>Macro1!K69</f>
        <v>0</v>
      </c>
      <c r="L69" s="11">
        <f>Macro1!L69</f>
        <v>0</v>
      </c>
      <c r="M69" s="11">
        <f>Macro1!M69</f>
        <v>0</v>
      </c>
      <c r="N69" s="11">
        <f>Macro1!N69</f>
        <v>0</v>
      </c>
      <c r="O69" s="11">
        <f>Macro1!O69</f>
        <v>0</v>
      </c>
      <c r="P69" s="11">
        <f>Macro1!P69</f>
        <v>0</v>
      </c>
      <c r="Q69" s="11">
        <f>Macro1!Q69</f>
        <v>0</v>
      </c>
      <c r="R69" s="11">
        <f>Macro1!R69</f>
        <v>0</v>
      </c>
      <c r="S69" s="11" t="e">
        <f>VLOOKUP(A69,'&gt;18 mois'!A:B,2,0)</f>
        <v>#N/A</v>
      </c>
      <c r="T69" s="11" t="e">
        <f>'&gt; 18 mois en cours'!D69</f>
        <v>#N/A</v>
      </c>
      <c r="U69" s="11" t="e">
        <f t="shared" si="10"/>
        <v>#N/A</v>
      </c>
      <c r="V69" s="11">
        <f t="shared" si="6"/>
        <v>0</v>
      </c>
      <c r="W69" s="11">
        <f t="shared" si="7"/>
        <v>0</v>
      </c>
      <c r="X69" s="12">
        <f t="shared" si="11"/>
        <v>0</v>
      </c>
      <c r="Y69" s="11">
        <f t="shared" si="8"/>
        <v>0</v>
      </c>
      <c r="Z69" s="12">
        <f t="shared" si="9"/>
        <v>0</v>
      </c>
    </row>
    <row r="70" spans="1:26" s="11" customFormat="1" x14ac:dyDescent="0.3">
      <c r="A70" s="11">
        <f>Macro1!A70</f>
        <v>0</v>
      </c>
      <c r="B70" s="11">
        <f>Macro1!B70</f>
        <v>0</v>
      </c>
      <c r="C70" s="11">
        <f>Macro1!C70</f>
        <v>0</v>
      </c>
      <c r="D70" s="11">
        <f>Macro1!D70</f>
        <v>0</v>
      </c>
      <c r="E70" s="11">
        <f>Macro1!E70</f>
        <v>0</v>
      </c>
      <c r="F70" s="11">
        <f>Macro1!F70</f>
        <v>0</v>
      </c>
      <c r="G70" s="11">
        <f>Macro1!G70</f>
        <v>0</v>
      </c>
      <c r="H70" s="11" t="str">
        <f>Macro1!H70</f>
        <v xml:space="preserve">  </v>
      </c>
      <c r="I70" s="11">
        <f>Macro1!I70</f>
        <v>0</v>
      </c>
      <c r="J70" s="11">
        <f>Macro1!J70</f>
        <v>0</v>
      </c>
      <c r="K70" s="11">
        <f>Macro1!K70</f>
        <v>0</v>
      </c>
      <c r="L70" s="11">
        <f>Macro1!L70</f>
        <v>0</v>
      </c>
      <c r="M70" s="11">
        <f>Macro1!M70</f>
        <v>0</v>
      </c>
      <c r="N70" s="11">
        <f>Macro1!N70</f>
        <v>0</v>
      </c>
      <c r="O70" s="11">
        <f>Macro1!O70</f>
        <v>0</v>
      </c>
      <c r="P70" s="11">
        <f>Macro1!P70</f>
        <v>0</v>
      </c>
      <c r="Q70" s="11">
        <f>Macro1!Q70</f>
        <v>0</v>
      </c>
      <c r="R70" s="11">
        <f>Macro1!R70</f>
        <v>0</v>
      </c>
      <c r="S70" s="11" t="e">
        <f>VLOOKUP(A70,'&gt;18 mois'!A:B,2,0)</f>
        <v>#N/A</v>
      </c>
      <c r="T70" s="11" t="e">
        <f>'&gt; 18 mois en cours'!D70</f>
        <v>#N/A</v>
      </c>
      <c r="U70" s="11" t="e">
        <f t="shared" si="10"/>
        <v>#N/A</v>
      </c>
      <c r="V70" s="11">
        <f t="shared" si="6"/>
        <v>0</v>
      </c>
      <c r="W70" s="11">
        <f t="shared" si="7"/>
        <v>0</v>
      </c>
      <c r="X70" s="12">
        <f t="shared" si="11"/>
        <v>0</v>
      </c>
      <c r="Y70" s="11">
        <f t="shared" si="8"/>
        <v>0</v>
      </c>
      <c r="Z70" s="12">
        <f t="shared" si="9"/>
        <v>0</v>
      </c>
    </row>
    <row r="71" spans="1:26" s="11" customFormat="1" x14ac:dyDescent="0.3">
      <c r="A71" s="11">
        <f>Macro1!A71</f>
        <v>0</v>
      </c>
      <c r="B71" s="11">
        <f>Macro1!B71</f>
        <v>0</v>
      </c>
      <c r="C71" s="11">
        <f>Macro1!C71</f>
        <v>0</v>
      </c>
      <c r="D71" s="11">
        <f>Macro1!D71</f>
        <v>0</v>
      </c>
      <c r="E71" s="11">
        <f>Macro1!E71</f>
        <v>0</v>
      </c>
      <c r="F71" s="11">
        <f>Macro1!F71</f>
        <v>0</v>
      </c>
      <c r="G71" s="11">
        <f>Macro1!G71</f>
        <v>0</v>
      </c>
      <c r="H71" s="11" t="str">
        <f>Macro1!H71</f>
        <v xml:space="preserve">  </v>
      </c>
      <c r="I71" s="11">
        <f>Macro1!I71</f>
        <v>0</v>
      </c>
      <c r="J71" s="11">
        <f>Macro1!J71</f>
        <v>0</v>
      </c>
      <c r="K71" s="11">
        <f>Macro1!K71</f>
        <v>0</v>
      </c>
      <c r="L71" s="11">
        <f>Macro1!L71</f>
        <v>0</v>
      </c>
      <c r="M71" s="11">
        <f>Macro1!M71</f>
        <v>0</v>
      </c>
      <c r="N71" s="11">
        <f>Macro1!N71</f>
        <v>0</v>
      </c>
      <c r="O71" s="11">
        <f>Macro1!O71</f>
        <v>0</v>
      </c>
      <c r="P71" s="11">
        <f>Macro1!P71</f>
        <v>0</v>
      </c>
      <c r="Q71" s="11">
        <f>Macro1!Q71</f>
        <v>0</v>
      </c>
      <c r="R71" s="11">
        <f>Macro1!R71</f>
        <v>0</v>
      </c>
      <c r="S71" s="11" t="e">
        <f>VLOOKUP(A71,'&gt;18 mois'!A:B,2,0)</f>
        <v>#N/A</v>
      </c>
      <c r="T71" s="11" t="e">
        <f>'&gt; 18 mois en cours'!D71</f>
        <v>#N/A</v>
      </c>
      <c r="U71" s="11" t="e">
        <f t="shared" si="10"/>
        <v>#N/A</v>
      </c>
      <c r="V71" s="11">
        <f t="shared" si="6"/>
        <v>0</v>
      </c>
      <c r="W71" s="11">
        <f t="shared" si="7"/>
        <v>0</v>
      </c>
      <c r="X71" s="12">
        <f t="shared" si="11"/>
        <v>0</v>
      </c>
      <c r="Y71" s="11">
        <f t="shared" si="8"/>
        <v>0</v>
      </c>
      <c r="Z71" s="12">
        <f t="shared" si="9"/>
        <v>0</v>
      </c>
    </row>
    <row r="72" spans="1:26" s="11" customFormat="1" x14ac:dyDescent="0.3">
      <c r="A72" s="11">
        <f>Macro1!A72</f>
        <v>0</v>
      </c>
      <c r="B72" s="11">
        <f>Macro1!B72</f>
        <v>0</v>
      </c>
      <c r="C72" s="11">
        <f>Macro1!C72</f>
        <v>0</v>
      </c>
      <c r="D72" s="11">
        <f>Macro1!D72</f>
        <v>0</v>
      </c>
      <c r="E72" s="11">
        <f>Macro1!E72</f>
        <v>0</v>
      </c>
      <c r="F72" s="11">
        <f>Macro1!F72</f>
        <v>0</v>
      </c>
      <c r="G72" s="11">
        <f>Macro1!G72</f>
        <v>0</v>
      </c>
      <c r="H72" s="11" t="str">
        <f>Macro1!H72</f>
        <v xml:space="preserve">  </v>
      </c>
      <c r="I72" s="11">
        <f>Macro1!I72</f>
        <v>0</v>
      </c>
      <c r="J72" s="11">
        <f>Macro1!J72</f>
        <v>0</v>
      </c>
      <c r="K72" s="11">
        <f>Macro1!K72</f>
        <v>0</v>
      </c>
      <c r="L72" s="11">
        <f>Macro1!L72</f>
        <v>0</v>
      </c>
      <c r="M72" s="11">
        <f>Macro1!M72</f>
        <v>0</v>
      </c>
      <c r="N72" s="11">
        <f>Macro1!N72</f>
        <v>0</v>
      </c>
      <c r="O72" s="11">
        <f>Macro1!O72</f>
        <v>0</v>
      </c>
      <c r="P72" s="11">
        <f>Macro1!P72</f>
        <v>0</v>
      </c>
      <c r="Q72" s="11">
        <f>Macro1!Q72</f>
        <v>0</v>
      </c>
      <c r="R72" s="11">
        <f>Macro1!R72</f>
        <v>0</v>
      </c>
      <c r="S72" s="11" t="e">
        <f>VLOOKUP(A72,'&gt;18 mois'!A:B,2,0)</f>
        <v>#N/A</v>
      </c>
      <c r="T72" s="11" t="e">
        <f>'&gt; 18 mois en cours'!D72</f>
        <v>#N/A</v>
      </c>
      <c r="U72" s="11" t="e">
        <f t="shared" si="10"/>
        <v>#N/A</v>
      </c>
      <c r="V72" s="11">
        <f t="shared" si="6"/>
        <v>0</v>
      </c>
      <c r="W72" s="11">
        <f t="shared" si="7"/>
        <v>0</v>
      </c>
      <c r="X72" s="12">
        <f t="shared" si="11"/>
        <v>0</v>
      </c>
      <c r="Y72" s="11">
        <f t="shared" si="8"/>
        <v>0</v>
      </c>
      <c r="Z72" s="12">
        <f t="shared" si="9"/>
        <v>0</v>
      </c>
    </row>
    <row r="73" spans="1:26" s="11" customFormat="1" x14ac:dyDescent="0.3">
      <c r="A73" s="11">
        <f>Macro1!A73</f>
        <v>0</v>
      </c>
      <c r="B73" s="11">
        <f>Macro1!B73</f>
        <v>0</v>
      </c>
      <c r="C73" s="11">
        <f>Macro1!C73</f>
        <v>0</v>
      </c>
      <c r="D73" s="11">
        <f>Macro1!D73</f>
        <v>0</v>
      </c>
      <c r="E73" s="11">
        <f>Macro1!E73</f>
        <v>0</v>
      </c>
      <c r="F73" s="11">
        <f>Macro1!F73</f>
        <v>0</v>
      </c>
      <c r="G73" s="11">
        <f>Macro1!G73</f>
        <v>0</v>
      </c>
      <c r="H73" s="11" t="str">
        <f>Macro1!H73</f>
        <v xml:space="preserve">  </v>
      </c>
      <c r="I73" s="11">
        <f>Macro1!I73</f>
        <v>0</v>
      </c>
      <c r="J73" s="11">
        <f>Macro1!J73</f>
        <v>0</v>
      </c>
      <c r="K73" s="11">
        <f>Macro1!K73</f>
        <v>0</v>
      </c>
      <c r="L73" s="11">
        <f>Macro1!L73</f>
        <v>0</v>
      </c>
      <c r="M73" s="11">
        <f>Macro1!M73</f>
        <v>0</v>
      </c>
      <c r="N73" s="11">
        <f>Macro1!N73</f>
        <v>0</v>
      </c>
      <c r="O73" s="11">
        <f>Macro1!O73</f>
        <v>0</v>
      </c>
      <c r="P73" s="11">
        <f>Macro1!P73</f>
        <v>0</v>
      </c>
      <c r="Q73" s="11">
        <f>Macro1!Q73</f>
        <v>0</v>
      </c>
      <c r="R73" s="11">
        <f>Macro1!R73</f>
        <v>0</v>
      </c>
      <c r="S73" s="11" t="e">
        <f>VLOOKUP(A73,'&gt;18 mois'!A:B,2,0)</f>
        <v>#N/A</v>
      </c>
      <c r="T73" s="11" t="e">
        <f>'&gt; 18 mois en cours'!D73</f>
        <v>#N/A</v>
      </c>
      <c r="U73" s="11" t="e">
        <f t="shared" si="10"/>
        <v>#N/A</v>
      </c>
      <c r="V73" s="11">
        <f t="shared" si="6"/>
        <v>0</v>
      </c>
      <c r="W73" s="11">
        <f t="shared" si="7"/>
        <v>0</v>
      </c>
      <c r="X73" s="12">
        <f t="shared" si="11"/>
        <v>0</v>
      </c>
      <c r="Y73" s="11">
        <f t="shared" si="8"/>
        <v>0</v>
      </c>
      <c r="Z73" s="12">
        <f t="shared" si="9"/>
        <v>0</v>
      </c>
    </row>
    <row r="74" spans="1:26" s="11" customFormat="1" x14ac:dyDescent="0.3">
      <c r="A74" s="11">
        <f>Macro1!A74</f>
        <v>0</v>
      </c>
      <c r="B74" s="11">
        <f>Macro1!B74</f>
        <v>0</v>
      </c>
      <c r="C74" s="11">
        <f>Macro1!C74</f>
        <v>0</v>
      </c>
      <c r="D74" s="11">
        <f>Macro1!D74</f>
        <v>0</v>
      </c>
      <c r="E74" s="11">
        <f>Macro1!E74</f>
        <v>0</v>
      </c>
      <c r="F74" s="11">
        <f>Macro1!F74</f>
        <v>0</v>
      </c>
      <c r="G74" s="11">
        <f>Macro1!G74</f>
        <v>0</v>
      </c>
      <c r="H74" s="11" t="str">
        <f>Macro1!H74</f>
        <v xml:space="preserve">  </v>
      </c>
      <c r="I74" s="11">
        <f>Macro1!I74</f>
        <v>0</v>
      </c>
      <c r="J74" s="11">
        <f>Macro1!J74</f>
        <v>0</v>
      </c>
      <c r="K74" s="11">
        <f>Macro1!K74</f>
        <v>0</v>
      </c>
      <c r="L74" s="11">
        <f>Macro1!L74</f>
        <v>0</v>
      </c>
      <c r="M74" s="11">
        <f>Macro1!M74</f>
        <v>0</v>
      </c>
      <c r="N74" s="11">
        <f>Macro1!N74</f>
        <v>0</v>
      </c>
      <c r="O74" s="11">
        <f>Macro1!O74</f>
        <v>0</v>
      </c>
      <c r="P74" s="11">
        <f>Macro1!P74</f>
        <v>0</v>
      </c>
      <c r="Q74" s="11">
        <f>Macro1!Q74</f>
        <v>0</v>
      </c>
      <c r="R74" s="11">
        <f>Macro1!R74</f>
        <v>0</v>
      </c>
      <c r="S74" s="11" t="e">
        <f>VLOOKUP(A74,'&gt;18 mois'!A:B,2,0)</f>
        <v>#N/A</v>
      </c>
      <c r="T74" s="11" t="e">
        <f>'&gt; 18 mois en cours'!D74</f>
        <v>#N/A</v>
      </c>
      <c r="U74" s="11" t="e">
        <f t="shared" si="10"/>
        <v>#N/A</v>
      </c>
      <c r="V74" s="11">
        <f t="shared" si="6"/>
        <v>0</v>
      </c>
      <c r="W74" s="11">
        <f t="shared" si="7"/>
        <v>0</v>
      </c>
      <c r="X74" s="12">
        <f t="shared" si="11"/>
        <v>0</v>
      </c>
      <c r="Y74" s="11">
        <f t="shared" si="8"/>
        <v>0</v>
      </c>
      <c r="Z74" s="12">
        <f t="shared" si="9"/>
        <v>0</v>
      </c>
    </row>
    <row r="75" spans="1:26" s="11" customFormat="1" x14ac:dyDescent="0.3">
      <c r="A75" s="11">
        <f>Macro1!A75</f>
        <v>0</v>
      </c>
      <c r="B75" s="11">
        <f>Macro1!B75</f>
        <v>0</v>
      </c>
      <c r="C75" s="11">
        <f>Macro1!C75</f>
        <v>0</v>
      </c>
      <c r="D75" s="11">
        <f>Macro1!D75</f>
        <v>0</v>
      </c>
      <c r="E75" s="11">
        <f>Macro1!E75</f>
        <v>0</v>
      </c>
      <c r="F75" s="11">
        <f>Macro1!F75</f>
        <v>0</v>
      </c>
      <c r="G75" s="11">
        <f>Macro1!G75</f>
        <v>0</v>
      </c>
      <c r="H75" s="11" t="str">
        <f>Macro1!H75</f>
        <v xml:space="preserve">  </v>
      </c>
      <c r="I75" s="11">
        <f>Macro1!I75</f>
        <v>0</v>
      </c>
      <c r="J75" s="11">
        <f>Macro1!J75</f>
        <v>0</v>
      </c>
      <c r="K75" s="11">
        <f>Macro1!K75</f>
        <v>0</v>
      </c>
      <c r="L75" s="11">
        <f>Macro1!L75</f>
        <v>0</v>
      </c>
      <c r="M75" s="11">
        <f>Macro1!M75</f>
        <v>0</v>
      </c>
      <c r="N75" s="11">
        <f>Macro1!N75</f>
        <v>0</v>
      </c>
      <c r="O75" s="11">
        <f>Macro1!O75</f>
        <v>0</v>
      </c>
      <c r="P75" s="11">
        <f>Macro1!P75</f>
        <v>0</v>
      </c>
      <c r="Q75" s="11">
        <f>Macro1!Q75</f>
        <v>0</v>
      </c>
      <c r="R75" s="11">
        <f>Macro1!R75</f>
        <v>0</v>
      </c>
      <c r="S75" s="11" t="e">
        <f>VLOOKUP(A75,'&gt;18 mois'!A:B,2,0)</f>
        <v>#N/A</v>
      </c>
      <c r="T75" s="11" t="e">
        <f>'&gt; 18 mois en cours'!D75</f>
        <v>#N/A</v>
      </c>
      <c r="U75" s="11" t="e">
        <f t="shared" si="10"/>
        <v>#N/A</v>
      </c>
      <c r="V75" s="11">
        <f t="shared" si="6"/>
        <v>0</v>
      </c>
      <c r="W75" s="11">
        <f t="shared" si="7"/>
        <v>0</v>
      </c>
      <c r="X75" s="12">
        <f t="shared" si="11"/>
        <v>0</v>
      </c>
      <c r="Y75" s="11">
        <f t="shared" si="8"/>
        <v>0</v>
      </c>
      <c r="Z75" s="12">
        <f t="shared" si="9"/>
        <v>0</v>
      </c>
    </row>
    <row r="76" spans="1:26" s="11" customFormat="1" x14ac:dyDescent="0.3">
      <c r="A76" s="11">
        <f>Macro1!A76</f>
        <v>0</v>
      </c>
      <c r="B76" s="11">
        <f>Macro1!B76</f>
        <v>0</v>
      </c>
      <c r="C76" s="11">
        <f>Macro1!C76</f>
        <v>0</v>
      </c>
      <c r="D76" s="11">
        <f>Macro1!D76</f>
        <v>0</v>
      </c>
      <c r="E76" s="11">
        <f>Macro1!E76</f>
        <v>0</v>
      </c>
      <c r="F76" s="11">
        <f>Macro1!F76</f>
        <v>0</v>
      </c>
      <c r="G76" s="11">
        <f>Macro1!G76</f>
        <v>0</v>
      </c>
      <c r="H76" s="11" t="str">
        <f>Macro1!H76</f>
        <v xml:space="preserve">  </v>
      </c>
      <c r="I76" s="11">
        <f>Macro1!I76</f>
        <v>0</v>
      </c>
      <c r="J76" s="11">
        <f>Macro1!J76</f>
        <v>0</v>
      </c>
      <c r="K76" s="11">
        <f>Macro1!K76</f>
        <v>0</v>
      </c>
      <c r="L76" s="11">
        <f>Macro1!L76</f>
        <v>0</v>
      </c>
      <c r="M76" s="11">
        <f>Macro1!M76</f>
        <v>0</v>
      </c>
      <c r="N76" s="11">
        <f>Macro1!N76</f>
        <v>0</v>
      </c>
      <c r="O76" s="11">
        <f>Macro1!O76</f>
        <v>0</v>
      </c>
      <c r="P76" s="11">
        <f>Macro1!P76</f>
        <v>0</v>
      </c>
      <c r="Q76" s="11">
        <f>Macro1!Q76</f>
        <v>0</v>
      </c>
      <c r="R76" s="11">
        <f>Macro1!R76</f>
        <v>0</v>
      </c>
      <c r="S76" s="11" t="e">
        <f>VLOOKUP(A76,'&gt;18 mois'!A:B,2,0)</f>
        <v>#N/A</v>
      </c>
      <c r="T76" s="11" t="e">
        <f>'&gt; 18 mois en cours'!D76</f>
        <v>#N/A</v>
      </c>
      <c r="U76" s="11" t="e">
        <f t="shared" si="10"/>
        <v>#N/A</v>
      </c>
      <c r="V76" s="11">
        <f t="shared" si="6"/>
        <v>0</v>
      </c>
      <c r="W76" s="11">
        <f t="shared" si="7"/>
        <v>0</v>
      </c>
      <c r="X76" s="12">
        <f t="shared" si="11"/>
        <v>0</v>
      </c>
      <c r="Y76" s="11">
        <f t="shared" si="8"/>
        <v>0</v>
      </c>
      <c r="Z76" s="12">
        <f t="shared" si="9"/>
        <v>0</v>
      </c>
    </row>
    <row r="77" spans="1:26" s="11" customFormat="1" x14ac:dyDescent="0.3">
      <c r="A77" s="11">
        <f>Macro1!A77</f>
        <v>0</v>
      </c>
      <c r="B77" s="11">
        <f>Macro1!B77</f>
        <v>0</v>
      </c>
      <c r="C77" s="11">
        <f>Macro1!C77</f>
        <v>0</v>
      </c>
      <c r="D77" s="11">
        <f>Macro1!D77</f>
        <v>0</v>
      </c>
      <c r="E77" s="11">
        <f>Macro1!E77</f>
        <v>0</v>
      </c>
      <c r="F77" s="11">
        <f>Macro1!F77</f>
        <v>0</v>
      </c>
      <c r="G77" s="11">
        <f>Macro1!G77</f>
        <v>0</v>
      </c>
      <c r="H77" s="11" t="str">
        <f>Macro1!H77</f>
        <v xml:space="preserve">  </v>
      </c>
      <c r="I77" s="11">
        <f>Macro1!I77</f>
        <v>0</v>
      </c>
      <c r="J77" s="11">
        <f>Macro1!J77</f>
        <v>0</v>
      </c>
      <c r="K77" s="11">
        <f>Macro1!K77</f>
        <v>0</v>
      </c>
      <c r="L77" s="11">
        <f>Macro1!L77</f>
        <v>0</v>
      </c>
      <c r="M77" s="11">
        <f>Macro1!M77</f>
        <v>0</v>
      </c>
      <c r="N77" s="11">
        <f>Macro1!N77</f>
        <v>0</v>
      </c>
      <c r="O77" s="11">
        <f>Macro1!O77</f>
        <v>0</v>
      </c>
      <c r="P77" s="11">
        <f>Macro1!P77</f>
        <v>0</v>
      </c>
      <c r="Q77" s="11">
        <f>Macro1!Q77</f>
        <v>0</v>
      </c>
      <c r="R77" s="11">
        <f>Macro1!R77</f>
        <v>0</v>
      </c>
      <c r="S77" s="11" t="e">
        <f>VLOOKUP(A77,'&gt;18 mois'!A:B,2,0)</f>
        <v>#N/A</v>
      </c>
      <c r="T77" s="11" t="e">
        <f>'&gt; 18 mois en cours'!D77</f>
        <v>#N/A</v>
      </c>
      <c r="U77" s="11" t="e">
        <f t="shared" si="10"/>
        <v>#N/A</v>
      </c>
      <c r="V77" s="11">
        <f t="shared" si="6"/>
        <v>0</v>
      </c>
      <c r="W77" s="11">
        <f t="shared" si="7"/>
        <v>0</v>
      </c>
      <c r="X77" s="12">
        <f t="shared" si="11"/>
        <v>0</v>
      </c>
      <c r="Y77" s="11">
        <f t="shared" si="8"/>
        <v>0</v>
      </c>
      <c r="Z77" s="12">
        <f t="shared" si="9"/>
        <v>0</v>
      </c>
    </row>
    <row r="78" spans="1:26" s="11" customFormat="1" x14ac:dyDescent="0.3">
      <c r="A78" s="11">
        <f>Macro1!A78</f>
        <v>0</v>
      </c>
      <c r="B78" s="11">
        <f>Macro1!B78</f>
        <v>0</v>
      </c>
      <c r="C78" s="11">
        <f>Macro1!C78</f>
        <v>0</v>
      </c>
      <c r="D78" s="11">
        <f>Macro1!D78</f>
        <v>0</v>
      </c>
      <c r="E78" s="11">
        <f>Macro1!E78</f>
        <v>0</v>
      </c>
      <c r="F78" s="11">
        <f>Macro1!F78</f>
        <v>0</v>
      </c>
      <c r="G78" s="11">
        <f>Macro1!G78</f>
        <v>0</v>
      </c>
      <c r="H78" s="11" t="str">
        <f>Macro1!H78</f>
        <v xml:space="preserve">  </v>
      </c>
      <c r="I78" s="11">
        <f>Macro1!I78</f>
        <v>0</v>
      </c>
      <c r="J78" s="11">
        <f>Macro1!J78</f>
        <v>0</v>
      </c>
      <c r="K78" s="11">
        <f>Macro1!K78</f>
        <v>0</v>
      </c>
      <c r="L78" s="11">
        <f>Macro1!L78</f>
        <v>0</v>
      </c>
      <c r="M78" s="11">
        <f>Macro1!M78</f>
        <v>0</v>
      </c>
      <c r="N78" s="11">
        <f>Macro1!N78</f>
        <v>0</v>
      </c>
      <c r="O78" s="11">
        <f>Macro1!O78</f>
        <v>0</v>
      </c>
      <c r="P78" s="11">
        <f>Macro1!P78</f>
        <v>0</v>
      </c>
      <c r="Q78" s="11">
        <f>Macro1!Q78</f>
        <v>0</v>
      </c>
      <c r="R78" s="11">
        <f>Macro1!R78</f>
        <v>0</v>
      </c>
      <c r="S78" s="11" t="e">
        <f>VLOOKUP(A78,'&gt;18 mois'!A:B,2,0)</f>
        <v>#N/A</v>
      </c>
      <c r="T78" s="11" t="e">
        <f>'&gt; 18 mois en cours'!D78</f>
        <v>#N/A</v>
      </c>
      <c r="U78" s="11" t="e">
        <f t="shared" si="10"/>
        <v>#N/A</v>
      </c>
      <c r="V78" s="11">
        <f t="shared" si="6"/>
        <v>0</v>
      </c>
      <c r="W78" s="11">
        <f t="shared" si="7"/>
        <v>0</v>
      </c>
      <c r="X78" s="12">
        <f t="shared" si="11"/>
        <v>0</v>
      </c>
      <c r="Y78" s="11">
        <f t="shared" si="8"/>
        <v>0</v>
      </c>
      <c r="Z78" s="12">
        <f t="shared" si="9"/>
        <v>0</v>
      </c>
    </row>
    <row r="79" spans="1:26" s="11" customFormat="1" x14ac:dyDescent="0.3">
      <c r="A79" s="11">
        <f>Macro1!A79</f>
        <v>0</v>
      </c>
      <c r="B79" s="11">
        <f>Macro1!B79</f>
        <v>0</v>
      </c>
      <c r="C79" s="11">
        <f>Macro1!C79</f>
        <v>0</v>
      </c>
      <c r="D79" s="11">
        <f>Macro1!D79</f>
        <v>0</v>
      </c>
      <c r="E79" s="11">
        <f>Macro1!E79</f>
        <v>0</v>
      </c>
      <c r="F79" s="11">
        <f>Macro1!F79</f>
        <v>0</v>
      </c>
      <c r="G79" s="11">
        <f>Macro1!G79</f>
        <v>0</v>
      </c>
      <c r="H79" s="11" t="str">
        <f>Macro1!H79</f>
        <v xml:space="preserve">  </v>
      </c>
      <c r="I79" s="11">
        <f>Macro1!I79</f>
        <v>0</v>
      </c>
      <c r="J79" s="11">
        <f>Macro1!J79</f>
        <v>0</v>
      </c>
      <c r="K79" s="11">
        <f>Macro1!K79</f>
        <v>0</v>
      </c>
      <c r="L79" s="11">
        <f>Macro1!L79</f>
        <v>0</v>
      </c>
      <c r="M79" s="11">
        <f>Macro1!M79</f>
        <v>0</v>
      </c>
      <c r="N79" s="11">
        <f>Macro1!N79</f>
        <v>0</v>
      </c>
      <c r="O79" s="11">
        <f>Macro1!O79</f>
        <v>0</v>
      </c>
      <c r="P79" s="11">
        <f>Macro1!P79</f>
        <v>0</v>
      </c>
      <c r="Q79" s="11">
        <f>Macro1!Q79</f>
        <v>0</v>
      </c>
      <c r="R79" s="11">
        <f>Macro1!R79</f>
        <v>0</v>
      </c>
      <c r="S79" s="11" t="e">
        <f>VLOOKUP(A79,'&gt;18 mois'!A:B,2,0)</f>
        <v>#N/A</v>
      </c>
      <c r="T79" s="11" t="e">
        <f>'&gt; 18 mois en cours'!D79</f>
        <v>#N/A</v>
      </c>
      <c r="U79" s="11" t="e">
        <f t="shared" si="10"/>
        <v>#N/A</v>
      </c>
      <c r="V79" s="11">
        <f t="shared" si="6"/>
        <v>0</v>
      </c>
      <c r="W79" s="11">
        <f t="shared" si="7"/>
        <v>0</v>
      </c>
      <c r="X79" s="12">
        <f t="shared" si="11"/>
        <v>0</v>
      </c>
      <c r="Y79" s="11">
        <f t="shared" si="8"/>
        <v>0</v>
      </c>
      <c r="Z79" s="12">
        <f t="shared" si="9"/>
        <v>0</v>
      </c>
    </row>
    <row r="80" spans="1:26" s="11" customFormat="1" x14ac:dyDescent="0.3">
      <c r="A80" s="11">
        <f>Macro1!A80</f>
        <v>0</v>
      </c>
      <c r="B80" s="11">
        <f>Macro1!B80</f>
        <v>0</v>
      </c>
      <c r="C80" s="11">
        <f>Macro1!C80</f>
        <v>0</v>
      </c>
      <c r="D80" s="11">
        <f>Macro1!D80</f>
        <v>0</v>
      </c>
      <c r="E80" s="11">
        <f>Macro1!E80</f>
        <v>0</v>
      </c>
      <c r="F80" s="11">
        <f>Macro1!F80</f>
        <v>0</v>
      </c>
      <c r="G80" s="11">
        <f>Macro1!G80</f>
        <v>0</v>
      </c>
      <c r="H80" s="11" t="str">
        <f>Macro1!H80</f>
        <v xml:space="preserve">  </v>
      </c>
      <c r="I80" s="11">
        <f>Macro1!I80</f>
        <v>0</v>
      </c>
      <c r="J80" s="11">
        <f>Macro1!J80</f>
        <v>0</v>
      </c>
      <c r="K80" s="11">
        <f>Macro1!K80</f>
        <v>0</v>
      </c>
      <c r="L80" s="11">
        <f>Macro1!L80</f>
        <v>0</v>
      </c>
      <c r="M80" s="11">
        <f>Macro1!M80</f>
        <v>0</v>
      </c>
      <c r="N80" s="11">
        <f>Macro1!N80</f>
        <v>0</v>
      </c>
      <c r="O80" s="11">
        <f>Macro1!O80</f>
        <v>0</v>
      </c>
      <c r="P80" s="11">
        <f>Macro1!P80</f>
        <v>0</v>
      </c>
      <c r="Q80" s="11">
        <f>Macro1!Q80</f>
        <v>0</v>
      </c>
      <c r="R80" s="11">
        <f>Macro1!R80</f>
        <v>0</v>
      </c>
      <c r="S80" s="11" t="e">
        <f>VLOOKUP(A80,'&gt;18 mois'!A:B,2,0)</f>
        <v>#N/A</v>
      </c>
      <c r="T80" s="11" t="e">
        <f>'&gt; 18 mois en cours'!D80</f>
        <v>#N/A</v>
      </c>
      <c r="U80" s="11" t="e">
        <f t="shared" si="10"/>
        <v>#N/A</v>
      </c>
      <c r="V80" s="11">
        <f t="shared" si="6"/>
        <v>0</v>
      </c>
      <c r="W80" s="11">
        <f t="shared" si="7"/>
        <v>0</v>
      </c>
      <c r="X80" s="12">
        <f t="shared" si="11"/>
        <v>0</v>
      </c>
      <c r="Y80" s="11">
        <f t="shared" si="8"/>
        <v>0</v>
      </c>
      <c r="Z80" s="12">
        <f t="shared" si="9"/>
        <v>0</v>
      </c>
    </row>
    <row r="81" spans="1:26" s="11" customFormat="1" x14ac:dyDescent="0.3">
      <c r="A81" s="11">
        <f>Macro1!A81</f>
        <v>0</v>
      </c>
      <c r="B81" s="11">
        <f>Macro1!B81</f>
        <v>0</v>
      </c>
      <c r="C81" s="11">
        <f>Macro1!C81</f>
        <v>0</v>
      </c>
      <c r="D81" s="11">
        <f>Macro1!D81</f>
        <v>0</v>
      </c>
      <c r="E81" s="11">
        <f>Macro1!E81</f>
        <v>0</v>
      </c>
      <c r="F81" s="11">
        <f>Macro1!F81</f>
        <v>0</v>
      </c>
      <c r="G81" s="11">
        <f>Macro1!G81</f>
        <v>0</v>
      </c>
      <c r="H81" s="11" t="str">
        <f>Macro1!H81</f>
        <v xml:space="preserve">  </v>
      </c>
      <c r="I81" s="11">
        <f>Macro1!I81</f>
        <v>0</v>
      </c>
      <c r="J81" s="11">
        <f>Macro1!J81</f>
        <v>0</v>
      </c>
      <c r="K81" s="11">
        <f>Macro1!K81</f>
        <v>0</v>
      </c>
      <c r="L81" s="11">
        <f>Macro1!L81</f>
        <v>0</v>
      </c>
      <c r="M81" s="11">
        <f>Macro1!M81</f>
        <v>0</v>
      </c>
      <c r="N81" s="11">
        <f>Macro1!N81</f>
        <v>0</v>
      </c>
      <c r="O81" s="11">
        <f>Macro1!O81</f>
        <v>0</v>
      </c>
      <c r="P81" s="11">
        <f>Macro1!P81</f>
        <v>0</v>
      </c>
      <c r="Q81" s="11">
        <f>Macro1!Q81</f>
        <v>0</v>
      </c>
      <c r="R81" s="11">
        <f>Macro1!R81</f>
        <v>0</v>
      </c>
      <c r="S81" s="11" t="e">
        <f>VLOOKUP(A81,'&gt;18 mois'!A:B,2,0)</f>
        <v>#N/A</v>
      </c>
      <c r="T81" s="11" t="e">
        <f>'&gt; 18 mois en cours'!D81</f>
        <v>#N/A</v>
      </c>
      <c r="U81" s="11" t="e">
        <f t="shared" si="10"/>
        <v>#N/A</v>
      </c>
      <c r="V81" s="11">
        <f t="shared" si="6"/>
        <v>0</v>
      </c>
      <c r="W81" s="11">
        <f t="shared" si="7"/>
        <v>0</v>
      </c>
      <c r="X81" s="12">
        <f t="shared" si="11"/>
        <v>0</v>
      </c>
      <c r="Y81" s="11">
        <f t="shared" si="8"/>
        <v>0</v>
      </c>
      <c r="Z81" s="12">
        <f t="shared" si="9"/>
        <v>0</v>
      </c>
    </row>
    <row r="82" spans="1:26" s="11" customFormat="1" x14ac:dyDescent="0.3">
      <c r="A82" s="11">
        <f>Macro1!A82</f>
        <v>0</v>
      </c>
      <c r="B82" s="11">
        <f>Macro1!B82</f>
        <v>0</v>
      </c>
      <c r="C82" s="11">
        <f>Macro1!C82</f>
        <v>0</v>
      </c>
      <c r="D82" s="11">
        <f>Macro1!D82</f>
        <v>0</v>
      </c>
      <c r="E82" s="11">
        <f>Macro1!E82</f>
        <v>0</v>
      </c>
      <c r="F82" s="11">
        <f>Macro1!F82</f>
        <v>0</v>
      </c>
      <c r="G82" s="11">
        <f>Macro1!G82</f>
        <v>0</v>
      </c>
      <c r="H82" s="11" t="str">
        <f>Macro1!H82</f>
        <v xml:space="preserve">  </v>
      </c>
      <c r="I82" s="11">
        <f>Macro1!I82</f>
        <v>0</v>
      </c>
      <c r="J82" s="11">
        <f>Macro1!J82</f>
        <v>0</v>
      </c>
      <c r="K82" s="11">
        <f>Macro1!K82</f>
        <v>0</v>
      </c>
      <c r="L82" s="11">
        <f>Macro1!L82</f>
        <v>0</v>
      </c>
      <c r="M82" s="11">
        <f>Macro1!M82</f>
        <v>0</v>
      </c>
      <c r="N82" s="11">
        <f>Macro1!N82</f>
        <v>0</v>
      </c>
      <c r="O82" s="11">
        <f>Macro1!O82</f>
        <v>0</v>
      </c>
      <c r="P82" s="11">
        <f>Macro1!P82</f>
        <v>0</v>
      </c>
      <c r="Q82" s="11">
        <f>Macro1!Q82</f>
        <v>0</v>
      </c>
      <c r="R82" s="11">
        <f>Macro1!R82</f>
        <v>0</v>
      </c>
      <c r="S82" s="11" t="e">
        <f>VLOOKUP(A82,'&gt;18 mois'!A:B,2,0)</f>
        <v>#N/A</v>
      </c>
      <c r="T82" s="11" t="e">
        <f>'&gt; 18 mois en cours'!D82</f>
        <v>#N/A</v>
      </c>
      <c r="U82" s="11" t="e">
        <f t="shared" si="10"/>
        <v>#N/A</v>
      </c>
      <c r="V82" s="11">
        <f t="shared" si="6"/>
        <v>0</v>
      </c>
      <c r="W82" s="11">
        <f t="shared" si="7"/>
        <v>0</v>
      </c>
      <c r="X82" s="12">
        <f t="shared" si="11"/>
        <v>0</v>
      </c>
      <c r="Y82" s="11">
        <f t="shared" si="8"/>
        <v>0</v>
      </c>
      <c r="Z82" s="12">
        <f t="shared" si="9"/>
        <v>0</v>
      </c>
    </row>
    <row r="83" spans="1:26" s="11" customFormat="1" x14ac:dyDescent="0.3">
      <c r="A83" s="11">
        <f>Macro1!A83</f>
        <v>0</v>
      </c>
      <c r="B83" s="11">
        <f>Macro1!B83</f>
        <v>0</v>
      </c>
      <c r="C83" s="11">
        <f>Macro1!C83</f>
        <v>0</v>
      </c>
      <c r="D83" s="11">
        <f>Macro1!D83</f>
        <v>0</v>
      </c>
      <c r="E83" s="11">
        <f>Macro1!E83</f>
        <v>0</v>
      </c>
      <c r="F83" s="11">
        <f>Macro1!F83</f>
        <v>0</v>
      </c>
      <c r="G83" s="11">
        <f>Macro1!G83</f>
        <v>0</v>
      </c>
      <c r="H83" s="11" t="str">
        <f>Macro1!H83</f>
        <v xml:space="preserve">  </v>
      </c>
      <c r="I83" s="11">
        <f>Macro1!I83</f>
        <v>0</v>
      </c>
      <c r="J83" s="11">
        <f>Macro1!J83</f>
        <v>0</v>
      </c>
      <c r="K83" s="11">
        <f>Macro1!K83</f>
        <v>0</v>
      </c>
      <c r="L83" s="11">
        <f>Macro1!L83</f>
        <v>0</v>
      </c>
      <c r="M83" s="11">
        <f>Macro1!M83</f>
        <v>0</v>
      </c>
      <c r="N83" s="11">
        <f>Macro1!N83</f>
        <v>0</v>
      </c>
      <c r="O83" s="11">
        <f>Macro1!O83</f>
        <v>0</v>
      </c>
      <c r="P83" s="11">
        <f>Macro1!P83</f>
        <v>0</v>
      </c>
      <c r="Q83" s="11">
        <f>Macro1!Q83</f>
        <v>0</v>
      </c>
      <c r="R83" s="11">
        <f>Macro1!R83</f>
        <v>0</v>
      </c>
      <c r="S83" s="11" t="e">
        <f>VLOOKUP(A83,'&gt;18 mois'!A:B,2,0)</f>
        <v>#N/A</v>
      </c>
      <c r="T83" s="11" t="e">
        <f>'&gt; 18 mois en cours'!D83</f>
        <v>#N/A</v>
      </c>
      <c r="U83" s="11" t="e">
        <f t="shared" si="10"/>
        <v>#N/A</v>
      </c>
      <c r="V83" s="11">
        <f t="shared" si="6"/>
        <v>0</v>
      </c>
      <c r="W83" s="11">
        <f t="shared" si="7"/>
        <v>0</v>
      </c>
      <c r="X83" s="12">
        <f t="shared" si="11"/>
        <v>0</v>
      </c>
      <c r="Y83" s="11">
        <f t="shared" si="8"/>
        <v>0</v>
      </c>
      <c r="Z83" s="12">
        <f t="shared" si="9"/>
        <v>0</v>
      </c>
    </row>
    <row r="84" spans="1:26" s="11" customFormat="1" x14ac:dyDescent="0.3">
      <c r="A84" s="11">
        <f>Macro1!A84</f>
        <v>0</v>
      </c>
      <c r="B84" s="11">
        <f>Macro1!B84</f>
        <v>0</v>
      </c>
      <c r="C84" s="11">
        <f>Macro1!C84</f>
        <v>0</v>
      </c>
      <c r="D84" s="11">
        <f>Macro1!D84</f>
        <v>0</v>
      </c>
      <c r="E84" s="11">
        <f>Macro1!E84</f>
        <v>0</v>
      </c>
      <c r="F84" s="11">
        <f>Macro1!F84</f>
        <v>0</v>
      </c>
      <c r="G84" s="11">
        <f>Macro1!G84</f>
        <v>0</v>
      </c>
      <c r="H84" s="11" t="str">
        <f>Macro1!H84</f>
        <v xml:space="preserve">  </v>
      </c>
      <c r="I84" s="11">
        <f>Macro1!I84</f>
        <v>0</v>
      </c>
      <c r="J84" s="11">
        <f>Macro1!J84</f>
        <v>0</v>
      </c>
      <c r="K84" s="11">
        <f>Macro1!K84</f>
        <v>0</v>
      </c>
      <c r="L84" s="11">
        <f>Macro1!L84</f>
        <v>0</v>
      </c>
      <c r="M84" s="11">
        <f>Macro1!M84</f>
        <v>0</v>
      </c>
      <c r="N84" s="11">
        <f>Macro1!N84</f>
        <v>0</v>
      </c>
      <c r="O84" s="11">
        <f>Macro1!O84</f>
        <v>0</v>
      </c>
      <c r="P84" s="11">
        <f>Macro1!P84</f>
        <v>0</v>
      </c>
      <c r="Q84" s="11">
        <f>Macro1!Q84</f>
        <v>0</v>
      </c>
      <c r="R84" s="11">
        <f>Macro1!R84</f>
        <v>0</v>
      </c>
      <c r="S84" s="11" t="e">
        <f>VLOOKUP(A84,'&gt;18 mois'!A:B,2,0)</f>
        <v>#N/A</v>
      </c>
      <c r="T84" s="11" t="e">
        <f>'&gt; 18 mois en cours'!D84</f>
        <v>#N/A</v>
      </c>
      <c r="U84" s="11" t="e">
        <f t="shared" si="10"/>
        <v>#N/A</v>
      </c>
      <c r="V84" s="11">
        <f t="shared" si="6"/>
        <v>0</v>
      </c>
      <c r="W84" s="11">
        <f t="shared" si="7"/>
        <v>0</v>
      </c>
      <c r="X84" s="12">
        <f t="shared" si="11"/>
        <v>0</v>
      </c>
      <c r="Y84" s="11">
        <f t="shared" si="8"/>
        <v>0</v>
      </c>
      <c r="Z84" s="12">
        <f t="shared" si="9"/>
        <v>0</v>
      </c>
    </row>
    <row r="85" spans="1:26" s="11" customFormat="1" x14ac:dyDescent="0.3">
      <c r="A85" s="11">
        <f>Macro1!A85</f>
        <v>0</v>
      </c>
      <c r="B85" s="11">
        <f>Macro1!B85</f>
        <v>0</v>
      </c>
      <c r="C85" s="11">
        <f>Macro1!C85</f>
        <v>0</v>
      </c>
      <c r="D85" s="11">
        <f>Macro1!D85</f>
        <v>0</v>
      </c>
      <c r="E85" s="11">
        <f>Macro1!E85</f>
        <v>0</v>
      </c>
      <c r="F85" s="11">
        <f>Macro1!F85</f>
        <v>0</v>
      </c>
      <c r="G85" s="11">
        <f>Macro1!G85</f>
        <v>0</v>
      </c>
      <c r="H85" s="11" t="str">
        <f>Macro1!H85</f>
        <v xml:space="preserve">  </v>
      </c>
      <c r="I85" s="11">
        <f>Macro1!I85</f>
        <v>0</v>
      </c>
      <c r="J85" s="11">
        <f>Macro1!J85</f>
        <v>0</v>
      </c>
      <c r="K85" s="11">
        <f>Macro1!K85</f>
        <v>0</v>
      </c>
      <c r="L85" s="11">
        <f>Macro1!L85</f>
        <v>0</v>
      </c>
      <c r="M85" s="11">
        <f>Macro1!M85</f>
        <v>0</v>
      </c>
      <c r="N85" s="11">
        <f>Macro1!N85</f>
        <v>0</v>
      </c>
      <c r="O85" s="11">
        <f>Macro1!O85</f>
        <v>0</v>
      </c>
      <c r="P85" s="11">
        <f>Macro1!P85</f>
        <v>0</v>
      </c>
      <c r="Q85" s="11">
        <f>Macro1!Q85</f>
        <v>0</v>
      </c>
      <c r="R85" s="11">
        <f>Macro1!R85</f>
        <v>0</v>
      </c>
      <c r="S85" s="11" t="e">
        <f>VLOOKUP(A85,'&gt;18 mois'!A:B,2,0)</f>
        <v>#N/A</v>
      </c>
      <c r="T85" s="11" t="e">
        <f>'&gt; 18 mois en cours'!D85</f>
        <v>#N/A</v>
      </c>
      <c r="U85" s="11" t="e">
        <f t="shared" si="10"/>
        <v>#N/A</v>
      </c>
      <c r="V85" s="11">
        <f t="shared" si="6"/>
        <v>0</v>
      </c>
      <c r="W85" s="11">
        <f t="shared" si="7"/>
        <v>0</v>
      </c>
      <c r="X85" s="12">
        <f t="shared" si="11"/>
        <v>0</v>
      </c>
      <c r="Y85" s="11">
        <f t="shared" si="8"/>
        <v>0</v>
      </c>
      <c r="Z85" s="12">
        <f t="shared" si="9"/>
        <v>0</v>
      </c>
    </row>
    <row r="86" spans="1:26" s="11" customFormat="1" x14ac:dyDescent="0.3">
      <c r="A86" s="11">
        <f>Macro1!A86</f>
        <v>0</v>
      </c>
      <c r="B86" s="11">
        <f>Macro1!B86</f>
        <v>0</v>
      </c>
      <c r="C86" s="11">
        <f>Macro1!C86</f>
        <v>0</v>
      </c>
      <c r="D86" s="11">
        <f>Macro1!D86</f>
        <v>0</v>
      </c>
      <c r="E86" s="11">
        <f>Macro1!E86</f>
        <v>0</v>
      </c>
      <c r="F86" s="11">
        <f>Macro1!F86</f>
        <v>0</v>
      </c>
      <c r="G86" s="11">
        <f>Macro1!G86</f>
        <v>0</v>
      </c>
      <c r="H86" s="11" t="str">
        <f>Macro1!H86</f>
        <v xml:space="preserve">  </v>
      </c>
      <c r="I86" s="11">
        <f>Macro1!I86</f>
        <v>0</v>
      </c>
      <c r="J86" s="11">
        <f>Macro1!J86</f>
        <v>0</v>
      </c>
      <c r="K86" s="11">
        <f>Macro1!K86</f>
        <v>0</v>
      </c>
      <c r="L86" s="11">
        <f>Macro1!L86</f>
        <v>0</v>
      </c>
      <c r="M86" s="11">
        <f>Macro1!M86</f>
        <v>0</v>
      </c>
      <c r="N86" s="11">
        <f>Macro1!N86</f>
        <v>0</v>
      </c>
      <c r="O86" s="11">
        <f>Macro1!O86</f>
        <v>0</v>
      </c>
      <c r="P86" s="11">
        <f>Macro1!P86</f>
        <v>0</v>
      </c>
      <c r="Q86" s="11">
        <f>Macro1!Q86</f>
        <v>0</v>
      </c>
      <c r="R86" s="11">
        <f>Macro1!R86</f>
        <v>0</v>
      </c>
      <c r="S86" s="11" t="e">
        <f>VLOOKUP(A86,'&gt;18 mois'!A:B,2,0)</f>
        <v>#N/A</v>
      </c>
      <c r="T86" s="11" t="e">
        <f>'&gt; 18 mois en cours'!D86</f>
        <v>#N/A</v>
      </c>
      <c r="U86" s="11" t="e">
        <f t="shared" si="10"/>
        <v>#N/A</v>
      </c>
      <c r="V86" s="11">
        <f t="shared" si="6"/>
        <v>0</v>
      </c>
      <c r="W86" s="11">
        <f t="shared" si="7"/>
        <v>0</v>
      </c>
      <c r="X86" s="12">
        <f t="shared" si="11"/>
        <v>0</v>
      </c>
      <c r="Y86" s="11">
        <f t="shared" si="8"/>
        <v>0</v>
      </c>
      <c r="Z86" s="12">
        <f t="shared" si="9"/>
        <v>0</v>
      </c>
    </row>
    <row r="87" spans="1:26" s="11" customFormat="1" x14ac:dyDescent="0.3">
      <c r="A87" s="11">
        <f>Macro1!A87</f>
        <v>0</v>
      </c>
      <c r="B87" s="11">
        <f>Macro1!B87</f>
        <v>0</v>
      </c>
      <c r="C87" s="11">
        <f>Macro1!C87</f>
        <v>0</v>
      </c>
      <c r="D87" s="11">
        <f>Macro1!D87</f>
        <v>0</v>
      </c>
      <c r="E87" s="11">
        <f>Macro1!E87</f>
        <v>0</v>
      </c>
      <c r="F87" s="11">
        <f>Macro1!F87</f>
        <v>0</v>
      </c>
      <c r="G87" s="11">
        <f>Macro1!G87</f>
        <v>0</v>
      </c>
      <c r="H87" s="11" t="str">
        <f>Macro1!H87</f>
        <v xml:space="preserve">  </v>
      </c>
      <c r="I87" s="11">
        <f>Macro1!I87</f>
        <v>0</v>
      </c>
      <c r="J87" s="11">
        <f>Macro1!J87</f>
        <v>0</v>
      </c>
      <c r="K87" s="11">
        <f>Macro1!K87</f>
        <v>0</v>
      </c>
      <c r="L87" s="11">
        <f>Macro1!L87</f>
        <v>0</v>
      </c>
      <c r="M87" s="11">
        <f>Macro1!M87</f>
        <v>0</v>
      </c>
      <c r="N87" s="11">
        <f>Macro1!N87</f>
        <v>0</v>
      </c>
      <c r="O87" s="11">
        <f>Macro1!O87</f>
        <v>0</v>
      </c>
      <c r="P87" s="11">
        <f>Macro1!P87</f>
        <v>0</v>
      </c>
      <c r="Q87" s="11">
        <f>Macro1!Q87</f>
        <v>0</v>
      </c>
      <c r="R87" s="11">
        <f>Macro1!R87</f>
        <v>0</v>
      </c>
      <c r="S87" s="11" t="e">
        <f>VLOOKUP(A87,'&gt;18 mois'!A:B,2,0)</f>
        <v>#N/A</v>
      </c>
      <c r="T87" s="11" t="e">
        <f>'&gt; 18 mois en cours'!D87</f>
        <v>#N/A</v>
      </c>
      <c r="U87" s="11" t="e">
        <f t="shared" si="10"/>
        <v>#N/A</v>
      </c>
      <c r="V87" s="11">
        <f t="shared" si="6"/>
        <v>0</v>
      </c>
      <c r="W87" s="11">
        <f t="shared" si="7"/>
        <v>0</v>
      </c>
      <c r="X87" s="12">
        <f t="shared" si="11"/>
        <v>0</v>
      </c>
      <c r="Y87" s="11">
        <f t="shared" si="8"/>
        <v>0</v>
      </c>
      <c r="Z87" s="12">
        <f t="shared" si="9"/>
        <v>0</v>
      </c>
    </row>
    <row r="88" spans="1:26" s="11" customFormat="1" x14ac:dyDescent="0.3">
      <c r="A88" s="11">
        <f>Macro1!A88</f>
        <v>0</v>
      </c>
      <c r="B88" s="11">
        <f>Macro1!B88</f>
        <v>0</v>
      </c>
      <c r="C88" s="11">
        <f>Macro1!C88</f>
        <v>0</v>
      </c>
      <c r="D88" s="11">
        <f>Macro1!D88</f>
        <v>0</v>
      </c>
      <c r="E88" s="11">
        <f>Macro1!E88</f>
        <v>0</v>
      </c>
      <c r="F88" s="11">
        <f>Macro1!F88</f>
        <v>0</v>
      </c>
      <c r="G88" s="11">
        <f>Macro1!G88</f>
        <v>0</v>
      </c>
      <c r="H88" s="11" t="str">
        <f>Macro1!H88</f>
        <v xml:space="preserve">  </v>
      </c>
      <c r="I88" s="11">
        <f>Macro1!I88</f>
        <v>0</v>
      </c>
      <c r="J88" s="11">
        <f>Macro1!J88</f>
        <v>0</v>
      </c>
      <c r="K88" s="11">
        <f>Macro1!K88</f>
        <v>0</v>
      </c>
      <c r="L88" s="11">
        <f>Macro1!L88</f>
        <v>0</v>
      </c>
      <c r="M88" s="11">
        <f>Macro1!M88</f>
        <v>0</v>
      </c>
      <c r="N88" s="11">
        <f>Macro1!N88</f>
        <v>0</v>
      </c>
      <c r="O88" s="11">
        <f>Macro1!O88</f>
        <v>0</v>
      </c>
      <c r="P88" s="11">
        <f>Macro1!P88</f>
        <v>0</v>
      </c>
      <c r="Q88" s="11">
        <f>Macro1!Q88</f>
        <v>0</v>
      </c>
      <c r="R88" s="11">
        <f>Macro1!R88</f>
        <v>0</v>
      </c>
      <c r="S88" s="11" t="e">
        <f>VLOOKUP(A88,'&gt;18 mois'!A:B,2,0)</f>
        <v>#N/A</v>
      </c>
      <c r="T88" s="11" t="e">
        <f>'&gt; 18 mois en cours'!D88</f>
        <v>#N/A</v>
      </c>
      <c r="U88" s="11" t="e">
        <f t="shared" si="10"/>
        <v>#N/A</v>
      </c>
      <c r="V88" s="11">
        <f t="shared" si="6"/>
        <v>0</v>
      </c>
      <c r="W88" s="11">
        <f t="shared" si="7"/>
        <v>0</v>
      </c>
      <c r="X88" s="12">
        <f t="shared" si="11"/>
        <v>0</v>
      </c>
      <c r="Y88" s="11">
        <f t="shared" si="8"/>
        <v>0</v>
      </c>
      <c r="Z88" s="12">
        <f t="shared" si="9"/>
        <v>0</v>
      </c>
    </row>
    <row r="89" spans="1:26" s="11" customFormat="1" x14ac:dyDescent="0.3">
      <c r="A89" s="11">
        <f>Macro1!A89</f>
        <v>0</v>
      </c>
      <c r="B89" s="11">
        <f>Macro1!B89</f>
        <v>0</v>
      </c>
      <c r="C89" s="11">
        <f>Macro1!C89</f>
        <v>0</v>
      </c>
      <c r="D89" s="11">
        <f>Macro1!D89</f>
        <v>0</v>
      </c>
      <c r="E89" s="11">
        <f>Macro1!E89</f>
        <v>0</v>
      </c>
      <c r="F89" s="11">
        <f>Macro1!F89</f>
        <v>0</v>
      </c>
      <c r="G89" s="11">
        <f>Macro1!G89</f>
        <v>0</v>
      </c>
      <c r="H89" s="11" t="str">
        <f>Macro1!H89</f>
        <v xml:space="preserve">  </v>
      </c>
      <c r="I89" s="11">
        <f>Macro1!I89</f>
        <v>0</v>
      </c>
      <c r="J89" s="11">
        <f>Macro1!J89</f>
        <v>0</v>
      </c>
      <c r="K89" s="11">
        <f>Macro1!K89</f>
        <v>0</v>
      </c>
      <c r="L89" s="11">
        <f>Macro1!L89</f>
        <v>0</v>
      </c>
      <c r="M89" s="11">
        <f>Macro1!M89</f>
        <v>0</v>
      </c>
      <c r="N89" s="11">
        <f>Macro1!N89</f>
        <v>0</v>
      </c>
      <c r="O89" s="11">
        <f>Macro1!O89</f>
        <v>0</v>
      </c>
      <c r="P89" s="11">
        <f>Macro1!P89</f>
        <v>0</v>
      </c>
      <c r="Q89" s="11">
        <f>Macro1!Q89</f>
        <v>0</v>
      </c>
      <c r="R89" s="11">
        <f>Macro1!R89</f>
        <v>0</v>
      </c>
      <c r="S89" s="11" t="e">
        <f>VLOOKUP(A89,'&gt;18 mois'!A:B,2,0)</f>
        <v>#N/A</v>
      </c>
      <c r="T89" s="11" t="e">
        <f>'&gt; 18 mois en cours'!D89</f>
        <v>#N/A</v>
      </c>
      <c r="U89" s="11" t="e">
        <f t="shared" si="10"/>
        <v>#N/A</v>
      </c>
      <c r="V89" s="11">
        <f t="shared" si="6"/>
        <v>0</v>
      </c>
      <c r="W89" s="11">
        <f t="shared" si="7"/>
        <v>0</v>
      </c>
      <c r="X89" s="12">
        <f t="shared" si="11"/>
        <v>0</v>
      </c>
      <c r="Y89" s="11">
        <f t="shared" si="8"/>
        <v>0</v>
      </c>
      <c r="Z89" s="12">
        <f t="shared" si="9"/>
        <v>0</v>
      </c>
    </row>
    <row r="90" spans="1:26" s="11" customFormat="1" x14ac:dyDescent="0.3">
      <c r="A90" s="11">
        <f>Macro1!A90</f>
        <v>0</v>
      </c>
      <c r="B90" s="11">
        <f>Macro1!B90</f>
        <v>0</v>
      </c>
      <c r="C90" s="11">
        <f>Macro1!C90</f>
        <v>0</v>
      </c>
      <c r="D90" s="11">
        <f>Macro1!D90</f>
        <v>0</v>
      </c>
      <c r="E90" s="11">
        <f>Macro1!E90</f>
        <v>0</v>
      </c>
      <c r="F90" s="11">
        <f>Macro1!F90</f>
        <v>0</v>
      </c>
      <c r="G90" s="11">
        <f>Macro1!G90</f>
        <v>0</v>
      </c>
      <c r="H90" s="11" t="str">
        <f>Macro1!H90</f>
        <v xml:space="preserve">  </v>
      </c>
      <c r="I90" s="11">
        <f>Macro1!I90</f>
        <v>0</v>
      </c>
      <c r="J90" s="11">
        <f>Macro1!J90</f>
        <v>0</v>
      </c>
      <c r="K90" s="11">
        <f>Macro1!K90</f>
        <v>0</v>
      </c>
      <c r="L90" s="11">
        <f>Macro1!L90</f>
        <v>0</v>
      </c>
      <c r="M90" s="11">
        <f>Macro1!M90</f>
        <v>0</v>
      </c>
      <c r="N90" s="11">
        <f>Macro1!N90</f>
        <v>0</v>
      </c>
      <c r="O90" s="11">
        <f>Macro1!O90</f>
        <v>0</v>
      </c>
      <c r="P90" s="11">
        <f>Macro1!P90</f>
        <v>0</v>
      </c>
      <c r="Q90" s="11">
        <f>Macro1!Q90</f>
        <v>0</v>
      </c>
      <c r="R90" s="11">
        <f>Macro1!R90</f>
        <v>0</v>
      </c>
      <c r="S90" s="11" t="e">
        <f>VLOOKUP(A90,'&gt;18 mois'!A:B,2,0)</f>
        <v>#N/A</v>
      </c>
      <c r="T90" s="11" t="e">
        <f>'&gt; 18 mois en cours'!D90</f>
        <v>#N/A</v>
      </c>
      <c r="U90" s="11" t="e">
        <f t="shared" si="10"/>
        <v>#N/A</v>
      </c>
      <c r="V90" s="11">
        <f t="shared" si="6"/>
        <v>0</v>
      </c>
      <c r="W90" s="11">
        <f t="shared" si="7"/>
        <v>0</v>
      </c>
      <c r="X90" s="12">
        <f t="shared" si="11"/>
        <v>0</v>
      </c>
      <c r="Y90" s="11">
        <f t="shared" si="8"/>
        <v>0</v>
      </c>
      <c r="Z90" s="12">
        <f t="shared" si="9"/>
        <v>0</v>
      </c>
    </row>
    <row r="91" spans="1:26" s="11" customFormat="1" x14ac:dyDescent="0.3">
      <c r="A91" s="11">
        <f>Macro1!A91</f>
        <v>0</v>
      </c>
      <c r="B91" s="11">
        <f>Macro1!B91</f>
        <v>0</v>
      </c>
      <c r="C91" s="11">
        <f>Macro1!C91</f>
        <v>0</v>
      </c>
      <c r="D91" s="11">
        <f>Macro1!D91</f>
        <v>0</v>
      </c>
      <c r="E91" s="11">
        <f>Macro1!E91</f>
        <v>0</v>
      </c>
      <c r="F91" s="11">
        <f>Macro1!F91</f>
        <v>0</v>
      </c>
      <c r="G91" s="11">
        <f>Macro1!G91</f>
        <v>0</v>
      </c>
      <c r="H91" s="11" t="str">
        <f>Macro1!H91</f>
        <v xml:space="preserve">  </v>
      </c>
      <c r="I91" s="11">
        <f>Macro1!I91</f>
        <v>0</v>
      </c>
      <c r="J91" s="11">
        <f>Macro1!J91</f>
        <v>0</v>
      </c>
      <c r="K91" s="11">
        <f>Macro1!K91</f>
        <v>0</v>
      </c>
      <c r="L91" s="11">
        <f>Macro1!L91</f>
        <v>0</v>
      </c>
      <c r="M91" s="11">
        <f>Macro1!M91</f>
        <v>0</v>
      </c>
      <c r="N91" s="11">
        <f>Macro1!N91</f>
        <v>0</v>
      </c>
      <c r="O91" s="11">
        <f>Macro1!O91</f>
        <v>0</v>
      </c>
      <c r="P91" s="11">
        <f>Macro1!P91</f>
        <v>0</v>
      </c>
      <c r="Q91" s="11">
        <f>Macro1!Q91</f>
        <v>0</v>
      </c>
      <c r="R91" s="11">
        <f>Macro1!R91</f>
        <v>0</v>
      </c>
      <c r="S91" s="11" t="e">
        <f>VLOOKUP(A91,'&gt;18 mois'!A:B,2,0)</f>
        <v>#N/A</v>
      </c>
      <c r="T91" s="11" t="e">
        <f>'&gt; 18 mois en cours'!D91</f>
        <v>#N/A</v>
      </c>
      <c r="U91" s="11" t="e">
        <f t="shared" si="10"/>
        <v>#N/A</v>
      </c>
      <c r="V91" s="11">
        <f t="shared" si="6"/>
        <v>0</v>
      </c>
      <c r="W91" s="11">
        <f t="shared" si="7"/>
        <v>0</v>
      </c>
      <c r="X91" s="12">
        <f t="shared" si="11"/>
        <v>0</v>
      </c>
      <c r="Y91" s="11">
        <f t="shared" si="8"/>
        <v>0</v>
      </c>
      <c r="Z91" s="12">
        <f t="shared" si="9"/>
        <v>0</v>
      </c>
    </row>
    <row r="92" spans="1:26" s="11" customFormat="1" x14ac:dyDescent="0.3">
      <c r="A92" s="11">
        <f>Macro1!A92</f>
        <v>0</v>
      </c>
      <c r="B92" s="11">
        <f>Macro1!B92</f>
        <v>0</v>
      </c>
      <c r="C92" s="11">
        <f>Macro1!C92</f>
        <v>0</v>
      </c>
      <c r="D92" s="11">
        <f>Macro1!D92</f>
        <v>0</v>
      </c>
      <c r="E92" s="11">
        <f>Macro1!E92</f>
        <v>0</v>
      </c>
      <c r="F92" s="11">
        <f>Macro1!F92</f>
        <v>0</v>
      </c>
      <c r="G92" s="11">
        <f>Macro1!G92</f>
        <v>0</v>
      </c>
      <c r="H92" s="11" t="str">
        <f>Macro1!H92</f>
        <v xml:space="preserve">  </v>
      </c>
      <c r="I92" s="11">
        <f>Macro1!I92</f>
        <v>0</v>
      </c>
      <c r="J92" s="11">
        <f>Macro1!J92</f>
        <v>0</v>
      </c>
      <c r="K92" s="11">
        <f>Macro1!K92</f>
        <v>0</v>
      </c>
      <c r="L92" s="11">
        <f>Macro1!L92</f>
        <v>0</v>
      </c>
      <c r="M92" s="11">
        <f>Macro1!M92</f>
        <v>0</v>
      </c>
      <c r="N92" s="11">
        <f>Macro1!N92</f>
        <v>0</v>
      </c>
      <c r="O92" s="11">
        <f>Macro1!O92</f>
        <v>0</v>
      </c>
      <c r="P92" s="11">
        <f>Macro1!P92</f>
        <v>0</v>
      </c>
      <c r="Q92" s="11">
        <f>Macro1!Q92</f>
        <v>0</v>
      </c>
      <c r="R92" s="11">
        <f>Macro1!R92</f>
        <v>0</v>
      </c>
      <c r="S92" s="11" t="e">
        <f>VLOOKUP(A92,'&gt;18 mois'!A:B,2,0)</f>
        <v>#N/A</v>
      </c>
      <c r="T92" s="11" t="e">
        <f>'&gt; 18 mois en cours'!D92</f>
        <v>#N/A</v>
      </c>
      <c r="U92" s="11" t="e">
        <f t="shared" si="10"/>
        <v>#N/A</v>
      </c>
      <c r="V92" s="11">
        <f t="shared" si="6"/>
        <v>0</v>
      </c>
      <c r="W92" s="11">
        <f t="shared" si="7"/>
        <v>0</v>
      </c>
      <c r="X92" s="12">
        <f t="shared" si="11"/>
        <v>0</v>
      </c>
      <c r="Y92" s="11">
        <f t="shared" si="8"/>
        <v>0</v>
      </c>
      <c r="Z92" s="12">
        <f t="shared" si="9"/>
        <v>0</v>
      </c>
    </row>
    <row r="93" spans="1:26" s="11" customFormat="1" x14ac:dyDescent="0.3">
      <c r="A93" s="11">
        <f>Macro1!A93</f>
        <v>0</v>
      </c>
      <c r="B93" s="11">
        <f>Macro1!B93</f>
        <v>0</v>
      </c>
      <c r="C93" s="11">
        <f>Macro1!C93</f>
        <v>0</v>
      </c>
      <c r="D93" s="11">
        <f>Macro1!D93</f>
        <v>0</v>
      </c>
      <c r="E93" s="11">
        <f>Macro1!E93</f>
        <v>0</v>
      </c>
      <c r="F93" s="11">
        <f>Macro1!F93</f>
        <v>0</v>
      </c>
      <c r="G93" s="11">
        <f>Macro1!G93</f>
        <v>0</v>
      </c>
      <c r="H93" s="11" t="str">
        <f>Macro1!H93</f>
        <v xml:space="preserve">  </v>
      </c>
      <c r="I93" s="11">
        <f>Macro1!I93</f>
        <v>0</v>
      </c>
      <c r="J93" s="11">
        <f>Macro1!J93</f>
        <v>0</v>
      </c>
      <c r="K93" s="11">
        <f>Macro1!K93</f>
        <v>0</v>
      </c>
      <c r="L93" s="11">
        <f>Macro1!L93</f>
        <v>0</v>
      </c>
      <c r="M93" s="11">
        <f>Macro1!M93</f>
        <v>0</v>
      </c>
      <c r="N93" s="11">
        <f>Macro1!N93</f>
        <v>0</v>
      </c>
      <c r="O93" s="11">
        <f>Macro1!O93</f>
        <v>0</v>
      </c>
      <c r="P93" s="11">
        <f>Macro1!P93</f>
        <v>0</v>
      </c>
      <c r="Q93" s="11">
        <f>Macro1!Q93</f>
        <v>0</v>
      </c>
      <c r="R93" s="11">
        <f>Macro1!R93</f>
        <v>0</v>
      </c>
      <c r="S93" s="11" t="e">
        <f>VLOOKUP(A93,'&gt;18 mois'!A:B,2,0)</f>
        <v>#N/A</v>
      </c>
      <c r="T93" s="11" t="e">
        <f>'&gt; 18 mois en cours'!D93</f>
        <v>#N/A</v>
      </c>
      <c r="U93" s="11" t="e">
        <f t="shared" si="10"/>
        <v>#N/A</v>
      </c>
      <c r="V93" s="11">
        <f t="shared" si="6"/>
        <v>0</v>
      </c>
      <c r="W93" s="11">
        <f t="shared" si="7"/>
        <v>0</v>
      </c>
      <c r="X93" s="12">
        <f t="shared" si="11"/>
        <v>0</v>
      </c>
      <c r="Y93" s="11">
        <f t="shared" si="8"/>
        <v>0</v>
      </c>
      <c r="Z93" s="12">
        <f t="shared" si="9"/>
        <v>0</v>
      </c>
    </row>
    <row r="94" spans="1:26" s="11" customFormat="1" x14ac:dyDescent="0.3">
      <c r="A94" s="11">
        <f>Macro1!A94</f>
        <v>0</v>
      </c>
      <c r="B94" s="11">
        <f>Macro1!B94</f>
        <v>0</v>
      </c>
      <c r="C94" s="11">
        <f>Macro1!C94</f>
        <v>0</v>
      </c>
      <c r="D94" s="11">
        <f>Macro1!D94</f>
        <v>0</v>
      </c>
      <c r="E94" s="11">
        <f>Macro1!E94</f>
        <v>0</v>
      </c>
      <c r="F94" s="11">
        <f>Macro1!F94</f>
        <v>0</v>
      </c>
      <c r="G94" s="11">
        <f>Macro1!G94</f>
        <v>0</v>
      </c>
      <c r="H94" s="11" t="str">
        <f>Macro1!H94</f>
        <v xml:space="preserve">  </v>
      </c>
      <c r="I94" s="11">
        <f>Macro1!I94</f>
        <v>0</v>
      </c>
      <c r="J94" s="11">
        <f>Macro1!J94</f>
        <v>0</v>
      </c>
      <c r="K94" s="11">
        <f>Macro1!K94</f>
        <v>0</v>
      </c>
      <c r="L94" s="11">
        <f>Macro1!L94</f>
        <v>0</v>
      </c>
      <c r="M94" s="11">
        <f>Macro1!M94</f>
        <v>0</v>
      </c>
      <c r="N94" s="11">
        <f>Macro1!N94</f>
        <v>0</v>
      </c>
      <c r="O94" s="11">
        <f>Macro1!O94</f>
        <v>0</v>
      </c>
      <c r="P94" s="11">
        <f>Macro1!P94</f>
        <v>0</v>
      </c>
      <c r="Q94" s="11">
        <f>Macro1!Q94</f>
        <v>0</v>
      </c>
      <c r="R94" s="11">
        <f>Macro1!R94</f>
        <v>0</v>
      </c>
      <c r="S94" s="11" t="e">
        <f>VLOOKUP(A94,'&gt;18 mois'!A:B,2,0)</f>
        <v>#N/A</v>
      </c>
      <c r="T94" s="11" t="e">
        <f>'&gt; 18 mois en cours'!D94</f>
        <v>#N/A</v>
      </c>
      <c r="U94" s="11" t="e">
        <f t="shared" si="10"/>
        <v>#N/A</v>
      </c>
      <c r="V94" s="11">
        <f t="shared" si="6"/>
        <v>0</v>
      </c>
      <c r="W94" s="11">
        <f t="shared" si="7"/>
        <v>0</v>
      </c>
      <c r="X94" s="12">
        <f t="shared" si="11"/>
        <v>0</v>
      </c>
      <c r="Y94" s="11">
        <f t="shared" si="8"/>
        <v>0</v>
      </c>
      <c r="Z94" s="12">
        <f t="shared" si="9"/>
        <v>0</v>
      </c>
    </row>
    <row r="95" spans="1:26" s="11" customFormat="1" x14ac:dyDescent="0.3">
      <c r="A95" s="11">
        <f>Macro1!A95</f>
        <v>0</v>
      </c>
      <c r="B95" s="11">
        <f>Macro1!B95</f>
        <v>0</v>
      </c>
      <c r="C95" s="11">
        <f>Macro1!C95</f>
        <v>0</v>
      </c>
      <c r="D95" s="11">
        <f>Macro1!D95</f>
        <v>0</v>
      </c>
      <c r="E95" s="11">
        <f>Macro1!E95</f>
        <v>0</v>
      </c>
      <c r="F95" s="11">
        <f>Macro1!F95</f>
        <v>0</v>
      </c>
      <c r="G95" s="11">
        <f>Macro1!G95</f>
        <v>0</v>
      </c>
      <c r="H95" s="11" t="str">
        <f>Macro1!H95</f>
        <v xml:space="preserve">  </v>
      </c>
      <c r="I95" s="11">
        <f>Macro1!I95</f>
        <v>0</v>
      </c>
      <c r="J95" s="11">
        <f>Macro1!J95</f>
        <v>0</v>
      </c>
      <c r="K95" s="11">
        <f>Macro1!K95</f>
        <v>0</v>
      </c>
      <c r="L95" s="11">
        <f>Macro1!L95</f>
        <v>0</v>
      </c>
      <c r="M95" s="11">
        <f>Macro1!M95</f>
        <v>0</v>
      </c>
      <c r="N95" s="11">
        <f>Macro1!N95</f>
        <v>0</v>
      </c>
      <c r="O95" s="11">
        <f>Macro1!O95</f>
        <v>0</v>
      </c>
      <c r="P95" s="11">
        <f>Macro1!P95</f>
        <v>0</v>
      </c>
      <c r="Q95" s="11">
        <f>Macro1!Q95</f>
        <v>0</v>
      </c>
      <c r="R95" s="11">
        <f>Macro1!R95</f>
        <v>0</v>
      </c>
      <c r="S95" s="11" t="e">
        <f>VLOOKUP(A95,'&gt;18 mois'!A:B,2,0)</f>
        <v>#N/A</v>
      </c>
      <c r="T95" s="11" t="e">
        <f>'&gt; 18 mois en cours'!D95</f>
        <v>#N/A</v>
      </c>
      <c r="U95" s="11" t="e">
        <f t="shared" si="10"/>
        <v>#N/A</v>
      </c>
      <c r="V95" s="11">
        <f t="shared" si="6"/>
        <v>0</v>
      </c>
      <c r="W95" s="11">
        <f t="shared" si="7"/>
        <v>0</v>
      </c>
      <c r="X95" s="12">
        <f t="shared" si="11"/>
        <v>0</v>
      </c>
      <c r="Y95" s="11">
        <f t="shared" si="8"/>
        <v>0</v>
      </c>
      <c r="Z95" s="12">
        <f t="shared" si="9"/>
        <v>0</v>
      </c>
    </row>
    <row r="96" spans="1:26" s="11" customFormat="1" x14ac:dyDescent="0.3">
      <c r="A96" s="11">
        <f>Macro1!A96</f>
        <v>0</v>
      </c>
      <c r="B96" s="11">
        <f>Macro1!B96</f>
        <v>0</v>
      </c>
      <c r="C96" s="11">
        <f>Macro1!C96</f>
        <v>0</v>
      </c>
      <c r="D96" s="11">
        <f>Macro1!D96</f>
        <v>0</v>
      </c>
      <c r="E96" s="11">
        <f>Macro1!E96</f>
        <v>0</v>
      </c>
      <c r="F96" s="11">
        <f>Macro1!F96</f>
        <v>0</v>
      </c>
      <c r="G96" s="11">
        <f>Macro1!G96</f>
        <v>0</v>
      </c>
      <c r="H96" s="11" t="str">
        <f>Macro1!H96</f>
        <v xml:space="preserve">  </v>
      </c>
      <c r="I96" s="11">
        <f>Macro1!I96</f>
        <v>0</v>
      </c>
      <c r="J96" s="11">
        <f>Macro1!J96</f>
        <v>0</v>
      </c>
      <c r="K96" s="11">
        <f>Macro1!K96</f>
        <v>0</v>
      </c>
      <c r="L96" s="11">
        <f>Macro1!L96</f>
        <v>0</v>
      </c>
      <c r="M96" s="11">
        <f>Macro1!M96</f>
        <v>0</v>
      </c>
      <c r="N96" s="11">
        <f>Macro1!N96</f>
        <v>0</v>
      </c>
      <c r="O96" s="11">
        <f>Macro1!O96</f>
        <v>0</v>
      </c>
      <c r="P96" s="11">
        <f>Macro1!P96</f>
        <v>0</v>
      </c>
      <c r="Q96" s="11">
        <f>Macro1!Q96</f>
        <v>0</v>
      </c>
      <c r="R96" s="11">
        <f>Macro1!R96</f>
        <v>0</v>
      </c>
      <c r="S96" s="11" t="e">
        <f>VLOOKUP(A96,'&gt;18 mois'!A:B,2,0)</f>
        <v>#N/A</v>
      </c>
      <c r="T96" s="11" t="e">
        <f>'&gt; 18 mois en cours'!D96</f>
        <v>#N/A</v>
      </c>
      <c r="U96" s="11" t="e">
        <f t="shared" si="10"/>
        <v>#N/A</v>
      </c>
      <c r="V96" s="11">
        <f t="shared" si="6"/>
        <v>0</v>
      </c>
      <c r="W96" s="11">
        <f t="shared" si="7"/>
        <v>0</v>
      </c>
      <c r="X96" s="12">
        <f t="shared" si="11"/>
        <v>0</v>
      </c>
      <c r="Y96" s="11">
        <f t="shared" si="8"/>
        <v>0</v>
      </c>
      <c r="Z96" s="12">
        <f t="shared" si="9"/>
        <v>0</v>
      </c>
    </row>
    <row r="97" spans="1:26" s="11" customFormat="1" x14ac:dyDescent="0.3">
      <c r="A97" s="11">
        <f>Macro1!A97</f>
        <v>0</v>
      </c>
      <c r="B97" s="11">
        <f>Macro1!B97</f>
        <v>0</v>
      </c>
      <c r="C97" s="11">
        <f>Macro1!C97</f>
        <v>0</v>
      </c>
      <c r="D97" s="11">
        <f>Macro1!D97</f>
        <v>0</v>
      </c>
      <c r="E97" s="11">
        <f>Macro1!E97</f>
        <v>0</v>
      </c>
      <c r="F97" s="11">
        <f>Macro1!F97</f>
        <v>0</v>
      </c>
      <c r="G97" s="11">
        <f>Macro1!G97</f>
        <v>0</v>
      </c>
      <c r="H97" s="11" t="str">
        <f>Macro1!H97</f>
        <v xml:space="preserve">  </v>
      </c>
      <c r="I97" s="11">
        <f>Macro1!I97</f>
        <v>0</v>
      </c>
      <c r="J97" s="11">
        <f>Macro1!J97</f>
        <v>0</v>
      </c>
      <c r="K97" s="11">
        <f>Macro1!K97</f>
        <v>0</v>
      </c>
      <c r="L97" s="11">
        <f>Macro1!L97</f>
        <v>0</v>
      </c>
      <c r="M97" s="11">
        <f>Macro1!M97</f>
        <v>0</v>
      </c>
      <c r="N97" s="11">
        <f>Macro1!N97</f>
        <v>0</v>
      </c>
      <c r="O97" s="11">
        <f>Macro1!O97</f>
        <v>0</v>
      </c>
      <c r="P97" s="11">
        <f>Macro1!P97</f>
        <v>0</v>
      </c>
      <c r="Q97" s="11">
        <f>Macro1!Q97</f>
        <v>0</v>
      </c>
      <c r="R97" s="11">
        <f>Macro1!R97</f>
        <v>0</v>
      </c>
      <c r="S97" s="11" t="e">
        <f>VLOOKUP(A97,'&gt;18 mois'!A:B,2,0)</f>
        <v>#N/A</v>
      </c>
      <c r="T97" s="11" t="e">
        <f>'&gt; 18 mois en cours'!D97</f>
        <v>#N/A</v>
      </c>
      <c r="U97" s="11" t="e">
        <f t="shared" si="10"/>
        <v>#N/A</v>
      </c>
      <c r="V97" s="11">
        <f t="shared" si="6"/>
        <v>0</v>
      </c>
      <c r="W97" s="11">
        <f t="shared" si="7"/>
        <v>0</v>
      </c>
      <c r="X97" s="12">
        <f t="shared" si="11"/>
        <v>0</v>
      </c>
      <c r="Y97" s="11">
        <f t="shared" si="8"/>
        <v>0</v>
      </c>
      <c r="Z97" s="12">
        <f t="shared" si="9"/>
        <v>0</v>
      </c>
    </row>
    <row r="98" spans="1:26" s="11" customFormat="1" x14ac:dyDescent="0.3">
      <c r="A98" s="11">
        <f>Macro1!A98</f>
        <v>0</v>
      </c>
      <c r="B98" s="11">
        <f>Macro1!B98</f>
        <v>0</v>
      </c>
      <c r="C98" s="11">
        <f>Macro1!C98</f>
        <v>0</v>
      </c>
      <c r="D98" s="11">
        <f>Macro1!D98</f>
        <v>0</v>
      </c>
      <c r="E98" s="11">
        <f>Macro1!E98</f>
        <v>0</v>
      </c>
      <c r="F98" s="11">
        <f>Macro1!F98</f>
        <v>0</v>
      </c>
      <c r="G98" s="11">
        <f>Macro1!G98</f>
        <v>0</v>
      </c>
      <c r="H98" s="11" t="str">
        <f>Macro1!H98</f>
        <v xml:space="preserve">  </v>
      </c>
      <c r="I98" s="11">
        <f>Macro1!I98</f>
        <v>0</v>
      </c>
      <c r="J98" s="11">
        <f>Macro1!J98</f>
        <v>0</v>
      </c>
      <c r="K98" s="11">
        <f>Macro1!K98</f>
        <v>0</v>
      </c>
      <c r="L98" s="11">
        <f>Macro1!L98</f>
        <v>0</v>
      </c>
      <c r="M98" s="11">
        <f>Macro1!M98</f>
        <v>0</v>
      </c>
      <c r="N98" s="11">
        <f>Macro1!N98</f>
        <v>0</v>
      </c>
      <c r="O98" s="11">
        <f>Macro1!O98</f>
        <v>0</v>
      </c>
      <c r="P98" s="11">
        <f>Macro1!P98</f>
        <v>0</v>
      </c>
      <c r="Q98" s="11">
        <f>Macro1!Q98</f>
        <v>0</v>
      </c>
      <c r="R98" s="11">
        <f>Macro1!R98</f>
        <v>0</v>
      </c>
      <c r="S98" s="11" t="e">
        <f>VLOOKUP(A98,'&gt;18 mois'!A:B,2,0)</f>
        <v>#N/A</v>
      </c>
      <c r="T98" s="11" t="e">
        <f>'&gt; 18 mois en cours'!D98</f>
        <v>#N/A</v>
      </c>
      <c r="U98" s="11" t="e">
        <f t="shared" si="10"/>
        <v>#N/A</v>
      </c>
      <c r="V98" s="11">
        <f t="shared" si="6"/>
        <v>0</v>
      </c>
      <c r="W98" s="11">
        <f t="shared" si="7"/>
        <v>0</v>
      </c>
      <c r="X98" s="12">
        <f t="shared" si="11"/>
        <v>0</v>
      </c>
      <c r="Y98" s="11">
        <f t="shared" si="8"/>
        <v>0</v>
      </c>
      <c r="Z98" s="12">
        <f t="shared" si="9"/>
        <v>0</v>
      </c>
    </row>
    <row r="99" spans="1:26" s="11" customFormat="1" x14ac:dyDescent="0.3">
      <c r="A99" s="11">
        <f>Macro1!A99</f>
        <v>0</v>
      </c>
      <c r="B99" s="11">
        <f>Macro1!B99</f>
        <v>0</v>
      </c>
      <c r="C99" s="11">
        <f>Macro1!C99</f>
        <v>0</v>
      </c>
      <c r="D99" s="11">
        <f>Macro1!D99</f>
        <v>0</v>
      </c>
      <c r="E99" s="11">
        <f>Macro1!E99</f>
        <v>0</v>
      </c>
      <c r="F99" s="11">
        <f>Macro1!F99</f>
        <v>0</v>
      </c>
      <c r="G99" s="11">
        <f>Macro1!G99</f>
        <v>0</v>
      </c>
      <c r="H99" s="11" t="str">
        <f>Macro1!H99</f>
        <v xml:space="preserve">  </v>
      </c>
      <c r="I99" s="11">
        <f>Macro1!I99</f>
        <v>0</v>
      </c>
      <c r="J99" s="11">
        <f>Macro1!J99</f>
        <v>0</v>
      </c>
      <c r="K99" s="11">
        <f>Macro1!K99</f>
        <v>0</v>
      </c>
      <c r="L99" s="11">
        <f>Macro1!L99</f>
        <v>0</v>
      </c>
      <c r="M99" s="11">
        <f>Macro1!M99</f>
        <v>0</v>
      </c>
      <c r="N99" s="11">
        <f>Macro1!N99</f>
        <v>0</v>
      </c>
      <c r="O99" s="11">
        <f>Macro1!O99</f>
        <v>0</v>
      </c>
      <c r="P99" s="11">
        <f>Macro1!P99</f>
        <v>0</v>
      </c>
      <c r="Q99" s="11">
        <f>Macro1!Q99</f>
        <v>0</v>
      </c>
      <c r="R99" s="11">
        <f>Macro1!R99</f>
        <v>0</v>
      </c>
      <c r="S99" s="11" t="e">
        <f>VLOOKUP(A99,'&gt;18 mois'!A:B,2,0)</f>
        <v>#N/A</v>
      </c>
      <c r="T99" s="11" t="e">
        <f>'&gt; 18 mois en cours'!D99</f>
        <v>#N/A</v>
      </c>
      <c r="U99" s="11" t="e">
        <f t="shared" si="10"/>
        <v>#N/A</v>
      </c>
      <c r="V99" s="11">
        <f t="shared" si="6"/>
        <v>0</v>
      </c>
      <c r="W99" s="11">
        <f t="shared" si="7"/>
        <v>0</v>
      </c>
      <c r="X99" s="12">
        <f t="shared" si="11"/>
        <v>0</v>
      </c>
      <c r="Y99" s="11">
        <f t="shared" si="8"/>
        <v>0</v>
      </c>
      <c r="Z99" s="12">
        <f t="shared" si="9"/>
        <v>0</v>
      </c>
    </row>
    <row r="100" spans="1:26" s="11" customFormat="1" x14ac:dyDescent="0.3">
      <c r="A100" s="11">
        <f>Macro1!A100</f>
        <v>0</v>
      </c>
      <c r="B100" s="11">
        <f>Macro1!B100</f>
        <v>0</v>
      </c>
      <c r="C100" s="11">
        <f>Macro1!C100</f>
        <v>0</v>
      </c>
      <c r="D100" s="11">
        <f>Macro1!D100</f>
        <v>0</v>
      </c>
      <c r="E100" s="11">
        <f>Macro1!E100</f>
        <v>0</v>
      </c>
      <c r="F100" s="11">
        <f>Macro1!F100</f>
        <v>0</v>
      </c>
      <c r="G100" s="11">
        <f>Macro1!G100</f>
        <v>0</v>
      </c>
      <c r="H100" s="11" t="str">
        <f>Macro1!H100</f>
        <v xml:space="preserve">  </v>
      </c>
      <c r="I100" s="11">
        <f>Macro1!I100</f>
        <v>0</v>
      </c>
      <c r="J100" s="11">
        <f>Macro1!J100</f>
        <v>0</v>
      </c>
      <c r="K100" s="11">
        <f>Macro1!K100</f>
        <v>0</v>
      </c>
      <c r="L100" s="11">
        <f>Macro1!L100</f>
        <v>0</v>
      </c>
      <c r="M100" s="11">
        <f>Macro1!M100</f>
        <v>0</v>
      </c>
      <c r="N100" s="11">
        <f>Macro1!N100</f>
        <v>0</v>
      </c>
      <c r="O100" s="11">
        <f>Macro1!O100</f>
        <v>0</v>
      </c>
      <c r="P100" s="11">
        <f>Macro1!P100</f>
        <v>0</v>
      </c>
      <c r="Q100" s="11">
        <f>Macro1!Q100</f>
        <v>0</v>
      </c>
      <c r="R100" s="11">
        <f>Macro1!R100</f>
        <v>0</v>
      </c>
      <c r="S100" s="11" t="e">
        <f>VLOOKUP(A100,'&gt;18 mois'!A:B,2,0)</f>
        <v>#N/A</v>
      </c>
      <c r="T100" s="11" t="e">
        <f>'&gt; 18 mois en cours'!D100</f>
        <v>#N/A</v>
      </c>
      <c r="U100" s="11" t="e">
        <f t="shared" si="10"/>
        <v>#N/A</v>
      </c>
      <c r="V100" s="11">
        <f t="shared" si="6"/>
        <v>0</v>
      </c>
      <c r="W100" s="11">
        <f t="shared" si="7"/>
        <v>0</v>
      </c>
      <c r="X100" s="12">
        <f t="shared" si="11"/>
        <v>0</v>
      </c>
      <c r="Y100" s="11">
        <f t="shared" si="8"/>
        <v>0</v>
      </c>
      <c r="Z100" s="12">
        <f t="shared" si="9"/>
        <v>0</v>
      </c>
    </row>
    <row r="101" spans="1:26" s="11" customFormat="1" x14ac:dyDescent="0.3">
      <c r="A101" s="11">
        <f>Macro1!A101</f>
        <v>0</v>
      </c>
      <c r="B101" s="11">
        <f>Macro1!B101</f>
        <v>0</v>
      </c>
      <c r="C101" s="11">
        <f>Macro1!C101</f>
        <v>0</v>
      </c>
      <c r="D101" s="11">
        <f>Macro1!D101</f>
        <v>0</v>
      </c>
      <c r="E101" s="11">
        <f>Macro1!E101</f>
        <v>0</v>
      </c>
      <c r="F101" s="11">
        <f>Macro1!F101</f>
        <v>0</v>
      </c>
      <c r="G101" s="11">
        <f>Macro1!G101</f>
        <v>0</v>
      </c>
      <c r="H101" s="11" t="str">
        <f>Macro1!H101</f>
        <v xml:space="preserve">  </v>
      </c>
      <c r="I101" s="11">
        <f>Macro1!I101</f>
        <v>0</v>
      </c>
      <c r="J101" s="11">
        <f>Macro1!J101</f>
        <v>0</v>
      </c>
      <c r="K101" s="11">
        <f>Macro1!K101</f>
        <v>0</v>
      </c>
      <c r="L101" s="11">
        <f>Macro1!L101</f>
        <v>0</v>
      </c>
      <c r="M101" s="11">
        <f>Macro1!M101</f>
        <v>0</v>
      </c>
      <c r="N101" s="11">
        <f>Macro1!N101</f>
        <v>0</v>
      </c>
      <c r="O101" s="11">
        <f>Macro1!O101</f>
        <v>0</v>
      </c>
      <c r="P101" s="11">
        <f>Macro1!P101</f>
        <v>0</v>
      </c>
      <c r="Q101" s="11">
        <f>Macro1!Q101</f>
        <v>0</v>
      </c>
      <c r="R101" s="11">
        <f>Macro1!R101</f>
        <v>0</v>
      </c>
      <c r="S101" s="11" t="e">
        <f>VLOOKUP(A101,'&gt;18 mois'!A:B,2,0)</f>
        <v>#N/A</v>
      </c>
      <c r="T101" s="11" t="e">
        <f>'&gt; 18 mois en cours'!D101</f>
        <v>#N/A</v>
      </c>
      <c r="U101" s="11" t="e">
        <f t="shared" si="10"/>
        <v>#N/A</v>
      </c>
      <c r="V101" s="11">
        <f t="shared" si="6"/>
        <v>0</v>
      </c>
      <c r="W101" s="11">
        <f t="shared" si="7"/>
        <v>0</v>
      </c>
      <c r="X101" s="12">
        <f t="shared" si="11"/>
        <v>0</v>
      </c>
      <c r="Y101" s="11">
        <f t="shared" si="8"/>
        <v>0</v>
      </c>
      <c r="Z101" s="12">
        <f t="shared" si="9"/>
        <v>0</v>
      </c>
    </row>
    <row r="102" spans="1:26" s="11" customFormat="1" x14ac:dyDescent="0.3">
      <c r="A102" s="11">
        <f>Macro1!A102</f>
        <v>0</v>
      </c>
      <c r="B102" s="11">
        <f>Macro1!B102</f>
        <v>0</v>
      </c>
      <c r="C102" s="11">
        <f>Macro1!C102</f>
        <v>0</v>
      </c>
      <c r="D102" s="11">
        <f>Macro1!D102</f>
        <v>0</v>
      </c>
      <c r="E102" s="11">
        <f>Macro1!E102</f>
        <v>0</v>
      </c>
      <c r="F102" s="11">
        <f>Macro1!F102</f>
        <v>0</v>
      </c>
      <c r="G102" s="11">
        <f>Macro1!G102</f>
        <v>0</v>
      </c>
      <c r="H102" s="11" t="str">
        <f>Macro1!H102</f>
        <v xml:space="preserve">  </v>
      </c>
      <c r="I102" s="11">
        <f>Macro1!I102</f>
        <v>0</v>
      </c>
      <c r="J102" s="11">
        <f>Macro1!J102</f>
        <v>0</v>
      </c>
      <c r="K102" s="11">
        <f>Macro1!K102</f>
        <v>0</v>
      </c>
      <c r="L102" s="11">
        <f>Macro1!L102</f>
        <v>0</v>
      </c>
      <c r="M102" s="11">
        <f>Macro1!M102</f>
        <v>0</v>
      </c>
      <c r="N102" s="11">
        <f>Macro1!N102</f>
        <v>0</v>
      </c>
      <c r="O102" s="11">
        <f>Macro1!O102</f>
        <v>0</v>
      </c>
      <c r="P102" s="11">
        <f>Macro1!P102</f>
        <v>0</v>
      </c>
      <c r="Q102" s="11">
        <f>Macro1!Q102</f>
        <v>0</v>
      </c>
      <c r="R102" s="11">
        <f>Macro1!R102</f>
        <v>0</v>
      </c>
      <c r="S102" s="11" t="e">
        <f>VLOOKUP(A102,'&gt;18 mois'!A:B,2,0)</f>
        <v>#N/A</v>
      </c>
      <c r="T102" s="11" t="e">
        <f>'&gt; 18 mois en cours'!D102</f>
        <v>#N/A</v>
      </c>
      <c r="U102" s="11" t="e">
        <f t="shared" si="10"/>
        <v>#N/A</v>
      </c>
      <c r="V102" s="11">
        <f t="shared" si="6"/>
        <v>0</v>
      </c>
      <c r="W102" s="11">
        <f t="shared" si="7"/>
        <v>0</v>
      </c>
      <c r="X102" s="12">
        <f t="shared" si="11"/>
        <v>0</v>
      </c>
      <c r="Y102" s="11">
        <f t="shared" si="8"/>
        <v>0</v>
      </c>
      <c r="Z102" s="12">
        <f t="shared" si="9"/>
        <v>0</v>
      </c>
    </row>
    <row r="103" spans="1:26" s="11" customFormat="1" x14ac:dyDescent="0.3">
      <c r="A103" s="11">
        <f>Macro1!A103</f>
        <v>0</v>
      </c>
      <c r="B103" s="11">
        <f>Macro1!B103</f>
        <v>0</v>
      </c>
      <c r="C103" s="11">
        <f>Macro1!C103</f>
        <v>0</v>
      </c>
      <c r="D103" s="11">
        <f>Macro1!D103</f>
        <v>0</v>
      </c>
      <c r="E103" s="11">
        <f>Macro1!E103</f>
        <v>0</v>
      </c>
      <c r="F103" s="11">
        <f>Macro1!F103</f>
        <v>0</v>
      </c>
      <c r="G103" s="11">
        <f>Macro1!G103</f>
        <v>0</v>
      </c>
      <c r="H103" s="11" t="str">
        <f>Macro1!H103</f>
        <v xml:space="preserve">  </v>
      </c>
      <c r="I103" s="11">
        <f>Macro1!I103</f>
        <v>0</v>
      </c>
      <c r="J103" s="11">
        <f>Macro1!J103</f>
        <v>0</v>
      </c>
      <c r="K103" s="11">
        <f>Macro1!K103</f>
        <v>0</v>
      </c>
      <c r="L103" s="11">
        <f>Macro1!L103</f>
        <v>0</v>
      </c>
      <c r="M103" s="11">
        <f>Macro1!M103</f>
        <v>0</v>
      </c>
      <c r="N103" s="11">
        <f>Macro1!N103</f>
        <v>0</v>
      </c>
      <c r="O103" s="11">
        <f>Macro1!O103</f>
        <v>0</v>
      </c>
      <c r="P103" s="11">
        <f>Macro1!P103</f>
        <v>0</v>
      </c>
      <c r="Q103" s="11">
        <f>Macro1!Q103</f>
        <v>0</v>
      </c>
      <c r="R103" s="11">
        <f>Macro1!R103</f>
        <v>0</v>
      </c>
      <c r="S103" s="11" t="e">
        <f>VLOOKUP(A103,'&gt;18 mois'!A:B,2,0)</f>
        <v>#N/A</v>
      </c>
      <c r="T103" s="11" t="e">
        <f>'&gt; 18 mois en cours'!D103</f>
        <v>#N/A</v>
      </c>
      <c r="U103" s="11" t="e">
        <f t="shared" si="10"/>
        <v>#N/A</v>
      </c>
      <c r="V103" s="11">
        <f t="shared" si="6"/>
        <v>0</v>
      </c>
      <c r="W103" s="11">
        <f t="shared" si="7"/>
        <v>0</v>
      </c>
      <c r="X103" s="12">
        <f t="shared" si="11"/>
        <v>0</v>
      </c>
      <c r="Y103" s="11">
        <f t="shared" si="8"/>
        <v>0</v>
      </c>
      <c r="Z103" s="12">
        <f t="shared" si="9"/>
        <v>0</v>
      </c>
    </row>
    <row r="104" spans="1:26" s="11" customFormat="1" x14ac:dyDescent="0.3">
      <c r="A104" s="11">
        <f>Macro1!A104</f>
        <v>0</v>
      </c>
      <c r="B104" s="11">
        <f>Macro1!B104</f>
        <v>0</v>
      </c>
      <c r="C104" s="11">
        <f>Macro1!C104</f>
        <v>0</v>
      </c>
      <c r="D104" s="11">
        <f>Macro1!D104</f>
        <v>0</v>
      </c>
      <c r="E104" s="11">
        <f>Macro1!E104</f>
        <v>0</v>
      </c>
      <c r="F104" s="11">
        <f>Macro1!F104</f>
        <v>0</v>
      </c>
      <c r="G104" s="11">
        <f>Macro1!G104</f>
        <v>0</v>
      </c>
      <c r="H104" s="11" t="str">
        <f>Macro1!H104</f>
        <v xml:space="preserve">  </v>
      </c>
      <c r="I104" s="11">
        <f>Macro1!I104</f>
        <v>0</v>
      </c>
      <c r="J104" s="11">
        <f>Macro1!J104</f>
        <v>0</v>
      </c>
      <c r="K104" s="11">
        <f>Macro1!K104</f>
        <v>0</v>
      </c>
      <c r="L104" s="11">
        <f>Macro1!L104</f>
        <v>0</v>
      </c>
      <c r="M104" s="11">
        <f>Macro1!M104</f>
        <v>0</v>
      </c>
      <c r="N104" s="11">
        <f>Macro1!N104</f>
        <v>0</v>
      </c>
      <c r="O104" s="11">
        <f>Macro1!O104</f>
        <v>0</v>
      </c>
      <c r="P104" s="11">
        <f>Macro1!P104</f>
        <v>0</v>
      </c>
      <c r="Q104" s="11">
        <f>Macro1!Q104</f>
        <v>0</v>
      </c>
      <c r="R104" s="11">
        <f>Macro1!R104</f>
        <v>0</v>
      </c>
      <c r="S104" s="11" t="e">
        <f>VLOOKUP(A104,'&gt;18 mois'!A:B,2,0)</f>
        <v>#N/A</v>
      </c>
      <c r="T104" s="11" t="e">
        <f>'&gt; 18 mois en cours'!D104</f>
        <v>#N/A</v>
      </c>
      <c r="U104" s="11" t="e">
        <f t="shared" si="10"/>
        <v>#N/A</v>
      </c>
      <c r="V104" s="11">
        <f t="shared" si="6"/>
        <v>0</v>
      </c>
      <c r="W104" s="11">
        <f t="shared" si="7"/>
        <v>0</v>
      </c>
      <c r="X104" s="12">
        <f t="shared" si="11"/>
        <v>0</v>
      </c>
      <c r="Y104" s="11">
        <f t="shared" si="8"/>
        <v>0</v>
      </c>
      <c r="Z104" s="12">
        <f t="shared" si="9"/>
        <v>0</v>
      </c>
    </row>
    <row r="105" spans="1:26" s="11" customFormat="1" x14ac:dyDescent="0.3">
      <c r="A105" s="11">
        <f>Macro1!A105</f>
        <v>0</v>
      </c>
      <c r="B105" s="11">
        <f>Macro1!B105</f>
        <v>0</v>
      </c>
      <c r="C105" s="11">
        <f>Macro1!C105</f>
        <v>0</v>
      </c>
      <c r="D105" s="11">
        <f>Macro1!D105</f>
        <v>0</v>
      </c>
      <c r="E105" s="11">
        <f>Macro1!E105</f>
        <v>0</v>
      </c>
      <c r="F105" s="11">
        <f>Macro1!F105</f>
        <v>0</v>
      </c>
      <c r="G105" s="11">
        <f>Macro1!G105</f>
        <v>0</v>
      </c>
      <c r="H105" s="11" t="str">
        <f>Macro1!H105</f>
        <v xml:space="preserve">  </v>
      </c>
      <c r="I105" s="11">
        <f>Macro1!I105</f>
        <v>0</v>
      </c>
      <c r="J105" s="11">
        <f>Macro1!J105</f>
        <v>0</v>
      </c>
      <c r="K105" s="11">
        <f>Macro1!K105</f>
        <v>0</v>
      </c>
      <c r="L105" s="11">
        <f>Macro1!L105</f>
        <v>0</v>
      </c>
      <c r="M105" s="11">
        <f>Macro1!M105</f>
        <v>0</v>
      </c>
      <c r="N105" s="11">
        <f>Macro1!N105</f>
        <v>0</v>
      </c>
      <c r="O105" s="11">
        <f>Macro1!O105</f>
        <v>0</v>
      </c>
      <c r="P105" s="11">
        <f>Macro1!P105</f>
        <v>0</v>
      </c>
      <c r="Q105" s="11">
        <f>Macro1!Q105</f>
        <v>0</v>
      </c>
      <c r="R105" s="11">
        <f>Macro1!R105</f>
        <v>0</v>
      </c>
      <c r="S105" s="11" t="e">
        <f>VLOOKUP(A105,'&gt;18 mois'!A:B,2,0)</f>
        <v>#N/A</v>
      </c>
      <c r="T105" s="11" t="e">
        <f>'&gt; 18 mois en cours'!D105</f>
        <v>#N/A</v>
      </c>
      <c r="U105" s="11" t="e">
        <f t="shared" si="10"/>
        <v>#N/A</v>
      </c>
      <c r="V105" s="11">
        <f t="shared" si="6"/>
        <v>0</v>
      </c>
      <c r="W105" s="11">
        <f t="shared" si="7"/>
        <v>0</v>
      </c>
      <c r="X105" s="12">
        <f t="shared" si="11"/>
        <v>0</v>
      </c>
      <c r="Y105" s="11">
        <f t="shared" si="8"/>
        <v>0</v>
      </c>
      <c r="Z105" s="12">
        <f t="shared" si="9"/>
        <v>0</v>
      </c>
    </row>
    <row r="106" spans="1:26" s="11" customFormat="1" x14ac:dyDescent="0.3">
      <c r="A106" s="11">
        <f>Macro1!A106</f>
        <v>0</v>
      </c>
      <c r="B106" s="11">
        <f>Macro1!B106</f>
        <v>0</v>
      </c>
      <c r="C106" s="11">
        <f>Macro1!C106</f>
        <v>0</v>
      </c>
      <c r="D106" s="11">
        <f>Macro1!D106</f>
        <v>0</v>
      </c>
      <c r="E106" s="11">
        <f>Macro1!E106</f>
        <v>0</v>
      </c>
      <c r="F106" s="11">
        <f>Macro1!F106</f>
        <v>0</v>
      </c>
      <c r="G106" s="11">
        <f>Macro1!G106</f>
        <v>0</v>
      </c>
      <c r="H106" s="11" t="str">
        <f>Macro1!H106</f>
        <v xml:space="preserve">  </v>
      </c>
      <c r="I106" s="11">
        <f>Macro1!I106</f>
        <v>0</v>
      </c>
      <c r="J106" s="11">
        <f>Macro1!J106</f>
        <v>0</v>
      </c>
      <c r="K106" s="11">
        <f>Macro1!K106</f>
        <v>0</v>
      </c>
      <c r="L106" s="11">
        <f>Macro1!L106</f>
        <v>0</v>
      </c>
      <c r="M106" s="11">
        <f>Macro1!M106</f>
        <v>0</v>
      </c>
      <c r="N106" s="11">
        <f>Macro1!N106</f>
        <v>0</v>
      </c>
      <c r="O106" s="11">
        <f>Macro1!O106</f>
        <v>0</v>
      </c>
      <c r="P106" s="11">
        <f>Macro1!P106</f>
        <v>0</v>
      </c>
      <c r="Q106" s="11">
        <f>Macro1!Q106</f>
        <v>0</v>
      </c>
      <c r="R106" s="11">
        <f>Macro1!R106</f>
        <v>0</v>
      </c>
      <c r="S106" s="11" t="e">
        <f>VLOOKUP(A106,'&gt;18 mois'!A:B,2,0)</f>
        <v>#N/A</v>
      </c>
      <c r="T106" s="11" t="e">
        <f>'&gt; 18 mois en cours'!D106</f>
        <v>#N/A</v>
      </c>
      <c r="U106" s="11" t="e">
        <f t="shared" si="10"/>
        <v>#N/A</v>
      </c>
      <c r="V106" s="11">
        <f t="shared" si="6"/>
        <v>0</v>
      </c>
      <c r="W106" s="11">
        <f t="shared" si="7"/>
        <v>0</v>
      </c>
      <c r="X106" s="12">
        <f t="shared" si="11"/>
        <v>0</v>
      </c>
      <c r="Y106" s="11">
        <f t="shared" si="8"/>
        <v>0</v>
      </c>
      <c r="Z106" s="12">
        <f t="shared" si="9"/>
        <v>0</v>
      </c>
    </row>
    <row r="107" spans="1:26" s="11" customFormat="1" x14ac:dyDescent="0.3">
      <c r="A107" s="11">
        <f>Macro1!A107</f>
        <v>0</v>
      </c>
      <c r="B107" s="11">
        <f>Macro1!B107</f>
        <v>0</v>
      </c>
      <c r="C107" s="11">
        <f>Macro1!C107</f>
        <v>0</v>
      </c>
      <c r="D107" s="11">
        <f>Macro1!D107</f>
        <v>0</v>
      </c>
      <c r="E107" s="11">
        <f>Macro1!E107</f>
        <v>0</v>
      </c>
      <c r="F107" s="11">
        <f>Macro1!F107</f>
        <v>0</v>
      </c>
      <c r="G107" s="11">
        <f>Macro1!G107</f>
        <v>0</v>
      </c>
      <c r="H107" s="11" t="str">
        <f>Macro1!H107</f>
        <v xml:space="preserve">  </v>
      </c>
      <c r="I107" s="11">
        <f>Macro1!I107</f>
        <v>0</v>
      </c>
      <c r="J107" s="11">
        <f>Macro1!J107</f>
        <v>0</v>
      </c>
      <c r="K107" s="11">
        <f>Macro1!K107</f>
        <v>0</v>
      </c>
      <c r="L107" s="11">
        <f>Macro1!L107</f>
        <v>0</v>
      </c>
      <c r="M107" s="11">
        <f>Macro1!M107</f>
        <v>0</v>
      </c>
      <c r="N107" s="11">
        <f>Macro1!N107</f>
        <v>0</v>
      </c>
      <c r="O107" s="11">
        <f>Macro1!O107</f>
        <v>0</v>
      </c>
      <c r="P107" s="11">
        <f>Macro1!P107</f>
        <v>0</v>
      </c>
      <c r="Q107" s="11">
        <f>Macro1!Q107</f>
        <v>0</v>
      </c>
      <c r="R107" s="11">
        <f>Macro1!R107</f>
        <v>0</v>
      </c>
      <c r="S107" s="11" t="e">
        <f>VLOOKUP(A107,'&gt;18 mois'!A:B,2,0)</f>
        <v>#N/A</v>
      </c>
      <c r="T107" s="11" t="e">
        <f>'&gt; 18 mois en cours'!D107</f>
        <v>#N/A</v>
      </c>
      <c r="U107" s="11" t="e">
        <f t="shared" si="10"/>
        <v>#N/A</v>
      </c>
      <c r="V107" s="11">
        <f t="shared" si="6"/>
        <v>0</v>
      </c>
      <c r="W107" s="11">
        <f t="shared" si="7"/>
        <v>0</v>
      </c>
      <c r="X107" s="12">
        <f t="shared" si="11"/>
        <v>0</v>
      </c>
      <c r="Y107" s="11">
        <f t="shared" si="8"/>
        <v>0</v>
      </c>
      <c r="Z107" s="12">
        <f t="shared" si="9"/>
        <v>0</v>
      </c>
    </row>
    <row r="108" spans="1:26" s="11" customFormat="1" x14ac:dyDescent="0.3">
      <c r="A108" s="11">
        <f>Macro1!A108</f>
        <v>0</v>
      </c>
      <c r="B108" s="11">
        <f>Macro1!B108</f>
        <v>0</v>
      </c>
      <c r="C108" s="11">
        <f>Macro1!C108</f>
        <v>0</v>
      </c>
      <c r="D108" s="11">
        <f>Macro1!D108</f>
        <v>0</v>
      </c>
      <c r="E108" s="11">
        <f>Macro1!E108</f>
        <v>0</v>
      </c>
      <c r="F108" s="11">
        <f>Macro1!F108</f>
        <v>0</v>
      </c>
      <c r="G108" s="11">
        <f>Macro1!G108</f>
        <v>0</v>
      </c>
      <c r="H108" s="11" t="str">
        <f>Macro1!H108</f>
        <v xml:space="preserve">  </v>
      </c>
      <c r="I108" s="11">
        <f>Macro1!I108</f>
        <v>0</v>
      </c>
      <c r="J108" s="11">
        <f>Macro1!J108</f>
        <v>0</v>
      </c>
      <c r="K108" s="11">
        <f>Macro1!K108</f>
        <v>0</v>
      </c>
      <c r="L108" s="11">
        <f>Macro1!L108</f>
        <v>0</v>
      </c>
      <c r="M108" s="11">
        <f>Macro1!M108</f>
        <v>0</v>
      </c>
      <c r="N108" s="11">
        <f>Macro1!N108</f>
        <v>0</v>
      </c>
      <c r="O108" s="11">
        <f>Macro1!O108</f>
        <v>0</v>
      </c>
      <c r="P108" s="11">
        <f>Macro1!P108</f>
        <v>0</v>
      </c>
      <c r="Q108" s="11">
        <f>Macro1!Q108</f>
        <v>0</v>
      </c>
      <c r="R108" s="11">
        <f>Macro1!R108</f>
        <v>0</v>
      </c>
      <c r="S108" s="11" t="e">
        <f>VLOOKUP(A108,'&gt;18 mois'!A:B,2,0)</f>
        <v>#N/A</v>
      </c>
      <c r="T108" s="11" t="e">
        <f>'&gt; 18 mois en cours'!D108</f>
        <v>#N/A</v>
      </c>
      <c r="U108" s="11" t="e">
        <f t="shared" si="10"/>
        <v>#N/A</v>
      </c>
      <c r="V108" s="11">
        <f t="shared" si="6"/>
        <v>0</v>
      </c>
      <c r="W108" s="11">
        <f t="shared" si="7"/>
        <v>0</v>
      </c>
      <c r="X108" s="12">
        <f t="shared" si="11"/>
        <v>0</v>
      </c>
      <c r="Y108" s="11">
        <f t="shared" si="8"/>
        <v>0</v>
      </c>
      <c r="Z108" s="12">
        <f t="shared" si="9"/>
        <v>0</v>
      </c>
    </row>
    <row r="109" spans="1:26" s="11" customFormat="1" x14ac:dyDescent="0.3">
      <c r="A109" s="11">
        <f>Macro1!A109</f>
        <v>0</v>
      </c>
      <c r="B109" s="11">
        <f>Macro1!B109</f>
        <v>0</v>
      </c>
      <c r="C109" s="11">
        <f>Macro1!C109</f>
        <v>0</v>
      </c>
      <c r="D109" s="11">
        <f>Macro1!D109</f>
        <v>0</v>
      </c>
      <c r="E109" s="11">
        <f>Macro1!E109</f>
        <v>0</v>
      </c>
      <c r="F109" s="11">
        <f>Macro1!F109</f>
        <v>0</v>
      </c>
      <c r="G109" s="11">
        <f>Macro1!G109</f>
        <v>0</v>
      </c>
      <c r="H109" s="11" t="str">
        <f>Macro1!H109</f>
        <v xml:space="preserve">  </v>
      </c>
      <c r="I109" s="11">
        <f>Macro1!I109</f>
        <v>0</v>
      </c>
      <c r="J109" s="11">
        <f>Macro1!J109</f>
        <v>0</v>
      </c>
      <c r="K109" s="11">
        <f>Macro1!K109</f>
        <v>0</v>
      </c>
      <c r="L109" s="11">
        <f>Macro1!L109</f>
        <v>0</v>
      </c>
      <c r="M109" s="11">
        <f>Macro1!M109</f>
        <v>0</v>
      </c>
      <c r="N109" s="11">
        <f>Macro1!N109</f>
        <v>0</v>
      </c>
      <c r="O109" s="11">
        <f>Macro1!O109</f>
        <v>0</v>
      </c>
      <c r="P109" s="11">
        <f>Macro1!P109</f>
        <v>0</v>
      </c>
      <c r="Q109" s="11">
        <f>Macro1!Q109</f>
        <v>0</v>
      </c>
      <c r="R109" s="11">
        <f>Macro1!R109</f>
        <v>0</v>
      </c>
      <c r="S109" s="11" t="e">
        <f>VLOOKUP(A109,'&gt;18 mois'!A:B,2,0)</f>
        <v>#N/A</v>
      </c>
      <c r="T109" s="11" t="e">
        <f>'&gt; 18 mois en cours'!D109</f>
        <v>#N/A</v>
      </c>
      <c r="U109" s="11" t="e">
        <f t="shared" si="10"/>
        <v>#N/A</v>
      </c>
      <c r="V109" s="11">
        <f t="shared" si="6"/>
        <v>0</v>
      </c>
      <c r="W109" s="11">
        <f t="shared" si="7"/>
        <v>0</v>
      </c>
      <c r="X109" s="12">
        <f t="shared" si="11"/>
        <v>0</v>
      </c>
      <c r="Y109" s="11">
        <f t="shared" si="8"/>
        <v>0</v>
      </c>
      <c r="Z109" s="12">
        <f t="shared" si="9"/>
        <v>0</v>
      </c>
    </row>
    <row r="110" spans="1:26" s="11" customFormat="1" x14ac:dyDescent="0.3">
      <c r="A110" s="11">
        <f>Macro1!A110</f>
        <v>0</v>
      </c>
      <c r="B110" s="11">
        <f>Macro1!B110</f>
        <v>0</v>
      </c>
      <c r="C110" s="11">
        <f>Macro1!C110</f>
        <v>0</v>
      </c>
      <c r="D110" s="11">
        <f>Macro1!D110</f>
        <v>0</v>
      </c>
      <c r="E110" s="11">
        <f>Macro1!E110</f>
        <v>0</v>
      </c>
      <c r="F110" s="11">
        <f>Macro1!F110</f>
        <v>0</v>
      </c>
      <c r="G110" s="11">
        <f>Macro1!G110</f>
        <v>0</v>
      </c>
      <c r="H110" s="11" t="str">
        <f>Macro1!H110</f>
        <v xml:space="preserve">  </v>
      </c>
      <c r="I110" s="11">
        <f>Macro1!I110</f>
        <v>0</v>
      </c>
      <c r="J110" s="11">
        <f>Macro1!J110</f>
        <v>0</v>
      </c>
      <c r="K110" s="11">
        <f>Macro1!K110</f>
        <v>0</v>
      </c>
      <c r="L110" s="11">
        <f>Macro1!L110</f>
        <v>0</v>
      </c>
      <c r="M110" s="11">
        <f>Macro1!M110</f>
        <v>0</v>
      </c>
      <c r="N110" s="11">
        <f>Macro1!N110</f>
        <v>0</v>
      </c>
      <c r="O110" s="11">
        <f>Macro1!O110</f>
        <v>0</v>
      </c>
      <c r="P110" s="11">
        <f>Macro1!P110</f>
        <v>0</v>
      </c>
      <c r="Q110" s="11">
        <f>Macro1!Q110</f>
        <v>0</v>
      </c>
      <c r="R110" s="11">
        <f>Macro1!R110</f>
        <v>0</v>
      </c>
      <c r="S110" s="11" t="e">
        <f>VLOOKUP(A110,'&gt;18 mois'!A:B,2,0)</f>
        <v>#N/A</v>
      </c>
      <c r="T110" s="11" t="e">
        <f>'&gt; 18 mois en cours'!D110</f>
        <v>#N/A</v>
      </c>
      <c r="U110" s="11" t="e">
        <f t="shared" si="10"/>
        <v>#N/A</v>
      </c>
      <c r="V110" s="11">
        <f t="shared" si="6"/>
        <v>0</v>
      </c>
      <c r="W110" s="11">
        <f t="shared" si="7"/>
        <v>0</v>
      </c>
      <c r="X110" s="12">
        <f t="shared" si="11"/>
        <v>0</v>
      </c>
      <c r="Y110" s="11">
        <f t="shared" si="8"/>
        <v>0</v>
      </c>
      <c r="Z110" s="12">
        <f t="shared" si="9"/>
        <v>0</v>
      </c>
    </row>
    <row r="111" spans="1:26" s="11" customFormat="1" x14ac:dyDescent="0.3">
      <c r="A111" s="11">
        <f>Macro1!A111</f>
        <v>0</v>
      </c>
      <c r="B111" s="11">
        <f>Macro1!B111</f>
        <v>0</v>
      </c>
      <c r="C111" s="11">
        <f>Macro1!C111</f>
        <v>0</v>
      </c>
      <c r="D111" s="11">
        <f>Macro1!D111</f>
        <v>0</v>
      </c>
      <c r="E111" s="11">
        <f>Macro1!E111</f>
        <v>0</v>
      </c>
      <c r="F111" s="11">
        <f>Macro1!F111</f>
        <v>0</v>
      </c>
      <c r="G111" s="11">
        <f>Macro1!G111</f>
        <v>0</v>
      </c>
      <c r="H111" s="11" t="str">
        <f>Macro1!H111</f>
        <v xml:space="preserve">  </v>
      </c>
      <c r="I111" s="11">
        <f>Macro1!I111</f>
        <v>0</v>
      </c>
      <c r="J111" s="11">
        <f>Macro1!J111</f>
        <v>0</v>
      </c>
      <c r="K111" s="11">
        <f>Macro1!K111</f>
        <v>0</v>
      </c>
      <c r="L111" s="11">
        <f>Macro1!L111</f>
        <v>0</v>
      </c>
      <c r="M111" s="11">
        <f>Macro1!M111</f>
        <v>0</v>
      </c>
      <c r="N111" s="11">
        <f>Macro1!N111</f>
        <v>0</v>
      </c>
      <c r="O111" s="11">
        <f>Macro1!O111</f>
        <v>0</v>
      </c>
      <c r="P111" s="11">
        <f>Macro1!P111</f>
        <v>0</v>
      </c>
      <c r="Q111" s="11">
        <f>Macro1!Q111</f>
        <v>0</v>
      </c>
      <c r="R111" s="11">
        <f>Macro1!R111</f>
        <v>0</v>
      </c>
      <c r="S111" s="11" t="e">
        <f>VLOOKUP(A111,'&gt;18 mois'!A:B,2,0)</f>
        <v>#N/A</v>
      </c>
      <c r="T111" s="11" t="e">
        <f>'&gt; 18 mois en cours'!D111</f>
        <v>#N/A</v>
      </c>
      <c r="U111" s="11" t="e">
        <f t="shared" si="10"/>
        <v>#N/A</v>
      </c>
      <c r="V111" s="11">
        <f t="shared" si="6"/>
        <v>0</v>
      </c>
      <c r="W111" s="11">
        <f t="shared" si="7"/>
        <v>0</v>
      </c>
      <c r="X111" s="12">
        <f t="shared" si="11"/>
        <v>0</v>
      </c>
      <c r="Y111" s="11">
        <f t="shared" si="8"/>
        <v>0</v>
      </c>
      <c r="Z111" s="12">
        <f t="shared" si="9"/>
        <v>0</v>
      </c>
    </row>
    <row r="112" spans="1:26" s="11" customFormat="1" x14ac:dyDescent="0.3">
      <c r="A112" s="11">
        <f>Macro1!A112</f>
        <v>0</v>
      </c>
      <c r="B112" s="11">
        <f>Macro1!B112</f>
        <v>0</v>
      </c>
      <c r="C112" s="11">
        <f>Macro1!C112</f>
        <v>0</v>
      </c>
      <c r="D112" s="11">
        <f>Macro1!D112</f>
        <v>0</v>
      </c>
      <c r="E112" s="11">
        <f>Macro1!E112</f>
        <v>0</v>
      </c>
      <c r="F112" s="11">
        <f>Macro1!F112</f>
        <v>0</v>
      </c>
      <c r="G112" s="11">
        <f>Macro1!G112</f>
        <v>0</v>
      </c>
      <c r="H112" s="11" t="str">
        <f>Macro1!H112</f>
        <v xml:space="preserve">  </v>
      </c>
      <c r="I112" s="11">
        <f>Macro1!I112</f>
        <v>0</v>
      </c>
      <c r="J112" s="11">
        <f>Macro1!J112</f>
        <v>0</v>
      </c>
      <c r="K112" s="11">
        <f>Macro1!K112</f>
        <v>0</v>
      </c>
      <c r="L112" s="11">
        <f>Macro1!L112</f>
        <v>0</v>
      </c>
      <c r="M112" s="11">
        <f>Macro1!M112</f>
        <v>0</v>
      </c>
      <c r="N112" s="11">
        <f>Macro1!N112</f>
        <v>0</v>
      </c>
      <c r="O112" s="11">
        <f>Macro1!O112</f>
        <v>0</v>
      </c>
      <c r="P112" s="11">
        <f>Macro1!P112</f>
        <v>0</v>
      </c>
      <c r="Q112" s="11">
        <f>Macro1!Q112</f>
        <v>0</v>
      </c>
      <c r="R112" s="11">
        <f>Macro1!R112</f>
        <v>0</v>
      </c>
      <c r="S112" s="11" t="e">
        <f>VLOOKUP(A112,'&gt;18 mois'!A:B,2,0)</f>
        <v>#N/A</v>
      </c>
      <c r="T112" s="11" t="e">
        <f>'&gt; 18 mois en cours'!D112</f>
        <v>#N/A</v>
      </c>
      <c r="U112" s="11" t="e">
        <f t="shared" si="10"/>
        <v>#N/A</v>
      </c>
      <c r="V112" s="11">
        <f t="shared" si="6"/>
        <v>0</v>
      </c>
      <c r="W112" s="11">
        <f t="shared" si="7"/>
        <v>0</v>
      </c>
      <c r="X112" s="12">
        <f t="shared" si="11"/>
        <v>0</v>
      </c>
      <c r="Y112" s="11">
        <f t="shared" si="8"/>
        <v>0</v>
      </c>
      <c r="Z112" s="12">
        <f t="shared" si="9"/>
        <v>0</v>
      </c>
    </row>
    <row r="113" spans="1:26" s="11" customFormat="1" x14ac:dyDescent="0.3">
      <c r="A113" s="11">
        <f>Macro1!A113</f>
        <v>0</v>
      </c>
      <c r="B113" s="11">
        <f>Macro1!B113</f>
        <v>0</v>
      </c>
      <c r="C113" s="11">
        <f>Macro1!C113</f>
        <v>0</v>
      </c>
      <c r="D113" s="11">
        <f>Macro1!D113</f>
        <v>0</v>
      </c>
      <c r="E113" s="11">
        <f>Macro1!E113</f>
        <v>0</v>
      </c>
      <c r="F113" s="11">
        <f>Macro1!F113</f>
        <v>0</v>
      </c>
      <c r="G113" s="11">
        <f>Macro1!G113</f>
        <v>0</v>
      </c>
      <c r="H113" s="11" t="str">
        <f>Macro1!H113</f>
        <v xml:space="preserve">  </v>
      </c>
      <c r="I113" s="11">
        <f>Macro1!I113</f>
        <v>0</v>
      </c>
      <c r="J113" s="11">
        <f>Macro1!J113</f>
        <v>0</v>
      </c>
      <c r="K113" s="11">
        <f>Macro1!K113</f>
        <v>0</v>
      </c>
      <c r="L113" s="11">
        <f>Macro1!L113</f>
        <v>0</v>
      </c>
      <c r="M113" s="11">
        <f>Macro1!M113</f>
        <v>0</v>
      </c>
      <c r="N113" s="11">
        <f>Macro1!N113</f>
        <v>0</v>
      </c>
      <c r="O113" s="11">
        <f>Macro1!O113</f>
        <v>0</v>
      </c>
      <c r="P113" s="11">
        <f>Macro1!P113</f>
        <v>0</v>
      </c>
      <c r="Q113" s="11">
        <f>Macro1!Q113</f>
        <v>0</v>
      </c>
      <c r="R113" s="11">
        <f>Macro1!R113</f>
        <v>0</v>
      </c>
      <c r="S113" s="11" t="e">
        <f>VLOOKUP(A113,'&gt;18 mois'!A:B,2,0)</f>
        <v>#N/A</v>
      </c>
      <c r="T113" s="11" t="e">
        <f>'&gt; 18 mois en cours'!D113</f>
        <v>#N/A</v>
      </c>
      <c r="U113" s="11" t="e">
        <f t="shared" si="10"/>
        <v>#N/A</v>
      </c>
      <c r="V113" s="11">
        <f t="shared" si="6"/>
        <v>0</v>
      </c>
      <c r="W113" s="11">
        <f t="shared" si="7"/>
        <v>0</v>
      </c>
      <c r="X113" s="12">
        <f t="shared" si="11"/>
        <v>0</v>
      </c>
      <c r="Y113" s="11">
        <f t="shared" si="8"/>
        <v>0</v>
      </c>
      <c r="Z113" s="12">
        <f t="shared" si="9"/>
        <v>0</v>
      </c>
    </row>
    <row r="114" spans="1:26" s="11" customFormat="1" x14ac:dyDescent="0.3">
      <c r="A114" s="11">
        <f>Macro1!A114</f>
        <v>0</v>
      </c>
      <c r="B114" s="11">
        <f>Macro1!B114</f>
        <v>0</v>
      </c>
      <c r="C114" s="11">
        <f>Macro1!C114</f>
        <v>0</v>
      </c>
      <c r="D114" s="11">
        <f>Macro1!D114</f>
        <v>0</v>
      </c>
      <c r="E114" s="11">
        <f>Macro1!E114</f>
        <v>0</v>
      </c>
      <c r="F114" s="11">
        <f>Macro1!F114</f>
        <v>0</v>
      </c>
      <c r="G114" s="11">
        <f>Macro1!G114</f>
        <v>0</v>
      </c>
      <c r="H114" s="11" t="str">
        <f>Macro1!H114</f>
        <v xml:space="preserve">  </v>
      </c>
      <c r="I114" s="11">
        <f>Macro1!I114</f>
        <v>0</v>
      </c>
      <c r="J114" s="11">
        <f>Macro1!J114</f>
        <v>0</v>
      </c>
      <c r="K114" s="11">
        <f>Macro1!K114</f>
        <v>0</v>
      </c>
      <c r="L114" s="11">
        <f>Macro1!L114</f>
        <v>0</v>
      </c>
      <c r="M114" s="11">
        <f>Macro1!M114</f>
        <v>0</v>
      </c>
      <c r="N114" s="11">
        <f>Macro1!N114</f>
        <v>0</v>
      </c>
      <c r="O114" s="11">
        <f>Macro1!O114</f>
        <v>0</v>
      </c>
      <c r="P114" s="11">
        <f>Macro1!P114</f>
        <v>0</v>
      </c>
      <c r="Q114" s="11">
        <f>Macro1!Q114</f>
        <v>0</v>
      </c>
      <c r="R114" s="11">
        <f>Macro1!R114</f>
        <v>0</v>
      </c>
      <c r="S114" s="11" t="e">
        <f>VLOOKUP(A114,'&gt;18 mois'!A:B,2,0)</f>
        <v>#N/A</v>
      </c>
      <c r="T114" s="11" t="e">
        <f>'&gt; 18 mois en cours'!D114</f>
        <v>#N/A</v>
      </c>
      <c r="U114" s="11" t="e">
        <f t="shared" si="10"/>
        <v>#N/A</v>
      </c>
      <c r="V114" s="11">
        <f t="shared" si="6"/>
        <v>0</v>
      </c>
      <c r="W114" s="11">
        <f t="shared" si="7"/>
        <v>0</v>
      </c>
      <c r="X114" s="12">
        <f t="shared" si="11"/>
        <v>0</v>
      </c>
      <c r="Y114" s="11">
        <f t="shared" si="8"/>
        <v>0</v>
      </c>
      <c r="Z114" s="12">
        <f t="shared" si="9"/>
        <v>0</v>
      </c>
    </row>
    <row r="115" spans="1:26" s="11" customFormat="1" x14ac:dyDescent="0.3">
      <c r="A115" s="11">
        <f>Macro1!A115</f>
        <v>0</v>
      </c>
      <c r="B115" s="11">
        <f>Macro1!B115</f>
        <v>0</v>
      </c>
      <c r="C115" s="11">
        <f>Macro1!C115</f>
        <v>0</v>
      </c>
      <c r="D115" s="11">
        <f>Macro1!D115</f>
        <v>0</v>
      </c>
      <c r="E115" s="11">
        <f>Macro1!E115</f>
        <v>0</v>
      </c>
      <c r="F115" s="11">
        <f>Macro1!F115</f>
        <v>0</v>
      </c>
      <c r="G115" s="11">
        <f>Macro1!G115</f>
        <v>0</v>
      </c>
      <c r="H115" s="11" t="str">
        <f>Macro1!H115</f>
        <v xml:space="preserve">  </v>
      </c>
      <c r="I115" s="11">
        <f>Macro1!I115</f>
        <v>0</v>
      </c>
      <c r="J115" s="11">
        <f>Macro1!J115</f>
        <v>0</v>
      </c>
      <c r="K115" s="11">
        <f>Macro1!K115</f>
        <v>0</v>
      </c>
      <c r="L115" s="11">
        <f>Macro1!L115</f>
        <v>0</v>
      </c>
      <c r="M115" s="11">
        <f>Macro1!M115</f>
        <v>0</v>
      </c>
      <c r="N115" s="11">
        <f>Macro1!N115</f>
        <v>0</v>
      </c>
      <c r="O115" s="11">
        <f>Macro1!O115</f>
        <v>0</v>
      </c>
      <c r="P115" s="11">
        <f>Macro1!P115</f>
        <v>0</v>
      </c>
      <c r="Q115" s="11">
        <f>Macro1!Q115</f>
        <v>0</v>
      </c>
      <c r="R115" s="11">
        <f>Macro1!R115</f>
        <v>0</v>
      </c>
      <c r="S115" s="11" t="e">
        <f>VLOOKUP(A115,'&gt;18 mois'!A:B,2,0)</f>
        <v>#N/A</v>
      </c>
      <c r="T115" s="11" t="e">
        <f>'&gt; 18 mois en cours'!D115</f>
        <v>#N/A</v>
      </c>
      <c r="U115" s="11" t="e">
        <f t="shared" si="10"/>
        <v>#N/A</v>
      </c>
      <c r="V115" s="11">
        <f t="shared" si="6"/>
        <v>0</v>
      </c>
      <c r="W115" s="11">
        <f t="shared" si="7"/>
        <v>0</v>
      </c>
      <c r="X115" s="12">
        <f t="shared" si="11"/>
        <v>0</v>
      </c>
      <c r="Y115" s="11">
        <f t="shared" si="8"/>
        <v>0</v>
      </c>
      <c r="Z115" s="12">
        <f t="shared" si="9"/>
        <v>0</v>
      </c>
    </row>
    <row r="116" spans="1:26" s="11" customFormat="1" x14ac:dyDescent="0.3">
      <c r="A116" s="11">
        <f>Macro1!A116</f>
        <v>0</v>
      </c>
      <c r="B116" s="11">
        <f>Macro1!B116</f>
        <v>0</v>
      </c>
      <c r="C116" s="11">
        <f>Macro1!C116</f>
        <v>0</v>
      </c>
      <c r="D116" s="11">
        <f>Macro1!D116</f>
        <v>0</v>
      </c>
      <c r="E116" s="11">
        <f>Macro1!E116</f>
        <v>0</v>
      </c>
      <c r="F116" s="11">
        <f>Macro1!F116</f>
        <v>0</v>
      </c>
      <c r="G116" s="11">
        <f>Macro1!G116</f>
        <v>0</v>
      </c>
      <c r="H116" s="11" t="str">
        <f>Macro1!H116</f>
        <v xml:space="preserve">  </v>
      </c>
      <c r="I116" s="11">
        <f>Macro1!I116</f>
        <v>0</v>
      </c>
      <c r="J116" s="11">
        <f>Macro1!J116</f>
        <v>0</v>
      </c>
      <c r="K116" s="11">
        <f>Macro1!K116</f>
        <v>0</v>
      </c>
      <c r="L116" s="11">
        <f>Macro1!L116</f>
        <v>0</v>
      </c>
      <c r="M116" s="11">
        <f>Macro1!M116</f>
        <v>0</v>
      </c>
      <c r="N116" s="11">
        <f>Macro1!N116</f>
        <v>0</v>
      </c>
      <c r="O116" s="11">
        <f>Macro1!O116</f>
        <v>0</v>
      </c>
      <c r="P116" s="11">
        <f>Macro1!P116</f>
        <v>0</v>
      </c>
      <c r="Q116" s="11">
        <f>Macro1!Q116</f>
        <v>0</v>
      </c>
      <c r="R116" s="11">
        <f>Macro1!R116</f>
        <v>0</v>
      </c>
      <c r="S116" s="11" t="e">
        <f>VLOOKUP(A116,'&gt;18 mois'!A:B,2,0)</f>
        <v>#N/A</v>
      </c>
      <c r="T116" s="11" t="e">
        <f>'&gt; 18 mois en cours'!D116</f>
        <v>#N/A</v>
      </c>
      <c r="U116" s="11" t="e">
        <f t="shared" si="10"/>
        <v>#N/A</v>
      </c>
      <c r="V116" s="11">
        <f t="shared" si="6"/>
        <v>0</v>
      </c>
      <c r="W116" s="11">
        <f t="shared" si="7"/>
        <v>0</v>
      </c>
      <c r="X116" s="12">
        <f t="shared" si="11"/>
        <v>0</v>
      </c>
      <c r="Y116" s="11">
        <f t="shared" si="8"/>
        <v>0</v>
      </c>
      <c r="Z116" s="12">
        <f t="shared" si="9"/>
        <v>0</v>
      </c>
    </row>
    <row r="117" spans="1:26" s="11" customFormat="1" x14ac:dyDescent="0.3">
      <c r="A117" s="11">
        <f>Macro1!A117</f>
        <v>0</v>
      </c>
      <c r="B117" s="11">
        <f>Macro1!B117</f>
        <v>0</v>
      </c>
      <c r="C117" s="11">
        <f>Macro1!C117</f>
        <v>0</v>
      </c>
      <c r="D117" s="11">
        <f>Macro1!D117</f>
        <v>0</v>
      </c>
      <c r="E117" s="11">
        <f>Macro1!E117</f>
        <v>0</v>
      </c>
      <c r="F117" s="11">
        <f>Macro1!F117</f>
        <v>0</v>
      </c>
      <c r="G117" s="11">
        <f>Macro1!G117</f>
        <v>0</v>
      </c>
      <c r="H117" s="11" t="str">
        <f>Macro1!H117</f>
        <v xml:space="preserve">  </v>
      </c>
      <c r="I117" s="11">
        <f>Macro1!I117</f>
        <v>0</v>
      </c>
      <c r="J117" s="11">
        <f>Macro1!J117</f>
        <v>0</v>
      </c>
      <c r="K117" s="11">
        <f>Macro1!K117</f>
        <v>0</v>
      </c>
      <c r="L117" s="11">
        <f>Macro1!L117</f>
        <v>0</v>
      </c>
      <c r="M117" s="11">
        <f>Macro1!M117</f>
        <v>0</v>
      </c>
      <c r="N117" s="11">
        <f>Macro1!N117</f>
        <v>0</v>
      </c>
      <c r="O117" s="11">
        <f>Macro1!O117</f>
        <v>0</v>
      </c>
      <c r="P117" s="11">
        <f>Macro1!P117</f>
        <v>0</v>
      </c>
      <c r="Q117" s="11">
        <f>Macro1!Q117</f>
        <v>0</v>
      </c>
      <c r="R117" s="11">
        <f>Macro1!R117</f>
        <v>0</v>
      </c>
      <c r="S117" s="11" t="e">
        <f>VLOOKUP(A117,'&gt;18 mois'!A:B,2,0)</f>
        <v>#N/A</v>
      </c>
      <c r="T117" s="11" t="e">
        <f>'&gt; 18 mois en cours'!D117</f>
        <v>#N/A</v>
      </c>
      <c r="U117" s="11" t="e">
        <f t="shared" si="10"/>
        <v>#N/A</v>
      </c>
      <c r="V117" s="11">
        <f t="shared" si="6"/>
        <v>0</v>
      </c>
      <c r="W117" s="11">
        <f t="shared" si="7"/>
        <v>0</v>
      </c>
      <c r="X117" s="12">
        <f t="shared" si="11"/>
        <v>0</v>
      </c>
      <c r="Y117" s="11">
        <f t="shared" si="8"/>
        <v>0</v>
      </c>
      <c r="Z117" s="12">
        <f t="shared" si="9"/>
        <v>0</v>
      </c>
    </row>
    <row r="118" spans="1:26" s="11" customFormat="1" x14ac:dyDescent="0.3">
      <c r="A118" s="11">
        <f>Macro1!A118</f>
        <v>0</v>
      </c>
      <c r="B118" s="11">
        <f>Macro1!B118</f>
        <v>0</v>
      </c>
      <c r="C118" s="11">
        <f>Macro1!C118</f>
        <v>0</v>
      </c>
      <c r="D118" s="11">
        <f>Macro1!D118</f>
        <v>0</v>
      </c>
      <c r="E118" s="11">
        <f>Macro1!E118</f>
        <v>0</v>
      </c>
      <c r="F118" s="11">
        <f>Macro1!F118</f>
        <v>0</v>
      </c>
      <c r="G118" s="11">
        <f>Macro1!G118</f>
        <v>0</v>
      </c>
      <c r="H118" s="11" t="str">
        <f>Macro1!H118</f>
        <v xml:space="preserve">  </v>
      </c>
      <c r="I118" s="11">
        <f>Macro1!I118</f>
        <v>0</v>
      </c>
      <c r="J118" s="11">
        <f>Macro1!J118</f>
        <v>0</v>
      </c>
      <c r="K118" s="11">
        <f>Macro1!K118</f>
        <v>0</v>
      </c>
      <c r="L118" s="11">
        <f>Macro1!L118</f>
        <v>0</v>
      </c>
      <c r="M118" s="11">
        <f>Macro1!M118</f>
        <v>0</v>
      </c>
      <c r="N118" s="11">
        <f>Macro1!N118</f>
        <v>0</v>
      </c>
      <c r="O118" s="11">
        <f>Macro1!O118</f>
        <v>0</v>
      </c>
      <c r="P118" s="11">
        <f>Macro1!P118</f>
        <v>0</v>
      </c>
      <c r="Q118" s="11">
        <f>Macro1!Q118</f>
        <v>0</v>
      </c>
      <c r="R118" s="11">
        <f>Macro1!R118</f>
        <v>0</v>
      </c>
      <c r="S118" s="11" t="e">
        <f>VLOOKUP(A118,'&gt;18 mois'!A:B,2,0)</f>
        <v>#N/A</v>
      </c>
      <c r="T118" s="11" t="e">
        <f>'&gt; 18 mois en cours'!D118</f>
        <v>#N/A</v>
      </c>
      <c r="U118" s="11" t="e">
        <f t="shared" si="10"/>
        <v>#N/A</v>
      </c>
      <c r="V118" s="11">
        <f t="shared" si="6"/>
        <v>0</v>
      </c>
      <c r="W118" s="11">
        <f t="shared" si="7"/>
        <v>0</v>
      </c>
      <c r="X118" s="12">
        <f t="shared" si="11"/>
        <v>0</v>
      </c>
      <c r="Y118" s="11">
        <f t="shared" si="8"/>
        <v>0</v>
      </c>
      <c r="Z118" s="12">
        <f t="shared" si="9"/>
        <v>0</v>
      </c>
    </row>
    <row r="119" spans="1:26" s="11" customFormat="1" x14ac:dyDescent="0.3">
      <c r="A119" s="11">
        <f>Macro1!A119</f>
        <v>0</v>
      </c>
      <c r="B119" s="11">
        <f>Macro1!B119</f>
        <v>0</v>
      </c>
      <c r="C119" s="11">
        <f>Macro1!C119</f>
        <v>0</v>
      </c>
      <c r="D119" s="11">
        <f>Macro1!D119</f>
        <v>0</v>
      </c>
      <c r="E119" s="11">
        <f>Macro1!E119</f>
        <v>0</v>
      </c>
      <c r="F119" s="11">
        <f>Macro1!F119</f>
        <v>0</v>
      </c>
      <c r="G119" s="11">
        <f>Macro1!G119</f>
        <v>0</v>
      </c>
      <c r="H119" s="11" t="str">
        <f>Macro1!H119</f>
        <v xml:space="preserve">  </v>
      </c>
      <c r="I119" s="11">
        <f>Macro1!I119</f>
        <v>0</v>
      </c>
      <c r="J119" s="11">
        <f>Macro1!J119</f>
        <v>0</v>
      </c>
      <c r="K119" s="11">
        <f>Macro1!K119</f>
        <v>0</v>
      </c>
      <c r="L119" s="11">
        <f>Macro1!L119</f>
        <v>0</v>
      </c>
      <c r="M119" s="11">
        <f>Macro1!M119</f>
        <v>0</v>
      </c>
      <c r="N119" s="11">
        <f>Macro1!N119</f>
        <v>0</v>
      </c>
      <c r="O119" s="11">
        <f>Macro1!O119</f>
        <v>0</v>
      </c>
      <c r="P119" s="11">
        <f>Macro1!P119</f>
        <v>0</v>
      </c>
      <c r="Q119" s="11">
        <f>Macro1!Q119</f>
        <v>0</v>
      </c>
      <c r="R119" s="11">
        <f>Macro1!R119</f>
        <v>0</v>
      </c>
      <c r="S119" s="11" t="e">
        <f>VLOOKUP(A119,'&gt;18 mois'!A:B,2,0)</f>
        <v>#N/A</v>
      </c>
      <c r="T119" s="11" t="e">
        <f>'&gt; 18 mois en cours'!D119</f>
        <v>#N/A</v>
      </c>
      <c r="U119" s="11" t="e">
        <f t="shared" si="10"/>
        <v>#N/A</v>
      </c>
      <c r="V119" s="11">
        <f t="shared" si="6"/>
        <v>0</v>
      </c>
      <c r="W119" s="11">
        <f t="shared" si="7"/>
        <v>0</v>
      </c>
      <c r="X119" s="12">
        <f t="shared" si="11"/>
        <v>0</v>
      </c>
      <c r="Y119" s="11">
        <f t="shared" si="8"/>
        <v>0</v>
      </c>
      <c r="Z119" s="12">
        <f t="shared" si="9"/>
        <v>0</v>
      </c>
    </row>
    <row r="120" spans="1:26" s="11" customFormat="1" x14ac:dyDescent="0.3">
      <c r="A120" s="11">
        <f>Macro1!A120</f>
        <v>0</v>
      </c>
      <c r="B120" s="11">
        <f>Macro1!B120</f>
        <v>0</v>
      </c>
      <c r="C120" s="11">
        <f>Macro1!C120</f>
        <v>0</v>
      </c>
      <c r="D120" s="11">
        <f>Macro1!D120</f>
        <v>0</v>
      </c>
      <c r="E120" s="11">
        <f>Macro1!E120</f>
        <v>0</v>
      </c>
      <c r="F120" s="11">
        <f>Macro1!F120</f>
        <v>0</v>
      </c>
      <c r="G120" s="11">
        <f>Macro1!G120</f>
        <v>0</v>
      </c>
      <c r="H120" s="11" t="str">
        <f>Macro1!H120</f>
        <v xml:space="preserve">  </v>
      </c>
      <c r="I120" s="11">
        <f>Macro1!I120</f>
        <v>0</v>
      </c>
      <c r="J120" s="11">
        <f>Macro1!J120</f>
        <v>0</v>
      </c>
      <c r="K120" s="11">
        <f>Macro1!K120</f>
        <v>0</v>
      </c>
      <c r="L120" s="11">
        <f>Macro1!L120</f>
        <v>0</v>
      </c>
      <c r="M120" s="11">
        <f>Macro1!M120</f>
        <v>0</v>
      </c>
      <c r="N120" s="11">
        <f>Macro1!N120</f>
        <v>0</v>
      </c>
      <c r="O120" s="11">
        <f>Macro1!O120</f>
        <v>0</v>
      </c>
      <c r="P120" s="11">
        <f>Macro1!P120</f>
        <v>0</v>
      </c>
      <c r="Q120" s="11">
        <f>Macro1!Q120</f>
        <v>0</v>
      </c>
      <c r="R120" s="11">
        <f>Macro1!R120</f>
        <v>0</v>
      </c>
      <c r="S120" s="11" t="e">
        <f>VLOOKUP(A120,'&gt;18 mois'!A:B,2,0)</f>
        <v>#N/A</v>
      </c>
      <c r="T120" s="11" t="e">
        <f>'&gt; 18 mois en cours'!D120</f>
        <v>#N/A</v>
      </c>
      <c r="U120" s="11" t="e">
        <f t="shared" si="10"/>
        <v>#N/A</v>
      </c>
      <c r="V120" s="11">
        <f t="shared" si="6"/>
        <v>0</v>
      </c>
      <c r="W120" s="11">
        <f t="shared" si="7"/>
        <v>0</v>
      </c>
      <c r="X120" s="12">
        <f t="shared" si="11"/>
        <v>0</v>
      </c>
      <c r="Y120" s="11">
        <f t="shared" si="8"/>
        <v>0</v>
      </c>
      <c r="Z120" s="12">
        <f t="shared" si="9"/>
        <v>0</v>
      </c>
    </row>
    <row r="121" spans="1:26" s="11" customFormat="1" x14ac:dyDescent="0.3">
      <c r="A121" s="11">
        <f>Macro1!A121</f>
        <v>0</v>
      </c>
      <c r="B121" s="11">
        <f>Macro1!B121</f>
        <v>0</v>
      </c>
      <c r="C121" s="11">
        <f>Macro1!C121</f>
        <v>0</v>
      </c>
      <c r="D121" s="11">
        <f>Macro1!D121</f>
        <v>0</v>
      </c>
      <c r="E121" s="11">
        <f>Macro1!E121</f>
        <v>0</v>
      </c>
      <c r="F121" s="11">
        <f>Macro1!F121</f>
        <v>0</v>
      </c>
      <c r="G121" s="11">
        <f>Macro1!G121</f>
        <v>0</v>
      </c>
      <c r="H121" s="11" t="str">
        <f>Macro1!H121</f>
        <v xml:space="preserve">  </v>
      </c>
      <c r="I121" s="11">
        <f>Macro1!I121</f>
        <v>0</v>
      </c>
      <c r="J121" s="11">
        <f>Macro1!J121</f>
        <v>0</v>
      </c>
      <c r="K121" s="11">
        <f>Macro1!K121</f>
        <v>0</v>
      </c>
      <c r="L121" s="11">
        <f>Macro1!L121</f>
        <v>0</v>
      </c>
      <c r="M121" s="11">
        <f>Macro1!M121</f>
        <v>0</v>
      </c>
      <c r="N121" s="11">
        <f>Macro1!N121</f>
        <v>0</v>
      </c>
      <c r="O121" s="11">
        <f>Macro1!O121</f>
        <v>0</v>
      </c>
      <c r="P121" s="11">
        <f>Macro1!P121</f>
        <v>0</v>
      </c>
      <c r="Q121" s="11">
        <f>Macro1!Q121</f>
        <v>0</v>
      </c>
      <c r="R121" s="11">
        <f>Macro1!R121</f>
        <v>0</v>
      </c>
      <c r="S121" s="11" t="e">
        <f>VLOOKUP(A121,'&gt;18 mois'!A:B,2,0)</f>
        <v>#N/A</v>
      </c>
      <c r="T121" s="11" t="e">
        <f>'&gt; 18 mois en cours'!D121</f>
        <v>#N/A</v>
      </c>
      <c r="U121" s="11" t="e">
        <f t="shared" si="10"/>
        <v>#N/A</v>
      </c>
      <c r="V121" s="11">
        <f t="shared" si="6"/>
        <v>0</v>
      </c>
      <c r="W121" s="11">
        <f t="shared" si="7"/>
        <v>0</v>
      </c>
      <c r="X121" s="12">
        <f t="shared" si="11"/>
        <v>0</v>
      </c>
      <c r="Y121" s="11">
        <f t="shared" si="8"/>
        <v>0</v>
      </c>
      <c r="Z121" s="12">
        <f t="shared" si="9"/>
        <v>0</v>
      </c>
    </row>
    <row r="122" spans="1:26" s="11" customFormat="1" x14ac:dyDescent="0.3">
      <c r="A122" s="11">
        <f>Macro1!A122</f>
        <v>0</v>
      </c>
      <c r="B122" s="11">
        <f>Macro1!B122</f>
        <v>0</v>
      </c>
      <c r="C122" s="11">
        <f>Macro1!C122</f>
        <v>0</v>
      </c>
      <c r="D122" s="11">
        <f>Macro1!D122</f>
        <v>0</v>
      </c>
      <c r="E122" s="11">
        <f>Macro1!E122</f>
        <v>0</v>
      </c>
      <c r="F122" s="11">
        <f>Macro1!F122</f>
        <v>0</v>
      </c>
      <c r="G122" s="11">
        <f>Macro1!G122</f>
        <v>0</v>
      </c>
      <c r="H122" s="11" t="str">
        <f>Macro1!H122</f>
        <v xml:space="preserve">  </v>
      </c>
      <c r="I122" s="11">
        <f>Macro1!I122</f>
        <v>0</v>
      </c>
      <c r="J122" s="11">
        <f>Macro1!J122</f>
        <v>0</v>
      </c>
      <c r="K122" s="11">
        <f>Macro1!K122</f>
        <v>0</v>
      </c>
      <c r="L122" s="11">
        <f>Macro1!L122</f>
        <v>0</v>
      </c>
      <c r="M122" s="11">
        <f>Macro1!M122</f>
        <v>0</v>
      </c>
      <c r="N122" s="11">
        <f>Macro1!N122</f>
        <v>0</v>
      </c>
      <c r="O122" s="11">
        <f>Macro1!O122</f>
        <v>0</v>
      </c>
      <c r="P122" s="11">
        <f>Macro1!P122</f>
        <v>0</v>
      </c>
      <c r="Q122" s="11">
        <f>Macro1!Q122</f>
        <v>0</v>
      </c>
      <c r="R122" s="11">
        <f>Macro1!R122</f>
        <v>0</v>
      </c>
      <c r="S122" s="11" t="e">
        <f>VLOOKUP(A122,'&gt;18 mois'!A:B,2,0)</f>
        <v>#N/A</v>
      </c>
      <c r="T122" s="11" t="e">
        <f>'&gt; 18 mois en cours'!D122</f>
        <v>#N/A</v>
      </c>
      <c r="U122" s="11" t="e">
        <f t="shared" si="10"/>
        <v>#N/A</v>
      </c>
      <c r="V122" s="11">
        <f t="shared" si="6"/>
        <v>0</v>
      </c>
      <c r="W122" s="11">
        <f t="shared" si="7"/>
        <v>0</v>
      </c>
      <c r="X122" s="12">
        <f t="shared" si="11"/>
        <v>0</v>
      </c>
      <c r="Y122" s="11">
        <f t="shared" si="8"/>
        <v>0</v>
      </c>
      <c r="Z122" s="12">
        <f t="shared" si="9"/>
        <v>0</v>
      </c>
    </row>
    <row r="123" spans="1:26" s="11" customFormat="1" x14ac:dyDescent="0.3">
      <c r="A123" s="11">
        <f>Macro1!A123</f>
        <v>0</v>
      </c>
      <c r="B123" s="11">
        <f>Macro1!B123</f>
        <v>0</v>
      </c>
      <c r="C123" s="11">
        <f>Macro1!C123</f>
        <v>0</v>
      </c>
      <c r="D123" s="11">
        <f>Macro1!D123</f>
        <v>0</v>
      </c>
      <c r="E123" s="11">
        <f>Macro1!E123</f>
        <v>0</v>
      </c>
      <c r="F123" s="11">
        <f>Macro1!F123</f>
        <v>0</v>
      </c>
      <c r="G123" s="11">
        <f>Macro1!G123</f>
        <v>0</v>
      </c>
      <c r="H123" s="11" t="str">
        <f>Macro1!H123</f>
        <v xml:space="preserve">  </v>
      </c>
      <c r="I123" s="11">
        <f>Macro1!I123</f>
        <v>0</v>
      </c>
      <c r="J123" s="11">
        <f>Macro1!J123</f>
        <v>0</v>
      </c>
      <c r="K123" s="11">
        <f>Macro1!K123</f>
        <v>0</v>
      </c>
      <c r="L123" s="11">
        <f>Macro1!L123</f>
        <v>0</v>
      </c>
      <c r="M123" s="11">
        <f>Macro1!M123</f>
        <v>0</v>
      </c>
      <c r="N123" s="11">
        <f>Macro1!N123</f>
        <v>0</v>
      </c>
      <c r="O123" s="11">
        <f>Macro1!O123</f>
        <v>0</v>
      </c>
      <c r="P123" s="11">
        <f>Macro1!P123</f>
        <v>0</v>
      </c>
      <c r="Q123" s="11">
        <f>Macro1!Q123</f>
        <v>0</v>
      </c>
      <c r="R123" s="11">
        <f>Macro1!R123</f>
        <v>0</v>
      </c>
      <c r="S123" s="11" t="e">
        <f>VLOOKUP(A123,'&gt;18 mois'!A:B,2,0)</f>
        <v>#N/A</v>
      </c>
      <c r="T123" s="11" t="e">
        <f>'&gt; 18 mois en cours'!D123</f>
        <v>#N/A</v>
      </c>
      <c r="U123" s="11" t="e">
        <f t="shared" si="10"/>
        <v>#N/A</v>
      </c>
      <c r="V123" s="11">
        <f t="shared" si="6"/>
        <v>0</v>
      </c>
      <c r="W123" s="11">
        <f t="shared" si="7"/>
        <v>0</v>
      </c>
      <c r="X123" s="12">
        <f t="shared" si="11"/>
        <v>0</v>
      </c>
      <c r="Y123" s="11">
        <f t="shared" si="8"/>
        <v>0</v>
      </c>
      <c r="Z123" s="12">
        <f t="shared" si="9"/>
        <v>0</v>
      </c>
    </row>
    <row r="124" spans="1:26" s="11" customFormat="1" x14ac:dyDescent="0.3">
      <c r="A124" s="11">
        <f>Macro1!A124</f>
        <v>0</v>
      </c>
      <c r="B124" s="11">
        <f>Macro1!B124</f>
        <v>0</v>
      </c>
      <c r="C124" s="11">
        <f>Macro1!C124</f>
        <v>0</v>
      </c>
      <c r="D124" s="11">
        <f>Macro1!D124</f>
        <v>0</v>
      </c>
      <c r="E124" s="11">
        <f>Macro1!E124</f>
        <v>0</v>
      </c>
      <c r="F124" s="11">
        <f>Macro1!F124</f>
        <v>0</v>
      </c>
      <c r="G124" s="11">
        <f>Macro1!G124</f>
        <v>0</v>
      </c>
      <c r="H124" s="11" t="str">
        <f>Macro1!H124</f>
        <v xml:space="preserve">  </v>
      </c>
      <c r="I124" s="11">
        <f>Macro1!I124</f>
        <v>0</v>
      </c>
      <c r="J124" s="11">
        <f>Macro1!J124</f>
        <v>0</v>
      </c>
      <c r="K124" s="11">
        <f>Macro1!K124</f>
        <v>0</v>
      </c>
      <c r="L124" s="11">
        <f>Macro1!L124</f>
        <v>0</v>
      </c>
      <c r="M124" s="11">
        <f>Macro1!M124</f>
        <v>0</v>
      </c>
      <c r="N124" s="11">
        <f>Macro1!N124</f>
        <v>0</v>
      </c>
      <c r="O124" s="11">
        <f>Macro1!O124</f>
        <v>0</v>
      </c>
      <c r="P124" s="11">
        <f>Macro1!P124</f>
        <v>0</v>
      </c>
      <c r="Q124" s="11">
        <f>Macro1!Q124</f>
        <v>0</v>
      </c>
      <c r="R124" s="11">
        <f>Macro1!R124</f>
        <v>0</v>
      </c>
      <c r="S124" s="11" t="e">
        <f>VLOOKUP(A124,'&gt;18 mois'!A:B,2,0)</f>
        <v>#N/A</v>
      </c>
      <c r="T124" s="11" t="e">
        <f>'&gt; 18 mois en cours'!D124</f>
        <v>#N/A</v>
      </c>
      <c r="U124" s="11" t="e">
        <f t="shared" si="10"/>
        <v>#N/A</v>
      </c>
      <c r="V124" s="11">
        <f t="shared" si="6"/>
        <v>0</v>
      </c>
      <c r="W124" s="11">
        <f t="shared" si="7"/>
        <v>0</v>
      </c>
      <c r="X124" s="12">
        <f t="shared" si="11"/>
        <v>0</v>
      </c>
      <c r="Y124" s="11">
        <f t="shared" si="8"/>
        <v>0</v>
      </c>
      <c r="Z124" s="12">
        <f t="shared" si="9"/>
        <v>0</v>
      </c>
    </row>
    <row r="125" spans="1:26" s="11" customFormat="1" x14ac:dyDescent="0.3">
      <c r="A125" s="11">
        <f>Macro1!A125</f>
        <v>0</v>
      </c>
      <c r="B125" s="11">
        <f>Macro1!B125</f>
        <v>0</v>
      </c>
      <c r="C125" s="11">
        <f>Macro1!C125</f>
        <v>0</v>
      </c>
      <c r="D125" s="11">
        <f>Macro1!D125</f>
        <v>0</v>
      </c>
      <c r="E125" s="11">
        <f>Macro1!E125</f>
        <v>0</v>
      </c>
      <c r="F125" s="11">
        <f>Macro1!F125</f>
        <v>0</v>
      </c>
      <c r="G125" s="11">
        <f>Macro1!G125</f>
        <v>0</v>
      </c>
      <c r="H125" s="11" t="str">
        <f>Macro1!H125</f>
        <v xml:space="preserve">  </v>
      </c>
      <c r="I125" s="11">
        <f>Macro1!I125</f>
        <v>0</v>
      </c>
      <c r="J125" s="11">
        <f>Macro1!J125</f>
        <v>0</v>
      </c>
      <c r="K125" s="11">
        <f>Macro1!K125</f>
        <v>0</v>
      </c>
      <c r="L125" s="11">
        <f>Macro1!L125</f>
        <v>0</v>
      </c>
      <c r="M125" s="11">
        <f>Macro1!M125</f>
        <v>0</v>
      </c>
      <c r="N125" s="11">
        <f>Macro1!N125</f>
        <v>0</v>
      </c>
      <c r="O125" s="11">
        <f>Macro1!O125</f>
        <v>0</v>
      </c>
      <c r="P125" s="11">
        <f>Macro1!P125</f>
        <v>0</v>
      </c>
      <c r="Q125" s="11">
        <f>Macro1!Q125</f>
        <v>0</v>
      </c>
      <c r="R125" s="11">
        <f>Macro1!R125</f>
        <v>0</v>
      </c>
      <c r="S125" s="11" t="e">
        <f>VLOOKUP(A125,'&gt;18 mois'!A:B,2,0)</f>
        <v>#N/A</v>
      </c>
      <c r="T125" s="11" t="e">
        <f>'&gt; 18 mois en cours'!D125</f>
        <v>#N/A</v>
      </c>
      <c r="U125" s="11" t="e">
        <f t="shared" si="10"/>
        <v>#N/A</v>
      </c>
      <c r="V125" s="11">
        <f t="shared" si="6"/>
        <v>0</v>
      </c>
      <c r="W125" s="11">
        <f t="shared" si="7"/>
        <v>0</v>
      </c>
      <c r="X125" s="12">
        <f t="shared" si="11"/>
        <v>0</v>
      </c>
      <c r="Y125" s="11">
        <f t="shared" si="8"/>
        <v>0</v>
      </c>
      <c r="Z125" s="12">
        <f t="shared" si="9"/>
        <v>0</v>
      </c>
    </row>
    <row r="126" spans="1:26" s="11" customFormat="1" x14ac:dyDescent="0.3">
      <c r="A126" s="11">
        <f>Macro1!A126</f>
        <v>0</v>
      </c>
      <c r="B126" s="11">
        <f>Macro1!B126</f>
        <v>0</v>
      </c>
      <c r="C126" s="11">
        <f>Macro1!C126</f>
        <v>0</v>
      </c>
      <c r="D126" s="11">
        <f>Macro1!D126</f>
        <v>0</v>
      </c>
      <c r="E126" s="11">
        <f>Macro1!E126</f>
        <v>0</v>
      </c>
      <c r="F126" s="11">
        <f>Macro1!F126</f>
        <v>0</v>
      </c>
      <c r="G126" s="11">
        <f>Macro1!G126</f>
        <v>0</v>
      </c>
      <c r="H126" s="11" t="str">
        <f>Macro1!H126</f>
        <v xml:space="preserve">  </v>
      </c>
      <c r="I126" s="11">
        <f>Macro1!I126</f>
        <v>0</v>
      </c>
      <c r="J126" s="11">
        <f>Macro1!J126</f>
        <v>0</v>
      </c>
      <c r="K126" s="11">
        <f>Macro1!K126</f>
        <v>0</v>
      </c>
      <c r="L126" s="11">
        <f>Macro1!L126</f>
        <v>0</v>
      </c>
      <c r="M126" s="11">
        <f>Macro1!M126</f>
        <v>0</v>
      </c>
      <c r="N126" s="11">
        <f>Macro1!N126</f>
        <v>0</v>
      </c>
      <c r="O126" s="11">
        <f>Macro1!O126</f>
        <v>0</v>
      </c>
      <c r="P126" s="11">
        <f>Macro1!P126</f>
        <v>0</v>
      </c>
      <c r="Q126" s="11">
        <f>Macro1!Q126</f>
        <v>0</v>
      </c>
      <c r="R126" s="11">
        <f>Macro1!R126</f>
        <v>0</v>
      </c>
      <c r="S126" s="11" t="e">
        <f>VLOOKUP(A126,'&gt;18 mois'!A:B,2,0)</f>
        <v>#N/A</v>
      </c>
      <c r="T126" s="11" t="e">
        <f>'&gt; 18 mois en cours'!D126</f>
        <v>#N/A</v>
      </c>
      <c r="U126" s="11" t="e">
        <f t="shared" si="10"/>
        <v>#N/A</v>
      </c>
      <c r="V126" s="11">
        <f t="shared" si="6"/>
        <v>0</v>
      </c>
      <c r="W126" s="11">
        <f t="shared" si="7"/>
        <v>0</v>
      </c>
      <c r="X126" s="12">
        <f t="shared" si="11"/>
        <v>0</v>
      </c>
      <c r="Y126" s="11">
        <f t="shared" si="8"/>
        <v>0</v>
      </c>
      <c r="Z126" s="12">
        <f t="shared" si="9"/>
        <v>0</v>
      </c>
    </row>
    <row r="127" spans="1:26" s="11" customFormat="1" x14ac:dyDescent="0.3">
      <c r="A127" s="11">
        <f>Macro1!A127</f>
        <v>0</v>
      </c>
      <c r="B127" s="11">
        <f>Macro1!B127</f>
        <v>0</v>
      </c>
      <c r="C127" s="11">
        <f>Macro1!C127</f>
        <v>0</v>
      </c>
      <c r="D127" s="11">
        <f>Macro1!D127</f>
        <v>0</v>
      </c>
      <c r="E127" s="11">
        <f>Macro1!E127</f>
        <v>0</v>
      </c>
      <c r="F127" s="11">
        <f>Macro1!F127</f>
        <v>0</v>
      </c>
      <c r="G127" s="11">
        <f>Macro1!G127</f>
        <v>0</v>
      </c>
      <c r="H127" s="11" t="str">
        <f>Macro1!H127</f>
        <v xml:space="preserve">  </v>
      </c>
      <c r="I127" s="11">
        <f>Macro1!I127</f>
        <v>0</v>
      </c>
      <c r="J127" s="11">
        <f>Macro1!J127</f>
        <v>0</v>
      </c>
      <c r="K127" s="11">
        <f>Macro1!K127</f>
        <v>0</v>
      </c>
      <c r="L127" s="11">
        <f>Macro1!L127</f>
        <v>0</v>
      </c>
      <c r="M127" s="11">
        <f>Macro1!M127</f>
        <v>0</v>
      </c>
      <c r="N127" s="11">
        <f>Macro1!N127</f>
        <v>0</v>
      </c>
      <c r="O127" s="11">
        <f>Macro1!O127</f>
        <v>0</v>
      </c>
      <c r="P127" s="11">
        <f>Macro1!P127</f>
        <v>0</v>
      </c>
      <c r="Q127" s="11">
        <f>Macro1!Q127</f>
        <v>0</v>
      </c>
      <c r="R127" s="11">
        <f>Macro1!R127</f>
        <v>0</v>
      </c>
      <c r="S127" s="11" t="e">
        <f>VLOOKUP(A127,'&gt;18 mois'!A:B,2,0)</f>
        <v>#N/A</v>
      </c>
      <c r="T127" s="11" t="e">
        <f>'&gt; 18 mois en cours'!D127</f>
        <v>#N/A</v>
      </c>
      <c r="U127" s="11" t="e">
        <f t="shared" si="10"/>
        <v>#N/A</v>
      </c>
      <c r="V127" s="11">
        <f t="shared" si="6"/>
        <v>0</v>
      </c>
      <c r="W127" s="11">
        <f t="shared" si="7"/>
        <v>0</v>
      </c>
      <c r="X127" s="12">
        <f t="shared" si="11"/>
        <v>0</v>
      </c>
      <c r="Y127" s="11">
        <f t="shared" si="8"/>
        <v>0</v>
      </c>
      <c r="Z127" s="12">
        <f t="shared" si="9"/>
        <v>0</v>
      </c>
    </row>
    <row r="128" spans="1:26" s="11" customFormat="1" x14ac:dyDescent="0.3">
      <c r="A128" s="11">
        <f>Macro1!A128</f>
        <v>0</v>
      </c>
      <c r="B128" s="11">
        <f>Macro1!B128</f>
        <v>0</v>
      </c>
      <c r="C128" s="11">
        <f>Macro1!C128</f>
        <v>0</v>
      </c>
      <c r="D128" s="11">
        <f>Macro1!D128</f>
        <v>0</v>
      </c>
      <c r="E128" s="11">
        <f>Macro1!E128</f>
        <v>0</v>
      </c>
      <c r="F128" s="11">
        <f>Macro1!F128</f>
        <v>0</v>
      </c>
      <c r="G128" s="11">
        <f>Macro1!G128</f>
        <v>0</v>
      </c>
      <c r="H128" s="11" t="str">
        <f>Macro1!H128</f>
        <v xml:space="preserve">  </v>
      </c>
      <c r="I128" s="11">
        <f>Macro1!I128</f>
        <v>0</v>
      </c>
      <c r="J128" s="11">
        <f>Macro1!J128</f>
        <v>0</v>
      </c>
      <c r="K128" s="11">
        <f>Macro1!K128</f>
        <v>0</v>
      </c>
      <c r="L128" s="11">
        <f>Macro1!L128</f>
        <v>0</v>
      </c>
      <c r="M128" s="11">
        <f>Macro1!M128</f>
        <v>0</v>
      </c>
      <c r="N128" s="11">
        <f>Macro1!N128</f>
        <v>0</v>
      </c>
      <c r="O128" s="11">
        <f>Macro1!O128</f>
        <v>0</v>
      </c>
      <c r="P128" s="11">
        <f>Macro1!P128</f>
        <v>0</v>
      </c>
      <c r="Q128" s="11">
        <f>Macro1!Q128</f>
        <v>0</v>
      </c>
      <c r="R128" s="11">
        <f>Macro1!R128</f>
        <v>0</v>
      </c>
      <c r="S128" s="11" t="e">
        <f>VLOOKUP(A128,'&gt;18 mois'!A:B,2,0)</f>
        <v>#N/A</v>
      </c>
      <c r="T128" s="11" t="e">
        <f>'&gt; 18 mois en cours'!D128</f>
        <v>#N/A</v>
      </c>
      <c r="U128" s="11" t="e">
        <f t="shared" si="10"/>
        <v>#N/A</v>
      </c>
      <c r="V128" s="11">
        <f t="shared" si="6"/>
        <v>0</v>
      </c>
      <c r="W128" s="11">
        <f t="shared" si="7"/>
        <v>0</v>
      </c>
      <c r="X128" s="12">
        <f t="shared" si="11"/>
        <v>0</v>
      </c>
      <c r="Y128" s="11">
        <f t="shared" si="8"/>
        <v>0</v>
      </c>
      <c r="Z128" s="12">
        <f t="shared" si="9"/>
        <v>0</v>
      </c>
    </row>
    <row r="129" spans="1:26" s="11" customFormat="1" x14ac:dyDescent="0.3">
      <c r="A129" s="11">
        <f>Macro1!A129</f>
        <v>0</v>
      </c>
      <c r="B129" s="11">
        <f>Macro1!B129</f>
        <v>0</v>
      </c>
      <c r="C129" s="11">
        <f>Macro1!C129</f>
        <v>0</v>
      </c>
      <c r="D129" s="11">
        <f>Macro1!D129</f>
        <v>0</v>
      </c>
      <c r="E129" s="11">
        <f>Macro1!E129</f>
        <v>0</v>
      </c>
      <c r="F129" s="11">
        <f>Macro1!F129</f>
        <v>0</v>
      </c>
      <c r="G129" s="11">
        <f>Macro1!G129</f>
        <v>0</v>
      </c>
      <c r="H129" s="11" t="str">
        <f>Macro1!H129</f>
        <v xml:space="preserve">  </v>
      </c>
      <c r="I129" s="11">
        <f>Macro1!I129</f>
        <v>0</v>
      </c>
      <c r="J129" s="11">
        <f>Macro1!J129</f>
        <v>0</v>
      </c>
      <c r="K129" s="11">
        <f>Macro1!K129</f>
        <v>0</v>
      </c>
      <c r="L129" s="11">
        <f>Macro1!L129</f>
        <v>0</v>
      </c>
      <c r="M129" s="11">
        <f>Macro1!M129</f>
        <v>0</v>
      </c>
      <c r="N129" s="11">
        <f>Macro1!N129</f>
        <v>0</v>
      </c>
      <c r="O129" s="11">
        <f>Macro1!O129</f>
        <v>0</v>
      </c>
      <c r="P129" s="11">
        <f>Macro1!P129</f>
        <v>0</v>
      </c>
      <c r="Q129" s="11">
        <f>Macro1!Q129</f>
        <v>0</v>
      </c>
      <c r="R129" s="11">
        <f>Macro1!R129</f>
        <v>0</v>
      </c>
      <c r="S129" s="11" t="e">
        <f>VLOOKUP(A129,'&gt;18 mois'!A:B,2,0)</f>
        <v>#N/A</v>
      </c>
      <c r="T129" s="11" t="e">
        <f>'&gt; 18 mois en cours'!D129</f>
        <v>#N/A</v>
      </c>
      <c r="U129" s="11" t="e">
        <f t="shared" si="10"/>
        <v>#N/A</v>
      </c>
      <c r="V129" s="11">
        <f t="shared" si="6"/>
        <v>0</v>
      </c>
      <c r="W129" s="11">
        <f t="shared" si="7"/>
        <v>0</v>
      </c>
      <c r="X129" s="12">
        <f t="shared" si="11"/>
        <v>0</v>
      </c>
      <c r="Y129" s="11">
        <f t="shared" si="8"/>
        <v>0</v>
      </c>
      <c r="Z129" s="12">
        <f t="shared" si="9"/>
        <v>0</v>
      </c>
    </row>
    <row r="130" spans="1:26" s="11" customFormat="1" x14ac:dyDescent="0.3">
      <c r="A130" s="11">
        <f>Macro1!A130</f>
        <v>0</v>
      </c>
      <c r="B130" s="11">
        <f>Macro1!B130</f>
        <v>0</v>
      </c>
      <c r="C130" s="11">
        <f>Macro1!C130</f>
        <v>0</v>
      </c>
      <c r="D130" s="11">
        <f>Macro1!D130</f>
        <v>0</v>
      </c>
      <c r="E130" s="11">
        <f>Macro1!E130</f>
        <v>0</v>
      </c>
      <c r="F130" s="11">
        <f>Macro1!F130</f>
        <v>0</v>
      </c>
      <c r="G130" s="11">
        <f>Macro1!G130</f>
        <v>0</v>
      </c>
      <c r="H130" s="11" t="str">
        <f>Macro1!H130</f>
        <v xml:space="preserve">  </v>
      </c>
      <c r="I130" s="11">
        <f>Macro1!I130</f>
        <v>0</v>
      </c>
      <c r="J130" s="11">
        <f>Macro1!J130</f>
        <v>0</v>
      </c>
      <c r="K130" s="11">
        <f>Macro1!K130</f>
        <v>0</v>
      </c>
      <c r="L130" s="11">
        <f>Macro1!L130</f>
        <v>0</v>
      </c>
      <c r="M130" s="11">
        <f>Macro1!M130</f>
        <v>0</v>
      </c>
      <c r="N130" s="11">
        <f>Macro1!N130</f>
        <v>0</v>
      </c>
      <c r="O130" s="11">
        <f>Macro1!O130</f>
        <v>0</v>
      </c>
      <c r="P130" s="11">
        <f>Macro1!P130</f>
        <v>0</v>
      </c>
      <c r="Q130" s="11">
        <f>Macro1!Q130</f>
        <v>0</v>
      </c>
      <c r="R130" s="11">
        <f>Macro1!R130</f>
        <v>0</v>
      </c>
      <c r="S130" s="11" t="e">
        <f>VLOOKUP(A130,'&gt;18 mois'!A:B,2,0)</f>
        <v>#N/A</v>
      </c>
      <c r="T130" s="11" t="e">
        <f>'&gt; 18 mois en cours'!D130</f>
        <v>#N/A</v>
      </c>
      <c r="U130" s="11" t="e">
        <f t="shared" si="10"/>
        <v>#N/A</v>
      </c>
      <c r="V130" s="11">
        <f t="shared" ref="V130:V193" si="12">COUNTIF(I130:U130,"garde d'enfants de plus de 18 mois")</f>
        <v>0</v>
      </c>
      <c r="W130" s="11">
        <f t="shared" ref="W130:W193" si="13">COUNTIF(I130:U130,"garde d'enfants de moins de 3 ans")</f>
        <v>0</v>
      </c>
      <c r="X130" s="12">
        <f t="shared" si="11"/>
        <v>0</v>
      </c>
      <c r="Y130" s="11">
        <f t="shared" ref="Y130:Y193" si="14">COUNTIF(I130:U130,"Handicap GE")</f>
        <v>0</v>
      </c>
      <c r="Z130" s="12">
        <f t="shared" ref="Z130:Z193" si="15">IF(A130=0,0,IF(AND(V130=0,W130=0,Y130=0),1,0))</f>
        <v>0</v>
      </c>
    </row>
    <row r="131" spans="1:26" s="11" customFormat="1" x14ac:dyDescent="0.3">
      <c r="A131" s="11">
        <f>Macro1!A131</f>
        <v>0</v>
      </c>
      <c r="B131" s="11">
        <f>Macro1!B131</f>
        <v>0</v>
      </c>
      <c r="C131" s="11">
        <f>Macro1!C131</f>
        <v>0</v>
      </c>
      <c r="D131" s="11">
        <f>Macro1!D131</f>
        <v>0</v>
      </c>
      <c r="E131" s="11">
        <f>Macro1!E131</f>
        <v>0</v>
      </c>
      <c r="F131" s="11">
        <f>Macro1!F131</f>
        <v>0</v>
      </c>
      <c r="G131" s="11">
        <f>Macro1!G131</f>
        <v>0</v>
      </c>
      <c r="H131" s="11" t="str">
        <f>Macro1!H131</f>
        <v xml:space="preserve">  </v>
      </c>
      <c r="I131" s="11">
        <f>Macro1!I131</f>
        <v>0</v>
      </c>
      <c r="J131" s="11">
        <f>Macro1!J131</f>
        <v>0</v>
      </c>
      <c r="K131" s="11">
        <f>Macro1!K131</f>
        <v>0</v>
      </c>
      <c r="L131" s="11">
        <f>Macro1!L131</f>
        <v>0</v>
      </c>
      <c r="M131" s="11">
        <f>Macro1!M131</f>
        <v>0</v>
      </c>
      <c r="N131" s="11">
        <f>Macro1!N131</f>
        <v>0</v>
      </c>
      <c r="O131" s="11">
        <f>Macro1!O131</f>
        <v>0</v>
      </c>
      <c r="P131" s="11">
        <f>Macro1!P131</f>
        <v>0</v>
      </c>
      <c r="Q131" s="11">
        <f>Macro1!Q131</f>
        <v>0</v>
      </c>
      <c r="R131" s="11">
        <f>Macro1!R131</f>
        <v>0</v>
      </c>
      <c r="S131" s="11" t="e">
        <f>VLOOKUP(A131,'&gt;18 mois'!A:B,2,0)</f>
        <v>#N/A</v>
      </c>
      <c r="T131" s="11" t="e">
        <f>'&gt; 18 mois en cours'!D131</f>
        <v>#N/A</v>
      </c>
      <c r="U131" s="11" t="e">
        <f t="shared" ref="U131:U194" si="16">IF(T131="Réalisé","garde d'enfants de plus de 18 mois","0")</f>
        <v>#N/A</v>
      </c>
      <c r="V131" s="11">
        <f t="shared" si="12"/>
        <v>0</v>
      </c>
      <c r="W131" s="11">
        <f t="shared" si="13"/>
        <v>0</v>
      </c>
      <c r="X131" s="12">
        <f t="shared" ref="X131:X194" si="17">IF(AND(V131=0,W131=1),1,0)</f>
        <v>0</v>
      </c>
      <c r="Y131" s="11">
        <f t="shared" si="14"/>
        <v>0</v>
      </c>
      <c r="Z131" s="12">
        <f t="shared" si="15"/>
        <v>0</v>
      </c>
    </row>
    <row r="132" spans="1:26" s="11" customFormat="1" x14ac:dyDescent="0.3">
      <c r="A132" s="11">
        <f>Macro1!A132</f>
        <v>0</v>
      </c>
      <c r="B132" s="11">
        <f>Macro1!B132</f>
        <v>0</v>
      </c>
      <c r="C132" s="11">
        <f>Macro1!C132</f>
        <v>0</v>
      </c>
      <c r="D132" s="11">
        <f>Macro1!D132</f>
        <v>0</v>
      </c>
      <c r="E132" s="11">
        <f>Macro1!E132</f>
        <v>0</v>
      </c>
      <c r="F132" s="11">
        <f>Macro1!F132</f>
        <v>0</v>
      </c>
      <c r="G132" s="11">
        <f>Macro1!G132</f>
        <v>0</v>
      </c>
      <c r="H132" s="11" t="str">
        <f>Macro1!H132</f>
        <v xml:space="preserve">  </v>
      </c>
      <c r="I132" s="11">
        <f>Macro1!I132</f>
        <v>0</v>
      </c>
      <c r="J132" s="11">
        <f>Macro1!J132</f>
        <v>0</v>
      </c>
      <c r="K132" s="11">
        <f>Macro1!K132</f>
        <v>0</v>
      </c>
      <c r="L132" s="11">
        <f>Macro1!L132</f>
        <v>0</v>
      </c>
      <c r="M132" s="11">
        <f>Macro1!M132</f>
        <v>0</v>
      </c>
      <c r="N132" s="11">
        <f>Macro1!N132</f>
        <v>0</v>
      </c>
      <c r="O132" s="11">
        <f>Macro1!O132</f>
        <v>0</v>
      </c>
      <c r="P132" s="11">
        <f>Macro1!P132</f>
        <v>0</v>
      </c>
      <c r="Q132" s="11">
        <f>Macro1!Q132</f>
        <v>0</v>
      </c>
      <c r="R132" s="11">
        <f>Macro1!R132</f>
        <v>0</v>
      </c>
      <c r="S132" s="11" t="e">
        <f>VLOOKUP(A132,'&gt;18 mois'!A:B,2,0)</f>
        <v>#N/A</v>
      </c>
      <c r="T132" s="11" t="e">
        <f>'&gt; 18 mois en cours'!D132</f>
        <v>#N/A</v>
      </c>
      <c r="U132" s="11" t="e">
        <f t="shared" si="16"/>
        <v>#N/A</v>
      </c>
      <c r="V132" s="11">
        <f t="shared" si="12"/>
        <v>0</v>
      </c>
      <c r="W132" s="11">
        <f t="shared" si="13"/>
        <v>0</v>
      </c>
      <c r="X132" s="12">
        <f t="shared" si="17"/>
        <v>0</v>
      </c>
      <c r="Y132" s="11">
        <f t="shared" si="14"/>
        <v>0</v>
      </c>
      <c r="Z132" s="12">
        <f t="shared" si="15"/>
        <v>0</v>
      </c>
    </row>
    <row r="133" spans="1:26" s="11" customFormat="1" x14ac:dyDescent="0.3">
      <c r="A133" s="11">
        <f>Macro1!A133</f>
        <v>0</v>
      </c>
      <c r="B133" s="11">
        <f>Macro1!B133</f>
        <v>0</v>
      </c>
      <c r="C133" s="11">
        <f>Macro1!C133</f>
        <v>0</v>
      </c>
      <c r="D133" s="11">
        <f>Macro1!D133</f>
        <v>0</v>
      </c>
      <c r="E133" s="11">
        <f>Macro1!E133</f>
        <v>0</v>
      </c>
      <c r="F133" s="11">
        <f>Macro1!F133</f>
        <v>0</v>
      </c>
      <c r="G133" s="11">
        <f>Macro1!G133</f>
        <v>0</v>
      </c>
      <c r="H133" s="11" t="str">
        <f>Macro1!H133</f>
        <v xml:space="preserve">  </v>
      </c>
      <c r="I133" s="11">
        <f>Macro1!I133</f>
        <v>0</v>
      </c>
      <c r="J133" s="11">
        <f>Macro1!J133</f>
        <v>0</v>
      </c>
      <c r="K133" s="11">
        <f>Macro1!K133</f>
        <v>0</v>
      </c>
      <c r="L133" s="11">
        <f>Macro1!L133</f>
        <v>0</v>
      </c>
      <c r="M133" s="11">
        <f>Macro1!M133</f>
        <v>0</v>
      </c>
      <c r="N133" s="11">
        <f>Macro1!N133</f>
        <v>0</v>
      </c>
      <c r="O133" s="11">
        <f>Macro1!O133</f>
        <v>0</v>
      </c>
      <c r="P133" s="11">
        <f>Macro1!P133</f>
        <v>0</v>
      </c>
      <c r="Q133" s="11">
        <f>Macro1!Q133</f>
        <v>0</v>
      </c>
      <c r="R133" s="11">
        <f>Macro1!R133</f>
        <v>0</v>
      </c>
      <c r="S133" s="11" t="e">
        <f>VLOOKUP(A133,'&gt;18 mois'!A:B,2,0)</f>
        <v>#N/A</v>
      </c>
      <c r="T133" s="11" t="e">
        <f>'&gt; 18 mois en cours'!D133</f>
        <v>#N/A</v>
      </c>
      <c r="U133" s="11" t="e">
        <f t="shared" si="16"/>
        <v>#N/A</v>
      </c>
      <c r="V133" s="11">
        <f t="shared" si="12"/>
        <v>0</v>
      </c>
      <c r="W133" s="11">
        <f t="shared" si="13"/>
        <v>0</v>
      </c>
      <c r="X133" s="12">
        <f t="shared" si="17"/>
        <v>0</v>
      </c>
      <c r="Y133" s="11">
        <f t="shared" si="14"/>
        <v>0</v>
      </c>
      <c r="Z133" s="12">
        <f t="shared" si="15"/>
        <v>0</v>
      </c>
    </row>
    <row r="134" spans="1:26" s="11" customFormat="1" x14ac:dyDescent="0.3">
      <c r="A134" s="11">
        <f>Macro1!A134</f>
        <v>0</v>
      </c>
      <c r="B134" s="11">
        <f>Macro1!B134</f>
        <v>0</v>
      </c>
      <c r="C134" s="11">
        <f>Macro1!C134</f>
        <v>0</v>
      </c>
      <c r="D134" s="11">
        <f>Macro1!D134</f>
        <v>0</v>
      </c>
      <c r="E134" s="11">
        <f>Macro1!E134</f>
        <v>0</v>
      </c>
      <c r="F134" s="11">
        <f>Macro1!F134</f>
        <v>0</v>
      </c>
      <c r="G134" s="11">
        <f>Macro1!G134</f>
        <v>0</v>
      </c>
      <c r="H134" s="11" t="str">
        <f>Macro1!H134</f>
        <v xml:space="preserve">  </v>
      </c>
      <c r="I134" s="11">
        <f>Macro1!I134</f>
        <v>0</v>
      </c>
      <c r="J134" s="11">
        <f>Macro1!J134</f>
        <v>0</v>
      </c>
      <c r="K134" s="11">
        <f>Macro1!K134</f>
        <v>0</v>
      </c>
      <c r="L134" s="11">
        <f>Macro1!L134</f>
        <v>0</v>
      </c>
      <c r="M134" s="11">
        <f>Macro1!M134</f>
        <v>0</v>
      </c>
      <c r="N134" s="11">
        <f>Macro1!N134</f>
        <v>0</v>
      </c>
      <c r="O134" s="11">
        <f>Macro1!O134</f>
        <v>0</v>
      </c>
      <c r="P134" s="11">
        <f>Macro1!P134</f>
        <v>0</v>
      </c>
      <c r="Q134" s="11">
        <f>Macro1!Q134</f>
        <v>0</v>
      </c>
      <c r="R134" s="11">
        <f>Macro1!R134</f>
        <v>0</v>
      </c>
      <c r="S134" s="11" t="e">
        <f>VLOOKUP(A134,'&gt;18 mois'!A:B,2,0)</f>
        <v>#N/A</v>
      </c>
      <c r="T134" s="11" t="e">
        <f>'&gt; 18 mois en cours'!D134</f>
        <v>#N/A</v>
      </c>
      <c r="U134" s="11" t="e">
        <f t="shared" si="16"/>
        <v>#N/A</v>
      </c>
      <c r="V134" s="11">
        <f t="shared" si="12"/>
        <v>0</v>
      </c>
      <c r="W134" s="11">
        <f t="shared" si="13"/>
        <v>0</v>
      </c>
      <c r="X134" s="12">
        <f t="shared" si="17"/>
        <v>0</v>
      </c>
      <c r="Y134" s="11">
        <f t="shared" si="14"/>
        <v>0</v>
      </c>
      <c r="Z134" s="12">
        <f t="shared" si="15"/>
        <v>0</v>
      </c>
    </row>
    <row r="135" spans="1:26" s="11" customFormat="1" x14ac:dyDescent="0.3">
      <c r="A135" s="11">
        <f>Macro1!A135</f>
        <v>0</v>
      </c>
      <c r="B135" s="11">
        <f>Macro1!B135</f>
        <v>0</v>
      </c>
      <c r="C135" s="11">
        <f>Macro1!C135</f>
        <v>0</v>
      </c>
      <c r="D135" s="11">
        <f>Macro1!D135</f>
        <v>0</v>
      </c>
      <c r="E135" s="11">
        <f>Macro1!E135</f>
        <v>0</v>
      </c>
      <c r="F135" s="11">
        <f>Macro1!F135</f>
        <v>0</v>
      </c>
      <c r="G135" s="11">
        <f>Macro1!G135</f>
        <v>0</v>
      </c>
      <c r="H135" s="11" t="str">
        <f>Macro1!H135</f>
        <v xml:space="preserve">  </v>
      </c>
      <c r="I135" s="11">
        <f>Macro1!I135</f>
        <v>0</v>
      </c>
      <c r="J135" s="11">
        <f>Macro1!J135</f>
        <v>0</v>
      </c>
      <c r="K135" s="11">
        <f>Macro1!K135</f>
        <v>0</v>
      </c>
      <c r="L135" s="11">
        <f>Macro1!L135</f>
        <v>0</v>
      </c>
      <c r="M135" s="11">
        <f>Macro1!M135</f>
        <v>0</v>
      </c>
      <c r="N135" s="11">
        <f>Macro1!N135</f>
        <v>0</v>
      </c>
      <c r="O135" s="11">
        <f>Macro1!O135</f>
        <v>0</v>
      </c>
      <c r="P135" s="11">
        <f>Macro1!P135</f>
        <v>0</v>
      </c>
      <c r="Q135" s="11">
        <f>Macro1!Q135</f>
        <v>0</v>
      </c>
      <c r="R135" s="11">
        <f>Macro1!R135</f>
        <v>0</v>
      </c>
      <c r="S135" s="11" t="e">
        <f>VLOOKUP(A135,'&gt;18 mois'!A:B,2,0)</f>
        <v>#N/A</v>
      </c>
      <c r="T135" s="11" t="e">
        <f>'&gt; 18 mois en cours'!D135</f>
        <v>#N/A</v>
      </c>
      <c r="U135" s="11" t="e">
        <f t="shared" si="16"/>
        <v>#N/A</v>
      </c>
      <c r="V135" s="11">
        <f t="shared" si="12"/>
        <v>0</v>
      </c>
      <c r="W135" s="11">
        <f t="shared" si="13"/>
        <v>0</v>
      </c>
      <c r="X135" s="12">
        <f t="shared" si="17"/>
        <v>0</v>
      </c>
      <c r="Y135" s="11">
        <f t="shared" si="14"/>
        <v>0</v>
      </c>
      <c r="Z135" s="12">
        <f t="shared" si="15"/>
        <v>0</v>
      </c>
    </row>
    <row r="136" spans="1:26" s="11" customFormat="1" x14ac:dyDescent="0.3">
      <c r="A136" s="11">
        <f>Macro1!A136</f>
        <v>0</v>
      </c>
      <c r="B136" s="11">
        <f>Macro1!B136</f>
        <v>0</v>
      </c>
      <c r="C136" s="11">
        <f>Macro1!C136</f>
        <v>0</v>
      </c>
      <c r="D136" s="11">
        <f>Macro1!D136</f>
        <v>0</v>
      </c>
      <c r="E136" s="11">
        <f>Macro1!E136</f>
        <v>0</v>
      </c>
      <c r="F136" s="11">
        <f>Macro1!F136</f>
        <v>0</v>
      </c>
      <c r="G136" s="11">
        <f>Macro1!G136</f>
        <v>0</v>
      </c>
      <c r="H136" s="11" t="str">
        <f>Macro1!H136</f>
        <v xml:space="preserve">  </v>
      </c>
      <c r="I136" s="11">
        <f>Macro1!I136</f>
        <v>0</v>
      </c>
      <c r="J136" s="11">
        <f>Macro1!J136</f>
        <v>0</v>
      </c>
      <c r="K136" s="11">
        <f>Macro1!K136</f>
        <v>0</v>
      </c>
      <c r="L136" s="11">
        <f>Macro1!L136</f>
        <v>0</v>
      </c>
      <c r="M136" s="11">
        <f>Macro1!M136</f>
        <v>0</v>
      </c>
      <c r="N136" s="11">
        <f>Macro1!N136</f>
        <v>0</v>
      </c>
      <c r="O136" s="11">
        <f>Macro1!O136</f>
        <v>0</v>
      </c>
      <c r="P136" s="11">
        <f>Macro1!P136</f>
        <v>0</v>
      </c>
      <c r="Q136" s="11">
        <f>Macro1!Q136</f>
        <v>0</v>
      </c>
      <c r="R136" s="11">
        <f>Macro1!R136</f>
        <v>0</v>
      </c>
      <c r="S136" s="11" t="e">
        <f>VLOOKUP(A136,'&gt;18 mois'!A:B,2,0)</f>
        <v>#N/A</v>
      </c>
      <c r="T136" s="11" t="e">
        <f>'&gt; 18 mois en cours'!D136</f>
        <v>#N/A</v>
      </c>
      <c r="U136" s="11" t="e">
        <f t="shared" si="16"/>
        <v>#N/A</v>
      </c>
      <c r="V136" s="11">
        <f t="shared" si="12"/>
        <v>0</v>
      </c>
      <c r="W136" s="11">
        <f t="shared" si="13"/>
        <v>0</v>
      </c>
      <c r="X136" s="12">
        <f t="shared" si="17"/>
        <v>0</v>
      </c>
      <c r="Y136" s="11">
        <f t="shared" si="14"/>
        <v>0</v>
      </c>
      <c r="Z136" s="12">
        <f t="shared" si="15"/>
        <v>0</v>
      </c>
    </row>
    <row r="137" spans="1:26" s="11" customFormat="1" x14ac:dyDescent="0.3">
      <c r="A137" s="11">
        <f>Macro1!A137</f>
        <v>0</v>
      </c>
      <c r="B137" s="11">
        <f>Macro1!B137</f>
        <v>0</v>
      </c>
      <c r="C137" s="11">
        <f>Macro1!C137</f>
        <v>0</v>
      </c>
      <c r="D137" s="11">
        <f>Macro1!D137</f>
        <v>0</v>
      </c>
      <c r="E137" s="11">
        <f>Macro1!E137</f>
        <v>0</v>
      </c>
      <c r="F137" s="11">
        <f>Macro1!F137</f>
        <v>0</v>
      </c>
      <c r="G137" s="11">
        <f>Macro1!G137</f>
        <v>0</v>
      </c>
      <c r="H137" s="11" t="str">
        <f>Macro1!H137</f>
        <v xml:space="preserve">  </v>
      </c>
      <c r="I137" s="11">
        <f>Macro1!I137</f>
        <v>0</v>
      </c>
      <c r="J137" s="11">
        <f>Macro1!J137</f>
        <v>0</v>
      </c>
      <c r="K137" s="11">
        <f>Macro1!K137</f>
        <v>0</v>
      </c>
      <c r="L137" s="11">
        <f>Macro1!L137</f>
        <v>0</v>
      </c>
      <c r="M137" s="11">
        <f>Macro1!M137</f>
        <v>0</v>
      </c>
      <c r="N137" s="11">
        <f>Macro1!N137</f>
        <v>0</v>
      </c>
      <c r="O137" s="11">
        <f>Macro1!O137</f>
        <v>0</v>
      </c>
      <c r="P137" s="11">
        <f>Macro1!P137</f>
        <v>0</v>
      </c>
      <c r="Q137" s="11">
        <f>Macro1!Q137</f>
        <v>0</v>
      </c>
      <c r="R137" s="11">
        <f>Macro1!R137</f>
        <v>0</v>
      </c>
      <c r="S137" s="11" t="e">
        <f>VLOOKUP(A137,'&gt;18 mois'!A:B,2,0)</f>
        <v>#N/A</v>
      </c>
      <c r="T137" s="11" t="e">
        <f>'&gt; 18 mois en cours'!D137</f>
        <v>#N/A</v>
      </c>
      <c r="U137" s="11" t="e">
        <f t="shared" si="16"/>
        <v>#N/A</v>
      </c>
      <c r="V137" s="11">
        <f t="shared" si="12"/>
        <v>0</v>
      </c>
      <c r="W137" s="11">
        <f t="shared" si="13"/>
        <v>0</v>
      </c>
      <c r="X137" s="12">
        <f t="shared" si="17"/>
        <v>0</v>
      </c>
      <c r="Y137" s="11">
        <f t="shared" si="14"/>
        <v>0</v>
      </c>
      <c r="Z137" s="12">
        <f t="shared" si="15"/>
        <v>0</v>
      </c>
    </row>
    <row r="138" spans="1:26" s="11" customFormat="1" x14ac:dyDescent="0.3">
      <c r="A138" s="11">
        <f>Macro1!A138</f>
        <v>0</v>
      </c>
      <c r="B138" s="11">
        <f>Macro1!B138</f>
        <v>0</v>
      </c>
      <c r="C138" s="11">
        <f>Macro1!C138</f>
        <v>0</v>
      </c>
      <c r="D138" s="11">
        <f>Macro1!D138</f>
        <v>0</v>
      </c>
      <c r="E138" s="11">
        <f>Macro1!E138</f>
        <v>0</v>
      </c>
      <c r="F138" s="11">
        <f>Macro1!F138</f>
        <v>0</v>
      </c>
      <c r="G138" s="11">
        <f>Macro1!G138</f>
        <v>0</v>
      </c>
      <c r="H138" s="11" t="str">
        <f>Macro1!H138</f>
        <v xml:space="preserve">  </v>
      </c>
      <c r="I138" s="11">
        <f>Macro1!I138</f>
        <v>0</v>
      </c>
      <c r="J138" s="11">
        <f>Macro1!J138</f>
        <v>0</v>
      </c>
      <c r="K138" s="11">
        <f>Macro1!K138</f>
        <v>0</v>
      </c>
      <c r="L138" s="11">
        <f>Macro1!L138</f>
        <v>0</v>
      </c>
      <c r="M138" s="11">
        <f>Macro1!M138</f>
        <v>0</v>
      </c>
      <c r="N138" s="11">
        <f>Macro1!N138</f>
        <v>0</v>
      </c>
      <c r="O138" s="11">
        <f>Macro1!O138</f>
        <v>0</v>
      </c>
      <c r="P138" s="11">
        <f>Macro1!P138</f>
        <v>0</v>
      </c>
      <c r="Q138" s="11">
        <f>Macro1!Q138</f>
        <v>0</v>
      </c>
      <c r="R138" s="11">
        <f>Macro1!R138</f>
        <v>0</v>
      </c>
      <c r="S138" s="11" t="e">
        <f>VLOOKUP(A138,'&gt;18 mois'!A:B,2,0)</f>
        <v>#N/A</v>
      </c>
      <c r="T138" s="11" t="e">
        <f>'&gt; 18 mois en cours'!D138</f>
        <v>#N/A</v>
      </c>
      <c r="U138" s="11" t="e">
        <f t="shared" si="16"/>
        <v>#N/A</v>
      </c>
      <c r="V138" s="11">
        <f t="shared" si="12"/>
        <v>0</v>
      </c>
      <c r="W138" s="11">
        <f t="shared" si="13"/>
        <v>0</v>
      </c>
      <c r="X138" s="12">
        <f t="shared" si="17"/>
        <v>0</v>
      </c>
      <c r="Y138" s="11">
        <f t="shared" si="14"/>
        <v>0</v>
      </c>
      <c r="Z138" s="12">
        <f t="shared" si="15"/>
        <v>0</v>
      </c>
    </row>
    <row r="139" spans="1:26" s="11" customFormat="1" x14ac:dyDescent="0.3">
      <c r="A139" s="11">
        <f>Macro1!A139</f>
        <v>0</v>
      </c>
      <c r="B139" s="11">
        <f>Macro1!B139</f>
        <v>0</v>
      </c>
      <c r="C139" s="11">
        <f>Macro1!C139</f>
        <v>0</v>
      </c>
      <c r="D139" s="11">
        <f>Macro1!D139</f>
        <v>0</v>
      </c>
      <c r="E139" s="11">
        <f>Macro1!E139</f>
        <v>0</v>
      </c>
      <c r="F139" s="11">
        <f>Macro1!F139</f>
        <v>0</v>
      </c>
      <c r="G139" s="11">
        <f>Macro1!G139</f>
        <v>0</v>
      </c>
      <c r="H139" s="11" t="str">
        <f>Macro1!H139</f>
        <v xml:space="preserve">  </v>
      </c>
      <c r="I139" s="11">
        <f>Macro1!I139</f>
        <v>0</v>
      </c>
      <c r="J139" s="11">
        <f>Macro1!J139</f>
        <v>0</v>
      </c>
      <c r="K139" s="11">
        <f>Macro1!K139</f>
        <v>0</v>
      </c>
      <c r="L139" s="11">
        <f>Macro1!L139</f>
        <v>0</v>
      </c>
      <c r="M139" s="11">
        <f>Macro1!M139</f>
        <v>0</v>
      </c>
      <c r="N139" s="11">
        <f>Macro1!N139</f>
        <v>0</v>
      </c>
      <c r="O139" s="11">
        <f>Macro1!O139</f>
        <v>0</v>
      </c>
      <c r="P139" s="11">
        <f>Macro1!P139</f>
        <v>0</v>
      </c>
      <c r="Q139" s="11">
        <f>Macro1!Q139</f>
        <v>0</v>
      </c>
      <c r="R139" s="11">
        <f>Macro1!R139</f>
        <v>0</v>
      </c>
      <c r="S139" s="11" t="e">
        <f>VLOOKUP(A139,'&gt;18 mois'!A:B,2,0)</f>
        <v>#N/A</v>
      </c>
      <c r="T139" s="11" t="e">
        <f>'&gt; 18 mois en cours'!D139</f>
        <v>#N/A</v>
      </c>
      <c r="U139" s="11" t="e">
        <f t="shared" si="16"/>
        <v>#N/A</v>
      </c>
      <c r="V139" s="11">
        <f t="shared" si="12"/>
        <v>0</v>
      </c>
      <c r="W139" s="11">
        <f t="shared" si="13"/>
        <v>0</v>
      </c>
      <c r="X139" s="12">
        <f t="shared" si="17"/>
        <v>0</v>
      </c>
      <c r="Y139" s="11">
        <f t="shared" si="14"/>
        <v>0</v>
      </c>
      <c r="Z139" s="12">
        <f t="shared" si="15"/>
        <v>0</v>
      </c>
    </row>
    <row r="140" spans="1:26" s="11" customFormat="1" x14ac:dyDescent="0.3">
      <c r="A140" s="11">
        <f>Macro1!A140</f>
        <v>0</v>
      </c>
      <c r="B140" s="11">
        <f>Macro1!B140</f>
        <v>0</v>
      </c>
      <c r="C140" s="11">
        <f>Macro1!C140</f>
        <v>0</v>
      </c>
      <c r="D140" s="11">
        <f>Macro1!D140</f>
        <v>0</v>
      </c>
      <c r="E140" s="11">
        <f>Macro1!E140</f>
        <v>0</v>
      </c>
      <c r="F140" s="11">
        <f>Macro1!F140</f>
        <v>0</v>
      </c>
      <c r="G140" s="11">
        <f>Macro1!G140</f>
        <v>0</v>
      </c>
      <c r="H140" s="11" t="str">
        <f>Macro1!H140</f>
        <v xml:space="preserve">  </v>
      </c>
      <c r="I140" s="11">
        <f>Macro1!I140</f>
        <v>0</v>
      </c>
      <c r="J140" s="11">
        <f>Macro1!J140</f>
        <v>0</v>
      </c>
      <c r="K140" s="11">
        <f>Macro1!K140</f>
        <v>0</v>
      </c>
      <c r="L140" s="11">
        <f>Macro1!L140</f>
        <v>0</v>
      </c>
      <c r="M140" s="11">
        <f>Macro1!M140</f>
        <v>0</v>
      </c>
      <c r="N140" s="11">
        <f>Macro1!N140</f>
        <v>0</v>
      </c>
      <c r="O140" s="11">
        <f>Macro1!O140</f>
        <v>0</v>
      </c>
      <c r="P140" s="11">
        <f>Macro1!P140</f>
        <v>0</v>
      </c>
      <c r="Q140" s="11">
        <f>Macro1!Q140</f>
        <v>0</v>
      </c>
      <c r="R140" s="11">
        <f>Macro1!R140</f>
        <v>0</v>
      </c>
      <c r="S140" s="11" t="e">
        <f>VLOOKUP(A140,'&gt;18 mois'!A:B,2,0)</f>
        <v>#N/A</v>
      </c>
      <c r="T140" s="11" t="e">
        <f>'&gt; 18 mois en cours'!D140</f>
        <v>#N/A</v>
      </c>
      <c r="U140" s="11" t="e">
        <f t="shared" si="16"/>
        <v>#N/A</v>
      </c>
      <c r="V140" s="11">
        <f t="shared" si="12"/>
        <v>0</v>
      </c>
      <c r="W140" s="11">
        <f t="shared" si="13"/>
        <v>0</v>
      </c>
      <c r="X140" s="12">
        <f t="shared" si="17"/>
        <v>0</v>
      </c>
      <c r="Y140" s="11">
        <f t="shared" si="14"/>
        <v>0</v>
      </c>
      <c r="Z140" s="12">
        <f t="shared" si="15"/>
        <v>0</v>
      </c>
    </row>
    <row r="141" spans="1:26" s="11" customFormat="1" x14ac:dyDescent="0.3">
      <c r="A141" s="11">
        <f>Macro1!A141</f>
        <v>0</v>
      </c>
      <c r="B141" s="11">
        <f>Macro1!B141</f>
        <v>0</v>
      </c>
      <c r="C141" s="11">
        <f>Macro1!C141</f>
        <v>0</v>
      </c>
      <c r="D141" s="11">
        <f>Macro1!D141</f>
        <v>0</v>
      </c>
      <c r="E141" s="11">
        <f>Macro1!E141</f>
        <v>0</v>
      </c>
      <c r="F141" s="11">
        <f>Macro1!F141</f>
        <v>0</v>
      </c>
      <c r="G141" s="11">
        <f>Macro1!G141</f>
        <v>0</v>
      </c>
      <c r="H141" s="11" t="str">
        <f>Macro1!H141</f>
        <v xml:space="preserve">  </v>
      </c>
      <c r="I141" s="11">
        <f>Macro1!I141</f>
        <v>0</v>
      </c>
      <c r="J141" s="11">
        <f>Macro1!J141</f>
        <v>0</v>
      </c>
      <c r="K141" s="11">
        <f>Macro1!K141</f>
        <v>0</v>
      </c>
      <c r="L141" s="11">
        <f>Macro1!L141</f>
        <v>0</v>
      </c>
      <c r="M141" s="11">
        <f>Macro1!M141</f>
        <v>0</v>
      </c>
      <c r="N141" s="11">
        <f>Macro1!N141</f>
        <v>0</v>
      </c>
      <c r="O141" s="11">
        <f>Macro1!O141</f>
        <v>0</v>
      </c>
      <c r="P141" s="11">
        <f>Macro1!P141</f>
        <v>0</v>
      </c>
      <c r="Q141" s="11">
        <f>Macro1!Q141</f>
        <v>0</v>
      </c>
      <c r="R141" s="11">
        <f>Macro1!R141</f>
        <v>0</v>
      </c>
      <c r="S141" s="11" t="e">
        <f>VLOOKUP(A141,'&gt;18 mois'!A:B,2,0)</f>
        <v>#N/A</v>
      </c>
      <c r="T141" s="11" t="e">
        <f>'&gt; 18 mois en cours'!D141</f>
        <v>#N/A</v>
      </c>
      <c r="U141" s="11" t="e">
        <f t="shared" si="16"/>
        <v>#N/A</v>
      </c>
      <c r="V141" s="11">
        <f t="shared" si="12"/>
        <v>0</v>
      </c>
      <c r="W141" s="11">
        <f t="shared" si="13"/>
        <v>0</v>
      </c>
      <c r="X141" s="12">
        <f t="shared" si="17"/>
        <v>0</v>
      </c>
      <c r="Y141" s="11">
        <f t="shared" si="14"/>
        <v>0</v>
      </c>
      <c r="Z141" s="12">
        <f t="shared" si="15"/>
        <v>0</v>
      </c>
    </row>
    <row r="142" spans="1:26" s="11" customFormat="1" x14ac:dyDescent="0.3">
      <c r="A142" s="11">
        <f>Macro1!A142</f>
        <v>0</v>
      </c>
      <c r="B142" s="11">
        <f>Macro1!B142</f>
        <v>0</v>
      </c>
      <c r="C142" s="11">
        <f>Macro1!C142</f>
        <v>0</v>
      </c>
      <c r="D142" s="11">
        <f>Macro1!D142</f>
        <v>0</v>
      </c>
      <c r="E142" s="11">
        <f>Macro1!E142</f>
        <v>0</v>
      </c>
      <c r="F142" s="11">
        <f>Macro1!F142</f>
        <v>0</v>
      </c>
      <c r="G142" s="11">
        <f>Macro1!G142</f>
        <v>0</v>
      </c>
      <c r="H142" s="11" t="str">
        <f>Macro1!H142</f>
        <v xml:space="preserve">  </v>
      </c>
      <c r="I142" s="11">
        <f>Macro1!I142</f>
        <v>0</v>
      </c>
      <c r="J142" s="11">
        <f>Macro1!J142</f>
        <v>0</v>
      </c>
      <c r="K142" s="11">
        <f>Macro1!K142</f>
        <v>0</v>
      </c>
      <c r="L142" s="11">
        <f>Macro1!L142</f>
        <v>0</v>
      </c>
      <c r="M142" s="11">
        <f>Macro1!M142</f>
        <v>0</v>
      </c>
      <c r="N142" s="11">
        <f>Macro1!N142</f>
        <v>0</v>
      </c>
      <c r="O142" s="11">
        <f>Macro1!O142</f>
        <v>0</v>
      </c>
      <c r="P142" s="11">
        <f>Macro1!P142</f>
        <v>0</v>
      </c>
      <c r="Q142" s="11">
        <f>Macro1!Q142</f>
        <v>0</v>
      </c>
      <c r="R142" s="11">
        <f>Macro1!R142</f>
        <v>0</v>
      </c>
      <c r="S142" s="11" t="e">
        <f>VLOOKUP(A142,'&gt;18 mois'!A:B,2,0)</f>
        <v>#N/A</v>
      </c>
      <c r="T142" s="11" t="e">
        <f>'&gt; 18 mois en cours'!D142</f>
        <v>#N/A</v>
      </c>
      <c r="U142" s="11" t="e">
        <f t="shared" si="16"/>
        <v>#N/A</v>
      </c>
      <c r="V142" s="11">
        <f t="shared" si="12"/>
        <v>0</v>
      </c>
      <c r="W142" s="11">
        <f t="shared" si="13"/>
        <v>0</v>
      </c>
      <c r="X142" s="12">
        <f t="shared" si="17"/>
        <v>0</v>
      </c>
      <c r="Y142" s="11">
        <f t="shared" si="14"/>
        <v>0</v>
      </c>
      <c r="Z142" s="12">
        <f t="shared" si="15"/>
        <v>0</v>
      </c>
    </row>
    <row r="143" spans="1:26" s="11" customFormat="1" x14ac:dyDescent="0.3">
      <c r="A143" s="11">
        <f>Macro1!A143</f>
        <v>0</v>
      </c>
      <c r="B143" s="11">
        <f>Macro1!B143</f>
        <v>0</v>
      </c>
      <c r="C143" s="11">
        <f>Macro1!C143</f>
        <v>0</v>
      </c>
      <c r="D143" s="11">
        <f>Macro1!D143</f>
        <v>0</v>
      </c>
      <c r="E143" s="11">
        <f>Macro1!E143</f>
        <v>0</v>
      </c>
      <c r="F143" s="11">
        <f>Macro1!F143</f>
        <v>0</v>
      </c>
      <c r="G143" s="11">
        <f>Macro1!G143</f>
        <v>0</v>
      </c>
      <c r="H143" s="11" t="str">
        <f>Macro1!H143</f>
        <v xml:space="preserve">  </v>
      </c>
      <c r="I143" s="11">
        <f>Macro1!I143</f>
        <v>0</v>
      </c>
      <c r="J143" s="11">
        <f>Macro1!J143</f>
        <v>0</v>
      </c>
      <c r="K143" s="11">
        <f>Macro1!K143</f>
        <v>0</v>
      </c>
      <c r="L143" s="11">
        <f>Macro1!L143</f>
        <v>0</v>
      </c>
      <c r="M143" s="11">
        <f>Macro1!M143</f>
        <v>0</v>
      </c>
      <c r="N143" s="11">
        <f>Macro1!N143</f>
        <v>0</v>
      </c>
      <c r="O143" s="11">
        <f>Macro1!O143</f>
        <v>0</v>
      </c>
      <c r="P143" s="11">
        <f>Macro1!P143</f>
        <v>0</v>
      </c>
      <c r="Q143" s="11">
        <f>Macro1!Q143</f>
        <v>0</v>
      </c>
      <c r="R143" s="11">
        <f>Macro1!R143</f>
        <v>0</v>
      </c>
      <c r="S143" s="11" t="e">
        <f>VLOOKUP(A143,'&gt;18 mois'!A:B,2,0)</f>
        <v>#N/A</v>
      </c>
      <c r="T143" s="11" t="e">
        <f>'&gt; 18 mois en cours'!D143</f>
        <v>#N/A</v>
      </c>
      <c r="U143" s="11" t="e">
        <f t="shared" si="16"/>
        <v>#N/A</v>
      </c>
      <c r="V143" s="11">
        <f t="shared" si="12"/>
        <v>0</v>
      </c>
      <c r="W143" s="11">
        <f t="shared" si="13"/>
        <v>0</v>
      </c>
      <c r="X143" s="12">
        <f t="shared" si="17"/>
        <v>0</v>
      </c>
      <c r="Y143" s="11">
        <f t="shared" si="14"/>
        <v>0</v>
      </c>
      <c r="Z143" s="12">
        <f t="shared" si="15"/>
        <v>0</v>
      </c>
    </row>
    <row r="144" spans="1:26" s="11" customFormat="1" x14ac:dyDescent="0.3">
      <c r="A144" s="11">
        <f>Macro1!A144</f>
        <v>0</v>
      </c>
      <c r="B144" s="11">
        <f>Macro1!B144</f>
        <v>0</v>
      </c>
      <c r="C144" s="11">
        <f>Macro1!C144</f>
        <v>0</v>
      </c>
      <c r="D144" s="11">
        <f>Macro1!D144</f>
        <v>0</v>
      </c>
      <c r="E144" s="11">
        <f>Macro1!E144</f>
        <v>0</v>
      </c>
      <c r="F144" s="11">
        <f>Macro1!F144</f>
        <v>0</v>
      </c>
      <c r="G144" s="11">
        <f>Macro1!G144</f>
        <v>0</v>
      </c>
      <c r="H144" s="11" t="str">
        <f>Macro1!H144</f>
        <v xml:space="preserve">  </v>
      </c>
      <c r="I144" s="11">
        <f>Macro1!I144</f>
        <v>0</v>
      </c>
      <c r="J144" s="11">
        <f>Macro1!J144</f>
        <v>0</v>
      </c>
      <c r="K144" s="11">
        <f>Macro1!K144</f>
        <v>0</v>
      </c>
      <c r="L144" s="11">
        <f>Macro1!L144</f>
        <v>0</v>
      </c>
      <c r="M144" s="11">
        <f>Macro1!M144</f>
        <v>0</v>
      </c>
      <c r="N144" s="11">
        <f>Macro1!N144</f>
        <v>0</v>
      </c>
      <c r="O144" s="11">
        <f>Macro1!O144</f>
        <v>0</v>
      </c>
      <c r="P144" s="11">
        <f>Macro1!P144</f>
        <v>0</v>
      </c>
      <c r="Q144" s="11">
        <f>Macro1!Q144</f>
        <v>0</v>
      </c>
      <c r="R144" s="11">
        <f>Macro1!R144</f>
        <v>0</v>
      </c>
      <c r="S144" s="11" t="e">
        <f>VLOOKUP(A144,'&gt;18 mois'!A:B,2,0)</f>
        <v>#N/A</v>
      </c>
      <c r="T144" s="11" t="e">
        <f>'&gt; 18 mois en cours'!D144</f>
        <v>#N/A</v>
      </c>
      <c r="U144" s="11" t="e">
        <f t="shared" si="16"/>
        <v>#N/A</v>
      </c>
      <c r="V144" s="11">
        <f t="shared" si="12"/>
        <v>0</v>
      </c>
      <c r="W144" s="11">
        <f t="shared" si="13"/>
        <v>0</v>
      </c>
      <c r="X144" s="12">
        <f t="shared" si="17"/>
        <v>0</v>
      </c>
      <c r="Y144" s="11">
        <f t="shared" si="14"/>
        <v>0</v>
      </c>
      <c r="Z144" s="12">
        <f t="shared" si="15"/>
        <v>0</v>
      </c>
    </row>
    <row r="145" spans="1:26" s="11" customFormat="1" x14ac:dyDescent="0.3">
      <c r="A145" s="11">
        <f>Macro1!A145</f>
        <v>0</v>
      </c>
      <c r="B145" s="11">
        <f>Macro1!B145</f>
        <v>0</v>
      </c>
      <c r="C145" s="11">
        <f>Macro1!C145</f>
        <v>0</v>
      </c>
      <c r="D145" s="11">
        <f>Macro1!D145</f>
        <v>0</v>
      </c>
      <c r="E145" s="11">
        <f>Macro1!E145</f>
        <v>0</v>
      </c>
      <c r="F145" s="11">
        <f>Macro1!F145</f>
        <v>0</v>
      </c>
      <c r="G145" s="11">
        <f>Macro1!G145</f>
        <v>0</v>
      </c>
      <c r="H145" s="11" t="str">
        <f>Macro1!H145</f>
        <v xml:space="preserve">  </v>
      </c>
      <c r="I145" s="11">
        <f>Macro1!I145</f>
        <v>0</v>
      </c>
      <c r="J145" s="11">
        <f>Macro1!J145</f>
        <v>0</v>
      </c>
      <c r="K145" s="11">
        <f>Macro1!K145</f>
        <v>0</v>
      </c>
      <c r="L145" s="11">
        <f>Macro1!L145</f>
        <v>0</v>
      </c>
      <c r="M145" s="11">
        <f>Macro1!M145</f>
        <v>0</v>
      </c>
      <c r="N145" s="11">
        <f>Macro1!N145</f>
        <v>0</v>
      </c>
      <c r="O145" s="11">
        <f>Macro1!O145</f>
        <v>0</v>
      </c>
      <c r="P145" s="11">
        <f>Macro1!P145</f>
        <v>0</v>
      </c>
      <c r="Q145" s="11">
        <f>Macro1!Q145</f>
        <v>0</v>
      </c>
      <c r="R145" s="11">
        <f>Macro1!R145</f>
        <v>0</v>
      </c>
      <c r="S145" s="11" t="e">
        <f>VLOOKUP(A145,'&gt;18 mois'!A:B,2,0)</f>
        <v>#N/A</v>
      </c>
      <c r="T145" s="11" t="e">
        <f>'&gt; 18 mois en cours'!D145</f>
        <v>#N/A</v>
      </c>
      <c r="U145" s="11" t="e">
        <f t="shared" si="16"/>
        <v>#N/A</v>
      </c>
      <c r="V145" s="11">
        <f t="shared" si="12"/>
        <v>0</v>
      </c>
      <c r="W145" s="11">
        <f t="shared" si="13"/>
        <v>0</v>
      </c>
      <c r="X145" s="12">
        <f t="shared" si="17"/>
        <v>0</v>
      </c>
      <c r="Y145" s="11">
        <f t="shared" si="14"/>
        <v>0</v>
      </c>
      <c r="Z145" s="12">
        <f t="shared" si="15"/>
        <v>0</v>
      </c>
    </row>
    <row r="146" spans="1:26" s="11" customFormat="1" x14ac:dyDescent="0.3">
      <c r="A146" s="11">
        <f>Macro1!A146</f>
        <v>0</v>
      </c>
      <c r="B146" s="11">
        <f>Macro1!B146</f>
        <v>0</v>
      </c>
      <c r="C146" s="11">
        <f>Macro1!C146</f>
        <v>0</v>
      </c>
      <c r="D146" s="11">
        <f>Macro1!D146</f>
        <v>0</v>
      </c>
      <c r="E146" s="11">
        <f>Macro1!E146</f>
        <v>0</v>
      </c>
      <c r="F146" s="11">
        <f>Macro1!F146</f>
        <v>0</v>
      </c>
      <c r="G146" s="11">
        <f>Macro1!G146</f>
        <v>0</v>
      </c>
      <c r="H146" s="11" t="str">
        <f>Macro1!H146</f>
        <v xml:space="preserve">  </v>
      </c>
      <c r="I146" s="11">
        <f>Macro1!I146</f>
        <v>0</v>
      </c>
      <c r="J146" s="11">
        <f>Macro1!J146</f>
        <v>0</v>
      </c>
      <c r="K146" s="11">
        <f>Macro1!K146</f>
        <v>0</v>
      </c>
      <c r="L146" s="11">
        <f>Macro1!L146</f>
        <v>0</v>
      </c>
      <c r="M146" s="11">
        <f>Macro1!M146</f>
        <v>0</v>
      </c>
      <c r="N146" s="11">
        <f>Macro1!N146</f>
        <v>0</v>
      </c>
      <c r="O146" s="11">
        <f>Macro1!O146</f>
        <v>0</v>
      </c>
      <c r="P146" s="11">
        <f>Macro1!P146</f>
        <v>0</v>
      </c>
      <c r="Q146" s="11">
        <f>Macro1!Q146</f>
        <v>0</v>
      </c>
      <c r="R146" s="11">
        <f>Macro1!R146</f>
        <v>0</v>
      </c>
      <c r="S146" s="11" t="e">
        <f>VLOOKUP(A146,'&gt;18 mois'!A:B,2,0)</f>
        <v>#N/A</v>
      </c>
      <c r="T146" s="11" t="e">
        <f>'&gt; 18 mois en cours'!D146</f>
        <v>#N/A</v>
      </c>
      <c r="U146" s="11" t="e">
        <f t="shared" si="16"/>
        <v>#N/A</v>
      </c>
      <c r="V146" s="11">
        <f t="shared" si="12"/>
        <v>0</v>
      </c>
      <c r="W146" s="11">
        <f t="shared" si="13"/>
        <v>0</v>
      </c>
      <c r="X146" s="12">
        <f t="shared" si="17"/>
        <v>0</v>
      </c>
      <c r="Y146" s="11">
        <f t="shared" si="14"/>
        <v>0</v>
      </c>
      <c r="Z146" s="12">
        <f t="shared" si="15"/>
        <v>0</v>
      </c>
    </row>
    <row r="147" spans="1:26" s="11" customFormat="1" x14ac:dyDescent="0.3">
      <c r="A147" s="11">
        <f>Macro1!A147</f>
        <v>0</v>
      </c>
      <c r="B147" s="11">
        <f>Macro1!B147</f>
        <v>0</v>
      </c>
      <c r="C147" s="11">
        <f>Macro1!C147</f>
        <v>0</v>
      </c>
      <c r="D147" s="11">
        <f>Macro1!D147</f>
        <v>0</v>
      </c>
      <c r="E147" s="11">
        <f>Macro1!E147</f>
        <v>0</v>
      </c>
      <c r="F147" s="11">
        <f>Macro1!F147</f>
        <v>0</v>
      </c>
      <c r="G147" s="11">
        <f>Macro1!G147</f>
        <v>0</v>
      </c>
      <c r="H147" s="11" t="str">
        <f>Macro1!H147</f>
        <v xml:space="preserve">  </v>
      </c>
      <c r="I147" s="11">
        <f>Macro1!I147</f>
        <v>0</v>
      </c>
      <c r="J147" s="11">
        <f>Macro1!J147</f>
        <v>0</v>
      </c>
      <c r="K147" s="11">
        <f>Macro1!K147</f>
        <v>0</v>
      </c>
      <c r="L147" s="11">
        <f>Macro1!L147</f>
        <v>0</v>
      </c>
      <c r="M147" s="11">
        <f>Macro1!M147</f>
        <v>0</v>
      </c>
      <c r="N147" s="11">
        <f>Macro1!N147</f>
        <v>0</v>
      </c>
      <c r="O147" s="11">
        <f>Macro1!O147</f>
        <v>0</v>
      </c>
      <c r="P147" s="11">
        <f>Macro1!P147</f>
        <v>0</v>
      </c>
      <c r="Q147" s="11">
        <f>Macro1!Q147</f>
        <v>0</v>
      </c>
      <c r="R147" s="11">
        <f>Macro1!R147</f>
        <v>0</v>
      </c>
      <c r="S147" s="11" t="e">
        <f>VLOOKUP(A147,'&gt;18 mois'!A:B,2,0)</f>
        <v>#N/A</v>
      </c>
      <c r="T147" s="11" t="e">
        <f>'&gt; 18 mois en cours'!D147</f>
        <v>#N/A</v>
      </c>
      <c r="U147" s="11" t="e">
        <f t="shared" si="16"/>
        <v>#N/A</v>
      </c>
      <c r="V147" s="11">
        <f t="shared" si="12"/>
        <v>0</v>
      </c>
      <c r="W147" s="11">
        <f t="shared" si="13"/>
        <v>0</v>
      </c>
      <c r="X147" s="12">
        <f t="shared" si="17"/>
        <v>0</v>
      </c>
      <c r="Y147" s="11">
        <f t="shared" si="14"/>
        <v>0</v>
      </c>
      <c r="Z147" s="12">
        <f t="shared" si="15"/>
        <v>0</v>
      </c>
    </row>
    <row r="148" spans="1:26" s="11" customFormat="1" x14ac:dyDescent="0.3">
      <c r="A148" s="11">
        <f>Macro1!A148</f>
        <v>0</v>
      </c>
      <c r="B148" s="11">
        <f>Macro1!B148</f>
        <v>0</v>
      </c>
      <c r="C148" s="11">
        <f>Macro1!C148</f>
        <v>0</v>
      </c>
      <c r="D148" s="11">
        <f>Macro1!D148</f>
        <v>0</v>
      </c>
      <c r="E148" s="11">
        <f>Macro1!E148</f>
        <v>0</v>
      </c>
      <c r="F148" s="11">
        <f>Macro1!F148</f>
        <v>0</v>
      </c>
      <c r="G148" s="11">
        <f>Macro1!G148</f>
        <v>0</v>
      </c>
      <c r="H148" s="11" t="str">
        <f>Macro1!H148</f>
        <v xml:space="preserve">  </v>
      </c>
      <c r="I148" s="11">
        <f>Macro1!I148</f>
        <v>0</v>
      </c>
      <c r="J148" s="11">
        <f>Macro1!J148</f>
        <v>0</v>
      </c>
      <c r="K148" s="11">
        <f>Macro1!K148</f>
        <v>0</v>
      </c>
      <c r="L148" s="11">
        <f>Macro1!L148</f>
        <v>0</v>
      </c>
      <c r="M148" s="11">
        <f>Macro1!M148</f>
        <v>0</v>
      </c>
      <c r="N148" s="11">
        <f>Macro1!N148</f>
        <v>0</v>
      </c>
      <c r="O148" s="11">
        <f>Macro1!O148</f>
        <v>0</v>
      </c>
      <c r="P148" s="11">
        <f>Macro1!P148</f>
        <v>0</v>
      </c>
      <c r="Q148" s="11">
        <f>Macro1!Q148</f>
        <v>0</v>
      </c>
      <c r="R148" s="11">
        <f>Macro1!R148</f>
        <v>0</v>
      </c>
      <c r="S148" s="11" t="e">
        <f>VLOOKUP(A148,'&gt;18 mois'!A:B,2,0)</f>
        <v>#N/A</v>
      </c>
      <c r="T148" s="11" t="e">
        <f>'&gt; 18 mois en cours'!D148</f>
        <v>#N/A</v>
      </c>
      <c r="U148" s="11" t="e">
        <f t="shared" si="16"/>
        <v>#N/A</v>
      </c>
      <c r="V148" s="11">
        <f t="shared" si="12"/>
        <v>0</v>
      </c>
      <c r="W148" s="11">
        <f t="shared" si="13"/>
        <v>0</v>
      </c>
      <c r="X148" s="12">
        <f t="shared" si="17"/>
        <v>0</v>
      </c>
      <c r="Y148" s="11">
        <f t="shared" si="14"/>
        <v>0</v>
      </c>
      <c r="Z148" s="12">
        <f t="shared" si="15"/>
        <v>0</v>
      </c>
    </row>
    <row r="149" spans="1:26" s="11" customFormat="1" x14ac:dyDescent="0.3">
      <c r="A149" s="11">
        <f>Macro1!A149</f>
        <v>0</v>
      </c>
      <c r="B149" s="11">
        <f>Macro1!B149</f>
        <v>0</v>
      </c>
      <c r="C149" s="11">
        <f>Macro1!C149</f>
        <v>0</v>
      </c>
      <c r="D149" s="11">
        <f>Macro1!D149</f>
        <v>0</v>
      </c>
      <c r="E149" s="11">
        <f>Macro1!E149</f>
        <v>0</v>
      </c>
      <c r="F149" s="11">
        <f>Macro1!F149</f>
        <v>0</v>
      </c>
      <c r="G149" s="11">
        <f>Macro1!G149</f>
        <v>0</v>
      </c>
      <c r="H149" s="11" t="str">
        <f>Macro1!H149</f>
        <v xml:space="preserve">  </v>
      </c>
      <c r="I149" s="11">
        <f>Macro1!I149</f>
        <v>0</v>
      </c>
      <c r="J149" s="11">
        <f>Macro1!J149</f>
        <v>0</v>
      </c>
      <c r="K149" s="11">
        <f>Macro1!K149</f>
        <v>0</v>
      </c>
      <c r="L149" s="11">
        <f>Macro1!L149</f>
        <v>0</v>
      </c>
      <c r="M149" s="11">
        <f>Macro1!M149</f>
        <v>0</v>
      </c>
      <c r="N149" s="11">
        <f>Macro1!N149</f>
        <v>0</v>
      </c>
      <c r="O149" s="11">
        <f>Macro1!O149</f>
        <v>0</v>
      </c>
      <c r="P149" s="11">
        <f>Macro1!P149</f>
        <v>0</v>
      </c>
      <c r="Q149" s="11">
        <f>Macro1!Q149</f>
        <v>0</v>
      </c>
      <c r="R149" s="11">
        <f>Macro1!R149</f>
        <v>0</v>
      </c>
      <c r="S149" s="11" t="e">
        <f>VLOOKUP(A149,'&gt;18 mois'!A:B,2,0)</f>
        <v>#N/A</v>
      </c>
      <c r="T149" s="11" t="e">
        <f>'&gt; 18 mois en cours'!D149</f>
        <v>#N/A</v>
      </c>
      <c r="U149" s="11" t="e">
        <f t="shared" si="16"/>
        <v>#N/A</v>
      </c>
      <c r="V149" s="11">
        <f t="shared" si="12"/>
        <v>0</v>
      </c>
      <c r="W149" s="11">
        <f t="shared" si="13"/>
        <v>0</v>
      </c>
      <c r="X149" s="12">
        <f t="shared" si="17"/>
        <v>0</v>
      </c>
      <c r="Y149" s="11">
        <f t="shared" si="14"/>
        <v>0</v>
      </c>
      <c r="Z149" s="12">
        <f t="shared" si="15"/>
        <v>0</v>
      </c>
    </row>
    <row r="150" spans="1:26" s="11" customFormat="1" x14ac:dyDescent="0.3">
      <c r="A150" s="11">
        <f>Macro1!A150</f>
        <v>0</v>
      </c>
      <c r="B150" s="11">
        <f>Macro1!B150</f>
        <v>0</v>
      </c>
      <c r="C150" s="11">
        <f>Macro1!C150</f>
        <v>0</v>
      </c>
      <c r="D150" s="11">
        <f>Macro1!D150</f>
        <v>0</v>
      </c>
      <c r="E150" s="11">
        <f>Macro1!E150</f>
        <v>0</v>
      </c>
      <c r="F150" s="11">
        <f>Macro1!F150</f>
        <v>0</v>
      </c>
      <c r="G150" s="11">
        <f>Macro1!G150</f>
        <v>0</v>
      </c>
      <c r="H150" s="11" t="str">
        <f>Macro1!H150</f>
        <v xml:space="preserve">  </v>
      </c>
      <c r="I150" s="11">
        <f>Macro1!I150</f>
        <v>0</v>
      </c>
      <c r="J150" s="11">
        <f>Macro1!J150</f>
        <v>0</v>
      </c>
      <c r="K150" s="11">
        <f>Macro1!K150</f>
        <v>0</v>
      </c>
      <c r="L150" s="11">
        <f>Macro1!L150</f>
        <v>0</v>
      </c>
      <c r="M150" s="11">
        <f>Macro1!M150</f>
        <v>0</v>
      </c>
      <c r="N150" s="11">
        <f>Macro1!N150</f>
        <v>0</v>
      </c>
      <c r="O150" s="11">
        <f>Macro1!O150</f>
        <v>0</v>
      </c>
      <c r="P150" s="11">
        <f>Macro1!P150</f>
        <v>0</v>
      </c>
      <c r="Q150" s="11">
        <f>Macro1!Q150</f>
        <v>0</v>
      </c>
      <c r="R150" s="11">
        <f>Macro1!R150</f>
        <v>0</v>
      </c>
      <c r="S150" s="11" t="e">
        <f>VLOOKUP(A150,'&gt;18 mois'!A:B,2,0)</f>
        <v>#N/A</v>
      </c>
      <c r="T150" s="11" t="e">
        <f>'&gt; 18 mois en cours'!D150</f>
        <v>#N/A</v>
      </c>
      <c r="U150" s="11" t="e">
        <f t="shared" si="16"/>
        <v>#N/A</v>
      </c>
      <c r="V150" s="11">
        <f t="shared" si="12"/>
        <v>0</v>
      </c>
      <c r="W150" s="11">
        <f t="shared" si="13"/>
        <v>0</v>
      </c>
      <c r="X150" s="12">
        <f t="shared" si="17"/>
        <v>0</v>
      </c>
      <c r="Y150" s="11">
        <f t="shared" si="14"/>
        <v>0</v>
      </c>
      <c r="Z150" s="12">
        <f t="shared" si="15"/>
        <v>0</v>
      </c>
    </row>
    <row r="151" spans="1:26" s="11" customFormat="1" x14ac:dyDescent="0.3">
      <c r="A151" s="11">
        <f>Macro1!A151</f>
        <v>0</v>
      </c>
      <c r="B151" s="11">
        <f>Macro1!B151</f>
        <v>0</v>
      </c>
      <c r="C151" s="11">
        <f>Macro1!C151</f>
        <v>0</v>
      </c>
      <c r="D151" s="11">
        <f>Macro1!D151</f>
        <v>0</v>
      </c>
      <c r="E151" s="11">
        <f>Macro1!E151</f>
        <v>0</v>
      </c>
      <c r="F151" s="11">
        <f>Macro1!F151</f>
        <v>0</v>
      </c>
      <c r="G151" s="11">
        <f>Macro1!G151</f>
        <v>0</v>
      </c>
      <c r="H151" s="11" t="str">
        <f>Macro1!H151</f>
        <v xml:space="preserve">  </v>
      </c>
      <c r="I151" s="11">
        <f>Macro1!I151</f>
        <v>0</v>
      </c>
      <c r="J151" s="11">
        <f>Macro1!J151</f>
        <v>0</v>
      </c>
      <c r="K151" s="11">
        <f>Macro1!K151</f>
        <v>0</v>
      </c>
      <c r="L151" s="11">
        <f>Macro1!L151</f>
        <v>0</v>
      </c>
      <c r="M151" s="11">
        <f>Macro1!M151</f>
        <v>0</v>
      </c>
      <c r="N151" s="11">
        <f>Macro1!N151</f>
        <v>0</v>
      </c>
      <c r="O151" s="11">
        <f>Macro1!O151</f>
        <v>0</v>
      </c>
      <c r="P151" s="11">
        <f>Macro1!P151</f>
        <v>0</v>
      </c>
      <c r="Q151" s="11">
        <f>Macro1!Q151</f>
        <v>0</v>
      </c>
      <c r="R151" s="11">
        <f>Macro1!R151</f>
        <v>0</v>
      </c>
      <c r="S151" s="11" t="e">
        <f>VLOOKUP(A151,'&gt;18 mois'!A:B,2,0)</f>
        <v>#N/A</v>
      </c>
      <c r="T151" s="11" t="e">
        <f>'&gt; 18 mois en cours'!D151</f>
        <v>#N/A</v>
      </c>
      <c r="U151" s="11" t="e">
        <f t="shared" si="16"/>
        <v>#N/A</v>
      </c>
      <c r="V151" s="11">
        <f t="shared" si="12"/>
        <v>0</v>
      </c>
      <c r="W151" s="11">
        <f t="shared" si="13"/>
        <v>0</v>
      </c>
      <c r="X151" s="12">
        <f t="shared" si="17"/>
        <v>0</v>
      </c>
      <c r="Y151" s="11">
        <f t="shared" si="14"/>
        <v>0</v>
      </c>
      <c r="Z151" s="12">
        <f t="shared" si="15"/>
        <v>0</v>
      </c>
    </row>
    <row r="152" spans="1:26" s="11" customFormat="1" x14ac:dyDescent="0.3">
      <c r="A152" s="11">
        <f>Macro1!A152</f>
        <v>0</v>
      </c>
      <c r="B152" s="11">
        <f>Macro1!B152</f>
        <v>0</v>
      </c>
      <c r="C152" s="11">
        <f>Macro1!C152</f>
        <v>0</v>
      </c>
      <c r="D152" s="11">
        <f>Macro1!D152</f>
        <v>0</v>
      </c>
      <c r="E152" s="11">
        <f>Macro1!E152</f>
        <v>0</v>
      </c>
      <c r="F152" s="11">
        <f>Macro1!F152</f>
        <v>0</v>
      </c>
      <c r="G152" s="11">
        <f>Macro1!G152</f>
        <v>0</v>
      </c>
      <c r="H152" s="11" t="str">
        <f>Macro1!H152</f>
        <v xml:space="preserve">  </v>
      </c>
      <c r="I152" s="11">
        <f>Macro1!I152</f>
        <v>0</v>
      </c>
      <c r="J152" s="11">
        <f>Macro1!J152</f>
        <v>0</v>
      </c>
      <c r="K152" s="11">
        <f>Macro1!K152</f>
        <v>0</v>
      </c>
      <c r="L152" s="11">
        <f>Macro1!L152</f>
        <v>0</v>
      </c>
      <c r="M152" s="11">
        <f>Macro1!M152</f>
        <v>0</v>
      </c>
      <c r="N152" s="11">
        <f>Macro1!N152</f>
        <v>0</v>
      </c>
      <c r="O152" s="11">
        <f>Macro1!O152</f>
        <v>0</v>
      </c>
      <c r="P152" s="11">
        <f>Macro1!P152</f>
        <v>0</v>
      </c>
      <c r="Q152" s="11">
        <f>Macro1!Q152</f>
        <v>0</v>
      </c>
      <c r="R152" s="11">
        <f>Macro1!R152</f>
        <v>0</v>
      </c>
      <c r="S152" s="11" t="e">
        <f>VLOOKUP(A152,'&gt;18 mois'!A:B,2,0)</f>
        <v>#N/A</v>
      </c>
      <c r="T152" s="11" t="e">
        <f>'&gt; 18 mois en cours'!D152</f>
        <v>#N/A</v>
      </c>
      <c r="U152" s="11" t="e">
        <f t="shared" si="16"/>
        <v>#N/A</v>
      </c>
      <c r="V152" s="11">
        <f t="shared" si="12"/>
        <v>0</v>
      </c>
      <c r="W152" s="11">
        <f t="shared" si="13"/>
        <v>0</v>
      </c>
      <c r="X152" s="12">
        <f t="shared" si="17"/>
        <v>0</v>
      </c>
      <c r="Y152" s="11">
        <f t="shared" si="14"/>
        <v>0</v>
      </c>
      <c r="Z152" s="12">
        <f t="shared" si="15"/>
        <v>0</v>
      </c>
    </row>
    <row r="153" spans="1:26" s="11" customFormat="1" x14ac:dyDescent="0.3">
      <c r="A153" s="11">
        <f>Macro1!A153</f>
        <v>0</v>
      </c>
      <c r="B153" s="11">
        <f>Macro1!B153</f>
        <v>0</v>
      </c>
      <c r="C153" s="11">
        <f>Macro1!C153</f>
        <v>0</v>
      </c>
      <c r="D153" s="11">
        <f>Macro1!D153</f>
        <v>0</v>
      </c>
      <c r="E153" s="11">
        <f>Macro1!E153</f>
        <v>0</v>
      </c>
      <c r="F153" s="11">
        <f>Macro1!F153</f>
        <v>0</v>
      </c>
      <c r="G153" s="11">
        <f>Macro1!G153</f>
        <v>0</v>
      </c>
      <c r="H153" s="11" t="str">
        <f>Macro1!H153</f>
        <v xml:space="preserve">  </v>
      </c>
      <c r="I153" s="11">
        <f>Macro1!I153</f>
        <v>0</v>
      </c>
      <c r="J153" s="11">
        <f>Macro1!J153</f>
        <v>0</v>
      </c>
      <c r="K153" s="11">
        <f>Macro1!K153</f>
        <v>0</v>
      </c>
      <c r="L153" s="11">
        <f>Macro1!L153</f>
        <v>0</v>
      </c>
      <c r="M153" s="11">
        <f>Macro1!M153</f>
        <v>0</v>
      </c>
      <c r="N153" s="11">
        <f>Macro1!N153</f>
        <v>0</v>
      </c>
      <c r="O153" s="11">
        <f>Macro1!O153</f>
        <v>0</v>
      </c>
      <c r="P153" s="11">
        <f>Macro1!P153</f>
        <v>0</v>
      </c>
      <c r="Q153" s="11">
        <f>Macro1!Q153</f>
        <v>0</v>
      </c>
      <c r="R153" s="11">
        <f>Macro1!R153</f>
        <v>0</v>
      </c>
      <c r="S153" s="11" t="e">
        <f>VLOOKUP(A153,'&gt;18 mois'!A:B,2,0)</f>
        <v>#N/A</v>
      </c>
      <c r="T153" s="11" t="e">
        <f>'&gt; 18 mois en cours'!D153</f>
        <v>#N/A</v>
      </c>
      <c r="U153" s="11" t="e">
        <f t="shared" si="16"/>
        <v>#N/A</v>
      </c>
      <c r="V153" s="11">
        <f t="shared" si="12"/>
        <v>0</v>
      </c>
      <c r="W153" s="11">
        <f t="shared" si="13"/>
        <v>0</v>
      </c>
      <c r="X153" s="12">
        <f t="shared" si="17"/>
        <v>0</v>
      </c>
      <c r="Y153" s="11">
        <f t="shared" si="14"/>
        <v>0</v>
      </c>
      <c r="Z153" s="12">
        <f t="shared" si="15"/>
        <v>0</v>
      </c>
    </row>
    <row r="154" spans="1:26" s="11" customFormat="1" x14ac:dyDescent="0.3">
      <c r="A154" s="11">
        <f>Macro1!A154</f>
        <v>0</v>
      </c>
      <c r="B154" s="11">
        <f>Macro1!B154</f>
        <v>0</v>
      </c>
      <c r="C154" s="11">
        <f>Macro1!C154</f>
        <v>0</v>
      </c>
      <c r="D154" s="11">
        <f>Macro1!D154</f>
        <v>0</v>
      </c>
      <c r="E154" s="11">
        <f>Macro1!E154</f>
        <v>0</v>
      </c>
      <c r="F154" s="11">
        <f>Macro1!F154</f>
        <v>0</v>
      </c>
      <c r="G154" s="11">
        <f>Macro1!G154</f>
        <v>0</v>
      </c>
      <c r="H154" s="11" t="str">
        <f>Macro1!H154</f>
        <v xml:space="preserve">  </v>
      </c>
      <c r="I154" s="11">
        <f>Macro1!I154</f>
        <v>0</v>
      </c>
      <c r="J154" s="11">
        <f>Macro1!J154</f>
        <v>0</v>
      </c>
      <c r="K154" s="11">
        <f>Macro1!K154</f>
        <v>0</v>
      </c>
      <c r="L154" s="11">
        <f>Macro1!L154</f>
        <v>0</v>
      </c>
      <c r="M154" s="11">
        <f>Macro1!M154</f>
        <v>0</v>
      </c>
      <c r="N154" s="11">
        <f>Macro1!N154</f>
        <v>0</v>
      </c>
      <c r="O154" s="11">
        <f>Macro1!O154</f>
        <v>0</v>
      </c>
      <c r="P154" s="11">
        <f>Macro1!P154</f>
        <v>0</v>
      </c>
      <c r="Q154" s="11">
        <f>Macro1!Q154</f>
        <v>0</v>
      </c>
      <c r="R154" s="11">
        <f>Macro1!R154</f>
        <v>0</v>
      </c>
      <c r="S154" s="11" t="e">
        <f>VLOOKUP(A154,'&gt;18 mois'!A:B,2,0)</f>
        <v>#N/A</v>
      </c>
      <c r="T154" s="11" t="e">
        <f>'&gt; 18 mois en cours'!D154</f>
        <v>#N/A</v>
      </c>
      <c r="U154" s="11" t="e">
        <f t="shared" si="16"/>
        <v>#N/A</v>
      </c>
      <c r="V154" s="11">
        <f t="shared" si="12"/>
        <v>0</v>
      </c>
      <c r="W154" s="11">
        <f t="shared" si="13"/>
        <v>0</v>
      </c>
      <c r="X154" s="12">
        <f t="shared" si="17"/>
        <v>0</v>
      </c>
      <c r="Y154" s="11">
        <f t="shared" si="14"/>
        <v>0</v>
      </c>
      <c r="Z154" s="12">
        <f t="shared" si="15"/>
        <v>0</v>
      </c>
    </row>
    <row r="155" spans="1:26" s="11" customFormat="1" x14ac:dyDescent="0.3">
      <c r="A155" s="11">
        <f>Macro1!A155</f>
        <v>0</v>
      </c>
      <c r="B155" s="11">
        <f>Macro1!B155</f>
        <v>0</v>
      </c>
      <c r="C155" s="11">
        <f>Macro1!C155</f>
        <v>0</v>
      </c>
      <c r="D155" s="11">
        <f>Macro1!D155</f>
        <v>0</v>
      </c>
      <c r="E155" s="11">
        <f>Macro1!E155</f>
        <v>0</v>
      </c>
      <c r="F155" s="11">
        <f>Macro1!F155</f>
        <v>0</v>
      </c>
      <c r="G155" s="11">
        <f>Macro1!G155</f>
        <v>0</v>
      </c>
      <c r="H155" s="11" t="str">
        <f>Macro1!H155</f>
        <v xml:space="preserve">  </v>
      </c>
      <c r="I155" s="11">
        <f>Macro1!I155</f>
        <v>0</v>
      </c>
      <c r="J155" s="11">
        <f>Macro1!J155</f>
        <v>0</v>
      </c>
      <c r="K155" s="11">
        <f>Macro1!K155</f>
        <v>0</v>
      </c>
      <c r="L155" s="11">
        <f>Macro1!L155</f>
        <v>0</v>
      </c>
      <c r="M155" s="11">
        <f>Macro1!M155</f>
        <v>0</v>
      </c>
      <c r="N155" s="11">
        <f>Macro1!N155</f>
        <v>0</v>
      </c>
      <c r="O155" s="11">
        <f>Macro1!O155</f>
        <v>0</v>
      </c>
      <c r="P155" s="11">
        <f>Macro1!P155</f>
        <v>0</v>
      </c>
      <c r="Q155" s="11">
        <f>Macro1!Q155</f>
        <v>0</v>
      </c>
      <c r="R155" s="11">
        <f>Macro1!R155</f>
        <v>0</v>
      </c>
      <c r="S155" s="11" t="e">
        <f>VLOOKUP(A155,'&gt;18 mois'!A:B,2,0)</f>
        <v>#N/A</v>
      </c>
      <c r="T155" s="11" t="e">
        <f>'&gt; 18 mois en cours'!D155</f>
        <v>#N/A</v>
      </c>
      <c r="U155" s="11" t="e">
        <f t="shared" si="16"/>
        <v>#N/A</v>
      </c>
      <c r="V155" s="11">
        <f t="shared" si="12"/>
        <v>0</v>
      </c>
      <c r="W155" s="11">
        <f t="shared" si="13"/>
        <v>0</v>
      </c>
      <c r="X155" s="12">
        <f t="shared" si="17"/>
        <v>0</v>
      </c>
      <c r="Y155" s="11">
        <f t="shared" si="14"/>
        <v>0</v>
      </c>
      <c r="Z155" s="12">
        <f t="shared" si="15"/>
        <v>0</v>
      </c>
    </row>
    <row r="156" spans="1:26" s="11" customFormat="1" x14ac:dyDescent="0.3">
      <c r="A156" s="11">
        <f>Macro1!A156</f>
        <v>0</v>
      </c>
      <c r="B156" s="11">
        <f>Macro1!B156</f>
        <v>0</v>
      </c>
      <c r="C156" s="11">
        <f>Macro1!C156</f>
        <v>0</v>
      </c>
      <c r="D156" s="11">
        <f>Macro1!D156</f>
        <v>0</v>
      </c>
      <c r="E156" s="11">
        <f>Macro1!E156</f>
        <v>0</v>
      </c>
      <c r="F156" s="11">
        <f>Macro1!F156</f>
        <v>0</v>
      </c>
      <c r="G156" s="11">
        <f>Macro1!G156</f>
        <v>0</v>
      </c>
      <c r="H156" s="11" t="str">
        <f>Macro1!H156</f>
        <v xml:space="preserve">  </v>
      </c>
      <c r="I156" s="11">
        <f>Macro1!I156</f>
        <v>0</v>
      </c>
      <c r="J156" s="11">
        <f>Macro1!J156</f>
        <v>0</v>
      </c>
      <c r="K156" s="11">
        <f>Macro1!K156</f>
        <v>0</v>
      </c>
      <c r="L156" s="11">
        <f>Macro1!L156</f>
        <v>0</v>
      </c>
      <c r="M156" s="11">
        <f>Macro1!M156</f>
        <v>0</v>
      </c>
      <c r="N156" s="11">
        <f>Macro1!N156</f>
        <v>0</v>
      </c>
      <c r="O156" s="11">
        <f>Macro1!O156</f>
        <v>0</v>
      </c>
      <c r="P156" s="11">
        <f>Macro1!P156</f>
        <v>0</v>
      </c>
      <c r="Q156" s="11">
        <f>Macro1!Q156</f>
        <v>0</v>
      </c>
      <c r="R156" s="11">
        <f>Macro1!R156</f>
        <v>0</v>
      </c>
      <c r="S156" s="11" t="e">
        <f>VLOOKUP(A156,'&gt;18 mois'!A:B,2,0)</f>
        <v>#N/A</v>
      </c>
      <c r="T156" s="11" t="e">
        <f>'&gt; 18 mois en cours'!D156</f>
        <v>#N/A</v>
      </c>
      <c r="U156" s="11" t="e">
        <f t="shared" si="16"/>
        <v>#N/A</v>
      </c>
      <c r="V156" s="11">
        <f t="shared" si="12"/>
        <v>0</v>
      </c>
      <c r="W156" s="11">
        <f t="shared" si="13"/>
        <v>0</v>
      </c>
      <c r="X156" s="12">
        <f t="shared" si="17"/>
        <v>0</v>
      </c>
      <c r="Y156" s="11">
        <f t="shared" si="14"/>
        <v>0</v>
      </c>
      <c r="Z156" s="12">
        <f t="shared" si="15"/>
        <v>0</v>
      </c>
    </row>
    <row r="157" spans="1:26" s="11" customFormat="1" x14ac:dyDescent="0.3">
      <c r="A157" s="11">
        <f>Macro1!A157</f>
        <v>0</v>
      </c>
      <c r="B157" s="11">
        <f>Macro1!B157</f>
        <v>0</v>
      </c>
      <c r="C157" s="11">
        <f>Macro1!C157</f>
        <v>0</v>
      </c>
      <c r="D157" s="11">
        <f>Macro1!D157</f>
        <v>0</v>
      </c>
      <c r="E157" s="11">
        <f>Macro1!E157</f>
        <v>0</v>
      </c>
      <c r="F157" s="11">
        <f>Macro1!F157</f>
        <v>0</v>
      </c>
      <c r="G157" s="11">
        <f>Macro1!G157</f>
        <v>0</v>
      </c>
      <c r="H157" s="11" t="str">
        <f>Macro1!H157</f>
        <v xml:space="preserve">  </v>
      </c>
      <c r="I157" s="11">
        <f>Macro1!I157</f>
        <v>0</v>
      </c>
      <c r="J157" s="11">
        <f>Macro1!J157</f>
        <v>0</v>
      </c>
      <c r="K157" s="11">
        <f>Macro1!K157</f>
        <v>0</v>
      </c>
      <c r="L157" s="11">
        <f>Macro1!L157</f>
        <v>0</v>
      </c>
      <c r="M157" s="11">
        <f>Macro1!M157</f>
        <v>0</v>
      </c>
      <c r="N157" s="11">
        <f>Macro1!N157</f>
        <v>0</v>
      </c>
      <c r="O157" s="11">
        <f>Macro1!O157</f>
        <v>0</v>
      </c>
      <c r="P157" s="11">
        <f>Macro1!P157</f>
        <v>0</v>
      </c>
      <c r="Q157" s="11">
        <f>Macro1!Q157</f>
        <v>0</v>
      </c>
      <c r="R157" s="11">
        <f>Macro1!R157</f>
        <v>0</v>
      </c>
      <c r="S157" s="11" t="e">
        <f>VLOOKUP(A157,'&gt;18 mois'!A:B,2,0)</f>
        <v>#N/A</v>
      </c>
      <c r="T157" s="11" t="e">
        <f>'&gt; 18 mois en cours'!D157</f>
        <v>#N/A</v>
      </c>
      <c r="U157" s="11" t="e">
        <f t="shared" si="16"/>
        <v>#N/A</v>
      </c>
      <c r="V157" s="11">
        <f t="shared" si="12"/>
        <v>0</v>
      </c>
      <c r="W157" s="11">
        <f t="shared" si="13"/>
        <v>0</v>
      </c>
      <c r="X157" s="12">
        <f t="shared" si="17"/>
        <v>0</v>
      </c>
      <c r="Y157" s="11">
        <f t="shared" si="14"/>
        <v>0</v>
      </c>
      <c r="Z157" s="12">
        <f t="shared" si="15"/>
        <v>0</v>
      </c>
    </row>
    <row r="158" spans="1:26" s="11" customFormat="1" x14ac:dyDescent="0.3">
      <c r="A158" s="11">
        <f>Macro1!A158</f>
        <v>0</v>
      </c>
      <c r="B158" s="11">
        <f>Macro1!B158</f>
        <v>0</v>
      </c>
      <c r="C158" s="11">
        <f>Macro1!C158</f>
        <v>0</v>
      </c>
      <c r="D158" s="11">
        <f>Macro1!D158</f>
        <v>0</v>
      </c>
      <c r="E158" s="11">
        <f>Macro1!E158</f>
        <v>0</v>
      </c>
      <c r="F158" s="11">
        <f>Macro1!F158</f>
        <v>0</v>
      </c>
      <c r="G158" s="11">
        <f>Macro1!G158</f>
        <v>0</v>
      </c>
      <c r="H158" s="11" t="str">
        <f>Macro1!H158</f>
        <v xml:space="preserve">  </v>
      </c>
      <c r="I158" s="11">
        <f>Macro1!I158</f>
        <v>0</v>
      </c>
      <c r="J158" s="11">
        <f>Macro1!J158</f>
        <v>0</v>
      </c>
      <c r="K158" s="11">
        <f>Macro1!K158</f>
        <v>0</v>
      </c>
      <c r="L158" s="11">
        <f>Macro1!L158</f>
        <v>0</v>
      </c>
      <c r="M158" s="11">
        <f>Macro1!M158</f>
        <v>0</v>
      </c>
      <c r="N158" s="11">
        <f>Macro1!N158</f>
        <v>0</v>
      </c>
      <c r="O158" s="11">
        <f>Macro1!O158</f>
        <v>0</v>
      </c>
      <c r="P158" s="11">
        <f>Macro1!P158</f>
        <v>0</v>
      </c>
      <c r="Q158" s="11">
        <f>Macro1!Q158</f>
        <v>0</v>
      </c>
      <c r="R158" s="11">
        <f>Macro1!R158</f>
        <v>0</v>
      </c>
      <c r="S158" s="11" t="e">
        <f>VLOOKUP(A158,'&gt;18 mois'!A:B,2,0)</f>
        <v>#N/A</v>
      </c>
      <c r="T158" s="11" t="e">
        <f>'&gt; 18 mois en cours'!D158</f>
        <v>#N/A</v>
      </c>
      <c r="U158" s="11" t="e">
        <f t="shared" si="16"/>
        <v>#N/A</v>
      </c>
      <c r="V158" s="11">
        <f t="shared" si="12"/>
        <v>0</v>
      </c>
      <c r="W158" s="11">
        <f t="shared" si="13"/>
        <v>0</v>
      </c>
      <c r="X158" s="12">
        <f t="shared" si="17"/>
        <v>0</v>
      </c>
      <c r="Y158" s="11">
        <f t="shared" si="14"/>
        <v>0</v>
      </c>
      <c r="Z158" s="12">
        <f t="shared" si="15"/>
        <v>0</v>
      </c>
    </row>
    <row r="159" spans="1:26" s="11" customFormat="1" x14ac:dyDescent="0.3">
      <c r="A159" s="11">
        <f>Macro1!A159</f>
        <v>0</v>
      </c>
      <c r="B159" s="11">
        <f>Macro1!B159</f>
        <v>0</v>
      </c>
      <c r="C159" s="11">
        <f>Macro1!C159</f>
        <v>0</v>
      </c>
      <c r="D159" s="11">
        <f>Macro1!D159</f>
        <v>0</v>
      </c>
      <c r="E159" s="11">
        <f>Macro1!E159</f>
        <v>0</v>
      </c>
      <c r="F159" s="11">
        <f>Macro1!F159</f>
        <v>0</v>
      </c>
      <c r="G159" s="11">
        <f>Macro1!G159</f>
        <v>0</v>
      </c>
      <c r="H159" s="11" t="str">
        <f>Macro1!H159</f>
        <v xml:space="preserve">  </v>
      </c>
      <c r="I159" s="11">
        <f>Macro1!I159</f>
        <v>0</v>
      </c>
      <c r="J159" s="11">
        <f>Macro1!J159</f>
        <v>0</v>
      </c>
      <c r="K159" s="11">
        <f>Macro1!K159</f>
        <v>0</v>
      </c>
      <c r="L159" s="11">
        <f>Macro1!L159</f>
        <v>0</v>
      </c>
      <c r="M159" s="11">
        <f>Macro1!M159</f>
        <v>0</v>
      </c>
      <c r="N159" s="11">
        <f>Macro1!N159</f>
        <v>0</v>
      </c>
      <c r="O159" s="11">
        <f>Macro1!O159</f>
        <v>0</v>
      </c>
      <c r="P159" s="11">
        <f>Macro1!P159</f>
        <v>0</v>
      </c>
      <c r="Q159" s="11">
        <f>Macro1!Q159</f>
        <v>0</v>
      </c>
      <c r="R159" s="11">
        <f>Macro1!R159</f>
        <v>0</v>
      </c>
      <c r="S159" s="11" t="e">
        <f>VLOOKUP(A159,'&gt;18 mois'!A:B,2,0)</f>
        <v>#N/A</v>
      </c>
      <c r="T159" s="11" t="e">
        <f>'&gt; 18 mois en cours'!D159</f>
        <v>#N/A</v>
      </c>
      <c r="U159" s="11" t="e">
        <f t="shared" si="16"/>
        <v>#N/A</v>
      </c>
      <c r="V159" s="11">
        <f t="shared" si="12"/>
        <v>0</v>
      </c>
      <c r="W159" s="11">
        <f t="shared" si="13"/>
        <v>0</v>
      </c>
      <c r="X159" s="12">
        <f t="shared" si="17"/>
        <v>0</v>
      </c>
      <c r="Y159" s="11">
        <f t="shared" si="14"/>
        <v>0</v>
      </c>
      <c r="Z159" s="12">
        <f t="shared" si="15"/>
        <v>0</v>
      </c>
    </row>
    <row r="160" spans="1:26" s="11" customFormat="1" x14ac:dyDescent="0.3">
      <c r="A160" s="11">
        <f>Macro1!A160</f>
        <v>0</v>
      </c>
      <c r="B160" s="11">
        <f>Macro1!B160</f>
        <v>0</v>
      </c>
      <c r="C160" s="11">
        <f>Macro1!C160</f>
        <v>0</v>
      </c>
      <c r="D160" s="11">
        <f>Macro1!D160</f>
        <v>0</v>
      </c>
      <c r="E160" s="11">
        <f>Macro1!E160</f>
        <v>0</v>
      </c>
      <c r="F160" s="11">
        <f>Macro1!F160</f>
        <v>0</v>
      </c>
      <c r="G160" s="11">
        <f>Macro1!G160</f>
        <v>0</v>
      </c>
      <c r="H160" s="11" t="str">
        <f>Macro1!H160</f>
        <v xml:space="preserve">  </v>
      </c>
      <c r="I160" s="11">
        <f>Macro1!I160</f>
        <v>0</v>
      </c>
      <c r="J160" s="11">
        <f>Macro1!J160</f>
        <v>0</v>
      </c>
      <c r="K160" s="11">
        <f>Macro1!K160</f>
        <v>0</v>
      </c>
      <c r="L160" s="11">
        <f>Macro1!L160</f>
        <v>0</v>
      </c>
      <c r="M160" s="11">
        <f>Macro1!M160</f>
        <v>0</v>
      </c>
      <c r="N160" s="11">
        <f>Macro1!N160</f>
        <v>0</v>
      </c>
      <c r="O160" s="11">
        <f>Macro1!O160</f>
        <v>0</v>
      </c>
      <c r="P160" s="11">
        <f>Macro1!P160</f>
        <v>0</v>
      </c>
      <c r="Q160" s="11">
        <f>Macro1!Q160</f>
        <v>0</v>
      </c>
      <c r="R160" s="11">
        <f>Macro1!R160</f>
        <v>0</v>
      </c>
      <c r="S160" s="11" t="e">
        <f>VLOOKUP(A160,'&gt;18 mois'!A:B,2,0)</f>
        <v>#N/A</v>
      </c>
      <c r="T160" s="11" t="e">
        <f>'&gt; 18 mois en cours'!D160</f>
        <v>#N/A</v>
      </c>
      <c r="U160" s="11" t="e">
        <f t="shared" si="16"/>
        <v>#N/A</v>
      </c>
      <c r="V160" s="11">
        <f t="shared" si="12"/>
        <v>0</v>
      </c>
      <c r="W160" s="11">
        <f t="shared" si="13"/>
        <v>0</v>
      </c>
      <c r="X160" s="12">
        <f t="shared" si="17"/>
        <v>0</v>
      </c>
      <c r="Y160" s="11">
        <f t="shared" si="14"/>
        <v>0</v>
      </c>
      <c r="Z160" s="12">
        <f t="shared" si="15"/>
        <v>0</v>
      </c>
    </row>
    <row r="161" spans="1:26" s="11" customFormat="1" x14ac:dyDescent="0.3">
      <c r="A161" s="11">
        <f>Macro1!A162</f>
        <v>0</v>
      </c>
      <c r="B161" s="11">
        <f>Macro1!B162</f>
        <v>0</v>
      </c>
      <c r="C161" s="11">
        <f>Macro1!C162</f>
        <v>0</v>
      </c>
      <c r="D161" s="11">
        <f>Macro1!D162</f>
        <v>0</v>
      </c>
      <c r="E161" s="11">
        <f>Macro1!E162</f>
        <v>0</v>
      </c>
      <c r="F161" s="11">
        <f>Macro1!F162</f>
        <v>0</v>
      </c>
      <c r="G161" s="11">
        <f>Macro1!G162</f>
        <v>0</v>
      </c>
      <c r="H161" s="11">
        <f>Macro1!H162</f>
        <v>0</v>
      </c>
      <c r="I161" s="11">
        <f>Macro1!I162</f>
        <v>0</v>
      </c>
      <c r="J161" s="11">
        <f>Macro1!J162</f>
        <v>0</v>
      </c>
      <c r="K161" s="11">
        <f>Macro1!K162</f>
        <v>0</v>
      </c>
      <c r="L161" s="11">
        <f>Macro1!L162</f>
        <v>0</v>
      </c>
      <c r="M161" s="11">
        <f>Macro1!M162</f>
        <v>0</v>
      </c>
      <c r="N161" s="11">
        <f>Macro1!N162</f>
        <v>0</v>
      </c>
      <c r="O161" s="11">
        <f>Macro1!O162</f>
        <v>0</v>
      </c>
      <c r="P161" s="11">
        <f>Macro1!P162</f>
        <v>0</v>
      </c>
      <c r="Q161" s="11">
        <f>Macro1!Q162</f>
        <v>0</v>
      </c>
      <c r="R161" s="11">
        <f>Macro1!R162</f>
        <v>0</v>
      </c>
      <c r="S161" s="11" t="e">
        <f>VLOOKUP(A161,'&gt;18 mois'!A:B,2,0)</f>
        <v>#N/A</v>
      </c>
      <c r="T161" s="11" t="e">
        <f>'&gt; 18 mois en cours'!D161</f>
        <v>#N/A</v>
      </c>
      <c r="U161" s="11" t="e">
        <f t="shared" si="16"/>
        <v>#N/A</v>
      </c>
      <c r="V161" s="11">
        <f t="shared" si="12"/>
        <v>0</v>
      </c>
      <c r="W161" s="11">
        <f t="shared" si="13"/>
        <v>0</v>
      </c>
      <c r="X161" s="12">
        <f t="shared" si="17"/>
        <v>0</v>
      </c>
      <c r="Y161" s="11">
        <f t="shared" si="14"/>
        <v>0</v>
      </c>
      <c r="Z161" s="12">
        <f t="shared" si="15"/>
        <v>0</v>
      </c>
    </row>
    <row r="162" spans="1:26" s="11" customFormat="1" x14ac:dyDescent="0.3">
      <c r="A162" s="11">
        <f>Macro1!A163</f>
        <v>0</v>
      </c>
      <c r="B162" s="11">
        <f>Macro1!B163</f>
        <v>0</v>
      </c>
      <c r="C162" s="11">
        <f>Macro1!C163</f>
        <v>0</v>
      </c>
      <c r="D162" s="11">
        <f>Macro1!D163</f>
        <v>0</v>
      </c>
      <c r="E162" s="11">
        <f>Macro1!E163</f>
        <v>0</v>
      </c>
      <c r="F162" s="11">
        <f>Macro1!F163</f>
        <v>0</v>
      </c>
      <c r="G162" s="11">
        <f>Macro1!G163</f>
        <v>0</v>
      </c>
      <c r="H162" s="11">
        <f>Macro1!H163</f>
        <v>0</v>
      </c>
      <c r="I162" s="11">
        <f>Macro1!I163</f>
        <v>0</v>
      </c>
      <c r="J162" s="11">
        <f>Macro1!J163</f>
        <v>0</v>
      </c>
      <c r="K162" s="11">
        <f>Macro1!K163</f>
        <v>0</v>
      </c>
      <c r="L162" s="11">
        <f>Macro1!L163</f>
        <v>0</v>
      </c>
      <c r="M162" s="11">
        <f>Macro1!M163</f>
        <v>0</v>
      </c>
      <c r="N162" s="11">
        <f>Macro1!N163</f>
        <v>0</v>
      </c>
      <c r="O162" s="11">
        <f>Macro1!O163</f>
        <v>0</v>
      </c>
      <c r="P162" s="11">
        <f>Macro1!P163</f>
        <v>0</v>
      </c>
      <c r="Q162" s="11">
        <f>Macro1!Q163</f>
        <v>0</v>
      </c>
      <c r="R162" s="11">
        <f>Macro1!R163</f>
        <v>0</v>
      </c>
      <c r="S162" s="11" t="e">
        <f>VLOOKUP(A162,'&gt;18 mois'!A:B,2,0)</f>
        <v>#N/A</v>
      </c>
      <c r="T162" s="11" t="e">
        <f>'&gt; 18 mois en cours'!D162</f>
        <v>#N/A</v>
      </c>
      <c r="U162" s="11" t="e">
        <f t="shared" si="16"/>
        <v>#N/A</v>
      </c>
      <c r="V162" s="11">
        <f t="shared" si="12"/>
        <v>0</v>
      </c>
      <c r="W162" s="11">
        <f t="shared" si="13"/>
        <v>0</v>
      </c>
      <c r="X162" s="12">
        <f t="shared" si="17"/>
        <v>0</v>
      </c>
      <c r="Y162" s="11">
        <f t="shared" si="14"/>
        <v>0</v>
      </c>
      <c r="Z162" s="12">
        <f t="shared" si="15"/>
        <v>0</v>
      </c>
    </row>
    <row r="163" spans="1:26" s="11" customFormat="1" x14ac:dyDescent="0.3">
      <c r="A163" s="11">
        <f>Macro1!A164</f>
        <v>0</v>
      </c>
      <c r="B163" s="11">
        <f>Macro1!B164</f>
        <v>0</v>
      </c>
      <c r="C163" s="11">
        <f>Macro1!C164</f>
        <v>0</v>
      </c>
      <c r="D163" s="11">
        <f>Macro1!D164</f>
        <v>0</v>
      </c>
      <c r="E163" s="11">
        <f>Macro1!E164</f>
        <v>0</v>
      </c>
      <c r="F163" s="11">
        <f>Macro1!F164</f>
        <v>0</v>
      </c>
      <c r="G163" s="11">
        <f>Macro1!G164</f>
        <v>0</v>
      </c>
      <c r="H163" s="11">
        <f>Macro1!H164</f>
        <v>0</v>
      </c>
      <c r="I163" s="11">
        <f>Macro1!I164</f>
        <v>0</v>
      </c>
      <c r="J163" s="11">
        <f>Macro1!J164</f>
        <v>0</v>
      </c>
      <c r="K163" s="11">
        <f>Macro1!K164</f>
        <v>0</v>
      </c>
      <c r="L163" s="11">
        <f>Macro1!L164</f>
        <v>0</v>
      </c>
      <c r="M163" s="11">
        <f>Macro1!M164</f>
        <v>0</v>
      </c>
      <c r="N163" s="11">
        <f>Macro1!N164</f>
        <v>0</v>
      </c>
      <c r="O163" s="11">
        <f>Macro1!O164</f>
        <v>0</v>
      </c>
      <c r="P163" s="11">
        <f>Macro1!P164</f>
        <v>0</v>
      </c>
      <c r="Q163" s="11">
        <f>Macro1!Q164</f>
        <v>0</v>
      </c>
      <c r="R163" s="11">
        <f>Macro1!R164</f>
        <v>0</v>
      </c>
      <c r="S163" s="11" t="e">
        <f>VLOOKUP(A163,'&gt;18 mois'!A:B,2,0)</f>
        <v>#N/A</v>
      </c>
      <c r="T163" s="11" t="e">
        <f>'&gt; 18 mois en cours'!D163</f>
        <v>#N/A</v>
      </c>
      <c r="U163" s="11" t="e">
        <f t="shared" si="16"/>
        <v>#N/A</v>
      </c>
      <c r="V163" s="11">
        <f t="shared" si="12"/>
        <v>0</v>
      </c>
      <c r="W163" s="11">
        <f t="shared" si="13"/>
        <v>0</v>
      </c>
      <c r="X163" s="12">
        <f t="shared" si="17"/>
        <v>0</v>
      </c>
      <c r="Y163" s="11">
        <f t="shared" si="14"/>
        <v>0</v>
      </c>
      <c r="Z163" s="12">
        <f t="shared" si="15"/>
        <v>0</v>
      </c>
    </row>
    <row r="164" spans="1:26" s="11" customFormat="1" x14ac:dyDescent="0.3">
      <c r="A164" s="11">
        <f>Macro1!A165</f>
        <v>0</v>
      </c>
      <c r="B164" s="11">
        <f>Macro1!B165</f>
        <v>0</v>
      </c>
      <c r="C164" s="11">
        <f>Macro1!C165</f>
        <v>0</v>
      </c>
      <c r="D164" s="11">
        <f>Macro1!D165</f>
        <v>0</v>
      </c>
      <c r="E164" s="11">
        <f>Macro1!E165</f>
        <v>0</v>
      </c>
      <c r="F164" s="11">
        <f>Macro1!F165</f>
        <v>0</v>
      </c>
      <c r="G164" s="11">
        <f>Macro1!G165</f>
        <v>0</v>
      </c>
      <c r="H164" s="11">
        <f>Macro1!H165</f>
        <v>0</v>
      </c>
      <c r="I164" s="11">
        <f>Macro1!I165</f>
        <v>0</v>
      </c>
      <c r="J164" s="11">
        <f>Macro1!J165</f>
        <v>0</v>
      </c>
      <c r="K164" s="11">
        <f>Macro1!K165</f>
        <v>0</v>
      </c>
      <c r="L164" s="11">
        <f>Macro1!L165</f>
        <v>0</v>
      </c>
      <c r="M164" s="11">
        <f>Macro1!M165</f>
        <v>0</v>
      </c>
      <c r="N164" s="11">
        <f>Macro1!N165</f>
        <v>0</v>
      </c>
      <c r="O164" s="11">
        <f>Macro1!O165</f>
        <v>0</v>
      </c>
      <c r="P164" s="11">
        <f>Macro1!P165</f>
        <v>0</v>
      </c>
      <c r="Q164" s="11">
        <f>Macro1!Q165</f>
        <v>0</v>
      </c>
      <c r="R164" s="11">
        <f>Macro1!R165</f>
        <v>0</v>
      </c>
      <c r="S164" s="11" t="e">
        <f>VLOOKUP(A164,'&gt;18 mois'!A:B,2,0)</f>
        <v>#N/A</v>
      </c>
      <c r="T164" s="11" t="e">
        <f>'&gt; 18 mois en cours'!D164</f>
        <v>#N/A</v>
      </c>
      <c r="U164" s="11" t="e">
        <f t="shared" si="16"/>
        <v>#N/A</v>
      </c>
      <c r="V164" s="11">
        <f t="shared" si="12"/>
        <v>0</v>
      </c>
      <c r="W164" s="11">
        <f t="shared" si="13"/>
        <v>0</v>
      </c>
      <c r="X164" s="12">
        <f t="shared" si="17"/>
        <v>0</v>
      </c>
      <c r="Y164" s="11">
        <f t="shared" si="14"/>
        <v>0</v>
      </c>
      <c r="Z164" s="12">
        <f t="shared" si="15"/>
        <v>0</v>
      </c>
    </row>
    <row r="165" spans="1:26" s="11" customFormat="1" x14ac:dyDescent="0.3">
      <c r="A165" s="11">
        <f>Macro1!A166</f>
        <v>0</v>
      </c>
      <c r="B165" s="11">
        <f>Macro1!B166</f>
        <v>0</v>
      </c>
      <c r="C165" s="11">
        <f>Macro1!C166</f>
        <v>0</v>
      </c>
      <c r="D165" s="11">
        <f>Macro1!D166</f>
        <v>0</v>
      </c>
      <c r="E165" s="11">
        <f>Macro1!E166</f>
        <v>0</v>
      </c>
      <c r="F165" s="11">
        <f>Macro1!F166</f>
        <v>0</v>
      </c>
      <c r="G165" s="11">
        <f>Macro1!G166</f>
        <v>0</v>
      </c>
      <c r="H165" s="11">
        <f>Macro1!H166</f>
        <v>0</v>
      </c>
      <c r="I165" s="11">
        <f>Macro1!I166</f>
        <v>0</v>
      </c>
      <c r="J165" s="11">
        <f>Macro1!J166</f>
        <v>0</v>
      </c>
      <c r="K165" s="11">
        <f>Macro1!K166</f>
        <v>0</v>
      </c>
      <c r="L165" s="11">
        <f>Macro1!L166</f>
        <v>0</v>
      </c>
      <c r="M165" s="11">
        <f>Macro1!M166</f>
        <v>0</v>
      </c>
      <c r="N165" s="11">
        <f>Macro1!N166</f>
        <v>0</v>
      </c>
      <c r="O165" s="11">
        <f>Macro1!O166</f>
        <v>0</v>
      </c>
      <c r="P165" s="11">
        <f>Macro1!P166</f>
        <v>0</v>
      </c>
      <c r="Q165" s="11">
        <f>Macro1!Q166</f>
        <v>0</v>
      </c>
      <c r="R165" s="11">
        <f>Macro1!R166</f>
        <v>0</v>
      </c>
      <c r="S165" s="11" t="e">
        <f>VLOOKUP(A165,'&gt;18 mois'!A:B,2,0)</f>
        <v>#N/A</v>
      </c>
      <c r="T165" s="11" t="e">
        <f>'&gt; 18 mois en cours'!D165</f>
        <v>#N/A</v>
      </c>
      <c r="U165" s="11" t="e">
        <f t="shared" si="16"/>
        <v>#N/A</v>
      </c>
      <c r="V165" s="11">
        <f t="shared" si="12"/>
        <v>0</v>
      </c>
      <c r="W165" s="11">
        <f t="shared" si="13"/>
        <v>0</v>
      </c>
      <c r="X165" s="12">
        <f t="shared" si="17"/>
        <v>0</v>
      </c>
      <c r="Y165" s="11">
        <f t="shared" si="14"/>
        <v>0</v>
      </c>
      <c r="Z165" s="12">
        <f t="shared" si="15"/>
        <v>0</v>
      </c>
    </row>
    <row r="166" spans="1:26" s="11" customFormat="1" x14ac:dyDescent="0.3">
      <c r="A166" s="11">
        <f>Macro1!A167</f>
        <v>0</v>
      </c>
      <c r="B166" s="11">
        <f>Macro1!B167</f>
        <v>0</v>
      </c>
      <c r="C166" s="11">
        <f>Macro1!C167</f>
        <v>0</v>
      </c>
      <c r="D166" s="11">
        <f>Macro1!D167</f>
        <v>0</v>
      </c>
      <c r="E166" s="11">
        <f>Macro1!E167</f>
        <v>0</v>
      </c>
      <c r="F166" s="11">
        <f>Macro1!F167</f>
        <v>0</v>
      </c>
      <c r="G166" s="11">
        <f>Macro1!G167</f>
        <v>0</v>
      </c>
      <c r="H166" s="11">
        <f>Macro1!H167</f>
        <v>0</v>
      </c>
      <c r="I166" s="11">
        <f>Macro1!I167</f>
        <v>0</v>
      </c>
      <c r="J166" s="11">
        <f>Macro1!J167</f>
        <v>0</v>
      </c>
      <c r="K166" s="11">
        <f>Macro1!K167</f>
        <v>0</v>
      </c>
      <c r="L166" s="11">
        <f>Macro1!L167</f>
        <v>0</v>
      </c>
      <c r="M166" s="11">
        <f>Macro1!M167</f>
        <v>0</v>
      </c>
      <c r="N166" s="11">
        <f>Macro1!N167</f>
        <v>0</v>
      </c>
      <c r="O166" s="11">
        <f>Macro1!O167</f>
        <v>0</v>
      </c>
      <c r="P166" s="11">
        <f>Macro1!P167</f>
        <v>0</v>
      </c>
      <c r="Q166" s="11">
        <f>Macro1!Q167</f>
        <v>0</v>
      </c>
      <c r="R166" s="11">
        <f>Macro1!R167</f>
        <v>0</v>
      </c>
      <c r="S166" s="11" t="e">
        <f>VLOOKUP(A166,'&gt;18 mois'!A:B,2,0)</f>
        <v>#N/A</v>
      </c>
      <c r="T166" s="11" t="e">
        <f>'&gt; 18 mois en cours'!D166</f>
        <v>#N/A</v>
      </c>
      <c r="U166" s="11" t="e">
        <f t="shared" si="16"/>
        <v>#N/A</v>
      </c>
      <c r="V166" s="11">
        <f t="shared" si="12"/>
        <v>0</v>
      </c>
      <c r="W166" s="11">
        <f t="shared" si="13"/>
        <v>0</v>
      </c>
      <c r="X166" s="12">
        <f t="shared" si="17"/>
        <v>0</v>
      </c>
      <c r="Y166" s="11">
        <f t="shared" si="14"/>
        <v>0</v>
      </c>
      <c r="Z166" s="12">
        <f t="shared" si="15"/>
        <v>0</v>
      </c>
    </row>
    <row r="167" spans="1:26" s="11" customFormat="1" x14ac:dyDescent="0.3">
      <c r="A167" s="11">
        <f>Macro1!A168</f>
        <v>0</v>
      </c>
      <c r="B167" s="11">
        <f>Macro1!B168</f>
        <v>0</v>
      </c>
      <c r="C167" s="11">
        <f>Macro1!C168</f>
        <v>0</v>
      </c>
      <c r="D167" s="11">
        <f>Macro1!D168</f>
        <v>0</v>
      </c>
      <c r="E167" s="11">
        <f>Macro1!E168</f>
        <v>0</v>
      </c>
      <c r="F167" s="11">
        <f>Macro1!F168</f>
        <v>0</v>
      </c>
      <c r="G167" s="11">
        <f>Macro1!G168</f>
        <v>0</v>
      </c>
      <c r="H167" s="11">
        <f>Macro1!H168</f>
        <v>0</v>
      </c>
      <c r="I167" s="11">
        <f>Macro1!I168</f>
        <v>0</v>
      </c>
      <c r="J167" s="11">
        <f>Macro1!J168</f>
        <v>0</v>
      </c>
      <c r="K167" s="11">
        <f>Macro1!K168</f>
        <v>0</v>
      </c>
      <c r="L167" s="11">
        <f>Macro1!L168</f>
        <v>0</v>
      </c>
      <c r="M167" s="11">
        <f>Macro1!M168</f>
        <v>0</v>
      </c>
      <c r="N167" s="11">
        <f>Macro1!N168</f>
        <v>0</v>
      </c>
      <c r="O167" s="11">
        <f>Macro1!O168</f>
        <v>0</v>
      </c>
      <c r="P167" s="11">
        <f>Macro1!P168</f>
        <v>0</v>
      </c>
      <c r="Q167" s="11">
        <f>Macro1!Q168</f>
        <v>0</v>
      </c>
      <c r="R167" s="11">
        <f>Macro1!R168</f>
        <v>0</v>
      </c>
      <c r="S167" s="11" t="e">
        <f>VLOOKUP(A167,'&gt;18 mois'!A:B,2,0)</f>
        <v>#N/A</v>
      </c>
      <c r="T167" s="11" t="e">
        <f>'&gt; 18 mois en cours'!D167</f>
        <v>#N/A</v>
      </c>
      <c r="U167" s="11" t="e">
        <f t="shared" si="16"/>
        <v>#N/A</v>
      </c>
      <c r="V167" s="11">
        <f t="shared" si="12"/>
        <v>0</v>
      </c>
      <c r="W167" s="11">
        <f t="shared" si="13"/>
        <v>0</v>
      </c>
      <c r="X167" s="12">
        <f t="shared" si="17"/>
        <v>0</v>
      </c>
      <c r="Y167" s="11">
        <f t="shared" si="14"/>
        <v>0</v>
      </c>
      <c r="Z167" s="12">
        <f t="shared" si="15"/>
        <v>0</v>
      </c>
    </row>
    <row r="168" spans="1:26" s="11" customFormat="1" x14ac:dyDescent="0.3">
      <c r="A168" s="11">
        <f>Macro1!A169</f>
        <v>0</v>
      </c>
      <c r="B168" s="11">
        <f>Macro1!B169</f>
        <v>0</v>
      </c>
      <c r="C168" s="11">
        <f>Macro1!C169</f>
        <v>0</v>
      </c>
      <c r="D168" s="11">
        <f>Macro1!D169</f>
        <v>0</v>
      </c>
      <c r="E168" s="11">
        <f>Macro1!E169</f>
        <v>0</v>
      </c>
      <c r="F168" s="11">
        <f>Macro1!F169</f>
        <v>0</v>
      </c>
      <c r="G168" s="11">
        <f>Macro1!G169</f>
        <v>0</v>
      </c>
      <c r="H168" s="11">
        <f>Macro1!H169</f>
        <v>0</v>
      </c>
      <c r="I168" s="11">
        <f>Macro1!I169</f>
        <v>0</v>
      </c>
      <c r="J168" s="11">
        <f>Macro1!J169</f>
        <v>0</v>
      </c>
      <c r="K168" s="11">
        <f>Macro1!K169</f>
        <v>0</v>
      </c>
      <c r="L168" s="11">
        <f>Macro1!L169</f>
        <v>0</v>
      </c>
      <c r="M168" s="11">
        <f>Macro1!M169</f>
        <v>0</v>
      </c>
      <c r="N168" s="11">
        <f>Macro1!N169</f>
        <v>0</v>
      </c>
      <c r="O168" s="11">
        <f>Macro1!O169</f>
        <v>0</v>
      </c>
      <c r="P168" s="11">
        <f>Macro1!P169</f>
        <v>0</v>
      </c>
      <c r="Q168" s="11">
        <f>Macro1!Q169</f>
        <v>0</v>
      </c>
      <c r="R168" s="11">
        <f>Macro1!R169</f>
        <v>0</v>
      </c>
      <c r="S168" s="11" t="e">
        <f>VLOOKUP(A168,'&gt;18 mois'!A:B,2,0)</f>
        <v>#N/A</v>
      </c>
      <c r="T168" s="11" t="e">
        <f>'&gt; 18 mois en cours'!D168</f>
        <v>#N/A</v>
      </c>
      <c r="U168" s="11" t="e">
        <f t="shared" si="16"/>
        <v>#N/A</v>
      </c>
      <c r="V168" s="11">
        <f t="shared" si="12"/>
        <v>0</v>
      </c>
      <c r="W168" s="11">
        <f t="shared" si="13"/>
        <v>0</v>
      </c>
      <c r="X168" s="12">
        <f t="shared" si="17"/>
        <v>0</v>
      </c>
      <c r="Y168" s="11">
        <f t="shared" si="14"/>
        <v>0</v>
      </c>
      <c r="Z168" s="12">
        <f t="shared" si="15"/>
        <v>0</v>
      </c>
    </row>
    <row r="169" spans="1:26" s="11" customFormat="1" x14ac:dyDescent="0.3">
      <c r="A169" s="11">
        <f>Macro1!A170</f>
        <v>0</v>
      </c>
      <c r="B169" s="11">
        <f>Macro1!B170</f>
        <v>0</v>
      </c>
      <c r="C169" s="11">
        <f>Macro1!C170</f>
        <v>0</v>
      </c>
      <c r="D169" s="11">
        <f>Macro1!D170</f>
        <v>0</v>
      </c>
      <c r="E169" s="11">
        <f>Macro1!E170</f>
        <v>0</v>
      </c>
      <c r="F169" s="11">
        <f>Macro1!F170</f>
        <v>0</v>
      </c>
      <c r="G169" s="11">
        <f>Macro1!G170</f>
        <v>0</v>
      </c>
      <c r="H169" s="11">
        <f>Macro1!H170</f>
        <v>0</v>
      </c>
      <c r="I169" s="11">
        <f>Macro1!I170</f>
        <v>0</v>
      </c>
      <c r="J169" s="11">
        <f>Macro1!J170</f>
        <v>0</v>
      </c>
      <c r="K169" s="11">
        <f>Macro1!K170</f>
        <v>0</v>
      </c>
      <c r="L169" s="11">
        <f>Macro1!L170</f>
        <v>0</v>
      </c>
      <c r="M169" s="11">
        <f>Macro1!M170</f>
        <v>0</v>
      </c>
      <c r="N169" s="11">
        <f>Macro1!N170</f>
        <v>0</v>
      </c>
      <c r="O169" s="11">
        <f>Macro1!O170</f>
        <v>0</v>
      </c>
      <c r="P169" s="11">
        <f>Macro1!P170</f>
        <v>0</v>
      </c>
      <c r="Q169" s="11">
        <f>Macro1!Q170</f>
        <v>0</v>
      </c>
      <c r="R169" s="11">
        <f>Macro1!R170</f>
        <v>0</v>
      </c>
      <c r="S169" s="11" t="e">
        <f>VLOOKUP(A169,'&gt;18 mois'!A:B,2,0)</f>
        <v>#N/A</v>
      </c>
      <c r="T169" s="11" t="e">
        <f>'&gt; 18 mois en cours'!D169</f>
        <v>#N/A</v>
      </c>
      <c r="U169" s="11" t="e">
        <f t="shared" si="16"/>
        <v>#N/A</v>
      </c>
      <c r="V169" s="11">
        <f t="shared" si="12"/>
        <v>0</v>
      </c>
      <c r="W169" s="11">
        <f t="shared" si="13"/>
        <v>0</v>
      </c>
      <c r="X169" s="12">
        <f t="shared" si="17"/>
        <v>0</v>
      </c>
      <c r="Y169" s="11">
        <f t="shared" si="14"/>
        <v>0</v>
      </c>
      <c r="Z169" s="12">
        <f t="shared" si="15"/>
        <v>0</v>
      </c>
    </row>
    <row r="170" spans="1:26" s="11" customFormat="1" x14ac:dyDescent="0.3">
      <c r="A170" s="11">
        <f>Macro1!A171</f>
        <v>0</v>
      </c>
      <c r="B170" s="11">
        <f>Macro1!B171</f>
        <v>0</v>
      </c>
      <c r="C170" s="11">
        <f>Macro1!C171</f>
        <v>0</v>
      </c>
      <c r="D170" s="11">
        <f>Macro1!D171</f>
        <v>0</v>
      </c>
      <c r="E170" s="11">
        <f>Macro1!E171</f>
        <v>0</v>
      </c>
      <c r="F170" s="11">
        <f>Macro1!F171</f>
        <v>0</v>
      </c>
      <c r="G170" s="11">
        <f>Macro1!G171</f>
        <v>0</v>
      </c>
      <c r="H170" s="11">
        <f>Macro1!H171</f>
        <v>0</v>
      </c>
      <c r="I170" s="11">
        <f>Macro1!I171</f>
        <v>0</v>
      </c>
      <c r="J170" s="11">
        <f>Macro1!J171</f>
        <v>0</v>
      </c>
      <c r="K170" s="11">
        <f>Macro1!K171</f>
        <v>0</v>
      </c>
      <c r="L170" s="11">
        <f>Macro1!L171</f>
        <v>0</v>
      </c>
      <c r="M170" s="11">
        <f>Macro1!M171</f>
        <v>0</v>
      </c>
      <c r="N170" s="11">
        <f>Macro1!N171</f>
        <v>0</v>
      </c>
      <c r="O170" s="11">
        <f>Macro1!O171</f>
        <v>0</v>
      </c>
      <c r="P170" s="11">
        <f>Macro1!P171</f>
        <v>0</v>
      </c>
      <c r="Q170" s="11">
        <f>Macro1!Q171</f>
        <v>0</v>
      </c>
      <c r="R170" s="11">
        <f>Macro1!R171</f>
        <v>0</v>
      </c>
      <c r="S170" s="11" t="e">
        <f>VLOOKUP(A170,'&gt;18 mois'!A:B,2,0)</f>
        <v>#N/A</v>
      </c>
      <c r="T170" s="11" t="e">
        <f>'&gt; 18 mois en cours'!D170</f>
        <v>#N/A</v>
      </c>
      <c r="U170" s="11" t="e">
        <f t="shared" si="16"/>
        <v>#N/A</v>
      </c>
      <c r="V170" s="11">
        <f t="shared" si="12"/>
        <v>0</v>
      </c>
      <c r="W170" s="11">
        <f t="shared" si="13"/>
        <v>0</v>
      </c>
      <c r="X170" s="12">
        <f t="shared" si="17"/>
        <v>0</v>
      </c>
      <c r="Y170" s="11">
        <f t="shared" si="14"/>
        <v>0</v>
      </c>
      <c r="Z170" s="12">
        <f t="shared" si="15"/>
        <v>0</v>
      </c>
    </row>
    <row r="171" spans="1:26" s="11" customFormat="1" x14ac:dyDescent="0.3">
      <c r="A171" s="11">
        <f>Macro1!A172</f>
        <v>0</v>
      </c>
      <c r="B171" s="11">
        <f>Macro1!B172</f>
        <v>0</v>
      </c>
      <c r="C171" s="11">
        <f>Macro1!C172</f>
        <v>0</v>
      </c>
      <c r="D171" s="11">
        <f>Macro1!D172</f>
        <v>0</v>
      </c>
      <c r="E171" s="11">
        <f>Macro1!E172</f>
        <v>0</v>
      </c>
      <c r="F171" s="11">
        <f>Macro1!F172</f>
        <v>0</v>
      </c>
      <c r="G171" s="11">
        <f>Macro1!G172</f>
        <v>0</v>
      </c>
      <c r="H171" s="11">
        <f>Macro1!H172</f>
        <v>0</v>
      </c>
      <c r="I171" s="11">
        <f>Macro1!I172</f>
        <v>0</v>
      </c>
      <c r="J171" s="11">
        <f>Macro1!J172</f>
        <v>0</v>
      </c>
      <c r="K171" s="11">
        <f>Macro1!K172</f>
        <v>0</v>
      </c>
      <c r="L171" s="11">
        <f>Macro1!L172</f>
        <v>0</v>
      </c>
      <c r="M171" s="11">
        <f>Macro1!M172</f>
        <v>0</v>
      </c>
      <c r="N171" s="11">
        <f>Macro1!N172</f>
        <v>0</v>
      </c>
      <c r="O171" s="11">
        <f>Macro1!O172</f>
        <v>0</v>
      </c>
      <c r="P171" s="11">
        <f>Macro1!P172</f>
        <v>0</v>
      </c>
      <c r="Q171" s="11">
        <f>Macro1!Q172</f>
        <v>0</v>
      </c>
      <c r="R171" s="11">
        <f>Macro1!R172</f>
        <v>0</v>
      </c>
      <c r="S171" s="11" t="e">
        <f>VLOOKUP(A171,'&gt;18 mois'!A:B,2,0)</f>
        <v>#N/A</v>
      </c>
      <c r="T171" s="11" t="e">
        <f>'&gt; 18 mois en cours'!D171</f>
        <v>#N/A</v>
      </c>
      <c r="U171" s="11" t="e">
        <f t="shared" si="16"/>
        <v>#N/A</v>
      </c>
      <c r="V171" s="11">
        <f t="shared" si="12"/>
        <v>0</v>
      </c>
      <c r="W171" s="11">
        <f t="shared" si="13"/>
        <v>0</v>
      </c>
      <c r="X171" s="12">
        <f t="shared" si="17"/>
        <v>0</v>
      </c>
      <c r="Y171" s="11">
        <f t="shared" si="14"/>
        <v>0</v>
      </c>
      <c r="Z171" s="12">
        <f t="shared" si="15"/>
        <v>0</v>
      </c>
    </row>
    <row r="172" spans="1:26" s="11" customFormat="1" x14ac:dyDescent="0.3">
      <c r="A172" s="11">
        <f>Macro1!A173</f>
        <v>0</v>
      </c>
      <c r="B172" s="11">
        <f>Macro1!B173</f>
        <v>0</v>
      </c>
      <c r="C172" s="11">
        <f>Macro1!C173</f>
        <v>0</v>
      </c>
      <c r="D172" s="11">
        <f>Macro1!D173</f>
        <v>0</v>
      </c>
      <c r="E172" s="11">
        <f>Macro1!E173</f>
        <v>0</v>
      </c>
      <c r="F172" s="11">
        <f>Macro1!F173</f>
        <v>0</v>
      </c>
      <c r="G172" s="11">
        <f>Macro1!G173</f>
        <v>0</v>
      </c>
      <c r="H172" s="11">
        <f>Macro1!H173</f>
        <v>0</v>
      </c>
      <c r="I172" s="11">
        <f>Macro1!I173</f>
        <v>0</v>
      </c>
      <c r="J172" s="11">
        <f>Macro1!J173</f>
        <v>0</v>
      </c>
      <c r="K172" s="11">
        <f>Macro1!K173</f>
        <v>0</v>
      </c>
      <c r="L172" s="11">
        <f>Macro1!L173</f>
        <v>0</v>
      </c>
      <c r="M172" s="11">
        <f>Macro1!M173</f>
        <v>0</v>
      </c>
      <c r="N172" s="11">
        <f>Macro1!N173</f>
        <v>0</v>
      </c>
      <c r="O172" s="11">
        <f>Macro1!O173</f>
        <v>0</v>
      </c>
      <c r="P172" s="11">
        <f>Macro1!P173</f>
        <v>0</v>
      </c>
      <c r="Q172" s="11">
        <f>Macro1!Q173</f>
        <v>0</v>
      </c>
      <c r="R172" s="11">
        <f>Macro1!R173</f>
        <v>0</v>
      </c>
      <c r="S172" s="11" t="e">
        <f>VLOOKUP(A172,'&gt;18 mois'!A:B,2,0)</f>
        <v>#N/A</v>
      </c>
      <c r="T172" s="11" t="e">
        <f>'&gt; 18 mois en cours'!D172</f>
        <v>#N/A</v>
      </c>
      <c r="U172" s="11" t="e">
        <f t="shared" si="16"/>
        <v>#N/A</v>
      </c>
      <c r="V172" s="11">
        <f t="shared" si="12"/>
        <v>0</v>
      </c>
      <c r="W172" s="11">
        <f t="shared" si="13"/>
        <v>0</v>
      </c>
      <c r="X172" s="12">
        <f t="shared" si="17"/>
        <v>0</v>
      </c>
      <c r="Y172" s="11">
        <f t="shared" si="14"/>
        <v>0</v>
      </c>
      <c r="Z172" s="12">
        <f t="shared" si="15"/>
        <v>0</v>
      </c>
    </row>
    <row r="173" spans="1:26" s="11" customFormat="1" x14ac:dyDescent="0.3">
      <c r="A173" s="11">
        <f>Macro1!A174</f>
        <v>0</v>
      </c>
      <c r="B173" s="11">
        <f>Macro1!B174</f>
        <v>0</v>
      </c>
      <c r="C173" s="11">
        <f>Macro1!C174</f>
        <v>0</v>
      </c>
      <c r="D173" s="11">
        <f>Macro1!D174</f>
        <v>0</v>
      </c>
      <c r="E173" s="11">
        <f>Macro1!E174</f>
        <v>0</v>
      </c>
      <c r="F173" s="11">
        <f>Macro1!F174</f>
        <v>0</v>
      </c>
      <c r="G173" s="11">
        <f>Macro1!G174</f>
        <v>0</v>
      </c>
      <c r="H173" s="11">
        <f>Macro1!H174</f>
        <v>0</v>
      </c>
      <c r="I173" s="11">
        <f>Macro1!I174</f>
        <v>0</v>
      </c>
      <c r="J173" s="11">
        <f>Macro1!J174</f>
        <v>0</v>
      </c>
      <c r="K173" s="11">
        <f>Macro1!K174</f>
        <v>0</v>
      </c>
      <c r="L173" s="11">
        <f>Macro1!L174</f>
        <v>0</v>
      </c>
      <c r="M173" s="11">
        <f>Macro1!M174</f>
        <v>0</v>
      </c>
      <c r="N173" s="11">
        <f>Macro1!N174</f>
        <v>0</v>
      </c>
      <c r="O173" s="11">
        <f>Macro1!O174</f>
        <v>0</v>
      </c>
      <c r="P173" s="11">
        <f>Macro1!P174</f>
        <v>0</v>
      </c>
      <c r="Q173" s="11">
        <f>Macro1!Q174</f>
        <v>0</v>
      </c>
      <c r="R173" s="11">
        <f>Macro1!R174</f>
        <v>0</v>
      </c>
      <c r="S173" s="11" t="e">
        <f>VLOOKUP(A173,'&gt;18 mois'!A:B,2,0)</f>
        <v>#N/A</v>
      </c>
      <c r="T173" s="11" t="e">
        <f>'&gt; 18 mois en cours'!D173</f>
        <v>#N/A</v>
      </c>
      <c r="U173" s="11" t="e">
        <f t="shared" si="16"/>
        <v>#N/A</v>
      </c>
      <c r="V173" s="11">
        <f t="shared" si="12"/>
        <v>0</v>
      </c>
      <c r="W173" s="11">
        <f t="shared" si="13"/>
        <v>0</v>
      </c>
      <c r="X173" s="12">
        <f t="shared" si="17"/>
        <v>0</v>
      </c>
      <c r="Y173" s="11">
        <f t="shared" si="14"/>
        <v>0</v>
      </c>
      <c r="Z173" s="12">
        <f t="shared" si="15"/>
        <v>0</v>
      </c>
    </row>
    <row r="174" spans="1:26" s="11" customFormat="1" x14ac:dyDescent="0.3">
      <c r="A174" s="11">
        <f>Macro1!A175</f>
        <v>0</v>
      </c>
      <c r="B174" s="11">
        <f>Macro1!B175</f>
        <v>0</v>
      </c>
      <c r="C174" s="11">
        <f>Macro1!C175</f>
        <v>0</v>
      </c>
      <c r="D174" s="11">
        <f>Macro1!D175</f>
        <v>0</v>
      </c>
      <c r="E174" s="11">
        <f>Macro1!E175</f>
        <v>0</v>
      </c>
      <c r="F174" s="11">
        <f>Macro1!F175</f>
        <v>0</v>
      </c>
      <c r="G174" s="11">
        <f>Macro1!G175</f>
        <v>0</v>
      </c>
      <c r="H174" s="11">
        <f>Macro1!H175</f>
        <v>0</v>
      </c>
      <c r="I174" s="11">
        <f>Macro1!I175</f>
        <v>0</v>
      </c>
      <c r="J174" s="11">
        <f>Macro1!J175</f>
        <v>0</v>
      </c>
      <c r="K174" s="11">
        <f>Macro1!K175</f>
        <v>0</v>
      </c>
      <c r="L174" s="11">
        <f>Macro1!L175</f>
        <v>0</v>
      </c>
      <c r="M174" s="11">
        <f>Macro1!M175</f>
        <v>0</v>
      </c>
      <c r="N174" s="11">
        <f>Macro1!N175</f>
        <v>0</v>
      </c>
      <c r="O174" s="11">
        <f>Macro1!O175</f>
        <v>0</v>
      </c>
      <c r="P174" s="11">
        <f>Macro1!P175</f>
        <v>0</v>
      </c>
      <c r="Q174" s="11">
        <f>Macro1!Q175</f>
        <v>0</v>
      </c>
      <c r="R174" s="11">
        <f>Macro1!R175</f>
        <v>0</v>
      </c>
      <c r="S174" s="11" t="e">
        <f>VLOOKUP(A174,'&gt;18 mois'!A:B,2,0)</f>
        <v>#N/A</v>
      </c>
      <c r="T174" s="11" t="e">
        <f>'&gt; 18 mois en cours'!D174</f>
        <v>#N/A</v>
      </c>
      <c r="U174" s="11" t="e">
        <f t="shared" si="16"/>
        <v>#N/A</v>
      </c>
      <c r="V174" s="11">
        <f t="shared" si="12"/>
        <v>0</v>
      </c>
      <c r="W174" s="11">
        <f t="shared" si="13"/>
        <v>0</v>
      </c>
      <c r="X174" s="12">
        <f t="shared" si="17"/>
        <v>0</v>
      </c>
      <c r="Y174" s="11">
        <f t="shared" si="14"/>
        <v>0</v>
      </c>
      <c r="Z174" s="12">
        <f t="shared" si="15"/>
        <v>0</v>
      </c>
    </row>
    <row r="175" spans="1:26" s="11" customFormat="1" x14ac:dyDescent="0.3">
      <c r="A175" s="11">
        <f>Macro1!A176</f>
        <v>0</v>
      </c>
      <c r="B175" s="11">
        <f>Macro1!B176</f>
        <v>0</v>
      </c>
      <c r="C175" s="11">
        <f>Macro1!C176</f>
        <v>0</v>
      </c>
      <c r="D175" s="11">
        <f>Macro1!D176</f>
        <v>0</v>
      </c>
      <c r="E175" s="11">
        <f>Macro1!E176</f>
        <v>0</v>
      </c>
      <c r="F175" s="11">
        <f>Macro1!F176</f>
        <v>0</v>
      </c>
      <c r="G175" s="11">
        <f>Macro1!G176</f>
        <v>0</v>
      </c>
      <c r="H175" s="11">
        <f>Macro1!H176</f>
        <v>0</v>
      </c>
      <c r="I175" s="11">
        <f>Macro1!I176</f>
        <v>0</v>
      </c>
      <c r="J175" s="11">
        <f>Macro1!J176</f>
        <v>0</v>
      </c>
      <c r="K175" s="11">
        <f>Macro1!K176</f>
        <v>0</v>
      </c>
      <c r="L175" s="11">
        <f>Macro1!L176</f>
        <v>0</v>
      </c>
      <c r="M175" s="11">
        <f>Macro1!M176</f>
        <v>0</v>
      </c>
      <c r="N175" s="11">
        <f>Macro1!N176</f>
        <v>0</v>
      </c>
      <c r="O175" s="11">
        <f>Macro1!O176</f>
        <v>0</v>
      </c>
      <c r="P175" s="11">
        <f>Macro1!P176</f>
        <v>0</v>
      </c>
      <c r="Q175" s="11">
        <f>Macro1!Q176</f>
        <v>0</v>
      </c>
      <c r="R175" s="11">
        <f>Macro1!R176</f>
        <v>0</v>
      </c>
      <c r="S175" s="11" t="e">
        <f>VLOOKUP(A175,'&gt;18 mois'!A:B,2,0)</f>
        <v>#N/A</v>
      </c>
      <c r="T175" s="11" t="e">
        <f>'&gt; 18 mois en cours'!D175</f>
        <v>#N/A</v>
      </c>
      <c r="U175" s="11" t="e">
        <f t="shared" si="16"/>
        <v>#N/A</v>
      </c>
      <c r="V175" s="11">
        <f t="shared" si="12"/>
        <v>0</v>
      </c>
      <c r="W175" s="11">
        <f t="shared" si="13"/>
        <v>0</v>
      </c>
      <c r="X175" s="12">
        <f t="shared" si="17"/>
        <v>0</v>
      </c>
      <c r="Y175" s="11">
        <f t="shared" si="14"/>
        <v>0</v>
      </c>
      <c r="Z175" s="12">
        <f t="shared" si="15"/>
        <v>0</v>
      </c>
    </row>
    <row r="176" spans="1:26" s="11" customFormat="1" x14ac:dyDescent="0.3">
      <c r="A176" s="11">
        <f>Macro1!A177</f>
        <v>0</v>
      </c>
      <c r="B176" s="11">
        <f>Macro1!B177</f>
        <v>0</v>
      </c>
      <c r="C176" s="11">
        <f>Macro1!C177</f>
        <v>0</v>
      </c>
      <c r="D176" s="11">
        <f>Macro1!D177</f>
        <v>0</v>
      </c>
      <c r="E176" s="11">
        <f>Macro1!E177</f>
        <v>0</v>
      </c>
      <c r="F176" s="11">
        <f>Macro1!F177</f>
        <v>0</v>
      </c>
      <c r="G176" s="11">
        <f>Macro1!G177</f>
        <v>0</v>
      </c>
      <c r="H176" s="11">
        <f>Macro1!H177</f>
        <v>0</v>
      </c>
      <c r="I176" s="11">
        <f>Macro1!I177</f>
        <v>0</v>
      </c>
      <c r="J176" s="11">
        <f>Macro1!J177</f>
        <v>0</v>
      </c>
      <c r="K176" s="11">
        <f>Macro1!K177</f>
        <v>0</v>
      </c>
      <c r="L176" s="11">
        <f>Macro1!L177</f>
        <v>0</v>
      </c>
      <c r="M176" s="11">
        <f>Macro1!M177</f>
        <v>0</v>
      </c>
      <c r="N176" s="11">
        <f>Macro1!N177</f>
        <v>0</v>
      </c>
      <c r="O176" s="11">
        <f>Macro1!O177</f>
        <v>0</v>
      </c>
      <c r="P176" s="11">
        <f>Macro1!P177</f>
        <v>0</v>
      </c>
      <c r="Q176" s="11">
        <f>Macro1!Q177</f>
        <v>0</v>
      </c>
      <c r="R176" s="11">
        <f>Macro1!R177</f>
        <v>0</v>
      </c>
      <c r="S176" s="11" t="e">
        <f>VLOOKUP(A176,'&gt;18 mois'!A:B,2,0)</f>
        <v>#N/A</v>
      </c>
      <c r="T176" s="11" t="e">
        <f>'&gt; 18 mois en cours'!D176</f>
        <v>#N/A</v>
      </c>
      <c r="U176" s="11" t="e">
        <f t="shared" si="16"/>
        <v>#N/A</v>
      </c>
      <c r="V176" s="11">
        <f t="shared" si="12"/>
        <v>0</v>
      </c>
      <c r="W176" s="11">
        <f t="shared" si="13"/>
        <v>0</v>
      </c>
      <c r="X176" s="12">
        <f t="shared" si="17"/>
        <v>0</v>
      </c>
      <c r="Y176" s="11">
        <f t="shared" si="14"/>
        <v>0</v>
      </c>
      <c r="Z176" s="12">
        <f t="shared" si="15"/>
        <v>0</v>
      </c>
    </row>
    <row r="177" spans="1:26" s="11" customFormat="1" x14ac:dyDescent="0.3">
      <c r="A177" s="11">
        <f>Macro1!A178</f>
        <v>0</v>
      </c>
      <c r="B177" s="11">
        <f>Macro1!B178</f>
        <v>0</v>
      </c>
      <c r="C177" s="11">
        <f>Macro1!C178</f>
        <v>0</v>
      </c>
      <c r="D177" s="11">
        <f>Macro1!D178</f>
        <v>0</v>
      </c>
      <c r="E177" s="11">
        <f>Macro1!E178</f>
        <v>0</v>
      </c>
      <c r="F177" s="11">
        <f>Macro1!F178</f>
        <v>0</v>
      </c>
      <c r="G177" s="11">
        <f>Macro1!G178</f>
        <v>0</v>
      </c>
      <c r="H177" s="11">
        <f>Macro1!H178</f>
        <v>0</v>
      </c>
      <c r="I177" s="11">
        <f>Macro1!I178</f>
        <v>0</v>
      </c>
      <c r="J177" s="11">
        <f>Macro1!J178</f>
        <v>0</v>
      </c>
      <c r="K177" s="11">
        <f>Macro1!K178</f>
        <v>0</v>
      </c>
      <c r="L177" s="11">
        <f>Macro1!L178</f>
        <v>0</v>
      </c>
      <c r="M177" s="11">
        <f>Macro1!M178</f>
        <v>0</v>
      </c>
      <c r="N177" s="11">
        <f>Macro1!N178</f>
        <v>0</v>
      </c>
      <c r="O177" s="11">
        <f>Macro1!O178</f>
        <v>0</v>
      </c>
      <c r="P177" s="11">
        <f>Macro1!P178</f>
        <v>0</v>
      </c>
      <c r="Q177" s="11">
        <f>Macro1!Q178</f>
        <v>0</v>
      </c>
      <c r="R177" s="11">
        <f>Macro1!R178</f>
        <v>0</v>
      </c>
      <c r="S177" s="11" t="e">
        <f>VLOOKUP(A177,'&gt;18 mois'!A:B,2,0)</f>
        <v>#N/A</v>
      </c>
      <c r="T177" s="11" t="e">
        <f>'&gt; 18 mois en cours'!D177</f>
        <v>#N/A</v>
      </c>
      <c r="U177" s="11" t="e">
        <f t="shared" si="16"/>
        <v>#N/A</v>
      </c>
      <c r="V177" s="11">
        <f t="shared" si="12"/>
        <v>0</v>
      </c>
      <c r="W177" s="11">
        <f t="shared" si="13"/>
        <v>0</v>
      </c>
      <c r="X177" s="12">
        <f t="shared" si="17"/>
        <v>0</v>
      </c>
      <c r="Y177" s="11">
        <f t="shared" si="14"/>
        <v>0</v>
      </c>
      <c r="Z177" s="12">
        <f t="shared" si="15"/>
        <v>0</v>
      </c>
    </row>
    <row r="178" spans="1:26" s="11" customFormat="1" x14ac:dyDescent="0.3">
      <c r="A178" s="11">
        <f>Macro1!A179</f>
        <v>0</v>
      </c>
      <c r="B178" s="11">
        <f>Macro1!B179</f>
        <v>0</v>
      </c>
      <c r="C178" s="11">
        <f>Macro1!C179</f>
        <v>0</v>
      </c>
      <c r="D178" s="11">
        <f>Macro1!D179</f>
        <v>0</v>
      </c>
      <c r="E178" s="11">
        <f>Macro1!E179</f>
        <v>0</v>
      </c>
      <c r="F178" s="11">
        <f>Macro1!F179</f>
        <v>0</v>
      </c>
      <c r="G178" s="11">
        <f>Macro1!G179</f>
        <v>0</v>
      </c>
      <c r="H178" s="11">
        <f>Macro1!H179</f>
        <v>0</v>
      </c>
      <c r="I178" s="11">
        <f>Macro1!I179</f>
        <v>0</v>
      </c>
      <c r="J178" s="11">
        <f>Macro1!J179</f>
        <v>0</v>
      </c>
      <c r="K178" s="11">
        <f>Macro1!K179</f>
        <v>0</v>
      </c>
      <c r="L178" s="11">
        <f>Macro1!L179</f>
        <v>0</v>
      </c>
      <c r="M178" s="11">
        <f>Macro1!M179</f>
        <v>0</v>
      </c>
      <c r="N178" s="11">
        <f>Macro1!N179</f>
        <v>0</v>
      </c>
      <c r="O178" s="11">
        <f>Macro1!O179</f>
        <v>0</v>
      </c>
      <c r="P178" s="11">
        <f>Macro1!P179</f>
        <v>0</v>
      </c>
      <c r="Q178" s="11">
        <f>Macro1!Q179</f>
        <v>0</v>
      </c>
      <c r="R178" s="11">
        <f>Macro1!R179</f>
        <v>0</v>
      </c>
      <c r="S178" s="11" t="e">
        <f>VLOOKUP(A178,'&gt;18 mois'!A:B,2,0)</f>
        <v>#N/A</v>
      </c>
      <c r="T178" s="11" t="e">
        <f>'&gt; 18 mois en cours'!D178</f>
        <v>#N/A</v>
      </c>
      <c r="U178" s="11" t="e">
        <f t="shared" si="16"/>
        <v>#N/A</v>
      </c>
      <c r="V178" s="11">
        <f t="shared" si="12"/>
        <v>0</v>
      </c>
      <c r="W178" s="11">
        <f t="shared" si="13"/>
        <v>0</v>
      </c>
      <c r="X178" s="12">
        <f t="shared" si="17"/>
        <v>0</v>
      </c>
      <c r="Y178" s="11">
        <f t="shared" si="14"/>
        <v>0</v>
      </c>
      <c r="Z178" s="12">
        <f t="shared" si="15"/>
        <v>0</v>
      </c>
    </row>
    <row r="179" spans="1:26" s="11" customFormat="1" x14ac:dyDescent="0.3">
      <c r="A179" s="11">
        <f>Macro1!A180</f>
        <v>0</v>
      </c>
      <c r="B179" s="11">
        <f>Macro1!B180</f>
        <v>0</v>
      </c>
      <c r="C179" s="11">
        <f>Macro1!C180</f>
        <v>0</v>
      </c>
      <c r="D179" s="11">
        <f>Macro1!D180</f>
        <v>0</v>
      </c>
      <c r="E179" s="11">
        <f>Macro1!E180</f>
        <v>0</v>
      </c>
      <c r="F179" s="11">
        <f>Macro1!F180</f>
        <v>0</v>
      </c>
      <c r="G179" s="11">
        <f>Macro1!G180</f>
        <v>0</v>
      </c>
      <c r="H179" s="11">
        <f>Macro1!H180</f>
        <v>0</v>
      </c>
      <c r="I179" s="11">
        <f>Macro1!I180</f>
        <v>0</v>
      </c>
      <c r="J179" s="11">
        <f>Macro1!J180</f>
        <v>0</v>
      </c>
      <c r="K179" s="11">
        <f>Macro1!K180</f>
        <v>0</v>
      </c>
      <c r="L179" s="11">
        <f>Macro1!L180</f>
        <v>0</v>
      </c>
      <c r="M179" s="11">
        <f>Macro1!M180</f>
        <v>0</v>
      </c>
      <c r="N179" s="11">
        <f>Macro1!N180</f>
        <v>0</v>
      </c>
      <c r="O179" s="11">
        <f>Macro1!O180</f>
        <v>0</v>
      </c>
      <c r="P179" s="11">
        <f>Macro1!P180</f>
        <v>0</v>
      </c>
      <c r="Q179" s="11">
        <f>Macro1!Q180</f>
        <v>0</v>
      </c>
      <c r="R179" s="11">
        <f>Macro1!R180</f>
        <v>0</v>
      </c>
      <c r="S179" s="11" t="e">
        <f>VLOOKUP(A179,'&gt;18 mois'!A:B,2,0)</f>
        <v>#N/A</v>
      </c>
      <c r="T179" s="11" t="e">
        <f>'&gt; 18 mois en cours'!D179</f>
        <v>#N/A</v>
      </c>
      <c r="U179" s="11" t="e">
        <f t="shared" si="16"/>
        <v>#N/A</v>
      </c>
      <c r="V179" s="11">
        <f t="shared" si="12"/>
        <v>0</v>
      </c>
      <c r="W179" s="11">
        <f t="shared" si="13"/>
        <v>0</v>
      </c>
      <c r="X179" s="12">
        <f t="shared" si="17"/>
        <v>0</v>
      </c>
      <c r="Y179" s="11">
        <f t="shared" si="14"/>
        <v>0</v>
      </c>
      <c r="Z179" s="12">
        <f t="shared" si="15"/>
        <v>0</v>
      </c>
    </row>
    <row r="180" spans="1:26" s="11" customFormat="1" x14ac:dyDescent="0.3">
      <c r="A180" s="11">
        <f>Macro1!A181</f>
        <v>0</v>
      </c>
      <c r="B180" s="11">
        <f>Macro1!B181</f>
        <v>0</v>
      </c>
      <c r="C180" s="11">
        <f>Macro1!C181</f>
        <v>0</v>
      </c>
      <c r="D180" s="11">
        <f>Macro1!D181</f>
        <v>0</v>
      </c>
      <c r="E180" s="11">
        <f>Macro1!E181</f>
        <v>0</v>
      </c>
      <c r="F180" s="11">
        <f>Macro1!F181</f>
        <v>0</v>
      </c>
      <c r="G180" s="11">
        <f>Macro1!G181</f>
        <v>0</v>
      </c>
      <c r="H180" s="11">
        <f>Macro1!H181</f>
        <v>0</v>
      </c>
      <c r="I180" s="11">
        <f>Macro1!I181</f>
        <v>0</v>
      </c>
      <c r="J180" s="11">
        <f>Macro1!J181</f>
        <v>0</v>
      </c>
      <c r="K180" s="11">
        <f>Macro1!K181</f>
        <v>0</v>
      </c>
      <c r="L180" s="11">
        <f>Macro1!L181</f>
        <v>0</v>
      </c>
      <c r="M180" s="11">
        <f>Macro1!M181</f>
        <v>0</v>
      </c>
      <c r="N180" s="11">
        <f>Macro1!N181</f>
        <v>0</v>
      </c>
      <c r="O180" s="11">
        <f>Macro1!O181</f>
        <v>0</v>
      </c>
      <c r="P180" s="11">
        <f>Macro1!P181</f>
        <v>0</v>
      </c>
      <c r="Q180" s="11">
        <f>Macro1!Q181</f>
        <v>0</v>
      </c>
      <c r="R180" s="11">
        <f>Macro1!R181</f>
        <v>0</v>
      </c>
      <c r="S180" s="11" t="e">
        <f>VLOOKUP(A180,'&gt;18 mois'!A:B,2,0)</f>
        <v>#N/A</v>
      </c>
      <c r="T180" s="11" t="e">
        <f>'&gt; 18 mois en cours'!D180</f>
        <v>#N/A</v>
      </c>
      <c r="U180" s="11" t="e">
        <f t="shared" si="16"/>
        <v>#N/A</v>
      </c>
      <c r="V180" s="11">
        <f t="shared" si="12"/>
        <v>0</v>
      </c>
      <c r="W180" s="11">
        <f t="shared" si="13"/>
        <v>0</v>
      </c>
      <c r="X180" s="12">
        <f t="shared" si="17"/>
        <v>0</v>
      </c>
      <c r="Y180" s="11">
        <f t="shared" si="14"/>
        <v>0</v>
      </c>
      <c r="Z180" s="12">
        <f t="shared" si="15"/>
        <v>0</v>
      </c>
    </row>
    <row r="181" spans="1:26" s="11" customFormat="1" x14ac:dyDescent="0.3">
      <c r="A181" s="11">
        <f>Macro1!A182</f>
        <v>0</v>
      </c>
      <c r="B181" s="11">
        <f>Macro1!B182</f>
        <v>0</v>
      </c>
      <c r="C181" s="11">
        <f>Macro1!C182</f>
        <v>0</v>
      </c>
      <c r="D181" s="11">
        <f>Macro1!D182</f>
        <v>0</v>
      </c>
      <c r="E181" s="11">
        <f>Macro1!E182</f>
        <v>0</v>
      </c>
      <c r="F181" s="11">
        <f>Macro1!F182</f>
        <v>0</v>
      </c>
      <c r="G181" s="11">
        <f>Macro1!G182</f>
        <v>0</v>
      </c>
      <c r="H181" s="11">
        <f>Macro1!H182</f>
        <v>0</v>
      </c>
      <c r="I181" s="11">
        <f>Macro1!I182</f>
        <v>0</v>
      </c>
      <c r="J181" s="11">
        <f>Macro1!J182</f>
        <v>0</v>
      </c>
      <c r="K181" s="11">
        <f>Macro1!K182</f>
        <v>0</v>
      </c>
      <c r="L181" s="11">
        <f>Macro1!L182</f>
        <v>0</v>
      </c>
      <c r="M181" s="11">
        <f>Macro1!M182</f>
        <v>0</v>
      </c>
      <c r="N181" s="11">
        <f>Macro1!N182</f>
        <v>0</v>
      </c>
      <c r="O181" s="11">
        <f>Macro1!O182</f>
        <v>0</v>
      </c>
      <c r="P181" s="11">
        <f>Macro1!P182</f>
        <v>0</v>
      </c>
      <c r="Q181" s="11">
        <f>Macro1!Q182</f>
        <v>0</v>
      </c>
      <c r="R181" s="11">
        <f>Macro1!R182</f>
        <v>0</v>
      </c>
      <c r="S181" s="11" t="e">
        <f>VLOOKUP(A181,'&gt;18 mois'!A:B,2,0)</f>
        <v>#N/A</v>
      </c>
      <c r="T181" s="11" t="e">
        <f>'&gt; 18 mois en cours'!D181</f>
        <v>#N/A</v>
      </c>
      <c r="U181" s="11" t="e">
        <f t="shared" si="16"/>
        <v>#N/A</v>
      </c>
      <c r="V181" s="11">
        <f t="shared" si="12"/>
        <v>0</v>
      </c>
      <c r="W181" s="11">
        <f t="shared" si="13"/>
        <v>0</v>
      </c>
      <c r="X181" s="12">
        <f t="shared" si="17"/>
        <v>0</v>
      </c>
      <c r="Y181" s="11">
        <f t="shared" si="14"/>
        <v>0</v>
      </c>
      <c r="Z181" s="12">
        <f t="shared" si="15"/>
        <v>0</v>
      </c>
    </row>
    <row r="182" spans="1:26" s="11" customFormat="1" x14ac:dyDescent="0.3">
      <c r="A182" s="11">
        <f>Macro1!A183</f>
        <v>0</v>
      </c>
      <c r="B182" s="11">
        <f>Macro1!B183</f>
        <v>0</v>
      </c>
      <c r="C182" s="11">
        <f>Macro1!C183</f>
        <v>0</v>
      </c>
      <c r="D182" s="11">
        <f>Macro1!D183</f>
        <v>0</v>
      </c>
      <c r="E182" s="11">
        <f>Macro1!E183</f>
        <v>0</v>
      </c>
      <c r="F182" s="11">
        <f>Macro1!F183</f>
        <v>0</v>
      </c>
      <c r="G182" s="11">
        <f>Macro1!G183</f>
        <v>0</v>
      </c>
      <c r="H182" s="11">
        <f>Macro1!H183</f>
        <v>0</v>
      </c>
      <c r="I182" s="11">
        <f>Macro1!I183</f>
        <v>0</v>
      </c>
      <c r="J182" s="11">
        <f>Macro1!J183</f>
        <v>0</v>
      </c>
      <c r="K182" s="11">
        <f>Macro1!K183</f>
        <v>0</v>
      </c>
      <c r="L182" s="11">
        <f>Macro1!L183</f>
        <v>0</v>
      </c>
      <c r="M182" s="11">
        <f>Macro1!M183</f>
        <v>0</v>
      </c>
      <c r="N182" s="11">
        <f>Macro1!N183</f>
        <v>0</v>
      </c>
      <c r="O182" s="11">
        <f>Macro1!O183</f>
        <v>0</v>
      </c>
      <c r="P182" s="11">
        <f>Macro1!P183</f>
        <v>0</v>
      </c>
      <c r="Q182" s="11">
        <f>Macro1!Q183</f>
        <v>0</v>
      </c>
      <c r="R182" s="11">
        <f>Macro1!R183</f>
        <v>0</v>
      </c>
      <c r="S182" s="11" t="e">
        <f>VLOOKUP(A182,'&gt;18 mois'!A:B,2,0)</f>
        <v>#N/A</v>
      </c>
      <c r="T182" s="11" t="e">
        <f>'&gt; 18 mois en cours'!D182</f>
        <v>#N/A</v>
      </c>
      <c r="U182" s="11" t="e">
        <f t="shared" si="16"/>
        <v>#N/A</v>
      </c>
      <c r="V182" s="11">
        <f t="shared" si="12"/>
        <v>0</v>
      </c>
      <c r="W182" s="11">
        <f t="shared" si="13"/>
        <v>0</v>
      </c>
      <c r="X182" s="12">
        <f t="shared" si="17"/>
        <v>0</v>
      </c>
      <c r="Y182" s="11">
        <f t="shared" si="14"/>
        <v>0</v>
      </c>
      <c r="Z182" s="12">
        <f t="shared" si="15"/>
        <v>0</v>
      </c>
    </row>
    <row r="183" spans="1:26" s="11" customFormat="1" x14ac:dyDescent="0.3">
      <c r="A183" s="11">
        <f>Macro1!A184</f>
        <v>0</v>
      </c>
      <c r="B183" s="11">
        <f>Macro1!B184</f>
        <v>0</v>
      </c>
      <c r="C183" s="11">
        <f>Macro1!C184</f>
        <v>0</v>
      </c>
      <c r="D183" s="11">
        <f>Macro1!D184</f>
        <v>0</v>
      </c>
      <c r="E183" s="11">
        <f>Macro1!E184</f>
        <v>0</v>
      </c>
      <c r="F183" s="11">
        <f>Macro1!F184</f>
        <v>0</v>
      </c>
      <c r="G183" s="11">
        <f>Macro1!G184</f>
        <v>0</v>
      </c>
      <c r="H183" s="11">
        <f>Macro1!H184</f>
        <v>0</v>
      </c>
      <c r="I183" s="11">
        <f>Macro1!I184</f>
        <v>0</v>
      </c>
      <c r="J183" s="11">
        <f>Macro1!J184</f>
        <v>0</v>
      </c>
      <c r="K183" s="11">
        <f>Macro1!K184</f>
        <v>0</v>
      </c>
      <c r="L183" s="11">
        <f>Macro1!L184</f>
        <v>0</v>
      </c>
      <c r="M183" s="11">
        <f>Macro1!M184</f>
        <v>0</v>
      </c>
      <c r="N183" s="11">
        <f>Macro1!N184</f>
        <v>0</v>
      </c>
      <c r="O183" s="11">
        <f>Macro1!O184</f>
        <v>0</v>
      </c>
      <c r="P183" s="11">
        <f>Macro1!P184</f>
        <v>0</v>
      </c>
      <c r="Q183" s="11">
        <f>Macro1!Q184</f>
        <v>0</v>
      </c>
      <c r="R183" s="11">
        <f>Macro1!R184</f>
        <v>0</v>
      </c>
      <c r="S183" s="11" t="e">
        <f>VLOOKUP(A183,'&gt;18 mois'!A:B,2,0)</f>
        <v>#N/A</v>
      </c>
      <c r="T183" s="11" t="e">
        <f>'&gt; 18 mois en cours'!D183</f>
        <v>#N/A</v>
      </c>
      <c r="U183" s="11" t="e">
        <f t="shared" si="16"/>
        <v>#N/A</v>
      </c>
      <c r="V183" s="11">
        <f t="shared" si="12"/>
        <v>0</v>
      </c>
      <c r="W183" s="11">
        <f t="shared" si="13"/>
        <v>0</v>
      </c>
      <c r="X183" s="12">
        <f t="shared" si="17"/>
        <v>0</v>
      </c>
      <c r="Y183" s="11">
        <f t="shared" si="14"/>
        <v>0</v>
      </c>
      <c r="Z183" s="12">
        <f t="shared" si="15"/>
        <v>0</v>
      </c>
    </row>
    <row r="184" spans="1:26" s="11" customFormat="1" x14ac:dyDescent="0.3">
      <c r="A184" s="11">
        <f>Macro1!A185</f>
        <v>0</v>
      </c>
      <c r="B184" s="11">
        <f>Macro1!B185</f>
        <v>0</v>
      </c>
      <c r="C184" s="11">
        <f>Macro1!C185</f>
        <v>0</v>
      </c>
      <c r="D184" s="11">
        <f>Macro1!D185</f>
        <v>0</v>
      </c>
      <c r="E184" s="11">
        <f>Macro1!E185</f>
        <v>0</v>
      </c>
      <c r="F184" s="11">
        <f>Macro1!F185</f>
        <v>0</v>
      </c>
      <c r="G184" s="11">
        <f>Macro1!G185</f>
        <v>0</v>
      </c>
      <c r="H184" s="11">
        <f>Macro1!H185</f>
        <v>0</v>
      </c>
      <c r="I184" s="11">
        <f>Macro1!I185</f>
        <v>0</v>
      </c>
      <c r="J184" s="11">
        <f>Macro1!J185</f>
        <v>0</v>
      </c>
      <c r="K184" s="11">
        <f>Macro1!K185</f>
        <v>0</v>
      </c>
      <c r="L184" s="11">
        <f>Macro1!L185</f>
        <v>0</v>
      </c>
      <c r="M184" s="11">
        <f>Macro1!M185</f>
        <v>0</v>
      </c>
      <c r="N184" s="11">
        <f>Macro1!N185</f>
        <v>0</v>
      </c>
      <c r="O184" s="11">
        <f>Macro1!O185</f>
        <v>0</v>
      </c>
      <c r="P184" s="11">
        <f>Macro1!P185</f>
        <v>0</v>
      </c>
      <c r="Q184" s="11">
        <f>Macro1!Q185</f>
        <v>0</v>
      </c>
      <c r="R184" s="11">
        <f>Macro1!R185</f>
        <v>0</v>
      </c>
      <c r="S184" s="11" t="e">
        <f>VLOOKUP(A184,'&gt;18 mois'!A:B,2,0)</f>
        <v>#N/A</v>
      </c>
      <c r="T184" s="11" t="e">
        <f>'&gt; 18 mois en cours'!D184</f>
        <v>#N/A</v>
      </c>
      <c r="U184" s="11" t="e">
        <f t="shared" si="16"/>
        <v>#N/A</v>
      </c>
      <c r="V184" s="11">
        <f t="shared" si="12"/>
        <v>0</v>
      </c>
      <c r="W184" s="11">
        <f t="shared" si="13"/>
        <v>0</v>
      </c>
      <c r="X184" s="12">
        <f t="shared" si="17"/>
        <v>0</v>
      </c>
      <c r="Y184" s="11">
        <f t="shared" si="14"/>
        <v>0</v>
      </c>
      <c r="Z184" s="12">
        <f t="shared" si="15"/>
        <v>0</v>
      </c>
    </row>
    <row r="185" spans="1:26" s="11" customFormat="1" x14ac:dyDescent="0.3">
      <c r="A185" s="11">
        <f>Macro1!A186</f>
        <v>0</v>
      </c>
      <c r="B185" s="11">
        <f>Macro1!B186</f>
        <v>0</v>
      </c>
      <c r="C185" s="11">
        <f>Macro1!C186</f>
        <v>0</v>
      </c>
      <c r="D185" s="11">
        <f>Macro1!D186</f>
        <v>0</v>
      </c>
      <c r="E185" s="11">
        <f>Macro1!E186</f>
        <v>0</v>
      </c>
      <c r="F185" s="11">
        <f>Macro1!F186</f>
        <v>0</v>
      </c>
      <c r="G185" s="11">
        <f>Macro1!G186</f>
        <v>0</v>
      </c>
      <c r="H185" s="11">
        <f>Macro1!H186</f>
        <v>0</v>
      </c>
      <c r="I185" s="11">
        <f>Macro1!I186</f>
        <v>0</v>
      </c>
      <c r="J185" s="11">
        <f>Macro1!J186</f>
        <v>0</v>
      </c>
      <c r="K185" s="11">
        <f>Macro1!K186</f>
        <v>0</v>
      </c>
      <c r="L185" s="11">
        <f>Macro1!L186</f>
        <v>0</v>
      </c>
      <c r="M185" s="11">
        <f>Macro1!M186</f>
        <v>0</v>
      </c>
      <c r="N185" s="11">
        <f>Macro1!N186</f>
        <v>0</v>
      </c>
      <c r="O185" s="11">
        <f>Macro1!O186</f>
        <v>0</v>
      </c>
      <c r="P185" s="11">
        <f>Macro1!P186</f>
        <v>0</v>
      </c>
      <c r="Q185" s="11">
        <f>Macro1!Q186</f>
        <v>0</v>
      </c>
      <c r="R185" s="11">
        <f>Macro1!R186</f>
        <v>0</v>
      </c>
      <c r="S185" s="11" t="e">
        <f>VLOOKUP(A185,'&gt;18 mois'!A:B,2,0)</f>
        <v>#N/A</v>
      </c>
      <c r="T185" s="11" t="e">
        <f>'&gt; 18 mois en cours'!D185</f>
        <v>#N/A</v>
      </c>
      <c r="U185" s="11" t="e">
        <f t="shared" si="16"/>
        <v>#N/A</v>
      </c>
      <c r="V185" s="11">
        <f t="shared" si="12"/>
        <v>0</v>
      </c>
      <c r="W185" s="11">
        <f t="shared" si="13"/>
        <v>0</v>
      </c>
      <c r="X185" s="12">
        <f t="shared" si="17"/>
        <v>0</v>
      </c>
      <c r="Y185" s="11">
        <f t="shared" si="14"/>
        <v>0</v>
      </c>
      <c r="Z185" s="12">
        <f t="shared" si="15"/>
        <v>0</v>
      </c>
    </row>
    <row r="186" spans="1:26" s="11" customFormat="1" x14ac:dyDescent="0.3">
      <c r="A186" s="11">
        <f>Macro1!A187</f>
        <v>0</v>
      </c>
      <c r="B186" s="11">
        <f>Macro1!B187</f>
        <v>0</v>
      </c>
      <c r="C186" s="11">
        <f>Macro1!C187</f>
        <v>0</v>
      </c>
      <c r="D186" s="11">
        <f>Macro1!D187</f>
        <v>0</v>
      </c>
      <c r="E186" s="11">
        <f>Macro1!E187</f>
        <v>0</v>
      </c>
      <c r="F186" s="11">
        <f>Macro1!F187</f>
        <v>0</v>
      </c>
      <c r="G186" s="11">
        <f>Macro1!G187</f>
        <v>0</v>
      </c>
      <c r="H186" s="11">
        <f>Macro1!H187</f>
        <v>0</v>
      </c>
      <c r="I186" s="11">
        <f>Macro1!I187</f>
        <v>0</v>
      </c>
      <c r="J186" s="11">
        <f>Macro1!J187</f>
        <v>0</v>
      </c>
      <c r="K186" s="11">
        <f>Macro1!K187</f>
        <v>0</v>
      </c>
      <c r="L186" s="11">
        <f>Macro1!L187</f>
        <v>0</v>
      </c>
      <c r="M186" s="11">
        <f>Macro1!M187</f>
        <v>0</v>
      </c>
      <c r="N186" s="11">
        <f>Macro1!N187</f>
        <v>0</v>
      </c>
      <c r="O186" s="11">
        <f>Macro1!O187</f>
        <v>0</v>
      </c>
      <c r="P186" s="11">
        <f>Macro1!P187</f>
        <v>0</v>
      </c>
      <c r="Q186" s="11">
        <f>Macro1!Q187</f>
        <v>0</v>
      </c>
      <c r="R186" s="11">
        <f>Macro1!R187</f>
        <v>0</v>
      </c>
      <c r="S186" s="11" t="e">
        <f>VLOOKUP(A186,'&gt;18 mois'!A:B,2,0)</f>
        <v>#N/A</v>
      </c>
      <c r="T186" s="11" t="e">
        <f>'&gt; 18 mois en cours'!D186</f>
        <v>#N/A</v>
      </c>
      <c r="U186" s="11" t="e">
        <f t="shared" si="16"/>
        <v>#N/A</v>
      </c>
      <c r="V186" s="11">
        <f t="shared" si="12"/>
        <v>0</v>
      </c>
      <c r="W186" s="11">
        <f t="shared" si="13"/>
        <v>0</v>
      </c>
      <c r="X186" s="12">
        <f t="shared" si="17"/>
        <v>0</v>
      </c>
      <c r="Y186" s="11">
        <f t="shared" si="14"/>
        <v>0</v>
      </c>
      <c r="Z186" s="12">
        <f t="shared" si="15"/>
        <v>0</v>
      </c>
    </row>
    <row r="187" spans="1:26" s="11" customFormat="1" x14ac:dyDescent="0.3">
      <c r="A187" s="11">
        <f>Macro1!A188</f>
        <v>0</v>
      </c>
      <c r="B187" s="11">
        <f>Macro1!B188</f>
        <v>0</v>
      </c>
      <c r="C187" s="11">
        <f>Macro1!C188</f>
        <v>0</v>
      </c>
      <c r="D187" s="11">
        <f>Macro1!D188</f>
        <v>0</v>
      </c>
      <c r="E187" s="11">
        <f>Macro1!E188</f>
        <v>0</v>
      </c>
      <c r="F187" s="11">
        <f>Macro1!F188</f>
        <v>0</v>
      </c>
      <c r="G187" s="11">
        <f>Macro1!G188</f>
        <v>0</v>
      </c>
      <c r="H187" s="11">
        <f>Macro1!H188</f>
        <v>0</v>
      </c>
      <c r="I187" s="11">
        <f>Macro1!I188</f>
        <v>0</v>
      </c>
      <c r="J187" s="11">
        <f>Macro1!J188</f>
        <v>0</v>
      </c>
      <c r="K187" s="11">
        <f>Macro1!K188</f>
        <v>0</v>
      </c>
      <c r="L187" s="11">
        <f>Macro1!L188</f>
        <v>0</v>
      </c>
      <c r="M187" s="11">
        <f>Macro1!M188</f>
        <v>0</v>
      </c>
      <c r="N187" s="11">
        <f>Macro1!N188</f>
        <v>0</v>
      </c>
      <c r="O187" s="11">
        <f>Macro1!O188</f>
        <v>0</v>
      </c>
      <c r="P187" s="11">
        <f>Macro1!P188</f>
        <v>0</v>
      </c>
      <c r="Q187" s="11">
        <f>Macro1!Q188</f>
        <v>0</v>
      </c>
      <c r="R187" s="11">
        <f>Macro1!R188</f>
        <v>0</v>
      </c>
      <c r="S187" s="11" t="e">
        <f>VLOOKUP(A187,'&gt;18 mois'!A:B,2,0)</f>
        <v>#N/A</v>
      </c>
      <c r="T187" s="11" t="e">
        <f>'&gt; 18 mois en cours'!D187</f>
        <v>#N/A</v>
      </c>
      <c r="U187" s="11" t="e">
        <f t="shared" si="16"/>
        <v>#N/A</v>
      </c>
      <c r="V187" s="11">
        <f t="shared" si="12"/>
        <v>0</v>
      </c>
      <c r="W187" s="11">
        <f t="shared" si="13"/>
        <v>0</v>
      </c>
      <c r="X187" s="12">
        <f t="shared" si="17"/>
        <v>0</v>
      </c>
      <c r="Y187" s="11">
        <f t="shared" si="14"/>
        <v>0</v>
      </c>
      <c r="Z187" s="12">
        <f t="shared" si="15"/>
        <v>0</v>
      </c>
    </row>
    <row r="188" spans="1:26" s="11" customFormat="1" x14ac:dyDescent="0.3">
      <c r="A188" s="11">
        <f>Macro1!A189</f>
        <v>0</v>
      </c>
      <c r="B188" s="11">
        <f>Macro1!B189</f>
        <v>0</v>
      </c>
      <c r="C188" s="11">
        <f>Macro1!C189</f>
        <v>0</v>
      </c>
      <c r="D188" s="11">
        <f>Macro1!D189</f>
        <v>0</v>
      </c>
      <c r="E188" s="11">
        <f>Macro1!E189</f>
        <v>0</v>
      </c>
      <c r="F188" s="11">
        <f>Macro1!F189</f>
        <v>0</v>
      </c>
      <c r="G188" s="11">
        <f>Macro1!G189</f>
        <v>0</v>
      </c>
      <c r="H188" s="11">
        <f>Macro1!H189</f>
        <v>0</v>
      </c>
      <c r="I188" s="11">
        <f>Macro1!I189</f>
        <v>0</v>
      </c>
      <c r="J188" s="11">
        <f>Macro1!J189</f>
        <v>0</v>
      </c>
      <c r="K188" s="11">
        <f>Macro1!K189</f>
        <v>0</v>
      </c>
      <c r="L188" s="11">
        <f>Macro1!L189</f>
        <v>0</v>
      </c>
      <c r="M188" s="11">
        <f>Macro1!M189</f>
        <v>0</v>
      </c>
      <c r="N188" s="11">
        <f>Macro1!N189</f>
        <v>0</v>
      </c>
      <c r="O188" s="11">
        <f>Macro1!O189</f>
        <v>0</v>
      </c>
      <c r="P188" s="11">
        <f>Macro1!P189</f>
        <v>0</v>
      </c>
      <c r="Q188" s="11">
        <f>Macro1!Q189</f>
        <v>0</v>
      </c>
      <c r="R188" s="11">
        <f>Macro1!R189</f>
        <v>0</v>
      </c>
      <c r="S188" s="11" t="e">
        <f>VLOOKUP(A188,'&gt;18 mois'!A:B,2,0)</f>
        <v>#N/A</v>
      </c>
      <c r="T188" s="11" t="e">
        <f>'&gt; 18 mois en cours'!D188</f>
        <v>#N/A</v>
      </c>
      <c r="U188" s="11" t="e">
        <f t="shared" si="16"/>
        <v>#N/A</v>
      </c>
      <c r="V188" s="11">
        <f t="shared" si="12"/>
        <v>0</v>
      </c>
      <c r="W188" s="11">
        <f t="shared" si="13"/>
        <v>0</v>
      </c>
      <c r="X188" s="12">
        <f t="shared" si="17"/>
        <v>0</v>
      </c>
      <c r="Y188" s="11">
        <f t="shared" si="14"/>
        <v>0</v>
      </c>
      <c r="Z188" s="12">
        <f t="shared" si="15"/>
        <v>0</v>
      </c>
    </row>
    <row r="189" spans="1:26" s="11" customFormat="1" x14ac:dyDescent="0.3">
      <c r="A189" s="11">
        <f>Macro1!A190</f>
        <v>0</v>
      </c>
      <c r="B189" s="11">
        <f>Macro1!B190</f>
        <v>0</v>
      </c>
      <c r="C189" s="11">
        <f>Macro1!C190</f>
        <v>0</v>
      </c>
      <c r="D189" s="11">
        <f>Macro1!D190</f>
        <v>0</v>
      </c>
      <c r="E189" s="11">
        <f>Macro1!E190</f>
        <v>0</v>
      </c>
      <c r="F189" s="11">
        <f>Macro1!F190</f>
        <v>0</v>
      </c>
      <c r="G189" s="11">
        <f>Macro1!G190</f>
        <v>0</v>
      </c>
      <c r="H189" s="11">
        <f>Macro1!H190</f>
        <v>0</v>
      </c>
      <c r="I189" s="11">
        <f>Macro1!I190</f>
        <v>0</v>
      </c>
      <c r="J189" s="11">
        <f>Macro1!J190</f>
        <v>0</v>
      </c>
      <c r="K189" s="11">
        <f>Macro1!K190</f>
        <v>0</v>
      </c>
      <c r="L189" s="11">
        <f>Macro1!L190</f>
        <v>0</v>
      </c>
      <c r="M189" s="11">
        <f>Macro1!M190</f>
        <v>0</v>
      </c>
      <c r="N189" s="11">
        <f>Macro1!N190</f>
        <v>0</v>
      </c>
      <c r="O189" s="11">
        <f>Macro1!O190</f>
        <v>0</v>
      </c>
      <c r="P189" s="11">
        <f>Macro1!P190</f>
        <v>0</v>
      </c>
      <c r="Q189" s="11">
        <f>Macro1!Q190</f>
        <v>0</v>
      </c>
      <c r="R189" s="11">
        <f>Macro1!R190</f>
        <v>0</v>
      </c>
      <c r="S189" s="11" t="e">
        <f>VLOOKUP(A189,'&gt;18 mois'!A:B,2,0)</f>
        <v>#N/A</v>
      </c>
      <c r="T189" s="11" t="e">
        <f>'&gt; 18 mois en cours'!D189</f>
        <v>#N/A</v>
      </c>
      <c r="U189" s="11" t="e">
        <f t="shared" si="16"/>
        <v>#N/A</v>
      </c>
      <c r="V189" s="11">
        <f t="shared" si="12"/>
        <v>0</v>
      </c>
      <c r="W189" s="11">
        <f t="shared" si="13"/>
        <v>0</v>
      </c>
      <c r="X189" s="12">
        <f t="shared" si="17"/>
        <v>0</v>
      </c>
      <c r="Y189" s="11">
        <f t="shared" si="14"/>
        <v>0</v>
      </c>
      <c r="Z189" s="12">
        <f t="shared" si="15"/>
        <v>0</v>
      </c>
    </row>
    <row r="190" spans="1:26" s="11" customFormat="1" x14ac:dyDescent="0.3">
      <c r="A190" s="11">
        <f>Macro1!A191</f>
        <v>0</v>
      </c>
      <c r="B190" s="11">
        <f>Macro1!B191</f>
        <v>0</v>
      </c>
      <c r="C190" s="11">
        <f>Macro1!C191</f>
        <v>0</v>
      </c>
      <c r="D190" s="11">
        <f>Macro1!D191</f>
        <v>0</v>
      </c>
      <c r="E190" s="11">
        <f>Macro1!E191</f>
        <v>0</v>
      </c>
      <c r="F190" s="11">
        <f>Macro1!F191</f>
        <v>0</v>
      </c>
      <c r="G190" s="11">
        <f>Macro1!G191</f>
        <v>0</v>
      </c>
      <c r="H190" s="11">
        <f>Macro1!H191</f>
        <v>0</v>
      </c>
      <c r="I190" s="11">
        <f>Macro1!I191</f>
        <v>0</v>
      </c>
      <c r="J190" s="11">
        <f>Macro1!J191</f>
        <v>0</v>
      </c>
      <c r="K190" s="11">
        <f>Macro1!K191</f>
        <v>0</v>
      </c>
      <c r="L190" s="11">
        <f>Macro1!L191</f>
        <v>0</v>
      </c>
      <c r="M190" s="11">
        <f>Macro1!M191</f>
        <v>0</v>
      </c>
      <c r="N190" s="11">
        <f>Macro1!N191</f>
        <v>0</v>
      </c>
      <c r="O190" s="11">
        <f>Macro1!O191</f>
        <v>0</v>
      </c>
      <c r="P190" s="11">
        <f>Macro1!P191</f>
        <v>0</v>
      </c>
      <c r="Q190" s="11">
        <f>Macro1!Q191</f>
        <v>0</v>
      </c>
      <c r="R190" s="11">
        <f>Macro1!R191</f>
        <v>0</v>
      </c>
      <c r="S190" s="11" t="e">
        <f>VLOOKUP(A190,'&gt;18 mois'!A:B,2,0)</f>
        <v>#N/A</v>
      </c>
      <c r="T190" s="11" t="e">
        <f>'&gt; 18 mois en cours'!D190</f>
        <v>#N/A</v>
      </c>
      <c r="U190" s="11" t="e">
        <f t="shared" si="16"/>
        <v>#N/A</v>
      </c>
      <c r="V190" s="11">
        <f t="shared" si="12"/>
        <v>0</v>
      </c>
      <c r="W190" s="11">
        <f t="shared" si="13"/>
        <v>0</v>
      </c>
      <c r="X190" s="12">
        <f t="shared" si="17"/>
        <v>0</v>
      </c>
      <c r="Y190" s="11">
        <f t="shared" si="14"/>
        <v>0</v>
      </c>
      <c r="Z190" s="12">
        <f t="shared" si="15"/>
        <v>0</v>
      </c>
    </row>
    <row r="191" spans="1:26" s="11" customFormat="1" x14ac:dyDescent="0.3">
      <c r="A191" s="11">
        <f>Macro1!A192</f>
        <v>0</v>
      </c>
      <c r="B191" s="11">
        <f>Macro1!B192</f>
        <v>0</v>
      </c>
      <c r="C191" s="11">
        <f>Macro1!C192</f>
        <v>0</v>
      </c>
      <c r="D191" s="11">
        <f>Macro1!D192</f>
        <v>0</v>
      </c>
      <c r="E191" s="11">
        <f>Macro1!E192</f>
        <v>0</v>
      </c>
      <c r="F191" s="11">
        <f>Macro1!F192</f>
        <v>0</v>
      </c>
      <c r="G191" s="11">
        <f>Macro1!G192</f>
        <v>0</v>
      </c>
      <c r="H191" s="11">
        <f>Macro1!H192</f>
        <v>0</v>
      </c>
      <c r="I191" s="11">
        <f>Macro1!I192</f>
        <v>0</v>
      </c>
      <c r="J191" s="11">
        <f>Macro1!J192</f>
        <v>0</v>
      </c>
      <c r="K191" s="11">
        <f>Macro1!K192</f>
        <v>0</v>
      </c>
      <c r="L191" s="11">
        <f>Macro1!L192</f>
        <v>0</v>
      </c>
      <c r="M191" s="11">
        <f>Macro1!M192</f>
        <v>0</v>
      </c>
      <c r="N191" s="11">
        <f>Macro1!N192</f>
        <v>0</v>
      </c>
      <c r="O191" s="11">
        <f>Macro1!O192</f>
        <v>0</v>
      </c>
      <c r="P191" s="11">
        <f>Macro1!P192</f>
        <v>0</v>
      </c>
      <c r="Q191" s="11">
        <f>Macro1!Q192</f>
        <v>0</v>
      </c>
      <c r="R191" s="11">
        <f>Macro1!R192</f>
        <v>0</v>
      </c>
      <c r="S191" s="11" t="e">
        <f>VLOOKUP(A191,'&gt;18 mois'!A:B,2,0)</f>
        <v>#N/A</v>
      </c>
      <c r="T191" s="11" t="e">
        <f>'&gt; 18 mois en cours'!D191</f>
        <v>#N/A</v>
      </c>
      <c r="U191" s="11" t="e">
        <f t="shared" si="16"/>
        <v>#N/A</v>
      </c>
      <c r="V191" s="11">
        <f t="shared" si="12"/>
        <v>0</v>
      </c>
      <c r="W191" s="11">
        <f t="shared" si="13"/>
        <v>0</v>
      </c>
      <c r="X191" s="12">
        <f t="shared" si="17"/>
        <v>0</v>
      </c>
      <c r="Y191" s="11">
        <f t="shared" si="14"/>
        <v>0</v>
      </c>
      <c r="Z191" s="12">
        <f t="shared" si="15"/>
        <v>0</v>
      </c>
    </row>
    <row r="192" spans="1:26" s="11" customFormat="1" x14ac:dyDescent="0.3">
      <c r="A192" s="11">
        <f>Macro1!A193</f>
        <v>0</v>
      </c>
      <c r="B192" s="11">
        <f>Macro1!B193</f>
        <v>0</v>
      </c>
      <c r="C192" s="11">
        <f>Macro1!C193</f>
        <v>0</v>
      </c>
      <c r="D192" s="11">
        <f>Macro1!D193</f>
        <v>0</v>
      </c>
      <c r="E192" s="11">
        <f>Macro1!E193</f>
        <v>0</v>
      </c>
      <c r="F192" s="11">
        <f>Macro1!F193</f>
        <v>0</v>
      </c>
      <c r="G192" s="11">
        <f>Macro1!G193</f>
        <v>0</v>
      </c>
      <c r="H192" s="11">
        <f>Macro1!H193</f>
        <v>0</v>
      </c>
      <c r="I192" s="11">
        <f>Macro1!I193</f>
        <v>0</v>
      </c>
      <c r="J192" s="11">
        <f>Macro1!J193</f>
        <v>0</v>
      </c>
      <c r="K192" s="11">
        <f>Macro1!K193</f>
        <v>0</v>
      </c>
      <c r="L192" s="11">
        <f>Macro1!L193</f>
        <v>0</v>
      </c>
      <c r="M192" s="11">
        <f>Macro1!M193</f>
        <v>0</v>
      </c>
      <c r="N192" s="11">
        <f>Macro1!N193</f>
        <v>0</v>
      </c>
      <c r="O192" s="11">
        <f>Macro1!O193</f>
        <v>0</v>
      </c>
      <c r="P192" s="11">
        <f>Macro1!P193</f>
        <v>0</v>
      </c>
      <c r="Q192" s="11">
        <f>Macro1!Q193</f>
        <v>0</v>
      </c>
      <c r="R192" s="11">
        <f>Macro1!R193</f>
        <v>0</v>
      </c>
      <c r="S192" s="11" t="e">
        <f>VLOOKUP(A192,'&gt;18 mois'!A:B,2,0)</f>
        <v>#N/A</v>
      </c>
      <c r="T192" s="11" t="e">
        <f>'&gt; 18 mois en cours'!D192</f>
        <v>#N/A</v>
      </c>
      <c r="U192" s="11" t="e">
        <f t="shared" si="16"/>
        <v>#N/A</v>
      </c>
      <c r="V192" s="11">
        <f t="shared" si="12"/>
        <v>0</v>
      </c>
      <c r="W192" s="11">
        <f t="shared" si="13"/>
        <v>0</v>
      </c>
      <c r="X192" s="12">
        <f t="shared" si="17"/>
        <v>0</v>
      </c>
      <c r="Y192" s="11">
        <f t="shared" si="14"/>
        <v>0</v>
      </c>
      <c r="Z192" s="12">
        <f t="shared" si="15"/>
        <v>0</v>
      </c>
    </row>
    <row r="193" spans="1:26" s="11" customFormat="1" x14ac:dyDescent="0.3">
      <c r="A193" s="11">
        <f>Macro1!A194</f>
        <v>0</v>
      </c>
      <c r="B193" s="11">
        <f>Macro1!B194</f>
        <v>0</v>
      </c>
      <c r="C193" s="11">
        <f>Macro1!C194</f>
        <v>0</v>
      </c>
      <c r="D193" s="11">
        <f>Macro1!D194</f>
        <v>0</v>
      </c>
      <c r="E193" s="11">
        <f>Macro1!E194</f>
        <v>0</v>
      </c>
      <c r="F193" s="11">
        <f>Macro1!F194</f>
        <v>0</v>
      </c>
      <c r="G193" s="11">
        <f>Macro1!G194</f>
        <v>0</v>
      </c>
      <c r="H193" s="11">
        <f>Macro1!H194</f>
        <v>0</v>
      </c>
      <c r="I193" s="11">
        <f>Macro1!I194</f>
        <v>0</v>
      </c>
      <c r="J193" s="11">
        <f>Macro1!J194</f>
        <v>0</v>
      </c>
      <c r="K193" s="11">
        <f>Macro1!K194</f>
        <v>0</v>
      </c>
      <c r="L193" s="11">
        <f>Macro1!L194</f>
        <v>0</v>
      </c>
      <c r="M193" s="11">
        <f>Macro1!M194</f>
        <v>0</v>
      </c>
      <c r="N193" s="11">
        <f>Macro1!N194</f>
        <v>0</v>
      </c>
      <c r="O193" s="11">
        <f>Macro1!O194</f>
        <v>0</v>
      </c>
      <c r="P193" s="11">
        <f>Macro1!P194</f>
        <v>0</v>
      </c>
      <c r="Q193" s="11">
        <f>Macro1!Q194</f>
        <v>0</v>
      </c>
      <c r="R193" s="11">
        <f>Macro1!R194</f>
        <v>0</v>
      </c>
      <c r="S193" s="11" t="e">
        <f>VLOOKUP(A193,'&gt;18 mois'!A:B,2,0)</f>
        <v>#N/A</v>
      </c>
      <c r="T193" s="11" t="e">
        <f>'&gt; 18 mois en cours'!D193</f>
        <v>#N/A</v>
      </c>
      <c r="U193" s="11" t="e">
        <f t="shared" si="16"/>
        <v>#N/A</v>
      </c>
      <c r="V193" s="11">
        <f t="shared" si="12"/>
        <v>0</v>
      </c>
      <c r="W193" s="11">
        <f t="shared" si="13"/>
        <v>0</v>
      </c>
      <c r="X193" s="12">
        <f t="shared" si="17"/>
        <v>0</v>
      </c>
      <c r="Y193" s="11">
        <f t="shared" si="14"/>
        <v>0</v>
      </c>
      <c r="Z193" s="12">
        <f t="shared" si="15"/>
        <v>0</v>
      </c>
    </row>
    <row r="194" spans="1:26" s="11" customFormat="1" x14ac:dyDescent="0.3">
      <c r="A194" s="11">
        <f>Macro1!A195</f>
        <v>0</v>
      </c>
      <c r="B194" s="11">
        <f>Macro1!B195</f>
        <v>0</v>
      </c>
      <c r="C194" s="11">
        <f>Macro1!C195</f>
        <v>0</v>
      </c>
      <c r="D194" s="11">
        <f>Macro1!D195</f>
        <v>0</v>
      </c>
      <c r="E194" s="11">
        <f>Macro1!E195</f>
        <v>0</v>
      </c>
      <c r="F194" s="11">
        <f>Macro1!F195</f>
        <v>0</v>
      </c>
      <c r="G194" s="11">
        <f>Macro1!G195</f>
        <v>0</v>
      </c>
      <c r="H194" s="11">
        <f>Macro1!H195</f>
        <v>0</v>
      </c>
      <c r="I194" s="11">
        <f>Macro1!I195</f>
        <v>0</v>
      </c>
      <c r="J194" s="11">
        <f>Macro1!J195</f>
        <v>0</v>
      </c>
      <c r="K194" s="11">
        <f>Macro1!K195</f>
        <v>0</v>
      </c>
      <c r="L194" s="11">
        <f>Macro1!L195</f>
        <v>0</v>
      </c>
      <c r="M194" s="11">
        <f>Macro1!M195</f>
        <v>0</v>
      </c>
      <c r="N194" s="11">
        <f>Macro1!N195</f>
        <v>0</v>
      </c>
      <c r="O194" s="11">
        <f>Macro1!O195</f>
        <v>0</v>
      </c>
      <c r="P194" s="11">
        <f>Macro1!P195</f>
        <v>0</v>
      </c>
      <c r="Q194" s="11">
        <f>Macro1!Q195</f>
        <v>0</v>
      </c>
      <c r="R194" s="11">
        <f>Macro1!R195</f>
        <v>0</v>
      </c>
      <c r="S194" s="11" t="e">
        <f>VLOOKUP(A194,'&gt;18 mois'!A:B,2,0)</f>
        <v>#N/A</v>
      </c>
      <c r="T194" s="11" t="e">
        <f>'&gt; 18 mois en cours'!D194</f>
        <v>#N/A</v>
      </c>
      <c r="U194" s="11" t="e">
        <f t="shared" si="16"/>
        <v>#N/A</v>
      </c>
      <c r="V194" s="11">
        <f t="shared" ref="V194:V257" si="18">COUNTIF(I194:U194,"garde d'enfants de plus de 18 mois")</f>
        <v>0</v>
      </c>
      <c r="W194" s="11">
        <f t="shared" ref="W194:W257" si="19">COUNTIF(I194:U194,"garde d'enfants de moins de 3 ans")</f>
        <v>0</v>
      </c>
      <c r="X194" s="12">
        <f t="shared" si="17"/>
        <v>0</v>
      </c>
      <c r="Y194" s="11">
        <f t="shared" ref="Y194:Y257" si="20">COUNTIF(I194:U194,"Handicap GE")</f>
        <v>0</v>
      </c>
      <c r="Z194" s="12">
        <f t="shared" ref="Z194:Z257" si="21">IF(A194=0,0,IF(AND(V194=0,W194=0,Y194=0),1,0))</f>
        <v>0</v>
      </c>
    </row>
    <row r="195" spans="1:26" s="11" customFormat="1" x14ac:dyDescent="0.3">
      <c r="A195" s="11">
        <f>Macro1!A196</f>
        <v>0</v>
      </c>
      <c r="B195" s="11">
        <f>Macro1!B196</f>
        <v>0</v>
      </c>
      <c r="C195" s="11">
        <f>Macro1!C196</f>
        <v>0</v>
      </c>
      <c r="D195" s="11">
        <f>Macro1!D196</f>
        <v>0</v>
      </c>
      <c r="E195" s="11">
        <f>Macro1!E196</f>
        <v>0</v>
      </c>
      <c r="F195" s="11">
        <f>Macro1!F196</f>
        <v>0</v>
      </c>
      <c r="G195" s="11">
        <f>Macro1!G196</f>
        <v>0</v>
      </c>
      <c r="H195" s="11">
        <f>Macro1!H196</f>
        <v>0</v>
      </c>
      <c r="I195" s="11">
        <f>Macro1!I196</f>
        <v>0</v>
      </c>
      <c r="J195" s="11">
        <f>Macro1!J196</f>
        <v>0</v>
      </c>
      <c r="K195" s="11">
        <f>Macro1!K196</f>
        <v>0</v>
      </c>
      <c r="L195" s="11">
        <f>Macro1!L196</f>
        <v>0</v>
      </c>
      <c r="M195" s="11">
        <f>Macro1!M196</f>
        <v>0</v>
      </c>
      <c r="N195" s="11">
        <f>Macro1!N196</f>
        <v>0</v>
      </c>
      <c r="O195" s="11">
        <f>Macro1!O196</f>
        <v>0</v>
      </c>
      <c r="P195" s="11">
        <f>Macro1!P196</f>
        <v>0</v>
      </c>
      <c r="Q195" s="11">
        <f>Macro1!Q196</f>
        <v>0</v>
      </c>
      <c r="R195" s="11">
        <f>Macro1!R196</f>
        <v>0</v>
      </c>
      <c r="S195" s="11" t="e">
        <f>VLOOKUP(A195,'&gt;18 mois'!A:B,2,0)</f>
        <v>#N/A</v>
      </c>
      <c r="T195" s="11" t="e">
        <f>'&gt; 18 mois en cours'!D195</f>
        <v>#N/A</v>
      </c>
      <c r="U195" s="11" t="e">
        <f t="shared" ref="U195:U258" si="22">IF(T195="Réalisé","garde d'enfants de plus de 18 mois","0")</f>
        <v>#N/A</v>
      </c>
      <c r="V195" s="11">
        <f t="shared" si="18"/>
        <v>0</v>
      </c>
      <c r="W195" s="11">
        <f t="shared" si="19"/>
        <v>0</v>
      </c>
      <c r="X195" s="12">
        <f t="shared" ref="X195:X258" si="23">IF(AND(V195=0,W195=1),1,0)</f>
        <v>0</v>
      </c>
      <c r="Y195" s="11">
        <f t="shared" si="20"/>
        <v>0</v>
      </c>
      <c r="Z195" s="12">
        <f t="shared" si="21"/>
        <v>0</v>
      </c>
    </row>
    <row r="196" spans="1:26" s="11" customFormat="1" x14ac:dyDescent="0.3">
      <c r="A196" s="11">
        <f>Macro1!A197</f>
        <v>0</v>
      </c>
      <c r="B196" s="11">
        <f>Macro1!B197</f>
        <v>0</v>
      </c>
      <c r="C196" s="11">
        <f>Macro1!C197</f>
        <v>0</v>
      </c>
      <c r="D196" s="11">
        <f>Macro1!D197</f>
        <v>0</v>
      </c>
      <c r="E196" s="11">
        <f>Macro1!E197</f>
        <v>0</v>
      </c>
      <c r="F196" s="11">
        <f>Macro1!F197</f>
        <v>0</v>
      </c>
      <c r="G196" s="11">
        <f>Macro1!G197</f>
        <v>0</v>
      </c>
      <c r="H196" s="11">
        <f>Macro1!H197</f>
        <v>0</v>
      </c>
      <c r="I196" s="11">
        <f>Macro1!I197</f>
        <v>0</v>
      </c>
      <c r="J196" s="11">
        <f>Macro1!J197</f>
        <v>0</v>
      </c>
      <c r="K196" s="11">
        <f>Macro1!K197</f>
        <v>0</v>
      </c>
      <c r="L196" s="11">
        <f>Macro1!L197</f>
        <v>0</v>
      </c>
      <c r="M196" s="11">
        <f>Macro1!M197</f>
        <v>0</v>
      </c>
      <c r="N196" s="11">
        <f>Macro1!N197</f>
        <v>0</v>
      </c>
      <c r="O196" s="11">
        <f>Macro1!O197</f>
        <v>0</v>
      </c>
      <c r="P196" s="11">
        <f>Macro1!P197</f>
        <v>0</v>
      </c>
      <c r="Q196" s="11">
        <f>Macro1!Q197</f>
        <v>0</v>
      </c>
      <c r="R196" s="11">
        <f>Macro1!R197</f>
        <v>0</v>
      </c>
      <c r="S196" s="11" t="e">
        <f>VLOOKUP(A196,'&gt;18 mois'!A:B,2,0)</f>
        <v>#N/A</v>
      </c>
      <c r="T196" s="11" t="e">
        <f>'&gt; 18 mois en cours'!D196</f>
        <v>#N/A</v>
      </c>
      <c r="U196" s="11" t="e">
        <f t="shared" si="22"/>
        <v>#N/A</v>
      </c>
      <c r="V196" s="11">
        <f t="shared" si="18"/>
        <v>0</v>
      </c>
      <c r="W196" s="11">
        <f t="shared" si="19"/>
        <v>0</v>
      </c>
      <c r="X196" s="12">
        <f t="shared" si="23"/>
        <v>0</v>
      </c>
      <c r="Y196" s="11">
        <f t="shared" si="20"/>
        <v>0</v>
      </c>
      <c r="Z196" s="12">
        <f t="shared" si="21"/>
        <v>0</v>
      </c>
    </row>
    <row r="197" spans="1:26" s="11" customFormat="1" x14ac:dyDescent="0.3">
      <c r="A197" s="11">
        <f>Macro1!A198</f>
        <v>0</v>
      </c>
      <c r="B197" s="11">
        <f>Macro1!B198</f>
        <v>0</v>
      </c>
      <c r="C197" s="11">
        <f>Macro1!C198</f>
        <v>0</v>
      </c>
      <c r="D197" s="11">
        <f>Macro1!D198</f>
        <v>0</v>
      </c>
      <c r="E197" s="11">
        <f>Macro1!E198</f>
        <v>0</v>
      </c>
      <c r="F197" s="11">
        <f>Macro1!F198</f>
        <v>0</v>
      </c>
      <c r="G197" s="11">
        <f>Macro1!G198</f>
        <v>0</v>
      </c>
      <c r="H197" s="11">
        <f>Macro1!H198</f>
        <v>0</v>
      </c>
      <c r="I197" s="11">
        <f>Macro1!I198</f>
        <v>0</v>
      </c>
      <c r="J197" s="11">
        <f>Macro1!J198</f>
        <v>0</v>
      </c>
      <c r="K197" s="11">
        <f>Macro1!K198</f>
        <v>0</v>
      </c>
      <c r="L197" s="11">
        <f>Macro1!L198</f>
        <v>0</v>
      </c>
      <c r="M197" s="11">
        <f>Macro1!M198</f>
        <v>0</v>
      </c>
      <c r="N197" s="11">
        <f>Macro1!N198</f>
        <v>0</v>
      </c>
      <c r="O197" s="11">
        <f>Macro1!O198</f>
        <v>0</v>
      </c>
      <c r="P197" s="11">
        <f>Macro1!P198</f>
        <v>0</v>
      </c>
      <c r="Q197" s="11">
        <f>Macro1!Q198</f>
        <v>0</v>
      </c>
      <c r="R197" s="11">
        <f>Macro1!R198</f>
        <v>0</v>
      </c>
      <c r="S197" s="11" t="e">
        <f>VLOOKUP(A197,'&gt;18 mois'!A:B,2,0)</f>
        <v>#N/A</v>
      </c>
      <c r="T197" s="11" t="e">
        <f>'&gt; 18 mois en cours'!D197</f>
        <v>#N/A</v>
      </c>
      <c r="U197" s="11" t="e">
        <f t="shared" si="22"/>
        <v>#N/A</v>
      </c>
      <c r="V197" s="11">
        <f t="shared" si="18"/>
        <v>0</v>
      </c>
      <c r="W197" s="11">
        <f t="shared" si="19"/>
        <v>0</v>
      </c>
      <c r="X197" s="12">
        <f t="shared" si="23"/>
        <v>0</v>
      </c>
      <c r="Y197" s="11">
        <f t="shared" si="20"/>
        <v>0</v>
      </c>
      <c r="Z197" s="12">
        <f t="shared" si="21"/>
        <v>0</v>
      </c>
    </row>
    <row r="198" spans="1:26" s="11" customFormat="1" x14ac:dyDescent="0.3">
      <c r="A198" s="11">
        <f>Macro1!A199</f>
        <v>0</v>
      </c>
      <c r="B198" s="11">
        <f>Macro1!B199</f>
        <v>0</v>
      </c>
      <c r="C198" s="11">
        <f>Macro1!C199</f>
        <v>0</v>
      </c>
      <c r="D198" s="11">
        <f>Macro1!D199</f>
        <v>0</v>
      </c>
      <c r="E198" s="11">
        <f>Macro1!E199</f>
        <v>0</v>
      </c>
      <c r="F198" s="11">
        <f>Macro1!F199</f>
        <v>0</v>
      </c>
      <c r="G198" s="11">
        <f>Macro1!G199</f>
        <v>0</v>
      </c>
      <c r="H198" s="11">
        <f>Macro1!H199</f>
        <v>0</v>
      </c>
      <c r="I198" s="11">
        <f>Macro1!I199</f>
        <v>0</v>
      </c>
      <c r="J198" s="11">
        <f>Macro1!J199</f>
        <v>0</v>
      </c>
      <c r="K198" s="11">
        <f>Macro1!K199</f>
        <v>0</v>
      </c>
      <c r="L198" s="11">
        <f>Macro1!L199</f>
        <v>0</v>
      </c>
      <c r="M198" s="11">
        <f>Macro1!M199</f>
        <v>0</v>
      </c>
      <c r="N198" s="11">
        <f>Macro1!N199</f>
        <v>0</v>
      </c>
      <c r="O198" s="11">
        <f>Macro1!O199</f>
        <v>0</v>
      </c>
      <c r="P198" s="11">
        <f>Macro1!P199</f>
        <v>0</v>
      </c>
      <c r="Q198" s="11">
        <f>Macro1!Q199</f>
        <v>0</v>
      </c>
      <c r="R198" s="11">
        <f>Macro1!R199</f>
        <v>0</v>
      </c>
      <c r="S198" s="11" t="e">
        <f>VLOOKUP(A198,'&gt;18 mois'!A:B,2,0)</f>
        <v>#N/A</v>
      </c>
      <c r="T198" s="11" t="e">
        <f>'&gt; 18 mois en cours'!D198</f>
        <v>#N/A</v>
      </c>
      <c r="U198" s="11" t="e">
        <f t="shared" si="22"/>
        <v>#N/A</v>
      </c>
      <c r="V198" s="11">
        <f t="shared" si="18"/>
        <v>0</v>
      </c>
      <c r="W198" s="11">
        <f t="shared" si="19"/>
        <v>0</v>
      </c>
      <c r="X198" s="12">
        <f t="shared" si="23"/>
        <v>0</v>
      </c>
      <c r="Y198" s="11">
        <f t="shared" si="20"/>
        <v>0</v>
      </c>
      <c r="Z198" s="12">
        <f t="shared" si="21"/>
        <v>0</v>
      </c>
    </row>
    <row r="199" spans="1:26" s="11" customFormat="1" x14ac:dyDescent="0.3">
      <c r="A199" s="11">
        <f>Macro1!A200</f>
        <v>0</v>
      </c>
      <c r="B199" s="11">
        <f>Macro1!B200</f>
        <v>0</v>
      </c>
      <c r="C199" s="11">
        <f>Macro1!C200</f>
        <v>0</v>
      </c>
      <c r="D199" s="11">
        <f>Macro1!D200</f>
        <v>0</v>
      </c>
      <c r="E199" s="11">
        <f>Macro1!E200</f>
        <v>0</v>
      </c>
      <c r="F199" s="11">
        <f>Macro1!F200</f>
        <v>0</v>
      </c>
      <c r="G199" s="11">
        <f>Macro1!G200</f>
        <v>0</v>
      </c>
      <c r="H199" s="11">
        <f>Macro1!H200</f>
        <v>0</v>
      </c>
      <c r="I199" s="11">
        <f>Macro1!I200</f>
        <v>0</v>
      </c>
      <c r="J199" s="11">
        <f>Macro1!J200</f>
        <v>0</v>
      </c>
      <c r="K199" s="11">
        <f>Macro1!K200</f>
        <v>0</v>
      </c>
      <c r="L199" s="11">
        <f>Macro1!L200</f>
        <v>0</v>
      </c>
      <c r="M199" s="11">
        <f>Macro1!M200</f>
        <v>0</v>
      </c>
      <c r="N199" s="11">
        <f>Macro1!N200</f>
        <v>0</v>
      </c>
      <c r="O199" s="11">
        <f>Macro1!O200</f>
        <v>0</v>
      </c>
      <c r="P199" s="11">
        <f>Macro1!P200</f>
        <v>0</v>
      </c>
      <c r="Q199" s="11">
        <f>Macro1!Q200</f>
        <v>0</v>
      </c>
      <c r="R199" s="11">
        <f>Macro1!R200</f>
        <v>0</v>
      </c>
      <c r="S199" s="11" t="e">
        <f>VLOOKUP(A199,'&gt;18 mois'!A:B,2,0)</f>
        <v>#N/A</v>
      </c>
      <c r="T199" s="11" t="e">
        <f>'&gt; 18 mois en cours'!D199</f>
        <v>#N/A</v>
      </c>
      <c r="U199" s="11" t="e">
        <f t="shared" si="22"/>
        <v>#N/A</v>
      </c>
      <c r="V199" s="11">
        <f t="shared" si="18"/>
        <v>0</v>
      </c>
      <c r="W199" s="11">
        <f t="shared" si="19"/>
        <v>0</v>
      </c>
      <c r="X199" s="12">
        <f t="shared" si="23"/>
        <v>0</v>
      </c>
      <c r="Y199" s="11">
        <f t="shared" si="20"/>
        <v>0</v>
      </c>
      <c r="Z199" s="12">
        <f t="shared" si="21"/>
        <v>0</v>
      </c>
    </row>
    <row r="200" spans="1:26" s="11" customFormat="1" x14ac:dyDescent="0.3">
      <c r="A200" s="11">
        <f>Macro1!A201</f>
        <v>0</v>
      </c>
      <c r="B200" s="11">
        <f>Macro1!B201</f>
        <v>0</v>
      </c>
      <c r="C200" s="11">
        <f>Macro1!C201</f>
        <v>0</v>
      </c>
      <c r="D200" s="11">
        <f>Macro1!D201</f>
        <v>0</v>
      </c>
      <c r="E200" s="11">
        <f>Macro1!E201</f>
        <v>0</v>
      </c>
      <c r="F200" s="11">
        <f>Macro1!F201</f>
        <v>0</v>
      </c>
      <c r="G200" s="11">
        <f>Macro1!G201</f>
        <v>0</v>
      </c>
      <c r="H200" s="11">
        <f>Macro1!H201</f>
        <v>0</v>
      </c>
      <c r="I200" s="11">
        <f>Macro1!I201</f>
        <v>0</v>
      </c>
      <c r="J200" s="11">
        <f>Macro1!J201</f>
        <v>0</v>
      </c>
      <c r="K200" s="11">
        <f>Macro1!K201</f>
        <v>0</v>
      </c>
      <c r="L200" s="11">
        <f>Macro1!L201</f>
        <v>0</v>
      </c>
      <c r="M200" s="11">
        <f>Macro1!M201</f>
        <v>0</v>
      </c>
      <c r="N200" s="11">
        <f>Macro1!N201</f>
        <v>0</v>
      </c>
      <c r="O200" s="11">
        <f>Macro1!O201</f>
        <v>0</v>
      </c>
      <c r="P200" s="11">
        <f>Macro1!P201</f>
        <v>0</v>
      </c>
      <c r="Q200" s="11">
        <f>Macro1!Q201</f>
        <v>0</v>
      </c>
      <c r="R200" s="11">
        <f>Macro1!R201</f>
        <v>0</v>
      </c>
      <c r="S200" s="11" t="e">
        <f>VLOOKUP(A200,'&gt;18 mois'!A:B,2,0)</f>
        <v>#N/A</v>
      </c>
      <c r="T200" s="11" t="e">
        <f>'&gt; 18 mois en cours'!D200</f>
        <v>#N/A</v>
      </c>
      <c r="U200" s="11" t="e">
        <f t="shared" si="22"/>
        <v>#N/A</v>
      </c>
      <c r="V200" s="11">
        <f t="shared" si="18"/>
        <v>0</v>
      </c>
      <c r="W200" s="11">
        <f t="shared" si="19"/>
        <v>0</v>
      </c>
      <c r="X200" s="12">
        <f t="shared" si="23"/>
        <v>0</v>
      </c>
      <c r="Y200" s="11">
        <f t="shared" si="20"/>
        <v>0</v>
      </c>
      <c r="Z200" s="12">
        <f t="shared" si="21"/>
        <v>0</v>
      </c>
    </row>
    <row r="201" spans="1:26" s="11" customFormat="1" x14ac:dyDescent="0.3">
      <c r="A201" s="11">
        <f>Macro1!A202</f>
        <v>0</v>
      </c>
      <c r="B201" s="11">
        <f>Macro1!B202</f>
        <v>0</v>
      </c>
      <c r="C201" s="11">
        <f>Macro1!C202</f>
        <v>0</v>
      </c>
      <c r="D201" s="11">
        <f>Macro1!D202</f>
        <v>0</v>
      </c>
      <c r="E201" s="11">
        <f>Macro1!E202</f>
        <v>0</v>
      </c>
      <c r="F201" s="11">
        <f>Macro1!F202</f>
        <v>0</v>
      </c>
      <c r="G201" s="11">
        <f>Macro1!G202</f>
        <v>0</v>
      </c>
      <c r="H201" s="11">
        <f>Macro1!H202</f>
        <v>0</v>
      </c>
      <c r="I201" s="11">
        <f>Macro1!I202</f>
        <v>0</v>
      </c>
      <c r="J201" s="11">
        <f>Macro1!J202</f>
        <v>0</v>
      </c>
      <c r="K201" s="11">
        <f>Macro1!K202</f>
        <v>0</v>
      </c>
      <c r="L201" s="11">
        <f>Macro1!L202</f>
        <v>0</v>
      </c>
      <c r="M201" s="11">
        <f>Macro1!M202</f>
        <v>0</v>
      </c>
      <c r="N201" s="11">
        <f>Macro1!N202</f>
        <v>0</v>
      </c>
      <c r="O201" s="11">
        <f>Macro1!O202</f>
        <v>0</v>
      </c>
      <c r="P201" s="11">
        <f>Macro1!P202</f>
        <v>0</v>
      </c>
      <c r="Q201" s="11">
        <f>Macro1!Q202</f>
        <v>0</v>
      </c>
      <c r="R201" s="11">
        <f>Macro1!R202</f>
        <v>0</v>
      </c>
      <c r="S201" s="11" t="e">
        <f>VLOOKUP(A201,'&gt;18 mois'!A:B,2,0)</f>
        <v>#N/A</v>
      </c>
      <c r="T201" s="11" t="e">
        <f>'&gt; 18 mois en cours'!D201</f>
        <v>#N/A</v>
      </c>
      <c r="U201" s="11" t="e">
        <f t="shared" si="22"/>
        <v>#N/A</v>
      </c>
      <c r="V201" s="11">
        <f t="shared" si="18"/>
        <v>0</v>
      </c>
      <c r="W201" s="11">
        <f t="shared" si="19"/>
        <v>0</v>
      </c>
      <c r="X201" s="12">
        <f t="shared" si="23"/>
        <v>0</v>
      </c>
      <c r="Y201" s="11">
        <f t="shared" si="20"/>
        <v>0</v>
      </c>
      <c r="Z201" s="12">
        <f t="shared" si="21"/>
        <v>0</v>
      </c>
    </row>
    <row r="202" spans="1:26" s="11" customFormat="1" x14ac:dyDescent="0.3">
      <c r="A202" s="11">
        <f>Macro1!A203</f>
        <v>0</v>
      </c>
      <c r="B202" s="11">
        <f>Macro1!B203</f>
        <v>0</v>
      </c>
      <c r="C202" s="11">
        <f>Macro1!C203</f>
        <v>0</v>
      </c>
      <c r="D202" s="11">
        <f>Macro1!D203</f>
        <v>0</v>
      </c>
      <c r="E202" s="11">
        <f>Macro1!E203</f>
        <v>0</v>
      </c>
      <c r="F202" s="11">
        <f>Macro1!F203</f>
        <v>0</v>
      </c>
      <c r="G202" s="11">
        <f>Macro1!G203</f>
        <v>0</v>
      </c>
      <c r="H202" s="11">
        <f>Macro1!H203</f>
        <v>0</v>
      </c>
      <c r="I202" s="11">
        <f>Macro1!I203</f>
        <v>0</v>
      </c>
      <c r="J202" s="11">
        <f>Macro1!J203</f>
        <v>0</v>
      </c>
      <c r="K202" s="11">
        <f>Macro1!K203</f>
        <v>0</v>
      </c>
      <c r="L202" s="11">
        <f>Macro1!L203</f>
        <v>0</v>
      </c>
      <c r="M202" s="11">
        <f>Macro1!M203</f>
        <v>0</v>
      </c>
      <c r="N202" s="11">
        <f>Macro1!N203</f>
        <v>0</v>
      </c>
      <c r="O202" s="11">
        <f>Macro1!O203</f>
        <v>0</v>
      </c>
      <c r="P202" s="11">
        <f>Macro1!P203</f>
        <v>0</v>
      </c>
      <c r="Q202" s="11">
        <f>Macro1!Q203</f>
        <v>0</v>
      </c>
      <c r="R202" s="11">
        <f>Macro1!R203</f>
        <v>0</v>
      </c>
      <c r="S202" s="11" t="e">
        <f>VLOOKUP(A202,'&gt;18 mois'!A:B,2,0)</f>
        <v>#N/A</v>
      </c>
      <c r="T202" s="11" t="e">
        <f>'&gt; 18 mois en cours'!D202</f>
        <v>#N/A</v>
      </c>
      <c r="U202" s="11" t="e">
        <f t="shared" si="22"/>
        <v>#N/A</v>
      </c>
      <c r="V202" s="11">
        <f t="shared" si="18"/>
        <v>0</v>
      </c>
      <c r="W202" s="11">
        <f t="shared" si="19"/>
        <v>0</v>
      </c>
      <c r="X202" s="12">
        <f t="shared" si="23"/>
        <v>0</v>
      </c>
      <c r="Y202" s="11">
        <f t="shared" si="20"/>
        <v>0</v>
      </c>
      <c r="Z202" s="12">
        <f t="shared" si="21"/>
        <v>0</v>
      </c>
    </row>
    <row r="203" spans="1:26" s="11" customFormat="1" x14ac:dyDescent="0.3">
      <c r="A203" s="11">
        <f>Macro1!A204</f>
        <v>0</v>
      </c>
      <c r="B203" s="11">
        <f>Macro1!B204</f>
        <v>0</v>
      </c>
      <c r="C203" s="11">
        <f>Macro1!C204</f>
        <v>0</v>
      </c>
      <c r="D203" s="11">
        <f>Macro1!D204</f>
        <v>0</v>
      </c>
      <c r="E203" s="11">
        <f>Macro1!E204</f>
        <v>0</v>
      </c>
      <c r="F203" s="11">
        <f>Macro1!F204</f>
        <v>0</v>
      </c>
      <c r="G203" s="11">
        <f>Macro1!G204</f>
        <v>0</v>
      </c>
      <c r="H203" s="11">
        <f>Macro1!H204</f>
        <v>0</v>
      </c>
      <c r="I203" s="11">
        <f>Macro1!I204</f>
        <v>0</v>
      </c>
      <c r="J203" s="11">
        <f>Macro1!J204</f>
        <v>0</v>
      </c>
      <c r="K203" s="11">
        <f>Macro1!K204</f>
        <v>0</v>
      </c>
      <c r="L203" s="11">
        <f>Macro1!L204</f>
        <v>0</v>
      </c>
      <c r="M203" s="11">
        <f>Macro1!M204</f>
        <v>0</v>
      </c>
      <c r="N203" s="11">
        <f>Macro1!N204</f>
        <v>0</v>
      </c>
      <c r="O203" s="11">
        <f>Macro1!O204</f>
        <v>0</v>
      </c>
      <c r="P203" s="11">
        <f>Macro1!P204</f>
        <v>0</v>
      </c>
      <c r="Q203" s="11">
        <f>Macro1!Q204</f>
        <v>0</v>
      </c>
      <c r="R203" s="11">
        <f>Macro1!R204</f>
        <v>0</v>
      </c>
      <c r="S203" s="11" t="e">
        <f>VLOOKUP(A203,'&gt;18 mois'!A:B,2,0)</f>
        <v>#N/A</v>
      </c>
      <c r="T203" s="11" t="e">
        <f>'&gt; 18 mois en cours'!D203</f>
        <v>#N/A</v>
      </c>
      <c r="U203" s="11" t="e">
        <f t="shared" si="22"/>
        <v>#N/A</v>
      </c>
      <c r="V203" s="11">
        <f t="shared" si="18"/>
        <v>0</v>
      </c>
      <c r="W203" s="11">
        <f t="shared" si="19"/>
        <v>0</v>
      </c>
      <c r="X203" s="12">
        <f t="shared" si="23"/>
        <v>0</v>
      </c>
      <c r="Y203" s="11">
        <f t="shared" si="20"/>
        <v>0</v>
      </c>
      <c r="Z203" s="12">
        <f t="shared" si="21"/>
        <v>0</v>
      </c>
    </row>
    <row r="204" spans="1:26" s="11" customFormat="1" x14ac:dyDescent="0.3">
      <c r="A204" s="11">
        <f>Macro1!A205</f>
        <v>0</v>
      </c>
      <c r="B204" s="11">
        <f>Macro1!B205</f>
        <v>0</v>
      </c>
      <c r="C204" s="11">
        <f>Macro1!C205</f>
        <v>0</v>
      </c>
      <c r="D204" s="11">
        <f>Macro1!D205</f>
        <v>0</v>
      </c>
      <c r="E204" s="11">
        <f>Macro1!E205</f>
        <v>0</v>
      </c>
      <c r="F204" s="11">
        <f>Macro1!F205</f>
        <v>0</v>
      </c>
      <c r="G204" s="11">
        <f>Macro1!G205</f>
        <v>0</v>
      </c>
      <c r="H204" s="11">
        <f>Macro1!H205</f>
        <v>0</v>
      </c>
      <c r="I204" s="11">
        <f>Macro1!I205</f>
        <v>0</v>
      </c>
      <c r="J204" s="11">
        <f>Macro1!J205</f>
        <v>0</v>
      </c>
      <c r="K204" s="11">
        <f>Macro1!K205</f>
        <v>0</v>
      </c>
      <c r="L204" s="11">
        <f>Macro1!L205</f>
        <v>0</v>
      </c>
      <c r="M204" s="11">
        <f>Macro1!M205</f>
        <v>0</v>
      </c>
      <c r="N204" s="11">
        <f>Macro1!N205</f>
        <v>0</v>
      </c>
      <c r="O204" s="11">
        <f>Macro1!O205</f>
        <v>0</v>
      </c>
      <c r="P204" s="11">
        <f>Macro1!P205</f>
        <v>0</v>
      </c>
      <c r="Q204" s="11">
        <f>Macro1!Q205</f>
        <v>0</v>
      </c>
      <c r="R204" s="11">
        <f>Macro1!R205</f>
        <v>0</v>
      </c>
      <c r="S204" s="11" t="e">
        <f>VLOOKUP(A204,'&gt;18 mois'!A:B,2,0)</f>
        <v>#N/A</v>
      </c>
      <c r="T204" s="11" t="e">
        <f>'&gt; 18 mois en cours'!D204</f>
        <v>#N/A</v>
      </c>
      <c r="U204" s="11" t="e">
        <f t="shared" si="22"/>
        <v>#N/A</v>
      </c>
      <c r="V204" s="11">
        <f t="shared" si="18"/>
        <v>0</v>
      </c>
      <c r="W204" s="11">
        <f t="shared" si="19"/>
        <v>0</v>
      </c>
      <c r="X204" s="12">
        <f t="shared" si="23"/>
        <v>0</v>
      </c>
      <c r="Y204" s="11">
        <f t="shared" si="20"/>
        <v>0</v>
      </c>
      <c r="Z204" s="12">
        <f t="shared" si="21"/>
        <v>0</v>
      </c>
    </row>
    <row r="205" spans="1:26" s="11" customFormat="1" x14ac:dyDescent="0.3">
      <c r="A205" s="11">
        <f>Macro1!A206</f>
        <v>0</v>
      </c>
      <c r="B205" s="11">
        <f>Macro1!B206</f>
        <v>0</v>
      </c>
      <c r="C205" s="11">
        <f>Macro1!C206</f>
        <v>0</v>
      </c>
      <c r="D205" s="11">
        <f>Macro1!D206</f>
        <v>0</v>
      </c>
      <c r="E205" s="11">
        <f>Macro1!E206</f>
        <v>0</v>
      </c>
      <c r="F205" s="11">
        <f>Macro1!F206</f>
        <v>0</v>
      </c>
      <c r="G205" s="11">
        <f>Macro1!G206</f>
        <v>0</v>
      </c>
      <c r="H205" s="11">
        <f>Macro1!H206</f>
        <v>0</v>
      </c>
      <c r="I205" s="11">
        <f>Macro1!I206</f>
        <v>0</v>
      </c>
      <c r="J205" s="11">
        <f>Macro1!J206</f>
        <v>0</v>
      </c>
      <c r="K205" s="11">
        <f>Macro1!K206</f>
        <v>0</v>
      </c>
      <c r="L205" s="11">
        <f>Macro1!L206</f>
        <v>0</v>
      </c>
      <c r="M205" s="11">
        <f>Macro1!M206</f>
        <v>0</v>
      </c>
      <c r="N205" s="11">
        <f>Macro1!N206</f>
        <v>0</v>
      </c>
      <c r="O205" s="11">
        <f>Macro1!O206</f>
        <v>0</v>
      </c>
      <c r="P205" s="11">
        <f>Macro1!P206</f>
        <v>0</v>
      </c>
      <c r="Q205" s="11">
        <f>Macro1!Q206</f>
        <v>0</v>
      </c>
      <c r="R205" s="11">
        <f>Macro1!R206</f>
        <v>0</v>
      </c>
      <c r="S205" s="11" t="e">
        <f>VLOOKUP(A205,'&gt;18 mois'!A:B,2,0)</f>
        <v>#N/A</v>
      </c>
      <c r="T205" s="11" t="e">
        <f>'&gt; 18 mois en cours'!D205</f>
        <v>#N/A</v>
      </c>
      <c r="U205" s="11" t="e">
        <f t="shared" si="22"/>
        <v>#N/A</v>
      </c>
      <c r="V205" s="11">
        <f t="shared" si="18"/>
        <v>0</v>
      </c>
      <c r="W205" s="11">
        <f t="shared" si="19"/>
        <v>0</v>
      </c>
      <c r="X205" s="12">
        <f t="shared" si="23"/>
        <v>0</v>
      </c>
      <c r="Y205" s="11">
        <f t="shared" si="20"/>
        <v>0</v>
      </c>
      <c r="Z205" s="12">
        <f t="shared" si="21"/>
        <v>0</v>
      </c>
    </row>
    <row r="206" spans="1:26" s="11" customFormat="1" x14ac:dyDescent="0.3">
      <c r="A206" s="11">
        <f>Macro1!A207</f>
        <v>0</v>
      </c>
      <c r="B206" s="11">
        <f>Macro1!B207</f>
        <v>0</v>
      </c>
      <c r="C206" s="11">
        <f>Macro1!C207</f>
        <v>0</v>
      </c>
      <c r="D206" s="11">
        <f>Macro1!D207</f>
        <v>0</v>
      </c>
      <c r="E206" s="11">
        <f>Macro1!E207</f>
        <v>0</v>
      </c>
      <c r="F206" s="11">
        <f>Macro1!F207</f>
        <v>0</v>
      </c>
      <c r="G206" s="11">
        <f>Macro1!G207</f>
        <v>0</v>
      </c>
      <c r="H206" s="11">
        <f>Macro1!H207</f>
        <v>0</v>
      </c>
      <c r="I206" s="11">
        <f>Macro1!I207</f>
        <v>0</v>
      </c>
      <c r="J206" s="11">
        <f>Macro1!J207</f>
        <v>0</v>
      </c>
      <c r="K206" s="11">
        <f>Macro1!K207</f>
        <v>0</v>
      </c>
      <c r="L206" s="11">
        <f>Macro1!L207</f>
        <v>0</v>
      </c>
      <c r="M206" s="11">
        <f>Macro1!M207</f>
        <v>0</v>
      </c>
      <c r="N206" s="11">
        <f>Macro1!N207</f>
        <v>0</v>
      </c>
      <c r="O206" s="11">
        <f>Macro1!O207</f>
        <v>0</v>
      </c>
      <c r="P206" s="11">
        <f>Macro1!P207</f>
        <v>0</v>
      </c>
      <c r="Q206" s="11">
        <f>Macro1!Q207</f>
        <v>0</v>
      </c>
      <c r="R206" s="11">
        <f>Macro1!R207</f>
        <v>0</v>
      </c>
      <c r="S206" s="11" t="e">
        <f>VLOOKUP(A206,'&gt;18 mois'!A:B,2,0)</f>
        <v>#N/A</v>
      </c>
      <c r="T206" s="11" t="e">
        <f>'&gt; 18 mois en cours'!D206</f>
        <v>#N/A</v>
      </c>
      <c r="U206" s="11" t="e">
        <f t="shared" si="22"/>
        <v>#N/A</v>
      </c>
      <c r="V206" s="11">
        <f t="shared" si="18"/>
        <v>0</v>
      </c>
      <c r="W206" s="11">
        <f t="shared" si="19"/>
        <v>0</v>
      </c>
      <c r="X206" s="12">
        <f t="shared" si="23"/>
        <v>0</v>
      </c>
      <c r="Y206" s="11">
        <f t="shared" si="20"/>
        <v>0</v>
      </c>
      <c r="Z206" s="12">
        <f t="shared" si="21"/>
        <v>0</v>
      </c>
    </row>
    <row r="207" spans="1:26" s="11" customFormat="1" x14ac:dyDescent="0.3">
      <c r="A207" s="11">
        <f>Macro1!A208</f>
        <v>0</v>
      </c>
      <c r="B207" s="11">
        <f>Macro1!B208</f>
        <v>0</v>
      </c>
      <c r="C207" s="11">
        <f>Macro1!C208</f>
        <v>0</v>
      </c>
      <c r="D207" s="11">
        <f>Macro1!D208</f>
        <v>0</v>
      </c>
      <c r="E207" s="11">
        <f>Macro1!E208</f>
        <v>0</v>
      </c>
      <c r="F207" s="11">
        <f>Macro1!F208</f>
        <v>0</v>
      </c>
      <c r="G207" s="11">
        <f>Macro1!G208</f>
        <v>0</v>
      </c>
      <c r="H207" s="11">
        <f>Macro1!H208</f>
        <v>0</v>
      </c>
      <c r="I207" s="11">
        <f>Macro1!I208</f>
        <v>0</v>
      </c>
      <c r="J207" s="11">
        <f>Macro1!J208</f>
        <v>0</v>
      </c>
      <c r="K207" s="11">
        <f>Macro1!K208</f>
        <v>0</v>
      </c>
      <c r="L207" s="11">
        <f>Macro1!L208</f>
        <v>0</v>
      </c>
      <c r="M207" s="11">
        <f>Macro1!M208</f>
        <v>0</v>
      </c>
      <c r="N207" s="11">
        <f>Macro1!N208</f>
        <v>0</v>
      </c>
      <c r="O207" s="11">
        <f>Macro1!O208</f>
        <v>0</v>
      </c>
      <c r="P207" s="11">
        <f>Macro1!P208</f>
        <v>0</v>
      </c>
      <c r="Q207" s="11">
        <f>Macro1!Q208</f>
        <v>0</v>
      </c>
      <c r="R207" s="11">
        <f>Macro1!R208</f>
        <v>0</v>
      </c>
      <c r="S207" s="11" t="e">
        <f>VLOOKUP(A207,'&gt;18 mois'!A:B,2,0)</f>
        <v>#N/A</v>
      </c>
      <c r="T207" s="11" t="e">
        <f>'&gt; 18 mois en cours'!D207</f>
        <v>#N/A</v>
      </c>
      <c r="U207" s="11" t="e">
        <f t="shared" si="22"/>
        <v>#N/A</v>
      </c>
      <c r="V207" s="11">
        <f t="shared" si="18"/>
        <v>0</v>
      </c>
      <c r="W207" s="11">
        <f t="shared" si="19"/>
        <v>0</v>
      </c>
      <c r="X207" s="12">
        <f t="shared" si="23"/>
        <v>0</v>
      </c>
      <c r="Y207" s="11">
        <f t="shared" si="20"/>
        <v>0</v>
      </c>
      <c r="Z207" s="12">
        <f t="shared" si="21"/>
        <v>0</v>
      </c>
    </row>
    <row r="208" spans="1:26" s="11" customFormat="1" x14ac:dyDescent="0.3">
      <c r="A208" s="11">
        <f>Macro1!A209</f>
        <v>0</v>
      </c>
      <c r="B208" s="11">
        <f>Macro1!B209</f>
        <v>0</v>
      </c>
      <c r="C208" s="11">
        <f>Macro1!C209</f>
        <v>0</v>
      </c>
      <c r="D208" s="11">
        <f>Macro1!D209</f>
        <v>0</v>
      </c>
      <c r="E208" s="11">
        <f>Macro1!E209</f>
        <v>0</v>
      </c>
      <c r="F208" s="11">
        <f>Macro1!F209</f>
        <v>0</v>
      </c>
      <c r="G208" s="11">
        <f>Macro1!G209</f>
        <v>0</v>
      </c>
      <c r="H208" s="11">
        <f>Macro1!H209</f>
        <v>0</v>
      </c>
      <c r="I208" s="11">
        <f>Macro1!I209</f>
        <v>0</v>
      </c>
      <c r="J208" s="11">
        <f>Macro1!J209</f>
        <v>0</v>
      </c>
      <c r="K208" s="11">
        <f>Macro1!K209</f>
        <v>0</v>
      </c>
      <c r="L208" s="11">
        <f>Macro1!L209</f>
        <v>0</v>
      </c>
      <c r="M208" s="11">
        <f>Macro1!M209</f>
        <v>0</v>
      </c>
      <c r="N208" s="11">
        <f>Macro1!N209</f>
        <v>0</v>
      </c>
      <c r="O208" s="11">
        <f>Macro1!O209</f>
        <v>0</v>
      </c>
      <c r="P208" s="11">
        <f>Macro1!P209</f>
        <v>0</v>
      </c>
      <c r="Q208" s="11">
        <f>Macro1!Q209</f>
        <v>0</v>
      </c>
      <c r="R208" s="11">
        <f>Macro1!R209</f>
        <v>0</v>
      </c>
      <c r="S208" s="11" t="e">
        <f>VLOOKUP(A208,'&gt;18 mois'!A:B,2,0)</f>
        <v>#N/A</v>
      </c>
      <c r="T208" s="11" t="e">
        <f>'&gt; 18 mois en cours'!D208</f>
        <v>#N/A</v>
      </c>
      <c r="U208" s="11" t="e">
        <f t="shared" si="22"/>
        <v>#N/A</v>
      </c>
      <c r="V208" s="11">
        <f t="shared" si="18"/>
        <v>0</v>
      </c>
      <c r="W208" s="11">
        <f t="shared" si="19"/>
        <v>0</v>
      </c>
      <c r="X208" s="12">
        <f t="shared" si="23"/>
        <v>0</v>
      </c>
      <c r="Y208" s="11">
        <f t="shared" si="20"/>
        <v>0</v>
      </c>
      <c r="Z208" s="12">
        <f t="shared" si="21"/>
        <v>0</v>
      </c>
    </row>
    <row r="209" spans="1:26" s="11" customFormat="1" x14ac:dyDescent="0.3">
      <c r="A209" s="11">
        <f>Macro1!A210</f>
        <v>0</v>
      </c>
      <c r="B209" s="11">
        <f>Macro1!B210</f>
        <v>0</v>
      </c>
      <c r="C209" s="11">
        <f>Macro1!C210</f>
        <v>0</v>
      </c>
      <c r="D209" s="11">
        <f>Macro1!D210</f>
        <v>0</v>
      </c>
      <c r="E209" s="11">
        <f>Macro1!E210</f>
        <v>0</v>
      </c>
      <c r="F209" s="11">
        <f>Macro1!F210</f>
        <v>0</v>
      </c>
      <c r="G209" s="11">
        <f>Macro1!G210</f>
        <v>0</v>
      </c>
      <c r="H209" s="11">
        <f>Macro1!H210</f>
        <v>0</v>
      </c>
      <c r="I209" s="11">
        <f>Macro1!I210</f>
        <v>0</v>
      </c>
      <c r="J209" s="11">
        <f>Macro1!J210</f>
        <v>0</v>
      </c>
      <c r="K209" s="11">
        <f>Macro1!K210</f>
        <v>0</v>
      </c>
      <c r="L209" s="11">
        <f>Macro1!L210</f>
        <v>0</v>
      </c>
      <c r="M209" s="11">
        <f>Macro1!M210</f>
        <v>0</v>
      </c>
      <c r="N209" s="11">
        <f>Macro1!N210</f>
        <v>0</v>
      </c>
      <c r="O209" s="11">
        <f>Macro1!O210</f>
        <v>0</v>
      </c>
      <c r="P209" s="11">
        <f>Macro1!P210</f>
        <v>0</v>
      </c>
      <c r="Q209" s="11">
        <f>Macro1!Q210</f>
        <v>0</v>
      </c>
      <c r="R209" s="11">
        <f>Macro1!R210</f>
        <v>0</v>
      </c>
      <c r="S209" s="11" t="e">
        <f>VLOOKUP(A209,'&gt;18 mois'!A:B,2,0)</f>
        <v>#N/A</v>
      </c>
      <c r="T209" s="11" t="e">
        <f>'&gt; 18 mois en cours'!D209</f>
        <v>#N/A</v>
      </c>
      <c r="U209" s="11" t="e">
        <f t="shared" si="22"/>
        <v>#N/A</v>
      </c>
      <c r="V209" s="11">
        <f t="shared" si="18"/>
        <v>0</v>
      </c>
      <c r="W209" s="11">
        <f t="shared" si="19"/>
        <v>0</v>
      </c>
      <c r="X209" s="12">
        <f t="shared" si="23"/>
        <v>0</v>
      </c>
      <c r="Y209" s="11">
        <f t="shared" si="20"/>
        <v>0</v>
      </c>
      <c r="Z209" s="12">
        <f t="shared" si="21"/>
        <v>0</v>
      </c>
    </row>
    <row r="210" spans="1:26" s="11" customFormat="1" x14ac:dyDescent="0.3">
      <c r="A210" s="11">
        <f>Macro1!A211</f>
        <v>0</v>
      </c>
      <c r="B210" s="11">
        <f>Macro1!B211</f>
        <v>0</v>
      </c>
      <c r="C210" s="11">
        <f>Macro1!C211</f>
        <v>0</v>
      </c>
      <c r="D210" s="11">
        <f>Macro1!D211</f>
        <v>0</v>
      </c>
      <c r="E210" s="11">
        <f>Macro1!E211</f>
        <v>0</v>
      </c>
      <c r="F210" s="11">
        <f>Macro1!F211</f>
        <v>0</v>
      </c>
      <c r="G210" s="11">
        <f>Macro1!G211</f>
        <v>0</v>
      </c>
      <c r="H210" s="11">
        <f>Macro1!H211</f>
        <v>0</v>
      </c>
      <c r="I210" s="11">
        <f>Macro1!I211</f>
        <v>0</v>
      </c>
      <c r="J210" s="11">
        <f>Macro1!J211</f>
        <v>0</v>
      </c>
      <c r="K210" s="11">
        <f>Macro1!K211</f>
        <v>0</v>
      </c>
      <c r="L210" s="11">
        <f>Macro1!L211</f>
        <v>0</v>
      </c>
      <c r="M210" s="11">
        <f>Macro1!M211</f>
        <v>0</v>
      </c>
      <c r="N210" s="11">
        <f>Macro1!N211</f>
        <v>0</v>
      </c>
      <c r="O210" s="11">
        <f>Macro1!O211</f>
        <v>0</v>
      </c>
      <c r="P210" s="11">
        <f>Macro1!P211</f>
        <v>0</v>
      </c>
      <c r="Q210" s="11">
        <f>Macro1!Q211</f>
        <v>0</v>
      </c>
      <c r="R210" s="11">
        <f>Macro1!R211</f>
        <v>0</v>
      </c>
      <c r="S210" s="11" t="e">
        <f>VLOOKUP(A210,'&gt;18 mois'!A:B,2,0)</f>
        <v>#N/A</v>
      </c>
      <c r="T210" s="11" t="e">
        <f>'&gt; 18 mois en cours'!D210</f>
        <v>#N/A</v>
      </c>
      <c r="U210" s="11" t="e">
        <f t="shared" si="22"/>
        <v>#N/A</v>
      </c>
      <c r="V210" s="11">
        <f t="shared" si="18"/>
        <v>0</v>
      </c>
      <c r="W210" s="11">
        <f t="shared" si="19"/>
        <v>0</v>
      </c>
      <c r="X210" s="12">
        <f t="shared" si="23"/>
        <v>0</v>
      </c>
      <c r="Y210" s="11">
        <f t="shared" si="20"/>
        <v>0</v>
      </c>
      <c r="Z210" s="12">
        <f t="shared" si="21"/>
        <v>0</v>
      </c>
    </row>
    <row r="211" spans="1:26" s="11" customFormat="1" x14ac:dyDescent="0.3">
      <c r="A211" s="11">
        <f>Macro1!A212</f>
        <v>0</v>
      </c>
      <c r="B211" s="11">
        <f>Macro1!B212</f>
        <v>0</v>
      </c>
      <c r="C211" s="11">
        <f>Macro1!C212</f>
        <v>0</v>
      </c>
      <c r="D211" s="11">
        <f>Macro1!D212</f>
        <v>0</v>
      </c>
      <c r="E211" s="11">
        <f>Macro1!E212</f>
        <v>0</v>
      </c>
      <c r="F211" s="11">
        <f>Macro1!F212</f>
        <v>0</v>
      </c>
      <c r="G211" s="11">
        <f>Macro1!G212</f>
        <v>0</v>
      </c>
      <c r="H211" s="11">
        <f>Macro1!H212</f>
        <v>0</v>
      </c>
      <c r="I211" s="11">
        <f>Macro1!I212</f>
        <v>0</v>
      </c>
      <c r="J211" s="11">
        <f>Macro1!J212</f>
        <v>0</v>
      </c>
      <c r="K211" s="11">
        <f>Macro1!K212</f>
        <v>0</v>
      </c>
      <c r="L211" s="11">
        <f>Macro1!L212</f>
        <v>0</v>
      </c>
      <c r="M211" s="11">
        <f>Macro1!M212</f>
        <v>0</v>
      </c>
      <c r="N211" s="11">
        <f>Macro1!N212</f>
        <v>0</v>
      </c>
      <c r="O211" s="11">
        <f>Macro1!O212</f>
        <v>0</v>
      </c>
      <c r="P211" s="11">
        <f>Macro1!P212</f>
        <v>0</v>
      </c>
      <c r="Q211" s="11">
        <f>Macro1!Q212</f>
        <v>0</v>
      </c>
      <c r="R211" s="11">
        <f>Macro1!R212</f>
        <v>0</v>
      </c>
      <c r="S211" s="11" t="e">
        <f>VLOOKUP(A211,'&gt;18 mois'!A:B,2,0)</f>
        <v>#N/A</v>
      </c>
      <c r="T211" s="11" t="e">
        <f>'&gt; 18 mois en cours'!D211</f>
        <v>#N/A</v>
      </c>
      <c r="U211" s="11" t="e">
        <f t="shared" si="22"/>
        <v>#N/A</v>
      </c>
      <c r="V211" s="11">
        <f t="shared" si="18"/>
        <v>0</v>
      </c>
      <c r="W211" s="11">
        <f t="shared" si="19"/>
        <v>0</v>
      </c>
      <c r="X211" s="12">
        <f t="shared" si="23"/>
        <v>0</v>
      </c>
      <c r="Y211" s="11">
        <f t="shared" si="20"/>
        <v>0</v>
      </c>
      <c r="Z211" s="12">
        <f t="shared" si="21"/>
        <v>0</v>
      </c>
    </row>
    <row r="212" spans="1:26" s="11" customFormat="1" x14ac:dyDescent="0.3">
      <c r="A212" s="11">
        <f>Macro1!A213</f>
        <v>0</v>
      </c>
      <c r="B212" s="11">
        <f>Macro1!B213</f>
        <v>0</v>
      </c>
      <c r="C212" s="11">
        <f>Macro1!C213</f>
        <v>0</v>
      </c>
      <c r="D212" s="11">
        <f>Macro1!D213</f>
        <v>0</v>
      </c>
      <c r="E212" s="11">
        <f>Macro1!E213</f>
        <v>0</v>
      </c>
      <c r="F212" s="11">
        <f>Macro1!F213</f>
        <v>0</v>
      </c>
      <c r="G212" s="11">
        <f>Macro1!G213</f>
        <v>0</v>
      </c>
      <c r="H212" s="11">
        <f>Macro1!H213</f>
        <v>0</v>
      </c>
      <c r="I212" s="11">
        <f>Macro1!I213</f>
        <v>0</v>
      </c>
      <c r="J212" s="11">
        <f>Macro1!J213</f>
        <v>0</v>
      </c>
      <c r="K212" s="11">
        <f>Macro1!K213</f>
        <v>0</v>
      </c>
      <c r="L212" s="11">
        <f>Macro1!L213</f>
        <v>0</v>
      </c>
      <c r="M212" s="11">
        <f>Macro1!M213</f>
        <v>0</v>
      </c>
      <c r="N212" s="11">
        <f>Macro1!N213</f>
        <v>0</v>
      </c>
      <c r="O212" s="11">
        <f>Macro1!O213</f>
        <v>0</v>
      </c>
      <c r="P212" s="11">
        <f>Macro1!P213</f>
        <v>0</v>
      </c>
      <c r="Q212" s="11">
        <f>Macro1!Q213</f>
        <v>0</v>
      </c>
      <c r="R212" s="11">
        <f>Macro1!R213</f>
        <v>0</v>
      </c>
      <c r="S212" s="11" t="e">
        <f>VLOOKUP(A212,'&gt;18 mois'!A:B,2,0)</f>
        <v>#N/A</v>
      </c>
      <c r="T212" s="11" t="e">
        <f>'&gt; 18 mois en cours'!D212</f>
        <v>#N/A</v>
      </c>
      <c r="U212" s="11" t="e">
        <f t="shared" si="22"/>
        <v>#N/A</v>
      </c>
      <c r="V212" s="11">
        <f t="shared" si="18"/>
        <v>0</v>
      </c>
      <c r="W212" s="11">
        <f t="shared" si="19"/>
        <v>0</v>
      </c>
      <c r="X212" s="12">
        <f t="shared" si="23"/>
        <v>0</v>
      </c>
      <c r="Y212" s="11">
        <f t="shared" si="20"/>
        <v>0</v>
      </c>
      <c r="Z212" s="12">
        <f t="shared" si="21"/>
        <v>0</v>
      </c>
    </row>
    <row r="213" spans="1:26" s="11" customFormat="1" x14ac:dyDescent="0.3">
      <c r="A213" s="11">
        <f>Macro1!A214</f>
        <v>0</v>
      </c>
      <c r="B213" s="11">
        <f>Macro1!B214</f>
        <v>0</v>
      </c>
      <c r="C213" s="11">
        <f>Macro1!C214</f>
        <v>0</v>
      </c>
      <c r="D213" s="11">
        <f>Macro1!D214</f>
        <v>0</v>
      </c>
      <c r="E213" s="11">
        <f>Macro1!E214</f>
        <v>0</v>
      </c>
      <c r="F213" s="11">
        <f>Macro1!F214</f>
        <v>0</v>
      </c>
      <c r="G213" s="11">
        <f>Macro1!G214</f>
        <v>0</v>
      </c>
      <c r="H213" s="11">
        <f>Macro1!H214</f>
        <v>0</v>
      </c>
      <c r="I213" s="11">
        <f>Macro1!I214</f>
        <v>0</v>
      </c>
      <c r="J213" s="11">
        <f>Macro1!J214</f>
        <v>0</v>
      </c>
      <c r="K213" s="11">
        <f>Macro1!K214</f>
        <v>0</v>
      </c>
      <c r="L213" s="11">
        <f>Macro1!L214</f>
        <v>0</v>
      </c>
      <c r="M213" s="11">
        <f>Macro1!M214</f>
        <v>0</v>
      </c>
      <c r="N213" s="11">
        <f>Macro1!N214</f>
        <v>0</v>
      </c>
      <c r="O213" s="11">
        <f>Macro1!O214</f>
        <v>0</v>
      </c>
      <c r="P213" s="11">
        <f>Macro1!P214</f>
        <v>0</v>
      </c>
      <c r="Q213" s="11">
        <f>Macro1!Q214</f>
        <v>0</v>
      </c>
      <c r="R213" s="11">
        <f>Macro1!R214</f>
        <v>0</v>
      </c>
      <c r="S213" s="11" t="e">
        <f>VLOOKUP(A213,'&gt;18 mois'!A:B,2,0)</f>
        <v>#N/A</v>
      </c>
      <c r="T213" s="11" t="e">
        <f>'&gt; 18 mois en cours'!D213</f>
        <v>#N/A</v>
      </c>
      <c r="U213" s="11" t="e">
        <f t="shared" si="22"/>
        <v>#N/A</v>
      </c>
      <c r="V213" s="11">
        <f t="shared" si="18"/>
        <v>0</v>
      </c>
      <c r="W213" s="11">
        <f t="shared" si="19"/>
        <v>0</v>
      </c>
      <c r="X213" s="12">
        <f t="shared" si="23"/>
        <v>0</v>
      </c>
      <c r="Y213" s="11">
        <f t="shared" si="20"/>
        <v>0</v>
      </c>
      <c r="Z213" s="12">
        <f t="shared" si="21"/>
        <v>0</v>
      </c>
    </row>
    <row r="214" spans="1:26" s="11" customFormat="1" x14ac:dyDescent="0.3">
      <c r="A214" s="11">
        <f>Macro1!A215</f>
        <v>0</v>
      </c>
      <c r="B214" s="11">
        <f>Macro1!B215</f>
        <v>0</v>
      </c>
      <c r="C214" s="11">
        <f>Macro1!C215</f>
        <v>0</v>
      </c>
      <c r="D214" s="11">
        <f>Macro1!D215</f>
        <v>0</v>
      </c>
      <c r="E214" s="11">
        <f>Macro1!E215</f>
        <v>0</v>
      </c>
      <c r="F214" s="11">
        <f>Macro1!F215</f>
        <v>0</v>
      </c>
      <c r="G214" s="11">
        <f>Macro1!G215</f>
        <v>0</v>
      </c>
      <c r="H214" s="11">
        <f>Macro1!H215</f>
        <v>0</v>
      </c>
      <c r="I214" s="11">
        <f>Macro1!I215</f>
        <v>0</v>
      </c>
      <c r="J214" s="11">
        <f>Macro1!J215</f>
        <v>0</v>
      </c>
      <c r="K214" s="11">
        <f>Macro1!K215</f>
        <v>0</v>
      </c>
      <c r="L214" s="11">
        <f>Macro1!L215</f>
        <v>0</v>
      </c>
      <c r="M214" s="11">
        <f>Macro1!M215</f>
        <v>0</v>
      </c>
      <c r="N214" s="11">
        <f>Macro1!N215</f>
        <v>0</v>
      </c>
      <c r="O214" s="11">
        <f>Macro1!O215</f>
        <v>0</v>
      </c>
      <c r="P214" s="11">
        <f>Macro1!P215</f>
        <v>0</v>
      </c>
      <c r="Q214" s="11">
        <f>Macro1!Q215</f>
        <v>0</v>
      </c>
      <c r="R214" s="11">
        <f>Macro1!R215</f>
        <v>0</v>
      </c>
      <c r="S214" s="11" t="e">
        <f>VLOOKUP(A214,'&gt;18 mois'!A:B,2,0)</f>
        <v>#N/A</v>
      </c>
      <c r="T214" s="11" t="e">
        <f>'&gt; 18 mois en cours'!D214</f>
        <v>#N/A</v>
      </c>
      <c r="U214" s="11" t="e">
        <f t="shared" si="22"/>
        <v>#N/A</v>
      </c>
      <c r="V214" s="11">
        <f t="shared" si="18"/>
        <v>0</v>
      </c>
      <c r="W214" s="11">
        <f t="shared" si="19"/>
        <v>0</v>
      </c>
      <c r="X214" s="12">
        <f t="shared" si="23"/>
        <v>0</v>
      </c>
      <c r="Y214" s="11">
        <f t="shared" si="20"/>
        <v>0</v>
      </c>
      <c r="Z214" s="12">
        <f t="shared" si="21"/>
        <v>0</v>
      </c>
    </row>
    <row r="215" spans="1:26" s="11" customFormat="1" x14ac:dyDescent="0.3">
      <c r="A215" s="11">
        <f>Macro1!A216</f>
        <v>0</v>
      </c>
      <c r="B215" s="11">
        <f>Macro1!B216</f>
        <v>0</v>
      </c>
      <c r="C215" s="11">
        <f>Macro1!C216</f>
        <v>0</v>
      </c>
      <c r="D215" s="11">
        <f>Macro1!D216</f>
        <v>0</v>
      </c>
      <c r="E215" s="11">
        <f>Macro1!E216</f>
        <v>0</v>
      </c>
      <c r="F215" s="11">
        <f>Macro1!F216</f>
        <v>0</v>
      </c>
      <c r="G215" s="11">
        <f>Macro1!G216</f>
        <v>0</v>
      </c>
      <c r="H215" s="11">
        <f>Macro1!H216</f>
        <v>0</v>
      </c>
      <c r="I215" s="11">
        <f>Macro1!I216</f>
        <v>0</v>
      </c>
      <c r="J215" s="11">
        <f>Macro1!J216</f>
        <v>0</v>
      </c>
      <c r="K215" s="11">
        <f>Macro1!K216</f>
        <v>0</v>
      </c>
      <c r="L215" s="11">
        <f>Macro1!L216</f>
        <v>0</v>
      </c>
      <c r="M215" s="11">
        <f>Macro1!M216</f>
        <v>0</v>
      </c>
      <c r="N215" s="11">
        <f>Macro1!N216</f>
        <v>0</v>
      </c>
      <c r="O215" s="11">
        <f>Macro1!O216</f>
        <v>0</v>
      </c>
      <c r="P215" s="11">
        <f>Macro1!P216</f>
        <v>0</v>
      </c>
      <c r="Q215" s="11">
        <f>Macro1!Q216</f>
        <v>0</v>
      </c>
      <c r="R215" s="11">
        <f>Macro1!R216</f>
        <v>0</v>
      </c>
      <c r="S215" s="11" t="e">
        <f>VLOOKUP(A215,'&gt;18 mois'!A:B,2,0)</f>
        <v>#N/A</v>
      </c>
      <c r="T215" s="11" t="e">
        <f>'&gt; 18 mois en cours'!D215</f>
        <v>#N/A</v>
      </c>
      <c r="U215" s="11" t="e">
        <f t="shared" si="22"/>
        <v>#N/A</v>
      </c>
      <c r="V215" s="11">
        <f t="shared" si="18"/>
        <v>0</v>
      </c>
      <c r="W215" s="11">
        <f t="shared" si="19"/>
        <v>0</v>
      </c>
      <c r="X215" s="12">
        <f t="shared" si="23"/>
        <v>0</v>
      </c>
      <c r="Y215" s="11">
        <f t="shared" si="20"/>
        <v>0</v>
      </c>
      <c r="Z215" s="12">
        <f t="shared" si="21"/>
        <v>0</v>
      </c>
    </row>
    <row r="216" spans="1:26" s="11" customFormat="1" x14ac:dyDescent="0.3">
      <c r="A216" s="11">
        <f>Macro1!A217</f>
        <v>0</v>
      </c>
      <c r="B216" s="11">
        <f>Macro1!B217</f>
        <v>0</v>
      </c>
      <c r="C216" s="11">
        <f>Macro1!C217</f>
        <v>0</v>
      </c>
      <c r="D216" s="11">
        <f>Macro1!D217</f>
        <v>0</v>
      </c>
      <c r="E216" s="11">
        <f>Macro1!E217</f>
        <v>0</v>
      </c>
      <c r="F216" s="11">
        <f>Macro1!F217</f>
        <v>0</v>
      </c>
      <c r="G216" s="11">
        <f>Macro1!G217</f>
        <v>0</v>
      </c>
      <c r="H216" s="11">
        <f>Macro1!H217</f>
        <v>0</v>
      </c>
      <c r="I216" s="11">
        <f>Macro1!I217</f>
        <v>0</v>
      </c>
      <c r="J216" s="11">
        <f>Macro1!J217</f>
        <v>0</v>
      </c>
      <c r="K216" s="11">
        <f>Macro1!K217</f>
        <v>0</v>
      </c>
      <c r="L216" s="11">
        <f>Macro1!L217</f>
        <v>0</v>
      </c>
      <c r="M216" s="11">
        <f>Macro1!M217</f>
        <v>0</v>
      </c>
      <c r="N216" s="11">
        <f>Macro1!N217</f>
        <v>0</v>
      </c>
      <c r="O216" s="11">
        <f>Macro1!O217</f>
        <v>0</v>
      </c>
      <c r="P216" s="11">
        <f>Macro1!P217</f>
        <v>0</v>
      </c>
      <c r="Q216" s="11">
        <f>Macro1!Q217</f>
        <v>0</v>
      </c>
      <c r="R216" s="11">
        <f>Macro1!R217</f>
        <v>0</v>
      </c>
      <c r="S216" s="11" t="e">
        <f>VLOOKUP(A216,'&gt;18 mois'!A:B,2,0)</f>
        <v>#N/A</v>
      </c>
      <c r="T216" s="11" t="e">
        <f>'&gt; 18 mois en cours'!D216</f>
        <v>#N/A</v>
      </c>
      <c r="U216" s="11" t="e">
        <f t="shared" si="22"/>
        <v>#N/A</v>
      </c>
      <c r="V216" s="11">
        <f t="shared" si="18"/>
        <v>0</v>
      </c>
      <c r="W216" s="11">
        <f t="shared" si="19"/>
        <v>0</v>
      </c>
      <c r="X216" s="12">
        <f t="shared" si="23"/>
        <v>0</v>
      </c>
      <c r="Y216" s="11">
        <f t="shared" si="20"/>
        <v>0</v>
      </c>
      <c r="Z216" s="12">
        <f t="shared" si="21"/>
        <v>0</v>
      </c>
    </row>
    <row r="217" spans="1:26" s="11" customFormat="1" x14ac:dyDescent="0.3">
      <c r="A217" s="11">
        <f>Macro1!A218</f>
        <v>0</v>
      </c>
      <c r="B217" s="11">
        <f>Macro1!B218</f>
        <v>0</v>
      </c>
      <c r="C217" s="11">
        <f>Macro1!C218</f>
        <v>0</v>
      </c>
      <c r="D217" s="11">
        <f>Macro1!D218</f>
        <v>0</v>
      </c>
      <c r="E217" s="11">
        <f>Macro1!E218</f>
        <v>0</v>
      </c>
      <c r="F217" s="11">
        <f>Macro1!F218</f>
        <v>0</v>
      </c>
      <c r="G217" s="11">
        <f>Macro1!G218</f>
        <v>0</v>
      </c>
      <c r="H217" s="11">
        <f>Macro1!H218</f>
        <v>0</v>
      </c>
      <c r="I217" s="11">
        <f>Macro1!I218</f>
        <v>0</v>
      </c>
      <c r="J217" s="11">
        <f>Macro1!J218</f>
        <v>0</v>
      </c>
      <c r="K217" s="11">
        <f>Macro1!K218</f>
        <v>0</v>
      </c>
      <c r="L217" s="11">
        <f>Macro1!L218</f>
        <v>0</v>
      </c>
      <c r="M217" s="11">
        <f>Macro1!M218</f>
        <v>0</v>
      </c>
      <c r="N217" s="11">
        <f>Macro1!N218</f>
        <v>0</v>
      </c>
      <c r="O217" s="11">
        <f>Macro1!O218</f>
        <v>0</v>
      </c>
      <c r="P217" s="11">
        <f>Macro1!P218</f>
        <v>0</v>
      </c>
      <c r="Q217" s="11">
        <f>Macro1!Q218</f>
        <v>0</v>
      </c>
      <c r="R217" s="11">
        <f>Macro1!R218</f>
        <v>0</v>
      </c>
      <c r="S217" s="11" t="e">
        <f>VLOOKUP(A217,'&gt;18 mois'!A:B,2,0)</f>
        <v>#N/A</v>
      </c>
      <c r="T217" s="11" t="e">
        <f>'&gt; 18 mois en cours'!D217</f>
        <v>#N/A</v>
      </c>
      <c r="U217" s="11" t="e">
        <f t="shared" si="22"/>
        <v>#N/A</v>
      </c>
      <c r="V217" s="11">
        <f t="shared" si="18"/>
        <v>0</v>
      </c>
      <c r="W217" s="11">
        <f t="shared" si="19"/>
        <v>0</v>
      </c>
      <c r="X217" s="12">
        <f t="shared" si="23"/>
        <v>0</v>
      </c>
      <c r="Y217" s="11">
        <f t="shared" si="20"/>
        <v>0</v>
      </c>
      <c r="Z217" s="12">
        <f t="shared" si="21"/>
        <v>0</v>
      </c>
    </row>
    <row r="218" spans="1:26" s="11" customFormat="1" x14ac:dyDescent="0.3">
      <c r="A218" s="11">
        <f>Macro1!A219</f>
        <v>0</v>
      </c>
      <c r="B218" s="11">
        <f>Macro1!B219</f>
        <v>0</v>
      </c>
      <c r="C218" s="11">
        <f>Macro1!C219</f>
        <v>0</v>
      </c>
      <c r="D218" s="11">
        <f>Macro1!D219</f>
        <v>0</v>
      </c>
      <c r="E218" s="11">
        <f>Macro1!E219</f>
        <v>0</v>
      </c>
      <c r="F218" s="11">
        <f>Macro1!F219</f>
        <v>0</v>
      </c>
      <c r="G218" s="11">
        <f>Macro1!G219</f>
        <v>0</v>
      </c>
      <c r="H218" s="11">
        <f>Macro1!H219</f>
        <v>0</v>
      </c>
      <c r="I218" s="11">
        <f>Macro1!I219</f>
        <v>0</v>
      </c>
      <c r="J218" s="11">
        <f>Macro1!J219</f>
        <v>0</v>
      </c>
      <c r="K218" s="11">
        <f>Macro1!K219</f>
        <v>0</v>
      </c>
      <c r="L218" s="11">
        <f>Macro1!L219</f>
        <v>0</v>
      </c>
      <c r="M218" s="11">
        <f>Macro1!M219</f>
        <v>0</v>
      </c>
      <c r="N218" s="11">
        <f>Macro1!N219</f>
        <v>0</v>
      </c>
      <c r="O218" s="11">
        <f>Macro1!O219</f>
        <v>0</v>
      </c>
      <c r="P218" s="11">
        <f>Macro1!P219</f>
        <v>0</v>
      </c>
      <c r="Q218" s="11">
        <f>Macro1!Q219</f>
        <v>0</v>
      </c>
      <c r="R218" s="11">
        <f>Macro1!R219</f>
        <v>0</v>
      </c>
      <c r="S218" s="11" t="e">
        <f>VLOOKUP(A218,'&gt;18 mois'!A:B,2,0)</f>
        <v>#N/A</v>
      </c>
      <c r="T218" s="11" t="e">
        <f>'&gt; 18 mois en cours'!D218</f>
        <v>#N/A</v>
      </c>
      <c r="U218" s="11" t="e">
        <f t="shared" si="22"/>
        <v>#N/A</v>
      </c>
      <c r="V218" s="11">
        <f t="shared" si="18"/>
        <v>0</v>
      </c>
      <c r="W218" s="11">
        <f t="shared" si="19"/>
        <v>0</v>
      </c>
      <c r="X218" s="12">
        <f t="shared" si="23"/>
        <v>0</v>
      </c>
      <c r="Y218" s="11">
        <f t="shared" si="20"/>
        <v>0</v>
      </c>
      <c r="Z218" s="12">
        <f t="shared" si="21"/>
        <v>0</v>
      </c>
    </row>
    <row r="219" spans="1:26" s="11" customFormat="1" x14ac:dyDescent="0.3">
      <c r="A219" s="11">
        <f>Macro1!A220</f>
        <v>0</v>
      </c>
      <c r="B219" s="11">
        <f>Macro1!B220</f>
        <v>0</v>
      </c>
      <c r="C219" s="11">
        <f>Macro1!C220</f>
        <v>0</v>
      </c>
      <c r="D219" s="11">
        <f>Macro1!D220</f>
        <v>0</v>
      </c>
      <c r="E219" s="11">
        <f>Macro1!E220</f>
        <v>0</v>
      </c>
      <c r="F219" s="11">
        <f>Macro1!F220</f>
        <v>0</v>
      </c>
      <c r="G219" s="11">
        <f>Macro1!G220</f>
        <v>0</v>
      </c>
      <c r="H219" s="11">
        <f>Macro1!H220</f>
        <v>0</v>
      </c>
      <c r="I219" s="11">
        <f>Macro1!I220</f>
        <v>0</v>
      </c>
      <c r="J219" s="11">
        <f>Macro1!J220</f>
        <v>0</v>
      </c>
      <c r="K219" s="11">
        <f>Macro1!K220</f>
        <v>0</v>
      </c>
      <c r="L219" s="11">
        <f>Macro1!L220</f>
        <v>0</v>
      </c>
      <c r="M219" s="11">
        <f>Macro1!M220</f>
        <v>0</v>
      </c>
      <c r="N219" s="11">
        <f>Macro1!N220</f>
        <v>0</v>
      </c>
      <c r="O219" s="11">
        <f>Macro1!O220</f>
        <v>0</v>
      </c>
      <c r="P219" s="11">
        <f>Macro1!P220</f>
        <v>0</v>
      </c>
      <c r="Q219" s="11">
        <f>Macro1!Q220</f>
        <v>0</v>
      </c>
      <c r="R219" s="11">
        <f>Macro1!R220</f>
        <v>0</v>
      </c>
      <c r="S219" s="11" t="e">
        <f>VLOOKUP(A219,'&gt;18 mois'!A:B,2,0)</f>
        <v>#N/A</v>
      </c>
      <c r="T219" s="11" t="e">
        <f>'&gt; 18 mois en cours'!D219</f>
        <v>#N/A</v>
      </c>
      <c r="U219" s="11" t="e">
        <f t="shared" si="22"/>
        <v>#N/A</v>
      </c>
      <c r="V219" s="11">
        <f t="shared" si="18"/>
        <v>0</v>
      </c>
      <c r="W219" s="11">
        <f t="shared" si="19"/>
        <v>0</v>
      </c>
      <c r="X219" s="12">
        <f t="shared" si="23"/>
        <v>0</v>
      </c>
      <c r="Y219" s="11">
        <f t="shared" si="20"/>
        <v>0</v>
      </c>
      <c r="Z219" s="12">
        <f t="shared" si="21"/>
        <v>0</v>
      </c>
    </row>
    <row r="220" spans="1:26" s="11" customFormat="1" x14ac:dyDescent="0.3">
      <c r="A220" s="11">
        <f>Macro1!A221</f>
        <v>0</v>
      </c>
      <c r="B220" s="11">
        <f>Macro1!B221</f>
        <v>0</v>
      </c>
      <c r="C220" s="11">
        <f>Macro1!C221</f>
        <v>0</v>
      </c>
      <c r="D220" s="11">
        <f>Macro1!D221</f>
        <v>0</v>
      </c>
      <c r="E220" s="11">
        <f>Macro1!E221</f>
        <v>0</v>
      </c>
      <c r="F220" s="11">
        <f>Macro1!F221</f>
        <v>0</v>
      </c>
      <c r="G220" s="11">
        <f>Macro1!G221</f>
        <v>0</v>
      </c>
      <c r="H220" s="11">
        <f>Macro1!H221</f>
        <v>0</v>
      </c>
      <c r="I220" s="11">
        <f>Macro1!I221</f>
        <v>0</v>
      </c>
      <c r="J220" s="11">
        <f>Macro1!J221</f>
        <v>0</v>
      </c>
      <c r="K220" s="11">
        <f>Macro1!K221</f>
        <v>0</v>
      </c>
      <c r="L220" s="11">
        <f>Macro1!L221</f>
        <v>0</v>
      </c>
      <c r="M220" s="11">
        <f>Macro1!M221</f>
        <v>0</v>
      </c>
      <c r="N220" s="11">
        <f>Macro1!N221</f>
        <v>0</v>
      </c>
      <c r="O220" s="11">
        <f>Macro1!O221</f>
        <v>0</v>
      </c>
      <c r="P220" s="11">
        <f>Macro1!P221</f>
        <v>0</v>
      </c>
      <c r="Q220" s="11">
        <f>Macro1!Q221</f>
        <v>0</v>
      </c>
      <c r="R220" s="11">
        <f>Macro1!R221</f>
        <v>0</v>
      </c>
      <c r="S220" s="11" t="e">
        <f>VLOOKUP(A220,'&gt;18 mois'!A:B,2,0)</f>
        <v>#N/A</v>
      </c>
      <c r="T220" s="11" t="e">
        <f>'&gt; 18 mois en cours'!D220</f>
        <v>#N/A</v>
      </c>
      <c r="U220" s="11" t="e">
        <f t="shared" si="22"/>
        <v>#N/A</v>
      </c>
      <c r="V220" s="11">
        <f t="shared" si="18"/>
        <v>0</v>
      </c>
      <c r="W220" s="11">
        <f t="shared" si="19"/>
        <v>0</v>
      </c>
      <c r="X220" s="12">
        <f t="shared" si="23"/>
        <v>0</v>
      </c>
      <c r="Y220" s="11">
        <f t="shared" si="20"/>
        <v>0</v>
      </c>
      <c r="Z220" s="12">
        <f t="shared" si="21"/>
        <v>0</v>
      </c>
    </row>
    <row r="221" spans="1:26" s="11" customFormat="1" x14ac:dyDescent="0.3">
      <c r="A221" s="11">
        <f>Macro1!A222</f>
        <v>0</v>
      </c>
      <c r="B221" s="11">
        <f>Macro1!B222</f>
        <v>0</v>
      </c>
      <c r="C221" s="11">
        <f>Macro1!C222</f>
        <v>0</v>
      </c>
      <c r="D221" s="11">
        <f>Macro1!D222</f>
        <v>0</v>
      </c>
      <c r="E221" s="11">
        <f>Macro1!E222</f>
        <v>0</v>
      </c>
      <c r="F221" s="11">
        <f>Macro1!F222</f>
        <v>0</v>
      </c>
      <c r="G221" s="11">
        <f>Macro1!G222</f>
        <v>0</v>
      </c>
      <c r="H221" s="11">
        <f>Macro1!H222</f>
        <v>0</v>
      </c>
      <c r="I221" s="11">
        <f>Macro1!I222</f>
        <v>0</v>
      </c>
      <c r="J221" s="11">
        <f>Macro1!J222</f>
        <v>0</v>
      </c>
      <c r="K221" s="11">
        <f>Macro1!K222</f>
        <v>0</v>
      </c>
      <c r="L221" s="11">
        <f>Macro1!L222</f>
        <v>0</v>
      </c>
      <c r="M221" s="11">
        <f>Macro1!M222</f>
        <v>0</v>
      </c>
      <c r="N221" s="11">
        <f>Macro1!N222</f>
        <v>0</v>
      </c>
      <c r="O221" s="11">
        <f>Macro1!O222</f>
        <v>0</v>
      </c>
      <c r="P221" s="11">
        <f>Macro1!P222</f>
        <v>0</v>
      </c>
      <c r="Q221" s="11">
        <f>Macro1!Q222</f>
        <v>0</v>
      </c>
      <c r="R221" s="11">
        <f>Macro1!R222</f>
        <v>0</v>
      </c>
      <c r="S221" s="11" t="e">
        <f>VLOOKUP(A221,'&gt;18 mois'!A:B,2,0)</f>
        <v>#N/A</v>
      </c>
      <c r="T221" s="11" t="e">
        <f>'&gt; 18 mois en cours'!D221</f>
        <v>#N/A</v>
      </c>
      <c r="U221" s="11" t="e">
        <f t="shared" si="22"/>
        <v>#N/A</v>
      </c>
      <c r="V221" s="11">
        <f t="shared" si="18"/>
        <v>0</v>
      </c>
      <c r="W221" s="11">
        <f t="shared" si="19"/>
        <v>0</v>
      </c>
      <c r="X221" s="12">
        <f t="shared" si="23"/>
        <v>0</v>
      </c>
      <c r="Y221" s="11">
        <f t="shared" si="20"/>
        <v>0</v>
      </c>
      <c r="Z221" s="12">
        <f t="shared" si="21"/>
        <v>0</v>
      </c>
    </row>
    <row r="222" spans="1:26" s="11" customFormat="1" x14ac:dyDescent="0.3">
      <c r="A222" s="11">
        <f>Macro1!A223</f>
        <v>0</v>
      </c>
      <c r="B222" s="11">
        <f>Macro1!B223</f>
        <v>0</v>
      </c>
      <c r="C222" s="11">
        <f>Macro1!C223</f>
        <v>0</v>
      </c>
      <c r="D222" s="11">
        <f>Macro1!D223</f>
        <v>0</v>
      </c>
      <c r="E222" s="11">
        <f>Macro1!E223</f>
        <v>0</v>
      </c>
      <c r="F222" s="11">
        <f>Macro1!F223</f>
        <v>0</v>
      </c>
      <c r="G222" s="11">
        <f>Macro1!G223</f>
        <v>0</v>
      </c>
      <c r="H222" s="11">
        <f>Macro1!H223</f>
        <v>0</v>
      </c>
      <c r="I222" s="11">
        <f>Macro1!I223</f>
        <v>0</v>
      </c>
      <c r="J222" s="11">
        <f>Macro1!J223</f>
        <v>0</v>
      </c>
      <c r="K222" s="11">
        <f>Macro1!K223</f>
        <v>0</v>
      </c>
      <c r="L222" s="11">
        <f>Macro1!L223</f>
        <v>0</v>
      </c>
      <c r="M222" s="11">
        <f>Macro1!M223</f>
        <v>0</v>
      </c>
      <c r="N222" s="11">
        <f>Macro1!N223</f>
        <v>0</v>
      </c>
      <c r="O222" s="11">
        <f>Macro1!O223</f>
        <v>0</v>
      </c>
      <c r="P222" s="11">
        <f>Macro1!P223</f>
        <v>0</v>
      </c>
      <c r="Q222" s="11">
        <f>Macro1!Q223</f>
        <v>0</v>
      </c>
      <c r="R222" s="11">
        <f>Macro1!R223</f>
        <v>0</v>
      </c>
      <c r="S222" s="11" t="e">
        <f>VLOOKUP(A222,'&gt;18 mois'!A:B,2,0)</f>
        <v>#N/A</v>
      </c>
      <c r="T222" s="11" t="e">
        <f>'&gt; 18 mois en cours'!D222</f>
        <v>#N/A</v>
      </c>
      <c r="U222" s="11" t="e">
        <f t="shared" si="22"/>
        <v>#N/A</v>
      </c>
      <c r="V222" s="11">
        <f t="shared" si="18"/>
        <v>0</v>
      </c>
      <c r="W222" s="11">
        <f t="shared" si="19"/>
        <v>0</v>
      </c>
      <c r="X222" s="12">
        <f t="shared" si="23"/>
        <v>0</v>
      </c>
      <c r="Y222" s="11">
        <f t="shared" si="20"/>
        <v>0</v>
      </c>
      <c r="Z222" s="12">
        <f t="shared" si="21"/>
        <v>0</v>
      </c>
    </row>
    <row r="223" spans="1:26" s="11" customFormat="1" x14ac:dyDescent="0.3">
      <c r="A223" s="11">
        <f>Macro1!A224</f>
        <v>0</v>
      </c>
      <c r="B223" s="11">
        <f>Macro1!B224</f>
        <v>0</v>
      </c>
      <c r="C223" s="11">
        <f>Macro1!C224</f>
        <v>0</v>
      </c>
      <c r="D223" s="11">
        <f>Macro1!D224</f>
        <v>0</v>
      </c>
      <c r="E223" s="11">
        <f>Macro1!E224</f>
        <v>0</v>
      </c>
      <c r="F223" s="11">
        <f>Macro1!F224</f>
        <v>0</v>
      </c>
      <c r="G223" s="11">
        <f>Macro1!G224</f>
        <v>0</v>
      </c>
      <c r="H223" s="11">
        <f>Macro1!H224</f>
        <v>0</v>
      </c>
      <c r="I223" s="11">
        <f>Macro1!I224</f>
        <v>0</v>
      </c>
      <c r="J223" s="11">
        <f>Macro1!J224</f>
        <v>0</v>
      </c>
      <c r="K223" s="11">
        <f>Macro1!K224</f>
        <v>0</v>
      </c>
      <c r="L223" s="11">
        <f>Macro1!L224</f>
        <v>0</v>
      </c>
      <c r="M223" s="11">
        <f>Macro1!M224</f>
        <v>0</v>
      </c>
      <c r="N223" s="11">
        <f>Macro1!N224</f>
        <v>0</v>
      </c>
      <c r="O223" s="11">
        <f>Macro1!O224</f>
        <v>0</v>
      </c>
      <c r="P223" s="11">
        <f>Macro1!P224</f>
        <v>0</v>
      </c>
      <c r="Q223" s="11">
        <f>Macro1!Q224</f>
        <v>0</v>
      </c>
      <c r="R223" s="11">
        <f>Macro1!R224</f>
        <v>0</v>
      </c>
      <c r="S223" s="11" t="e">
        <f>VLOOKUP(A223,'&gt;18 mois'!A:B,2,0)</f>
        <v>#N/A</v>
      </c>
      <c r="T223" s="11" t="e">
        <f>'&gt; 18 mois en cours'!D223</f>
        <v>#N/A</v>
      </c>
      <c r="U223" s="11" t="e">
        <f t="shared" si="22"/>
        <v>#N/A</v>
      </c>
      <c r="V223" s="11">
        <f t="shared" si="18"/>
        <v>0</v>
      </c>
      <c r="W223" s="11">
        <f t="shared" si="19"/>
        <v>0</v>
      </c>
      <c r="X223" s="12">
        <f t="shared" si="23"/>
        <v>0</v>
      </c>
      <c r="Y223" s="11">
        <f t="shared" si="20"/>
        <v>0</v>
      </c>
      <c r="Z223" s="12">
        <f t="shared" si="21"/>
        <v>0</v>
      </c>
    </row>
    <row r="224" spans="1:26" s="11" customFormat="1" x14ac:dyDescent="0.3">
      <c r="A224" s="11">
        <f>Macro1!A225</f>
        <v>0</v>
      </c>
      <c r="B224" s="11">
        <f>Macro1!B225</f>
        <v>0</v>
      </c>
      <c r="C224" s="11">
        <f>Macro1!C225</f>
        <v>0</v>
      </c>
      <c r="D224" s="11">
        <f>Macro1!D225</f>
        <v>0</v>
      </c>
      <c r="E224" s="11">
        <f>Macro1!E225</f>
        <v>0</v>
      </c>
      <c r="F224" s="11">
        <f>Macro1!F225</f>
        <v>0</v>
      </c>
      <c r="G224" s="11">
        <f>Macro1!G225</f>
        <v>0</v>
      </c>
      <c r="H224" s="11">
        <f>Macro1!H225</f>
        <v>0</v>
      </c>
      <c r="I224" s="11">
        <f>Macro1!I225</f>
        <v>0</v>
      </c>
      <c r="J224" s="11">
        <f>Macro1!J225</f>
        <v>0</v>
      </c>
      <c r="K224" s="11">
        <f>Macro1!K225</f>
        <v>0</v>
      </c>
      <c r="L224" s="11">
        <f>Macro1!L225</f>
        <v>0</v>
      </c>
      <c r="M224" s="11">
        <f>Macro1!M225</f>
        <v>0</v>
      </c>
      <c r="N224" s="11">
        <f>Macro1!N225</f>
        <v>0</v>
      </c>
      <c r="O224" s="11">
        <f>Macro1!O225</f>
        <v>0</v>
      </c>
      <c r="P224" s="11">
        <f>Macro1!P225</f>
        <v>0</v>
      </c>
      <c r="Q224" s="11">
        <f>Macro1!Q225</f>
        <v>0</v>
      </c>
      <c r="R224" s="11">
        <f>Macro1!R225</f>
        <v>0</v>
      </c>
      <c r="S224" s="11" t="e">
        <f>VLOOKUP(A224,'&gt;18 mois'!A:B,2,0)</f>
        <v>#N/A</v>
      </c>
      <c r="T224" s="11" t="e">
        <f>'&gt; 18 mois en cours'!D224</f>
        <v>#N/A</v>
      </c>
      <c r="U224" s="11" t="e">
        <f t="shared" si="22"/>
        <v>#N/A</v>
      </c>
      <c r="V224" s="11">
        <f t="shared" si="18"/>
        <v>0</v>
      </c>
      <c r="W224" s="11">
        <f t="shared" si="19"/>
        <v>0</v>
      </c>
      <c r="X224" s="12">
        <f t="shared" si="23"/>
        <v>0</v>
      </c>
      <c r="Y224" s="11">
        <f t="shared" si="20"/>
        <v>0</v>
      </c>
      <c r="Z224" s="12">
        <f t="shared" si="21"/>
        <v>0</v>
      </c>
    </row>
    <row r="225" spans="1:26" s="11" customFormat="1" x14ac:dyDescent="0.3">
      <c r="A225" s="11">
        <f>Macro1!A226</f>
        <v>0</v>
      </c>
      <c r="B225" s="11">
        <f>Macro1!B226</f>
        <v>0</v>
      </c>
      <c r="C225" s="11">
        <f>Macro1!C226</f>
        <v>0</v>
      </c>
      <c r="D225" s="11">
        <f>Macro1!D226</f>
        <v>0</v>
      </c>
      <c r="E225" s="11">
        <f>Macro1!E226</f>
        <v>0</v>
      </c>
      <c r="F225" s="11">
        <f>Macro1!F226</f>
        <v>0</v>
      </c>
      <c r="G225" s="11">
        <f>Macro1!G226</f>
        <v>0</v>
      </c>
      <c r="H225" s="11">
        <f>Macro1!H226</f>
        <v>0</v>
      </c>
      <c r="I225" s="11">
        <f>Macro1!I226</f>
        <v>0</v>
      </c>
      <c r="J225" s="11">
        <f>Macro1!J226</f>
        <v>0</v>
      </c>
      <c r="K225" s="11">
        <f>Macro1!K226</f>
        <v>0</v>
      </c>
      <c r="L225" s="11">
        <f>Macro1!L226</f>
        <v>0</v>
      </c>
      <c r="M225" s="11">
        <f>Macro1!M226</f>
        <v>0</v>
      </c>
      <c r="N225" s="11">
        <f>Macro1!N226</f>
        <v>0</v>
      </c>
      <c r="O225" s="11">
        <f>Macro1!O226</f>
        <v>0</v>
      </c>
      <c r="P225" s="11">
        <f>Macro1!P226</f>
        <v>0</v>
      </c>
      <c r="Q225" s="11">
        <f>Macro1!Q226</f>
        <v>0</v>
      </c>
      <c r="R225" s="11">
        <f>Macro1!R226</f>
        <v>0</v>
      </c>
      <c r="S225" s="11" t="e">
        <f>VLOOKUP(A225,'&gt;18 mois'!A:B,2,0)</f>
        <v>#N/A</v>
      </c>
      <c r="T225" s="11" t="e">
        <f>'&gt; 18 mois en cours'!D225</f>
        <v>#N/A</v>
      </c>
      <c r="U225" s="11" t="e">
        <f t="shared" si="22"/>
        <v>#N/A</v>
      </c>
      <c r="V225" s="11">
        <f t="shared" si="18"/>
        <v>0</v>
      </c>
      <c r="W225" s="11">
        <f t="shared" si="19"/>
        <v>0</v>
      </c>
      <c r="X225" s="12">
        <f t="shared" si="23"/>
        <v>0</v>
      </c>
      <c r="Y225" s="11">
        <f t="shared" si="20"/>
        <v>0</v>
      </c>
      <c r="Z225" s="12">
        <f t="shared" si="21"/>
        <v>0</v>
      </c>
    </row>
    <row r="226" spans="1:26" s="11" customFormat="1" x14ac:dyDescent="0.3">
      <c r="A226" s="11">
        <f>Macro1!A227</f>
        <v>0</v>
      </c>
      <c r="B226" s="11">
        <f>Macro1!B227</f>
        <v>0</v>
      </c>
      <c r="C226" s="11">
        <f>Macro1!C227</f>
        <v>0</v>
      </c>
      <c r="D226" s="11">
        <f>Macro1!D227</f>
        <v>0</v>
      </c>
      <c r="E226" s="11">
        <f>Macro1!E227</f>
        <v>0</v>
      </c>
      <c r="F226" s="11">
        <f>Macro1!F227</f>
        <v>0</v>
      </c>
      <c r="G226" s="11">
        <f>Macro1!G227</f>
        <v>0</v>
      </c>
      <c r="H226" s="11">
        <f>Macro1!H227</f>
        <v>0</v>
      </c>
      <c r="I226" s="11">
        <f>Macro1!I227</f>
        <v>0</v>
      </c>
      <c r="J226" s="11">
        <f>Macro1!J227</f>
        <v>0</v>
      </c>
      <c r="K226" s="11">
        <f>Macro1!K227</f>
        <v>0</v>
      </c>
      <c r="L226" s="11">
        <f>Macro1!L227</f>
        <v>0</v>
      </c>
      <c r="M226" s="11">
        <f>Macro1!M227</f>
        <v>0</v>
      </c>
      <c r="N226" s="11">
        <f>Macro1!N227</f>
        <v>0</v>
      </c>
      <c r="O226" s="11">
        <f>Macro1!O227</f>
        <v>0</v>
      </c>
      <c r="P226" s="11">
        <f>Macro1!P227</f>
        <v>0</v>
      </c>
      <c r="Q226" s="11">
        <f>Macro1!Q227</f>
        <v>0</v>
      </c>
      <c r="R226" s="11">
        <f>Macro1!R227</f>
        <v>0</v>
      </c>
      <c r="S226" s="11" t="e">
        <f>VLOOKUP(A226,'&gt;18 mois'!A:B,2,0)</f>
        <v>#N/A</v>
      </c>
      <c r="T226" s="11" t="e">
        <f>'&gt; 18 mois en cours'!D226</f>
        <v>#N/A</v>
      </c>
      <c r="U226" s="11" t="e">
        <f t="shared" si="22"/>
        <v>#N/A</v>
      </c>
      <c r="V226" s="11">
        <f t="shared" si="18"/>
        <v>0</v>
      </c>
      <c r="W226" s="11">
        <f t="shared" si="19"/>
        <v>0</v>
      </c>
      <c r="X226" s="12">
        <f t="shared" si="23"/>
        <v>0</v>
      </c>
      <c r="Y226" s="11">
        <f t="shared" si="20"/>
        <v>0</v>
      </c>
      <c r="Z226" s="12">
        <f t="shared" si="21"/>
        <v>0</v>
      </c>
    </row>
    <row r="227" spans="1:26" s="11" customFormat="1" x14ac:dyDescent="0.3">
      <c r="A227" s="11">
        <f>Macro1!A228</f>
        <v>0</v>
      </c>
      <c r="B227" s="11">
        <f>Macro1!B228</f>
        <v>0</v>
      </c>
      <c r="C227" s="11">
        <f>Macro1!C228</f>
        <v>0</v>
      </c>
      <c r="D227" s="11">
        <f>Macro1!D228</f>
        <v>0</v>
      </c>
      <c r="E227" s="11">
        <f>Macro1!E228</f>
        <v>0</v>
      </c>
      <c r="F227" s="11">
        <f>Macro1!F228</f>
        <v>0</v>
      </c>
      <c r="G227" s="11">
        <f>Macro1!G228</f>
        <v>0</v>
      </c>
      <c r="H227" s="11">
        <f>Macro1!H228</f>
        <v>0</v>
      </c>
      <c r="I227" s="11">
        <f>Macro1!I228</f>
        <v>0</v>
      </c>
      <c r="J227" s="11">
        <f>Macro1!J228</f>
        <v>0</v>
      </c>
      <c r="K227" s="11">
        <f>Macro1!K228</f>
        <v>0</v>
      </c>
      <c r="L227" s="11">
        <f>Macro1!L228</f>
        <v>0</v>
      </c>
      <c r="M227" s="11">
        <f>Macro1!M228</f>
        <v>0</v>
      </c>
      <c r="N227" s="11">
        <f>Macro1!N228</f>
        <v>0</v>
      </c>
      <c r="O227" s="11">
        <f>Macro1!O228</f>
        <v>0</v>
      </c>
      <c r="P227" s="11">
        <f>Macro1!P228</f>
        <v>0</v>
      </c>
      <c r="Q227" s="11">
        <f>Macro1!Q228</f>
        <v>0</v>
      </c>
      <c r="R227" s="11">
        <f>Macro1!R228</f>
        <v>0</v>
      </c>
      <c r="S227" s="11" t="e">
        <f>VLOOKUP(A227,'&gt;18 mois'!A:B,2,0)</f>
        <v>#N/A</v>
      </c>
      <c r="T227" s="11" t="e">
        <f>'&gt; 18 mois en cours'!D227</f>
        <v>#N/A</v>
      </c>
      <c r="U227" s="11" t="e">
        <f t="shared" si="22"/>
        <v>#N/A</v>
      </c>
      <c r="V227" s="11">
        <f t="shared" si="18"/>
        <v>0</v>
      </c>
      <c r="W227" s="11">
        <f t="shared" si="19"/>
        <v>0</v>
      </c>
      <c r="X227" s="12">
        <f t="shared" si="23"/>
        <v>0</v>
      </c>
      <c r="Y227" s="11">
        <f t="shared" si="20"/>
        <v>0</v>
      </c>
      <c r="Z227" s="12">
        <f t="shared" si="21"/>
        <v>0</v>
      </c>
    </row>
    <row r="228" spans="1:26" s="11" customFormat="1" x14ac:dyDescent="0.3">
      <c r="A228" s="11">
        <f>Macro1!A229</f>
        <v>0</v>
      </c>
      <c r="B228" s="11">
        <f>Macro1!B229</f>
        <v>0</v>
      </c>
      <c r="C228" s="11">
        <f>Macro1!C229</f>
        <v>0</v>
      </c>
      <c r="D228" s="11">
        <f>Macro1!D229</f>
        <v>0</v>
      </c>
      <c r="E228" s="11">
        <f>Macro1!E229</f>
        <v>0</v>
      </c>
      <c r="F228" s="11">
        <f>Macro1!F229</f>
        <v>0</v>
      </c>
      <c r="G228" s="11">
        <f>Macro1!G229</f>
        <v>0</v>
      </c>
      <c r="H228" s="11">
        <f>Macro1!H229</f>
        <v>0</v>
      </c>
      <c r="I228" s="11">
        <f>Macro1!I229</f>
        <v>0</v>
      </c>
      <c r="J228" s="11">
        <f>Macro1!J229</f>
        <v>0</v>
      </c>
      <c r="K228" s="11">
        <f>Macro1!K229</f>
        <v>0</v>
      </c>
      <c r="L228" s="11">
        <f>Macro1!L229</f>
        <v>0</v>
      </c>
      <c r="M228" s="11">
        <f>Macro1!M229</f>
        <v>0</v>
      </c>
      <c r="N228" s="11">
        <f>Macro1!N229</f>
        <v>0</v>
      </c>
      <c r="O228" s="11">
        <f>Macro1!O229</f>
        <v>0</v>
      </c>
      <c r="P228" s="11">
        <f>Macro1!P229</f>
        <v>0</v>
      </c>
      <c r="Q228" s="11">
        <f>Macro1!Q229</f>
        <v>0</v>
      </c>
      <c r="R228" s="11">
        <f>Macro1!R229</f>
        <v>0</v>
      </c>
      <c r="S228" s="11" t="e">
        <f>VLOOKUP(A228,'&gt;18 mois'!A:B,2,0)</f>
        <v>#N/A</v>
      </c>
      <c r="T228" s="11" t="e">
        <f>'&gt; 18 mois en cours'!D228</f>
        <v>#N/A</v>
      </c>
      <c r="U228" s="11" t="e">
        <f t="shared" si="22"/>
        <v>#N/A</v>
      </c>
      <c r="V228" s="11">
        <f t="shared" si="18"/>
        <v>0</v>
      </c>
      <c r="W228" s="11">
        <f t="shared" si="19"/>
        <v>0</v>
      </c>
      <c r="X228" s="12">
        <f t="shared" si="23"/>
        <v>0</v>
      </c>
      <c r="Y228" s="11">
        <f t="shared" si="20"/>
        <v>0</v>
      </c>
      <c r="Z228" s="12">
        <f t="shared" si="21"/>
        <v>0</v>
      </c>
    </row>
    <row r="229" spans="1:26" s="11" customFormat="1" x14ac:dyDescent="0.3">
      <c r="A229" s="11">
        <f>Macro1!A230</f>
        <v>0</v>
      </c>
      <c r="B229" s="11">
        <f>Macro1!B230</f>
        <v>0</v>
      </c>
      <c r="C229" s="11">
        <f>Macro1!C230</f>
        <v>0</v>
      </c>
      <c r="D229" s="11">
        <f>Macro1!D230</f>
        <v>0</v>
      </c>
      <c r="E229" s="11">
        <f>Macro1!E230</f>
        <v>0</v>
      </c>
      <c r="F229" s="11">
        <f>Macro1!F230</f>
        <v>0</v>
      </c>
      <c r="G229" s="11">
        <f>Macro1!G230</f>
        <v>0</v>
      </c>
      <c r="H229" s="11">
        <f>Macro1!H230</f>
        <v>0</v>
      </c>
      <c r="I229" s="11">
        <f>Macro1!I230</f>
        <v>0</v>
      </c>
      <c r="J229" s="11">
        <f>Macro1!J230</f>
        <v>0</v>
      </c>
      <c r="K229" s="11">
        <f>Macro1!K230</f>
        <v>0</v>
      </c>
      <c r="L229" s="11">
        <f>Macro1!L230</f>
        <v>0</v>
      </c>
      <c r="M229" s="11">
        <f>Macro1!M230</f>
        <v>0</v>
      </c>
      <c r="N229" s="11">
        <f>Macro1!N230</f>
        <v>0</v>
      </c>
      <c r="O229" s="11">
        <f>Macro1!O230</f>
        <v>0</v>
      </c>
      <c r="P229" s="11">
        <f>Macro1!P230</f>
        <v>0</v>
      </c>
      <c r="Q229" s="11">
        <f>Macro1!Q230</f>
        <v>0</v>
      </c>
      <c r="R229" s="11">
        <f>Macro1!R230</f>
        <v>0</v>
      </c>
      <c r="S229" s="11" t="e">
        <f>VLOOKUP(A229,'&gt;18 mois'!A:B,2,0)</f>
        <v>#N/A</v>
      </c>
      <c r="T229" s="11" t="e">
        <f>'&gt; 18 mois en cours'!D229</f>
        <v>#N/A</v>
      </c>
      <c r="U229" s="11" t="e">
        <f t="shared" si="22"/>
        <v>#N/A</v>
      </c>
      <c r="V229" s="11">
        <f t="shared" si="18"/>
        <v>0</v>
      </c>
      <c r="W229" s="11">
        <f t="shared" si="19"/>
        <v>0</v>
      </c>
      <c r="X229" s="12">
        <f t="shared" si="23"/>
        <v>0</v>
      </c>
      <c r="Y229" s="11">
        <f t="shared" si="20"/>
        <v>0</v>
      </c>
      <c r="Z229" s="12">
        <f t="shared" si="21"/>
        <v>0</v>
      </c>
    </row>
    <row r="230" spans="1:26" s="11" customFormat="1" x14ac:dyDescent="0.3">
      <c r="A230" s="11">
        <f>Macro1!A231</f>
        <v>0</v>
      </c>
      <c r="B230" s="11">
        <f>Macro1!B231</f>
        <v>0</v>
      </c>
      <c r="C230" s="11">
        <f>Macro1!C231</f>
        <v>0</v>
      </c>
      <c r="D230" s="11">
        <f>Macro1!D231</f>
        <v>0</v>
      </c>
      <c r="E230" s="11">
        <f>Macro1!E231</f>
        <v>0</v>
      </c>
      <c r="F230" s="11">
        <f>Macro1!F231</f>
        <v>0</v>
      </c>
      <c r="G230" s="11">
        <f>Macro1!G231</f>
        <v>0</v>
      </c>
      <c r="H230" s="11">
        <f>Macro1!H231</f>
        <v>0</v>
      </c>
      <c r="I230" s="11">
        <f>Macro1!I231</f>
        <v>0</v>
      </c>
      <c r="J230" s="11">
        <f>Macro1!J231</f>
        <v>0</v>
      </c>
      <c r="K230" s="11">
        <f>Macro1!K231</f>
        <v>0</v>
      </c>
      <c r="L230" s="11">
        <f>Macro1!L231</f>
        <v>0</v>
      </c>
      <c r="M230" s="11">
        <f>Macro1!M231</f>
        <v>0</v>
      </c>
      <c r="N230" s="11">
        <f>Macro1!N231</f>
        <v>0</v>
      </c>
      <c r="O230" s="11">
        <f>Macro1!O231</f>
        <v>0</v>
      </c>
      <c r="P230" s="11">
        <f>Macro1!P231</f>
        <v>0</v>
      </c>
      <c r="Q230" s="11">
        <f>Macro1!Q231</f>
        <v>0</v>
      </c>
      <c r="R230" s="11">
        <f>Macro1!R231</f>
        <v>0</v>
      </c>
      <c r="S230" s="11" t="e">
        <f>VLOOKUP(A230,'&gt;18 mois'!A:B,2,0)</f>
        <v>#N/A</v>
      </c>
      <c r="T230" s="11" t="e">
        <f>'&gt; 18 mois en cours'!D230</f>
        <v>#N/A</v>
      </c>
      <c r="U230" s="11" t="e">
        <f t="shared" si="22"/>
        <v>#N/A</v>
      </c>
      <c r="V230" s="11">
        <f t="shared" si="18"/>
        <v>0</v>
      </c>
      <c r="W230" s="11">
        <f t="shared" si="19"/>
        <v>0</v>
      </c>
      <c r="X230" s="12">
        <f t="shared" si="23"/>
        <v>0</v>
      </c>
      <c r="Y230" s="11">
        <f t="shared" si="20"/>
        <v>0</v>
      </c>
      <c r="Z230" s="12">
        <f t="shared" si="21"/>
        <v>0</v>
      </c>
    </row>
    <row r="231" spans="1:26" s="11" customFormat="1" x14ac:dyDescent="0.3">
      <c r="A231" s="11">
        <f>Macro1!A232</f>
        <v>0</v>
      </c>
      <c r="B231" s="11">
        <f>Macro1!B232</f>
        <v>0</v>
      </c>
      <c r="C231" s="11">
        <f>Macro1!C232</f>
        <v>0</v>
      </c>
      <c r="D231" s="11">
        <f>Macro1!D232</f>
        <v>0</v>
      </c>
      <c r="E231" s="11">
        <f>Macro1!E232</f>
        <v>0</v>
      </c>
      <c r="F231" s="11">
        <f>Macro1!F232</f>
        <v>0</v>
      </c>
      <c r="G231" s="11">
        <f>Macro1!G232</f>
        <v>0</v>
      </c>
      <c r="H231" s="11">
        <f>Macro1!H232</f>
        <v>0</v>
      </c>
      <c r="I231" s="11">
        <f>Macro1!I232</f>
        <v>0</v>
      </c>
      <c r="J231" s="11">
        <f>Macro1!J232</f>
        <v>0</v>
      </c>
      <c r="K231" s="11">
        <f>Macro1!K232</f>
        <v>0</v>
      </c>
      <c r="L231" s="11">
        <f>Macro1!L232</f>
        <v>0</v>
      </c>
      <c r="M231" s="11">
        <f>Macro1!M232</f>
        <v>0</v>
      </c>
      <c r="N231" s="11">
        <f>Macro1!N232</f>
        <v>0</v>
      </c>
      <c r="O231" s="11">
        <f>Macro1!O232</f>
        <v>0</v>
      </c>
      <c r="P231" s="11">
        <f>Macro1!P232</f>
        <v>0</v>
      </c>
      <c r="Q231" s="11">
        <f>Macro1!Q232</f>
        <v>0</v>
      </c>
      <c r="R231" s="11">
        <f>Macro1!R232</f>
        <v>0</v>
      </c>
      <c r="S231" s="11" t="e">
        <f>VLOOKUP(A231,'&gt;18 mois'!A:B,2,0)</f>
        <v>#N/A</v>
      </c>
      <c r="T231" s="11" t="e">
        <f>'&gt; 18 mois en cours'!D231</f>
        <v>#N/A</v>
      </c>
      <c r="U231" s="11" t="e">
        <f t="shared" si="22"/>
        <v>#N/A</v>
      </c>
      <c r="V231" s="11">
        <f t="shared" si="18"/>
        <v>0</v>
      </c>
      <c r="W231" s="11">
        <f t="shared" si="19"/>
        <v>0</v>
      </c>
      <c r="X231" s="12">
        <f t="shared" si="23"/>
        <v>0</v>
      </c>
      <c r="Y231" s="11">
        <f t="shared" si="20"/>
        <v>0</v>
      </c>
      <c r="Z231" s="12">
        <f t="shared" si="21"/>
        <v>0</v>
      </c>
    </row>
    <row r="232" spans="1:26" s="11" customFormat="1" x14ac:dyDescent="0.3">
      <c r="A232" s="11">
        <f>Macro1!A233</f>
        <v>0</v>
      </c>
      <c r="B232" s="11">
        <f>Macro1!B233</f>
        <v>0</v>
      </c>
      <c r="C232" s="11">
        <f>Macro1!C233</f>
        <v>0</v>
      </c>
      <c r="D232" s="11">
        <f>Macro1!D233</f>
        <v>0</v>
      </c>
      <c r="E232" s="11">
        <f>Macro1!E233</f>
        <v>0</v>
      </c>
      <c r="F232" s="11">
        <f>Macro1!F233</f>
        <v>0</v>
      </c>
      <c r="G232" s="11">
        <f>Macro1!G233</f>
        <v>0</v>
      </c>
      <c r="H232" s="11">
        <f>Macro1!H233</f>
        <v>0</v>
      </c>
      <c r="I232" s="11">
        <f>Macro1!I233</f>
        <v>0</v>
      </c>
      <c r="J232" s="11">
        <f>Macro1!J233</f>
        <v>0</v>
      </c>
      <c r="K232" s="11">
        <f>Macro1!K233</f>
        <v>0</v>
      </c>
      <c r="L232" s="11">
        <f>Macro1!L233</f>
        <v>0</v>
      </c>
      <c r="M232" s="11">
        <f>Macro1!M233</f>
        <v>0</v>
      </c>
      <c r="N232" s="11">
        <f>Macro1!N233</f>
        <v>0</v>
      </c>
      <c r="O232" s="11">
        <f>Macro1!O233</f>
        <v>0</v>
      </c>
      <c r="P232" s="11">
        <f>Macro1!P233</f>
        <v>0</v>
      </c>
      <c r="Q232" s="11">
        <f>Macro1!Q233</f>
        <v>0</v>
      </c>
      <c r="R232" s="11">
        <f>Macro1!R233</f>
        <v>0</v>
      </c>
      <c r="S232" s="11" t="e">
        <f>VLOOKUP(A232,'&gt;18 mois'!A:B,2,0)</f>
        <v>#N/A</v>
      </c>
      <c r="T232" s="11" t="e">
        <f>'&gt; 18 mois en cours'!D232</f>
        <v>#N/A</v>
      </c>
      <c r="U232" s="11" t="e">
        <f t="shared" si="22"/>
        <v>#N/A</v>
      </c>
      <c r="V232" s="11">
        <f t="shared" si="18"/>
        <v>0</v>
      </c>
      <c r="W232" s="11">
        <f t="shared" si="19"/>
        <v>0</v>
      </c>
      <c r="X232" s="12">
        <f t="shared" si="23"/>
        <v>0</v>
      </c>
      <c r="Y232" s="11">
        <f t="shared" si="20"/>
        <v>0</v>
      </c>
      <c r="Z232" s="12">
        <f t="shared" si="21"/>
        <v>0</v>
      </c>
    </row>
    <row r="233" spans="1:26" s="11" customFormat="1" x14ac:dyDescent="0.3">
      <c r="A233" s="11">
        <f>Macro1!A234</f>
        <v>0</v>
      </c>
      <c r="B233" s="11">
        <f>Macro1!B234</f>
        <v>0</v>
      </c>
      <c r="C233" s="11">
        <f>Macro1!C234</f>
        <v>0</v>
      </c>
      <c r="D233" s="11">
        <f>Macro1!D234</f>
        <v>0</v>
      </c>
      <c r="E233" s="11">
        <f>Macro1!E234</f>
        <v>0</v>
      </c>
      <c r="F233" s="11">
        <f>Macro1!F234</f>
        <v>0</v>
      </c>
      <c r="G233" s="11">
        <f>Macro1!G234</f>
        <v>0</v>
      </c>
      <c r="H233" s="11">
        <f>Macro1!H234</f>
        <v>0</v>
      </c>
      <c r="I233" s="11">
        <f>Macro1!I234</f>
        <v>0</v>
      </c>
      <c r="J233" s="11">
        <f>Macro1!J234</f>
        <v>0</v>
      </c>
      <c r="K233" s="11">
        <f>Macro1!K234</f>
        <v>0</v>
      </c>
      <c r="L233" s="11">
        <f>Macro1!L234</f>
        <v>0</v>
      </c>
      <c r="M233" s="11">
        <f>Macro1!M234</f>
        <v>0</v>
      </c>
      <c r="N233" s="11">
        <f>Macro1!N234</f>
        <v>0</v>
      </c>
      <c r="O233" s="11">
        <f>Macro1!O234</f>
        <v>0</v>
      </c>
      <c r="P233" s="11">
        <f>Macro1!P234</f>
        <v>0</v>
      </c>
      <c r="Q233" s="11">
        <f>Macro1!Q234</f>
        <v>0</v>
      </c>
      <c r="R233" s="11">
        <f>Macro1!R234</f>
        <v>0</v>
      </c>
      <c r="S233" s="11" t="e">
        <f>VLOOKUP(A233,'&gt;18 mois'!A:B,2,0)</f>
        <v>#N/A</v>
      </c>
      <c r="T233" s="11" t="e">
        <f>'&gt; 18 mois en cours'!D233</f>
        <v>#N/A</v>
      </c>
      <c r="U233" s="11" t="e">
        <f t="shared" si="22"/>
        <v>#N/A</v>
      </c>
      <c r="V233" s="11">
        <f t="shared" si="18"/>
        <v>0</v>
      </c>
      <c r="W233" s="11">
        <f t="shared" si="19"/>
        <v>0</v>
      </c>
      <c r="X233" s="12">
        <f t="shared" si="23"/>
        <v>0</v>
      </c>
      <c r="Y233" s="11">
        <f t="shared" si="20"/>
        <v>0</v>
      </c>
      <c r="Z233" s="12">
        <f t="shared" si="21"/>
        <v>0</v>
      </c>
    </row>
    <row r="234" spans="1:26" s="11" customFormat="1" x14ac:dyDescent="0.3">
      <c r="A234" s="11">
        <f>Macro1!A235</f>
        <v>0</v>
      </c>
      <c r="B234" s="11">
        <f>Macro1!B235</f>
        <v>0</v>
      </c>
      <c r="C234" s="11">
        <f>Macro1!C235</f>
        <v>0</v>
      </c>
      <c r="D234" s="11">
        <f>Macro1!D235</f>
        <v>0</v>
      </c>
      <c r="E234" s="11">
        <f>Macro1!E235</f>
        <v>0</v>
      </c>
      <c r="F234" s="11">
        <f>Macro1!F235</f>
        <v>0</v>
      </c>
      <c r="G234" s="11">
        <f>Macro1!G235</f>
        <v>0</v>
      </c>
      <c r="H234" s="11">
        <f>Macro1!H235</f>
        <v>0</v>
      </c>
      <c r="I234" s="11">
        <f>Macro1!I235</f>
        <v>0</v>
      </c>
      <c r="J234" s="11">
        <f>Macro1!J235</f>
        <v>0</v>
      </c>
      <c r="K234" s="11">
        <f>Macro1!K235</f>
        <v>0</v>
      </c>
      <c r="L234" s="11">
        <f>Macro1!L235</f>
        <v>0</v>
      </c>
      <c r="M234" s="11">
        <f>Macro1!M235</f>
        <v>0</v>
      </c>
      <c r="N234" s="11">
        <f>Macro1!N235</f>
        <v>0</v>
      </c>
      <c r="O234" s="11">
        <f>Macro1!O235</f>
        <v>0</v>
      </c>
      <c r="P234" s="11">
        <f>Macro1!P235</f>
        <v>0</v>
      </c>
      <c r="Q234" s="11">
        <f>Macro1!Q235</f>
        <v>0</v>
      </c>
      <c r="R234" s="11">
        <f>Macro1!R235</f>
        <v>0</v>
      </c>
      <c r="S234" s="11" t="e">
        <f>VLOOKUP(A234,'&gt;18 mois'!A:B,2,0)</f>
        <v>#N/A</v>
      </c>
      <c r="T234" s="11" t="e">
        <f>'&gt; 18 mois en cours'!D234</f>
        <v>#N/A</v>
      </c>
      <c r="U234" s="11" t="e">
        <f t="shared" si="22"/>
        <v>#N/A</v>
      </c>
      <c r="V234" s="11">
        <f t="shared" si="18"/>
        <v>0</v>
      </c>
      <c r="W234" s="11">
        <f t="shared" si="19"/>
        <v>0</v>
      </c>
      <c r="X234" s="12">
        <f t="shared" si="23"/>
        <v>0</v>
      </c>
      <c r="Y234" s="11">
        <f t="shared" si="20"/>
        <v>0</v>
      </c>
      <c r="Z234" s="12">
        <f t="shared" si="21"/>
        <v>0</v>
      </c>
    </row>
    <row r="235" spans="1:26" s="11" customFormat="1" x14ac:dyDescent="0.3">
      <c r="A235" s="11">
        <f>Macro1!A236</f>
        <v>0</v>
      </c>
      <c r="B235" s="11">
        <f>Macro1!B236</f>
        <v>0</v>
      </c>
      <c r="C235" s="11">
        <f>Macro1!C236</f>
        <v>0</v>
      </c>
      <c r="D235" s="11">
        <f>Macro1!D236</f>
        <v>0</v>
      </c>
      <c r="E235" s="11">
        <f>Macro1!E236</f>
        <v>0</v>
      </c>
      <c r="F235" s="11">
        <f>Macro1!F236</f>
        <v>0</v>
      </c>
      <c r="G235" s="11">
        <f>Macro1!G236</f>
        <v>0</v>
      </c>
      <c r="H235" s="11">
        <f>Macro1!H236</f>
        <v>0</v>
      </c>
      <c r="I235" s="11">
        <f>Macro1!I236</f>
        <v>0</v>
      </c>
      <c r="J235" s="11">
        <f>Macro1!J236</f>
        <v>0</v>
      </c>
      <c r="K235" s="11">
        <f>Macro1!K236</f>
        <v>0</v>
      </c>
      <c r="L235" s="11">
        <f>Macro1!L236</f>
        <v>0</v>
      </c>
      <c r="M235" s="11">
        <f>Macro1!M236</f>
        <v>0</v>
      </c>
      <c r="N235" s="11">
        <f>Macro1!N236</f>
        <v>0</v>
      </c>
      <c r="O235" s="11">
        <f>Macro1!O236</f>
        <v>0</v>
      </c>
      <c r="P235" s="11">
        <f>Macro1!P236</f>
        <v>0</v>
      </c>
      <c r="Q235" s="11">
        <f>Macro1!Q236</f>
        <v>0</v>
      </c>
      <c r="R235" s="11">
        <f>Macro1!R236</f>
        <v>0</v>
      </c>
      <c r="S235" s="11" t="e">
        <f>VLOOKUP(A235,'&gt;18 mois'!A:B,2,0)</f>
        <v>#N/A</v>
      </c>
      <c r="T235" s="11" t="e">
        <f>'&gt; 18 mois en cours'!D235</f>
        <v>#N/A</v>
      </c>
      <c r="U235" s="11" t="e">
        <f t="shared" si="22"/>
        <v>#N/A</v>
      </c>
      <c r="V235" s="11">
        <f t="shared" si="18"/>
        <v>0</v>
      </c>
      <c r="W235" s="11">
        <f t="shared" si="19"/>
        <v>0</v>
      </c>
      <c r="X235" s="12">
        <f t="shared" si="23"/>
        <v>0</v>
      </c>
      <c r="Y235" s="11">
        <f t="shared" si="20"/>
        <v>0</v>
      </c>
      <c r="Z235" s="12">
        <f t="shared" si="21"/>
        <v>0</v>
      </c>
    </row>
    <row r="236" spans="1:26" s="11" customFormat="1" x14ac:dyDescent="0.3">
      <c r="A236" s="11">
        <f>Macro1!A237</f>
        <v>0</v>
      </c>
      <c r="B236" s="11">
        <f>Macro1!B237</f>
        <v>0</v>
      </c>
      <c r="C236" s="11">
        <f>Macro1!C237</f>
        <v>0</v>
      </c>
      <c r="D236" s="11">
        <f>Macro1!D237</f>
        <v>0</v>
      </c>
      <c r="E236" s="11">
        <f>Macro1!E237</f>
        <v>0</v>
      </c>
      <c r="F236" s="11">
        <f>Macro1!F237</f>
        <v>0</v>
      </c>
      <c r="G236" s="11">
        <f>Macro1!G237</f>
        <v>0</v>
      </c>
      <c r="H236" s="11">
        <f>Macro1!H237</f>
        <v>0</v>
      </c>
      <c r="I236" s="11">
        <f>Macro1!I237</f>
        <v>0</v>
      </c>
      <c r="J236" s="11">
        <f>Macro1!J237</f>
        <v>0</v>
      </c>
      <c r="K236" s="11">
        <f>Macro1!K237</f>
        <v>0</v>
      </c>
      <c r="L236" s="11">
        <f>Macro1!L237</f>
        <v>0</v>
      </c>
      <c r="M236" s="11">
        <f>Macro1!M237</f>
        <v>0</v>
      </c>
      <c r="N236" s="11">
        <f>Macro1!N237</f>
        <v>0</v>
      </c>
      <c r="O236" s="11">
        <f>Macro1!O237</f>
        <v>0</v>
      </c>
      <c r="P236" s="11">
        <f>Macro1!P237</f>
        <v>0</v>
      </c>
      <c r="Q236" s="11">
        <f>Macro1!Q237</f>
        <v>0</v>
      </c>
      <c r="R236" s="11">
        <f>Macro1!R237</f>
        <v>0</v>
      </c>
      <c r="S236" s="11" t="e">
        <f>VLOOKUP(A236,'&gt;18 mois'!A:B,2,0)</f>
        <v>#N/A</v>
      </c>
      <c r="T236" s="11" t="e">
        <f>'&gt; 18 mois en cours'!D236</f>
        <v>#N/A</v>
      </c>
      <c r="U236" s="11" t="e">
        <f t="shared" si="22"/>
        <v>#N/A</v>
      </c>
      <c r="V236" s="11">
        <f t="shared" si="18"/>
        <v>0</v>
      </c>
      <c r="W236" s="11">
        <f t="shared" si="19"/>
        <v>0</v>
      </c>
      <c r="X236" s="12">
        <f t="shared" si="23"/>
        <v>0</v>
      </c>
      <c r="Y236" s="11">
        <f t="shared" si="20"/>
        <v>0</v>
      </c>
      <c r="Z236" s="12">
        <f t="shared" si="21"/>
        <v>0</v>
      </c>
    </row>
    <row r="237" spans="1:26" s="11" customFormat="1" x14ac:dyDescent="0.3">
      <c r="A237" s="11">
        <f>Macro1!A238</f>
        <v>0</v>
      </c>
      <c r="B237" s="11">
        <f>Macro1!B238</f>
        <v>0</v>
      </c>
      <c r="C237" s="11">
        <f>Macro1!C238</f>
        <v>0</v>
      </c>
      <c r="D237" s="11">
        <f>Macro1!D238</f>
        <v>0</v>
      </c>
      <c r="E237" s="11">
        <f>Macro1!E238</f>
        <v>0</v>
      </c>
      <c r="F237" s="11">
        <f>Macro1!F238</f>
        <v>0</v>
      </c>
      <c r="G237" s="11">
        <f>Macro1!G238</f>
        <v>0</v>
      </c>
      <c r="H237" s="11">
        <f>Macro1!H238</f>
        <v>0</v>
      </c>
      <c r="I237" s="11">
        <f>Macro1!I238</f>
        <v>0</v>
      </c>
      <c r="J237" s="11">
        <f>Macro1!J238</f>
        <v>0</v>
      </c>
      <c r="K237" s="11">
        <f>Macro1!K238</f>
        <v>0</v>
      </c>
      <c r="L237" s="11">
        <f>Macro1!L238</f>
        <v>0</v>
      </c>
      <c r="M237" s="11">
        <f>Macro1!M238</f>
        <v>0</v>
      </c>
      <c r="N237" s="11">
        <f>Macro1!N238</f>
        <v>0</v>
      </c>
      <c r="O237" s="11">
        <f>Macro1!O238</f>
        <v>0</v>
      </c>
      <c r="P237" s="11">
        <f>Macro1!P238</f>
        <v>0</v>
      </c>
      <c r="Q237" s="11">
        <f>Macro1!Q238</f>
        <v>0</v>
      </c>
      <c r="R237" s="11">
        <f>Macro1!R238</f>
        <v>0</v>
      </c>
      <c r="S237" s="11" t="e">
        <f>VLOOKUP(A237,'&gt;18 mois'!A:B,2,0)</f>
        <v>#N/A</v>
      </c>
      <c r="T237" s="11" t="e">
        <f>'&gt; 18 mois en cours'!D237</f>
        <v>#N/A</v>
      </c>
      <c r="U237" s="11" t="e">
        <f t="shared" si="22"/>
        <v>#N/A</v>
      </c>
      <c r="V237" s="11">
        <f t="shared" si="18"/>
        <v>0</v>
      </c>
      <c r="W237" s="11">
        <f t="shared" si="19"/>
        <v>0</v>
      </c>
      <c r="X237" s="12">
        <f t="shared" si="23"/>
        <v>0</v>
      </c>
      <c r="Y237" s="11">
        <f t="shared" si="20"/>
        <v>0</v>
      </c>
      <c r="Z237" s="12">
        <f t="shared" si="21"/>
        <v>0</v>
      </c>
    </row>
    <row r="238" spans="1:26" s="11" customFormat="1" x14ac:dyDescent="0.3">
      <c r="A238" s="11">
        <f>Macro1!A239</f>
        <v>0</v>
      </c>
      <c r="B238" s="11">
        <f>Macro1!B239</f>
        <v>0</v>
      </c>
      <c r="C238" s="11">
        <f>Macro1!C239</f>
        <v>0</v>
      </c>
      <c r="D238" s="11">
        <f>Macro1!D239</f>
        <v>0</v>
      </c>
      <c r="E238" s="11">
        <f>Macro1!E239</f>
        <v>0</v>
      </c>
      <c r="F238" s="11">
        <f>Macro1!F239</f>
        <v>0</v>
      </c>
      <c r="G238" s="11">
        <f>Macro1!G239</f>
        <v>0</v>
      </c>
      <c r="H238" s="11">
        <f>Macro1!H239</f>
        <v>0</v>
      </c>
      <c r="I238" s="11">
        <f>Macro1!I239</f>
        <v>0</v>
      </c>
      <c r="J238" s="11">
        <f>Macro1!J239</f>
        <v>0</v>
      </c>
      <c r="K238" s="11">
        <f>Macro1!K239</f>
        <v>0</v>
      </c>
      <c r="L238" s="11">
        <f>Macro1!L239</f>
        <v>0</v>
      </c>
      <c r="M238" s="11">
        <f>Macro1!M239</f>
        <v>0</v>
      </c>
      <c r="N238" s="11">
        <f>Macro1!N239</f>
        <v>0</v>
      </c>
      <c r="O238" s="11">
        <f>Macro1!O239</f>
        <v>0</v>
      </c>
      <c r="P238" s="11">
        <f>Macro1!P239</f>
        <v>0</v>
      </c>
      <c r="Q238" s="11">
        <f>Macro1!Q239</f>
        <v>0</v>
      </c>
      <c r="R238" s="11">
        <f>Macro1!R239</f>
        <v>0</v>
      </c>
      <c r="S238" s="11" t="e">
        <f>VLOOKUP(A238,'&gt;18 mois'!A:B,2,0)</f>
        <v>#N/A</v>
      </c>
      <c r="T238" s="11" t="e">
        <f>'&gt; 18 mois en cours'!D238</f>
        <v>#N/A</v>
      </c>
      <c r="U238" s="11" t="e">
        <f t="shared" si="22"/>
        <v>#N/A</v>
      </c>
      <c r="V238" s="11">
        <f t="shared" si="18"/>
        <v>0</v>
      </c>
      <c r="W238" s="11">
        <f t="shared" si="19"/>
        <v>0</v>
      </c>
      <c r="X238" s="12">
        <f t="shared" si="23"/>
        <v>0</v>
      </c>
      <c r="Y238" s="11">
        <f t="shared" si="20"/>
        <v>0</v>
      </c>
      <c r="Z238" s="12">
        <f t="shared" si="21"/>
        <v>0</v>
      </c>
    </row>
    <row r="239" spans="1:26" s="11" customFormat="1" x14ac:dyDescent="0.3">
      <c r="A239" s="11">
        <f>Macro1!A240</f>
        <v>0</v>
      </c>
      <c r="B239" s="11">
        <f>Macro1!B240</f>
        <v>0</v>
      </c>
      <c r="C239" s="11">
        <f>Macro1!C240</f>
        <v>0</v>
      </c>
      <c r="D239" s="11">
        <f>Macro1!D240</f>
        <v>0</v>
      </c>
      <c r="E239" s="11">
        <f>Macro1!E240</f>
        <v>0</v>
      </c>
      <c r="F239" s="11">
        <f>Macro1!F240</f>
        <v>0</v>
      </c>
      <c r="G239" s="11">
        <f>Macro1!G240</f>
        <v>0</v>
      </c>
      <c r="H239" s="11">
        <f>Macro1!H240</f>
        <v>0</v>
      </c>
      <c r="I239" s="11">
        <f>Macro1!I240</f>
        <v>0</v>
      </c>
      <c r="J239" s="11">
        <f>Macro1!J240</f>
        <v>0</v>
      </c>
      <c r="K239" s="11">
        <f>Macro1!K240</f>
        <v>0</v>
      </c>
      <c r="L239" s="11">
        <f>Macro1!L240</f>
        <v>0</v>
      </c>
      <c r="M239" s="11">
        <f>Macro1!M240</f>
        <v>0</v>
      </c>
      <c r="N239" s="11">
        <f>Macro1!N240</f>
        <v>0</v>
      </c>
      <c r="O239" s="11">
        <f>Macro1!O240</f>
        <v>0</v>
      </c>
      <c r="P239" s="11">
        <f>Macro1!P240</f>
        <v>0</v>
      </c>
      <c r="Q239" s="11">
        <f>Macro1!Q240</f>
        <v>0</v>
      </c>
      <c r="R239" s="11">
        <f>Macro1!R240</f>
        <v>0</v>
      </c>
      <c r="S239" s="11" t="e">
        <f>VLOOKUP(A239,'&gt;18 mois'!A:B,2,0)</f>
        <v>#N/A</v>
      </c>
      <c r="T239" s="11" t="e">
        <f>'&gt; 18 mois en cours'!D239</f>
        <v>#N/A</v>
      </c>
      <c r="U239" s="11" t="e">
        <f t="shared" si="22"/>
        <v>#N/A</v>
      </c>
      <c r="V239" s="11">
        <f t="shared" si="18"/>
        <v>0</v>
      </c>
      <c r="W239" s="11">
        <f t="shared" si="19"/>
        <v>0</v>
      </c>
      <c r="X239" s="12">
        <f t="shared" si="23"/>
        <v>0</v>
      </c>
      <c r="Y239" s="11">
        <f t="shared" si="20"/>
        <v>0</v>
      </c>
      <c r="Z239" s="12">
        <f t="shared" si="21"/>
        <v>0</v>
      </c>
    </row>
    <row r="240" spans="1:26" s="11" customFormat="1" x14ac:dyDescent="0.3">
      <c r="A240" s="11">
        <f>Macro1!A241</f>
        <v>0</v>
      </c>
      <c r="B240" s="11">
        <f>Macro1!B241</f>
        <v>0</v>
      </c>
      <c r="C240" s="11">
        <f>Macro1!C241</f>
        <v>0</v>
      </c>
      <c r="D240" s="11">
        <f>Macro1!D241</f>
        <v>0</v>
      </c>
      <c r="E240" s="11">
        <f>Macro1!E241</f>
        <v>0</v>
      </c>
      <c r="F240" s="11">
        <f>Macro1!F241</f>
        <v>0</v>
      </c>
      <c r="G240" s="11">
        <f>Macro1!G241</f>
        <v>0</v>
      </c>
      <c r="H240" s="11">
        <f>Macro1!H241</f>
        <v>0</v>
      </c>
      <c r="I240" s="11">
        <f>Macro1!I241</f>
        <v>0</v>
      </c>
      <c r="J240" s="11">
        <f>Macro1!J241</f>
        <v>0</v>
      </c>
      <c r="K240" s="11">
        <f>Macro1!K241</f>
        <v>0</v>
      </c>
      <c r="L240" s="11">
        <f>Macro1!L241</f>
        <v>0</v>
      </c>
      <c r="M240" s="11">
        <f>Macro1!M241</f>
        <v>0</v>
      </c>
      <c r="N240" s="11">
        <f>Macro1!N241</f>
        <v>0</v>
      </c>
      <c r="O240" s="11">
        <f>Macro1!O241</f>
        <v>0</v>
      </c>
      <c r="P240" s="11">
        <f>Macro1!P241</f>
        <v>0</v>
      </c>
      <c r="Q240" s="11">
        <f>Macro1!Q241</f>
        <v>0</v>
      </c>
      <c r="R240" s="11">
        <f>Macro1!R241</f>
        <v>0</v>
      </c>
      <c r="S240" s="11" t="e">
        <f>VLOOKUP(A240,'&gt;18 mois'!A:B,2,0)</f>
        <v>#N/A</v>
      </c>
      <c r="T240" s="11" t="e">
        <f>'&gt; 18 mois en cours'!D240</f>
        <v>#N/A</v>
      </c>
      <c r="U240" s="11" t="e">
        <f t="shared" si="22"/>
        <v>#N/A</v>
      </c>
      <c r="V240" s="11">
        <f t="shared" si="18"/>
        <v>0</v>
      </c>
      <c r="W240" s="11">
        <f t="shared" si="19"/>
        <v>0</v>
      </c>
      <c r="X240" s="12">
        <f t="shared" si="23"/>
        <v>0</v>
      </c>
      <c r="Y240" s="11">
        <f t="shared" si="20"/>
        <v>0</v>
      </c>
      <c r="Z240" s="12">
        <f t="shared" si="21"/>
        <v>0</v>
      </c>
    </row>
    <row r="241" spans="1:26" s="11" customFormat="1" x14ac:dyDescent="0.3">
      <c r="A241" s="11">
        <f>Macro1!A242</f>
        <v>0</v>
      </c>
      <c r="B241" s="11">
        <f>Macro1!B242</f>
        <v>0</v>
      </c>
      <c r="C241" s="11">
        <f>Macro1!C242</f>
        <v>0</v>
      </c>
      <c r="D241" s="11">
        <f>Macro1!D242</f>
        <v>0</v>
      </c>
      <c r="E241" s="11">
        <f>Macro1!E242</f>
        <v>0</v>
      </c>
      <c r="F241" s="11">
        <f>Macro1!F242</f>
        <v>0</v>
      </c>
      <c r="G241" s="11">
        <f>Macro1!G242</f>
        <v>0</v>
      </c>
      <c r="H241" s="11">
        <f>Macro1!H242</f>
        <v>0</v>
      </c>
      <c r="I241" s="11">
        <f>Macro1!I242</f>
        <v>0</v>
      </c>
      <c r="J241" s="11">
        <f>Macro1!J242</f>
        <v>0</v>
      </c>
      <c r="K241" s="11">
        <f>Macro1!K242</f>
        <v>0</v>
      </c>
      <c r="L241" s="11">
        <f>Macro1!L242</f>
        <v>0</v>
      </c>
      <c r="M241" s="11">
        <f>Macro1!M242</f>
        <v>0</v>
      </c>
      <c r="N241" s="11">
        <f>Macro1!N242</f>
        <v>0</v>
      </c>
      <c r="O241" s="11">
        <f>Macro1!O242</f>
        <v>0</v>
      </c>
      <c r="P241" s="11">
        <f>Macro1!P242</f>
        <v>0</v>
      </c>
      <c r="Q241" s="11">
        <f>Macro1!Q242</f>
        <v>0</v>
      </c>
      <c r="R241" s="11">
        <f>Macro1!R242</f>
        <v>0</v>
      </c>
      <c r="S241" s="11" t="e">
        <f>VLOOKUP(A241,'&gt;18 mois'!A:B,2,0)</f>
        <v>#N/A</v>
      </c>
      <c r="T241" s="11" t="e">
        <f>'&gt; 18 mois en cours'!D241</f>
        <v>#N/A</v>
      </c>
      <c r="U241" s="11" t="e">
        <f t="shared" si="22"/>
        <v>#N/A</v>
      </c>
      <c r="V241" s="11">
        <f t="shared" si="18"/>
        <v>0</v>
      </c>
      <c r="W241" s="11">
        <f t="shared" si="19"/>
        <v>0</v>
      </c>
      <c r="X241" s="12">
        <f t="shared" si="23"/>
        <v>0</v>
      </c>
      <c r="Y241" s="11">
        <f t="shared" si="20"/>
        <v>0</v>
      </c>
      <c r="Z241" s="12">
        <f t="shared" si="21"/>
        <v>0</v>
      </c>
    </row>
    <row r="242" spans="1:26" s="11" customFormat="1" x14ac:dyDescent="0.3">
      <c r="A242" s="11">
        <f>Macro1!A243</f>
        <v>0</v>
      </c>
      <c r="B242" s="11">
        <f>Macro1!B243</f>
        <v>0</v>
      </c>
      <c r="C242" s="11">
        <f>Macro1!C243</f>
        <v>0</v>
      </c>
      <c r="D242" s="11">
        <f>Macro1!D243</f>
        <v>0</v>
      </c>
      <c r="E242" s="11">
        <f>Macro1!E243</f>
        <v>0</v>
      </c>
      <c r="F242" s="11">
        <f>Macro1!F243</f>
        <v>0</v>
      </c>
      <c r="G242" s="11">
        <f>Macro1!G243</f>
        <v>0</v>
      </c>
      <c r="H242" s="11">
        <f>Macro1!H243</f>
        <v>0</v>
      </c>
      <c r="I242" s="11">
        <f>Macro1!I243</f>
        <v>0</v>
      </c>
      <c r="J242" s="11">
        <f>Macro1!J243</f>
        <v>0</v>
      </c>
      <c r="K242" s="11">
        <f>Macro1!K243</f>
        <v>0</v>
      </c>
      <c r="L242" s="11">
        <f>Macro1!L243</f>
        <v>0</v>
      </c>
      <c r="M242" s="11">
        <f>Macro1!M243</f>
        <v>0</v>
      </c>
      <c r="N242" s="11">
        <f>Macro1!N243</f>
        <v>0</v>
      </c>
      <c r="O242" s="11">
        <f>Macro1!O243</f>
        <v>0</v>
      </c>
      <c r="P242" s="11">
        <f>Macro1!P243</f>
        <v>0</v>
      </c>
      <c r="Q242" s="11">
        <f>Macro1!Q243</f>
        <v>0</v>
      </c>
      <c r="R242" s="11">
        <f>Macro1!R243</f>
        <v>0</v>
      </c>
      <c r="S242" s="11" t="e">
        <f>VLOOKUP(A242,'&gt;18 mois'!A:B,2,0)</f>
        <v>#N/A</v>
      </c>
      <c r="T242" s="11" t="e">
        <f>'&gt; 18 mois en cours'!D242</f>
        <v>#N/A</v>
      </c>
      <c r="U242" s="11" t="e">
        <f t="shared" si="22"/>
        <v>#N/A</v>
      </c>
      <c r="V242" s="11">
        <f t="shared" si="18"/>
        <v>0</v>
      </c>
      <c r="W242" s="11">
        <f t="shared" si="19"/>
        <v>0</v>
      </c>
      <c r="X242" s="12">
        <f t="shared" si="23"/>
        <v>0</v>
      </c>
      <c r="Y242" s="11">
        <f t="shared" si="20"/>
        <v>0</v>
      </c>
      <c r="Z242" s="12">
        <f t="shared" si="21"/>
        <v>0</v>
      </c>
    </row>
    <row r="243" spans="1:26" s="11" customFormat="1" x14ac:dyDescent="0.3">
      <c r="A243" s="11">
        <f>Macro1!A244</f>
        <v>0</v>
      </c>
      <c r="B243" s="11">
        <f>Macro1!B244</f>
        <v>0</v>
      </c>
      <c r="C243" s="11">
        <f>Macro1!C244</f>
        <v>0</v>
      </c>
      <c r="D243" s="11">
        <f>Macro1!D244</f>
        <v>0</v>
      </c>
      <c r="E243" s="11">
        <f>Macro1!E244</f>
        <v>0</v>
      </c>
      <c r="F243" s="11">
        <f>Macro1!F244</f>
        <v>0</v>
      </c>
      <c r="G243" s="11">
        <f>Macro1!G244</f>
        <v>0</v>
      </c>
      <c r="H243" s="11">
        <f>Macro1!H244</f>
        <v>0</v>
      </c>
      <c r="I243" s="11">
        <f>Macro1!I244</f>
        <v>0</v>
      </c>
      <c r="J243" s="11">
        <f>Macro1!J244</f>
        <v>0</v>
      </c>
      <c r="K243" s="11">
        <f>Macro1!K244</f>
        <v>0</v>
      </c>
      <c r="L243" s="11">
        <f>Macro1!L244</f>
        <v>0</v>
      </c>
      <c r="M243" s="11">
        <f>Macro1!M244</f>
        <v>0</v>
      </c>
      <c r="N243" s="11">
        <f>Macro1!N244</f>
        <v>0</v>
      </c>
      <c r="O243" s="11">
        <f>Macro1!O244</f>
        <v>0</v>
      </c>
      <c r="P243" s="11">
        <f>Macro1!P244</f>
        <v>0</v>
      </c>
      <c r="Q243" s="11">
        <f>Macro1!Q244</f>
        <v>0</v>
      </c>
      <c r="R243" s="11">
        <f>Macro1!R244</f>
        <v>0</v>
      </c>
      <c r="S243" s="11" t="e">
        <f>VLOOKUP(A243,'&gt;18 mois'!A:B,2,0)</f>
        <v>#N/A</v>
      </c>
      <c r="T243" s="11" t="e">
        <f>'&gt; 18 mois en cours'!D243</f>
        <v>#N/A</v>
      </c>
      <c r="U243" s="11" t="e">
        <f t="shared" si="22"/>
        <v>#N/A</v>
      </c>
      <c r="V243" s="11">
        <f t="shared" si="18"/>
        <v>0</v>
      </c>
      <c r="W243" s="11">
        <f t="shared" si="19"/>
        <v>0</v>
      </c>
      <c r="X243" s="12">
        <f t="shared" si="23"/>
        <v>0</v>
      </c>
      <c r="Y243" s="11">
        <f t="shared" si="20"/>
        <v>0</v>
      </c>
      <c r="Z243" s="12">
        <f t="shared" si="21"/>
        <v>0</v>
      </c>
    </row>
    <row r="244" spans="1:26" s="11" customFormat="1" x14ac:dyDescent="0.3">
      <c r="A244" s="11">
        <f>Macro1!A245</f>
        <v>0</v>
      </c>
      <c r="B244" s="11">
        <f>Macro1!B245</f>
        <v>0</v>
      </c>
      <c r="C244" s="11">
        <f>Macro1!C245</f>
        <v>0</v>
      </c>
      <c r="D244" s="11">
        <f>Macro1!D245</f>
        <v>0</v>
      </c>
      <c r="E244" s="11">
        <f>Macro1!E245</f>
        <v>0</v>
      </c>
      <c r="F244" s="11">
        <f>Macro1!F245</f>
        <v>0</v>
      </c>
      <c r="G244" s="11">
        <f>Macro1!G245</f>
        <v>0</v>
      </c>
      <c r="H244" s="11">
        <f>Macro1!H245</f>
        <v>0</v>
      </c>
      <c r="I244" s="11">
        <f>Macro1!I245</f>
        <v>0</v>
      </c>
      <c r="J244" s="11">
        <f>Macro1!J245</f>
        <v>0</v>
      </c>
      <c r="K244" s="11">
        <f>Macro1!K245</f>
        <v>0</v>
      </c>
      <c r="L244" s="11">
        <f>Macro1!L245</f>
        <v>0</v>
      </c>
      <c r="M244" s="11">
        <f>Macro1!M245</f>
        <v>0</v>
      </c>
      <c r="N244" s="11">
        <f>Macro1!N245</f>
        <v>0</v>
      </c>
      <c r="O244" s="11">
        <f>Macro1!O245</f>
        <v>0</v>
      </c>
      <c r="P244" s="11">
        <f>Macro1!P245</f>
        <v>0</v>
      </c>
      <c r="Q244" s="11">
        <f>Macro1!Q245</f>
        <v>0</v>
      </c>
      <c r="R244" s="11">
        <f>Macro1!R245</f>
        <v>0</v>
      </c>
      <c r="S244" s="11" t="e">
        <f>VLOOKUP(A244,'&gt;18 mois'!A:B,2,0)</f>
        <v>#N/A</v>
      </c>
      <c r="T244" s="11" t="e">
        <f>'&gt; 18 mois en cours'!D244</f>
        <v>#N/A</v>
      </c>
      <c r="U244" s="11" t="e">
        <f t="shared" si="22"/>
        <v>#N/A</v>
      </c>
      <c r="V244" s="11">
        <f t="shared" si="18"/>
        <v>0</v>
      </c>
      <c r="W244" s="11">
        <f t="shared" si="19"/>
        <v>0</v>
      </c>
      <c r="X244" s="12">
        <f t="shared" si="23"/>
        <v>0</v>
      </c>
      <c r="Y244" s="11">
        <f t="shared" si="20"/>
        <v>0</v>
      </c>
      <c r="Z244" s="12">
        <f t="shared" si="21"/>
        <v>0</v>
      </c>
    </row>
    <row r="245" spans="1:26" s="11" customFormat="1" x14ac:dyDescent="0.3">
      <c r="A245" s="11">
        <f>Macro1!A246</f>
        <v>0</v>
      </c>
      <c r="B245" s="11">
        <f>Macro1!B246</f>
        <v>0</v>
      </c>
      <c r="C245" s="11">
        <f>Macro1!C246</f>
        <v>0</v>
      </c>
      <c r="D245" s="11">
        <f>Macro1!D246</f>
        <v>0</v>
      </c>
      <c r="E245" s="11">
        <f>Macro1!E246</f>
        <v>0</v>
      </c>
      <c r="F245" s="11">
        <f>Macro1!F246</f>
        <v>0</v>
      </c>
      <c r="G245" s="11">
        <f>Macro1!G246</f>
        <v>0</v>
      </c>
      <c r="H245" s="11">
        <f>Macro1!H246</f>
        <v>0</v>
      </c>
      <c r="I245" s="11">
        <f>Macro1!I246</f>
        <v>0</v>
      </c>
      <c r="J245" s="11">
        <f>Macro1!J246</f>
        <v>0</v>
      </c>
      <c r="K245" s="11">
        <f>Macro1!K246</f>
        <v>0</v>
      </c>
      <c r="L245" s="11">
        <f>Macro1!L246</f>
        <v>0</v>
      </c>
      <c r="M245" s="11">
        <f>Macro1!M246</f>
        <v>0</v>
      </c>
      <c r="N245" s="11">
        <f>Macro1!N246</f>
        <v>0</v>
      </c>
      <c r="O245" s="11">
        <f>Macro1!O246</f>
        <v>0</v>
      </c>
      <c r="P245" s="11">
        <f>Macro1!P246</f>
        <v>0</v>
      </c>
      <c r="Q245" s="11">
        <f>Macro1!Q246</f>
        <v>0</v>
      </c>
      <c r="R245" s="11">
        <f>Macro1!R246</f>
        <v>0</v>
      </c>
      <c r="S245" s="11" t="e">
        <f>VLOOKUP(A245,'&gt;18 mois'!A:B,2,0)</f>
        <v>#N/A</v>
      </c>
      <c r="T245" s="11" t="e">
        <f>'&gt; 18 mois en cours'!D245</f>
        <v>#N/A</v>
      </c>
      <c r="U245" s="11" t="e">
        <f t="shared" si="22"/>
        <v>#N/A</v>
      </c>
      <c r="V245" s="11">
        <f t="shared" si="18"/>
        <v>0</v>
      </c>
      <c r="W245" s="11">
        <f t="shared" si="19"/>
        <v>0</v>
      </c>
      <c r="X245" s="12">
        <f t="shared" si="23"/>
        <v>0</v>
      </c>
      <c r="Y245" s="11">
        <f t="shared" si="20"/>
        <v>0</v>
      </c>
      <c r="Z245" s="12">
        <f t="shared" si="21"/>
        <v>0</v>
      </c>
    </row>
    <row r="246" spans="1:26" s="11" customFormat="1" x14ac:dyDescent="0.3">
      <c r="A246" s="11">
        <f>Macro1!A247</f>
        <v>0</v>
      </c>
      <c r="B246" s="11">
        <f>Macro1!B247</f>
        <v>0</v>
      </c>
      <c r="C246" s="11">
        <f>Macro1!C247</f>
        <v>0</v>
      </c>
      <c r="D246" s="11">
        <f>Macro1!D247</f>
        <v>0</v>
      </c>
      <c r="E246" s="11">
        <f>Macro1!E247</f>
        <v>0</v>
      </c>
      <c r="F246" s="11">
        <f>Macro1!F247</f>
        <v>0</v>
      </c>
      <c r="G246" s="11">
        <f>Macro1!G247</f>
        <v>0</v>
      </c>
      <c r="H246" s="11">
        <f>Macro1!H247</f>
        <v>0</v>
      </c>
      <c r="I246" s="11">
        <f>Macro1!I247</f>
        <v>0</v>
      </c>
      <c r="J246" s="11">
        <f>Macro1!J247</f>
        <v>0</v>
      </c>
      <c r="K246" s="11">
        <f>Macro1!K247</f>
        <v>0</v>
      </c>
      <c r="L246" s="11">
        <f>Macro1!L247</f>
        <v>0</v>
      </c>
      <c r="M246" s="11">
        <f>Macro1!M247</f>
        <v>0</v>
      </c>
      <c r="N246" s="11">
        <f>Macro1!N247</f>
        <v>0</v>
      </c>
      <c r="O246" s="11">
        <f>Macro1!O247</f>
        <v>0</v>
      </c>
      <c r="P246" s="11">
        <f>Macro1!P247</f>
        <v>0</v>
      </c>
      <c r="Q246" s="11">
        <f>Macro1!Q247</f>
        <v>0</v>
      </c>
      <c r="R246" s="11">
        <f>Macro1!R247</f>
        <v>0</v>
      </c>
      <c r="S246" s="11" t="e">
        <f>VLOOKUP(A246,'&gt;18 mois'!A:B,2,0)</f>
        <v>#N/A</v>
      </c>
      <c r="T246" s="11" t="e">
        <f>'&gt; 18 mois en cours'!D246</f>
        <v>#N/A</v>
      </c>
      <c r="U246" s="11" t="e">
        <f t="shared" si="22"/>
        <v>#N/A</v>
      </c>
      <c r="V246" s="11">
        <f t="shared" si="18"/>
        <v>0</v>
      </c>
      <c r="W246" s="11">
        <f t="shared" si="19"/>
        <v>0</v>
      </c>
      <c r="X246" s="12">
        <f t="shared" si="23"/>
        <v>0</v>
      </c>
      <c r="Y246" s="11">
        <f t="shared" si="20"/>
        <v>0</v>
      </c>
      <c r="Z246" s="12">
        <f t="shared" si="21"/>
        <v>0</v>
      </c>
    </row>
    <row r="247" spans="1:26" s="11" customFormat="1" x14ac:dyDescent="0.3">
      <c r="A247" s="11">
        <f>Macro1!A248</f>
        <v>0</v>
      </c>
      <c r="B247" s="11">
        <f>Macro1!B248</f>
        <v>0</v>
      </c>
      <c r="C247" s="11">
        <f>Macro1!C248</f>
        <v>0</v>
      </c>
      <c r="D247" s="11">
        <f>Macro1!D248</f>
        <v>0</v>
      </c>
      <c r="E247" s="11">
        <f>Macro1!E248</f>
        <v>0</v>
      </c>
      <c r="F247" s="11">
        <f>Macro1!F248</f>
        <v>0</v>
      </c>
      <c r="G247" s="11">
        <f>Macro1!G248</f>
        <v>0</v>
      </c>
      <c r="H247" s="11">
        <f>Macro1!H248</f>
        <v>0</v>
      </c>
      <c r="I247" s="11">
        <f>Macro1!I248</f>
        <v>0</v>
      </c>
      <c r="J247" s="11">
        <f>Macro1!J248</f>
        <v>0</v>
      </c>
      <c r="K247" s="11">
        <f>Macro1!K248</f>
        <v>0</v>
      </c>
      <c r="L247" s="11">
        <f>Macro1!L248</f>
        <v>0</v>
      </c>
      <c r="M247" s="11">
        <f>Macro1!M248</f>
        <v>0</v>
      </c>
      <c r="N247" s="11">
        <f>Macro1!N248</f>
        <v>0</v>
      </c>
      <c r="O247" s="11">
        <f>Macro1!O248</f>
        <v>0</v>
      </c>
      <c r="P247" s="11">
        <f>Macro1!P248</f>
        <v>0</v>
      </c>
      <c r="Q247" s="11">
        <f>Macro1!Q248</f>
        <v>0</v>
      </c>
      <c r="R247" s="11">
        <f>Macro1!R248</f>
        <v>0</v>
      </c>
      <c r="S247" s="11" t="e">
        <f>VLOOKUP(A247,'&gt;18 mois'!A:B,2,0)</f>
        <v>#N/A</v>
      </c>
      <c r="T247" s="11" t="e">
        <f>'&gt; 18 mois en cours'!D247</f>
        <v>#N/A</v>
      </c>
      <c r="U247" s="11" t="e">
        <f t="shared" si="22"/>
        <v>#N/A</v>
      </c>
      <c r="V247" s="11">
        <f t="shared" si="18"/>
        <v>0</v>
      </c>
      <c r="W247" s="11">
        <f t="shared" si="19"/>
        <v>0</v>
      </c>
      <c r="X247" s="12">
        <f t="shared" si="23"/>
        <v>0</v>
      </c>
      <c r="Y247" s="11">
        <f t="shared" si="20"/>
        <v>0</v>
      </c>
      <c r="Z247" s="12">
        <f t="shared" si="21"/>
        <v>0</v>
      </c>
    </row>
    <row r="248" spans="1:26" s="11" customFormat="1" x14ac:dyDescent="0.3">
      <c r="A248" s="11">
        <f>Macro1!A249</f>
        <v>0</v>
      </c>
      <c r="B248" s="11">
        <f>Macro1!B249</f>
        <v>0</v>
      </c>
      <c r="C248" s="11">
        <f>Macro1!C249</f>
        <v>0</v>
      </c>
      <c r="D248" s="11">
        <f>Macro1!D249</f>
        <v>0</v>
      </c>
      <c r="E248" s="11">
        <f>Macro1!E249</f>
        <v>0</v>
      </c>
      <c r="F248" s="11">
        <f>Macro1!F249</f>
        <v>0</v>
      </c>
      <c r="G248" s="11">
        <f>Macro1!G249</f>
        <v>0</v>
      </c>
      <c r="H248" s="11">
        <f>Macro1!H249</f>
        <v>0</v>
      </c>
      <c r="I248" s="11">
        <f>Macro1!I249</f>
        <v>0</v>
      </c>
      <c r="J248" s="11">
        <f>Macro1!J249</f>
        <v>0</v>
      </c>
      <c r="K248" s="11">
        <f>Macro1!K249</f>
        <v>0</v>
      </c>
      <c r="L248" s="11">
        <f>Macro1!L249</f>
        <v>0</v>
      </c>
      <c r="M248" s="11">
        <f>Macro1!M249</f>
        <v>0</v>
      </c>
      <c r="N248" s="11">
        <f>Macro1!N249</f>
        <v>0</v>
      </c>
      <c r="O248" s="11">
        <f>Macro1!O249</f>
        <v>0</v>
      </c>
      <c r="P248" s="11">
        <f>Macro1!P249</f>
        <v>0</v>
      </c>
      <c r="Q248" s="11">
        <f>Macro1!Q249</f>
        <v>0</v>
      </c>
      <c r="R248" s="11">
        <f>Macro1!R249</f>
        <v>0</v>
      </c>
      <c r="S248" s="11" t="e">
        <f>VLOOKUP(A248,'&gt;18 mois'!A:B,2,0)</f>
        <v>#N/A</v>
      </c>
      <c r="T248" s="11" t="e">
        <f>'&gt; 18 mois en cours'!D248</f>
        <v>#N/A</v>
      </c>
      <c r="U248" s="11" t="e">
        <f t="shared" si="22"/>
        <v>#N/A</v>
      </c>
      <c r="V248" s="11">
        <f t="shared" si="18"/>
        <v>0</v>
      </c>
      <c r="W248" s="11">
        <f t="shared" si="19"/>
        <v>0</v>
      </c>
      <c r="X248" s="12">
        <f t="shared" si="23"/>
        <v>0</v>
      </c>
      <c r="Y248" s="11">
        <f t="shared" si="20"/>
        <v>0</v>
      </c>
      <c r="Z248" s="12">
        <f t="shared" si="21"/>
        <v>0</v>
      </c>
    </row>
    <row r="249" spans="1:26" s="11" customFormat="1" x14ac:dyDescent="0.3">
      <c r="A249" s="11">
        <f>Macro1!A250</f>
        <v>0</v>
      </c>
      <c r="B249" s="11">
        <f>Macro1!B250</f>
        <v>0</v>
      </c>
      <c r="C249" s="11">
        <f>Macro1!C250</f>
        <v>0</v>
      </c>
      <c r="D249" s="11">
        <f>Macro1!D250</f>
        <v>0</v>
      </c>
      <c r="E249" s="11">
        <f>Macro1!E250</f>
        <v>0</v>
      </c>
      <c r="F249" s="11">
        <f>Macro1!F250</f>
        <v>0</v>
      </c>
      <c r="G249" s="11">
        <f>Macro1!G250</f>
        <v>0</v>
      </c>
      <c r="H249" s="11">
        <f>Macro1!H250</f>
        <v>0</v>
      </c>
      <c r="I249" s="11">
        <f>Macro1!I250</f>
        <v>0</v>
      </c>
      <c r="J249" s="11">
        <f>Macro1!J250</f>
        <v>0</v>
      </c>
      <c r="K249" s="11">
        <f>Macro1!K250</f>
        <v>0</v>
      </c>
      <c r="L249" s="11">
        <f>Macro1!L250</f>
        <v>0</v>
      </c>
      <c r="M249" s="11">
        <f>Macro1!M250</f>
        <v>0</v>
      </c>
      <c r="N249" s="11">
        <f>Macro1!N250</f>
        <v>0</v>
      </c>
      <c r="O249" s="11">
        <f>Macro1!O250</f>
        <v>0</v>
      </c>
      <c r="P249" s="11">
        <f>Macro1!P250</f>
        <v>0</v>
      </c>
      <c r="Q249" s="11">
        <f>Macro1!Q250</f>
        <v>0</v>
      </c>
      <c r="R249" s="11">
        <f>Macro1!R250</f>
        <v>0</v>
      </c>
      <c r="S249" s="11" t="e">
        <f>VLOOKUP(A249,'&gt;18 mois'!A:B,2,0)</f>
        <v>#N/A</v>
      </c>
      <c r="T249" s="11" t="e">
        <f>'&gt; 18 mois en cours'!D249</f>
        <v>#N/A</v>
      </c>
      <c r="U249" s="11" t="e">
        <f t="shared" si="22"/>
        <v>#N/A</v>
      </c>
      <c r="V249" s="11">
        <f t="shared" si="18"/>
        <v>0</v>
      </c>
      <c r="W249" s="11">
        <f t="shared" si="19"/>
        <v>0</v>
      </c>
      <c r="X249" s="12">
        <f t="shared" si="23"/>
        <v>0</v>
      </c>
      <c r="Y249" s="11">
        <f t="shared" si="20"/>
        <v>0</v>
      </c>
      <c r="Z249" s="12">
        <f t="shared" si="21"/>
        <v>0</v>
      </c>
    </row>
    <row r="250" spans="1:26" s="11" customFormat="1" x14ac:dyDescent="0.3">
      <c r="A250" s="11">
        <f>Macro1!A251</f>
        <v>0</v>
      </c>
      <c r="B250" s="11">
        <f>Macro1!B251</f>
        <v>0</v>
      </c>
      <c r="C250" s="11">
        <f>Macro1!C251</f>
        <v>0</v>
      </c>
      <c r="D250" s="11">
        <f>Macro1!D251</f>
        <v>0</v>
      </c>
      <c r="E250" s="11">
        <f>Macro1!E251</f>
        <v>0</v>
      </c>
      <c r="F250" s="11">
        <f>Macro1!F251</f>
        <v>0</v>
      </c>
      <c r="G250" s="11">
        <f>Macro1!G251</f>
        <v>0</v>
      </c>
      <c r="H250" s="11">
        <f>Macro1!H251</f>
        <v>0</v>
      </c>
      <c r="I250" s="11">
        <f>Macro1!I251</f>
        <v>0</v>
      </c>
      <c r="J250" s="11">
        <f>Macro1!J251</f>
        <v>0</v>
      </c>
      <c r="K250" s="11">
        <f>Macro1!K251</f>
        <v>0</v>
      </c>
      <c r="L250" s="11">
        <f>Macro1!L251</f>
        <v>0</v>
      </c>
      <c r="M250" s="11">
        <f>Macro1!M251</f>
        <v>0</v>
      </c>
      <c r="N250" s="11">
        <f>Macro1!N251</f>
        <v>0</v>
      </c>
      <c r="O250" s="11">
        <f>Macro1!O251</f>
        <v>0</v>
      </c>
      <c r="P250" s="11">
        <f>Macro1!P251</f>
        <v>0</v>
      </c>
      <c r="Q250" s="11">
        <f>Macro1!Q251</f>
        <v>0</v>
      </c>
      <c r="R250" s="11">
        <f>Macro1!R251</f>
        <v>0</v>
      </c>
      <c r="S250" s="11" t="e">
        <f>VLOOKUP(A250,'&gt;18 mois'!A:B,2,0)</f>
        <v>#N/A</v>
      </c>
      <c r="T250" s="11" t="e">
        <f>'&gt; 18 mois en cours'!D250</f>
        <v>#N/A</v>
      </c>
      <c r="U250" s="11" t="e">
        <f t="shared" si="22"/>
        <v>#N/A</v>
      </c>
      <c r="V250" s="11">
        <f t="shared" si="18"/>
        <v>0</v>
      </c>
      <c r="W250" s="11">
        <f t="shared" si="19"/>
        <v>0</v>
      </c>
      <c r="X250" s="12">
        <f t="shared" si="23"/>
        <v>0</v>
      </c>
      <c r="Y250" s="11">
        <f t="shared" si="20"/>
        <v>0</v>
      </c>
      <c r="Z250" s="12">
        <f t="shared" si="21"/>
        <v>0</v>
      </c>
    </row>
    <row r="251" spans="1:26" s="11" customFormat="1" x14ac:dyDescent="0.3">
      <c r="A251" s="11">
        <f>Macro1!A252</f>
        <v>0</v>
      </c>
      <c r="B251" s="11">
        <f>Macro1!B252</f>
        <v>0</v>
      </c>
      <c r="C251" s="11">
        <f>Macro1!C252</f>
        <v>0</v>
      </c>
      <c r="D251" s="11">
        <f>Macro1!D252</f>
        <v>0</v>
      </c>
      <c r="E251" s="11">
        <f>Macro1!E252</f>
        <v>0</v>
      </c>
      <c r="F251" s="11">
        <f>Macro1!F252</f>
        <v>0</v>
      </c>
      <c r="G251" s="11">
        <f>Macro1!G252</f>
        <v>0</v>
      </c>
      <c r="H251" s="11">
        <f>Macro1!H252</f>
        <v>0</v>
      </c>
      <c r="I251" s="11">
        <f>Macro1!I252</f>
        <v>0</v>
      </c>
      <c r="J251" s="11">
        <f>Macro1!J252</f>
        <v>0</v>
      </c>
      <c r="K251" s="11">
        <f>Macro1!K252</f>
        <v>0</v>
      </c>
      <c r="L251" s="11">
        <f>Macro1!L252</f>
        <v>0</v>
      </c>
      <c r="M251" s="11">
        <f>Macro1!M252</f>
        <v>0</v>
      </c>
      <c r="N251" s="11">
        <f>Macro1!N252</f>
        <v>0</v>
      </c>
      <c r="O251" s="11">
        <f>Macro1!O252</f>
        <v>0</v>
      </c>
      <c r="P251" s="11">
        <f>Macro1!P252</f>
        <v>0</v>
      </c>
      <c r="Q251" s="11">
        <f>Macro1!Q252</f>
        <v>0</v>
      </c>
      <c r="R251" s="11">
        <f>Macro1!R252</f>
        <v>0</v>
      </c>
      <c r="S251" s="11" t="e">
        <f>VLOOKUP(A251,'&gt;18 mois'!A:B,2,0)</f>
        <v>#N/A</v>
      </c>
      <c r="T251" s="11" t="e">
        <f>'&gt; 18 mois en cours'!D251</f>
        <v>#N/A</v>
      </c>
      <c r="U251" s="11" t="e">
        <f t="shared" si="22"/>
        <v>#N/A</v>
      </c>
      <c r="V251" s="11">
        <f t="shared" si="18"/>
        <v>0</v>
      </c>
      <c r="W251" s="11">
        <f t="shared" si="19"/>
        <v>0</v>
      </c>
      <c r="X251" s="12">
        <f t="shared" si="23"/>
        <v>0</v>
      </c>
      <c r="Y251" s="11">
        <f t="shared" si="20"/>
        <v>0</v>
      </c>
      <c r="Z251" s="12">
        <f t="shared" si="21"/>
        <v>0</v>
      </c>
    </row>
    <row r="252" spans="1:26" s="11" customFormat="1" x14ac:dyDescent="0.3">
      <c r="A252" s="11">
        <f>Macro1!A253</f>
        <v>0</v>
      </c>
      <c r="B252" s="11">
        <f>Macro1!B253</f>
        <v>0</v>
      </c>
      <c r="C252" s="11">
        <f>Macro1!C253</f>
        <v>0</v>
      </c>
      <c r="D252" s="11">
        <f>Macro1!D253</f>
        <v>0</v>
      </c>
      <c r="E252" s="11">
        <f>Macro1!E253</f>
        <v>0</v>
      </c>
      <c r="F252" s="11">
        <f>Macro1!F253</f>
        <v>0</v>
      </c>
      <c r="G252" s="11">
        <f>Macro1!G253</f>
        <v>0</v>
      </c>
      <c r="H252" s="11">
        <f>Macro1!H253</f>
        <v>0</v>
      </c>
      <c r="I252" s="11">
        <f>Macro1!I253</f>
        <v>0</v>
      </c>
      <c r="J252" s="11">
        <f>Macro1!J253</f>
        <v>0</v>
      </c>
      <c r="K252" s="11">
        <f>Macro1!K253</f>
        <v>0</v>
      </c>
      <c r="L252" s="11">
        <f>Macro1!L253</f>
        <v>0</v>
      </c>
      <c r="M252" s="11">
        <f>Macro1!M253</f>
        <v>0</v>
      </c>
      <c r="N252" s="11">
        <f>Macro1!N253</f>
        <v>0</v>
      </c>
      <c r="O252" s="11">
        <f>Macro1!O253</f>
        <v>0</v>
      </c>
      <c r="P252" s="11">
        <f>Macro1!P253</f>
        <v>0</v>
      </c>
      <c r="Q252" s="11">
        <f>Macro1!Q253</f>
        <v>0</v>
      </c>
      <c r="R252" s="11">
        <f>Macro1!R253</f>
        <v>0</v>
      </c>
      <c r="S252" s="11" t="e">
        <f>VLOOKUP(A252,'&gt;18 mois'!A:B,2,0)</f>
        <v>#N/A</v>
      </c>
      <c r="T252" s="11" t="e">
        <f>'&gt; 18 mois en cours'!D252</f>
        <v>#N/A</v>
      </c>
      <c r="U252" s="11" t="e">
        <f t="shared" si="22"/>
        <v>#N/A</v>
      </c>
      <c r="V252" s="11">
        <f t="shared" si="18"/>
        <v>0</v>
      </c>
      <c r="W252" s="11">
        <f t="shared" si="19"/>
        <v>0</v>
      </c>
      <c r="X252" s="12">
        <f t="shared" si="23"/>
        <v>0</v>
      </c>
      <c r="Y252" s="11">
        <f t="shared" si="20"/>
        <v>0</v>
      </c>
      <c r="Z252" s="12">
        <f t="shared" si="21"/>
        <v>0</v>
      </c>
    </row>
    <row r="253" spans="1:26" s="11" customFormat="1" x14ac:dyDescent="0.3">
      <c r="A253" s="11">
        <f>Macro1!A254</f>
        <v>0</v>
      </c>
      <c r="B253" s="11">
        <f>Macro1!B254</f>
        <v>0</v>
      </c>
      <c r="C253" s="11">
        <f>Macro1!C254</f>
        <v>0</v>
      </c>
      <c r="D253" s="11">
        <f>Macro1!D254</f>
        <v>0</v>
      </c>
      <c r="E253" s="11">
        <f>Macro1!E254</f>
        <v>0</v>
      </c>
      <c r="F253" s="11">
        <f>Macro1!F254</f>
        <v>0</v>
      </c>
      <c r="G253" s="11">
        <f>Macro1!G254</f>
        <v>0</v>
      </c>
      <c r="H253" s="11">
        <f>Macro1!H254</f>
        <v>0</v>
      </c>
      <c r="I253" s="11">
        <f>Macro1!I254</f>
        <v>0</v>
      </c>
      <c r="J253" s="11">
        <f>Macro1!J254</f>
        <v>0</v>
      </c>
      <c r="K253" s="11">
        <f>Macro1!K254</f>
        <v>0</v>
      </c>
      <c r="L253" s="11">
        <f>Macro1!L254</f>
        <v>0</v>
      </c>
      <c r="M253" s="11">
        <f>Macro1!M254</f>
        <v>0</v>
      </c>
      <c r="N253" s="11">
        <f>Macro1!N254</f>
        <v>0</v>
      </c>
      <c r="O253" s="11">
        <f>Macro1!O254</f>
        <v>0</v>
      </c>
      <c r="P253" s="11">
        <f>Macro1!P254</f>
        <v>0</v>
      </c>
      <c r="Q253" s="11">
        <f>Macro1!Q254</f>
        <v>0</v>
      </c>
      <c r="R253" s="11">
        <f>Macro1!R254</f>
        <v>0</v>
      </c>
      <c r="S253" s="11" t="e">
        <f>VLOOKUP(A253,'&gt;18 mois'!A:B,2,0)</f>
        <v>#N/A</v>
      </c>
      <c r="T253" s="11" t="e">
        <f>'&gt; 18 mois en cours'!D253</f>
        <v>#N/A</v>
      </c>
      <c r="U253" s="11" t="e">
        <f t="shared" si="22"/>
        <v>#N/A</v>
      </c>
      <c r="V253" s="11">
        <f t="shared" si="18"/>
        <v>0</v>
      </c>
      <c r="W253" s="11">
        <f t="shared" si="19"/>
        <v>0</v>
      </c>
      <c r="X253" s="12">
        <f t="shared" si="23"/>
        <v>0</v>
      </c>
      <c r="Y253" s="11">
        <f t="shared" si="20"/>
        <v>0</v>
      </c>
      <c r="Z253" s="12">
        <f t="shared" si="21"/>
        <v>0</v>
      </c>
    </row>
    <row r="254" spans="1:26" s="11" customFormat="1" x14ac:dyDescent="0.3">
      <c r="A254" s="11">
        <f>Macro1!A255</f>
        <v>0</v>
      </c>
      <c r="B254" s="11">
        <f>Macro1!B255</f>
        <v>0</v>
      </c>
      <c r="C254" s="11">
        <f>Macro1!C255</f>
        <v>0</v>
      </c>
      <c r="D254" s="11">
        <f>Macro1!D255</f>
        <v>0</v>
      </c>
      <c r="E254" s="11">
        <f>Macro1!E255</f>
        <v>0</v>
      </c>
      <c r="F254" s="11">
        <f>Macro1!F255</f>
        <v>0</v>
      </c>
      <c r="G254" s="11">
        <f>Macro1!G255</f>
        <v>0</v>
      </c>
      <c r="H254" s="11">
        <f>Macro1!H255</f>
        <v>0</v>
      </c>
      <c r="I254" s="11">
        <f>Macro1!I255</f>
        <v>0</v>
      </c>
      <c r="J254" s="11">
        <f>Macro1!J255</f>
        <v>0</v>
      </c>
      <c r="K254" s="11">
        <f>Macro1!K255</f>
        <v>0</v>
      </c>
      <c r="L254" s="11">
        <f>Macro1!L255</f>
        <v>0</v>
      </c>
      <c r="M254" s="11">
        <f>Macro1!M255</f>
        <v>0</v>
      </c>
      <c r="N254" s="11">
        <f>Macro1!N255</f>
        <v>0</v>
      </c>
      <c r="O254" s="11">
        <f>Macro1!O255</f>
        <v>0</v>
      </c>
      <c r="P254" s="11">
        <f>Macro1!P255</f>
        <v>0</v>
      </c>
      <c r="Q254" s="11">
        <f>Macro1!Q255</f>
        <v>0</v>
      </c>
      <c r="R254" s="11">
        <f>Macro1!R255</f>
        <v>0</v>
      </c>
      <c r="S254" s="11" t="e">
        <f>VLOOKUP(A254,'&gt;18 mois'!A:B,2,0)</f>
        <v>#N/A</v>
      </c>
      <c r="T254" s="11" t="e">
        <f>'&gt; 18 mois en cours'!D254</f>
        <v>#N/A</v>
      </c>
      <c r="U254" s="11" t="e">
        <f t="shared" si="22"/>
        <v>#N/A</v>
      </c>
      <c r="V254" s="11">
        <f t="shared" si="18"/>
        <v>0</v>
      </c>
      <c r="W254" s="11">
        <f t="shared" si="19"/>
        <v>0</v>
      </c>
      <c r="X254" s="12">
        <f t="shared" si="23"/>
        <v>0</v>
      </c>
      <c r="Y254" s="11">
        <f t="shared" si="20"/>
        <v>0</v>
      </c>
      <c r="Z254" s="12">
        <f t="shared" si="21"/>
        <v>0</v>
      </c>
    </row>
    <row r="255" spans="1:26" s="11" customFormat="1" x14ac:dyDescent="0.3">
      <c r="A255" s="11">
        <f>Macro1!A256</f>
        <v>0</v>
      </c>
      <c r="B255" s="11">
        <f>Macro1!B256</f>
        <v>0</v>
      </c>
      <c r="C255" s="11">
        <f>Macro1!C256</f>
        <v>0</v>
      </c>
      <c r="D255" s="11">
        <f>Macro1!D256</f>
        <v>0</v>
      </c>
      <c r="E255" s="11">
        <f>Macro1!E256</f>
        <v>0</v>
      </c>
      <c r="F255" s="11">
        <f>Macro1!F256</f>
        <v>0</v>
      </c>
      <c r="G255" s="11">
        <f>Macro1!G256</f>
        <v>0</v>
      </c>
      <c r="H255" s="11">
        <f>Macro1!H256</f>
        <v>0</v>
      </c>
      <c r="I255" s="11">
        <f>Macro1!I256</f>
        <v>0</v>
      </c>
      <c r="J255" s="11">
        <f>Macro1!J256</f>
        <v>0</v>
      </c>
      <c r="K255" s="11">
        <f>Macro1!K256</f>
        <v>0</v>
      </c>
      <c r="L255" s="11">
        <f>Macro1!L256</f>
        <v>0</v>
      </c>
      <c r="M255" s="11">
        <f>Macro1!M256</f>
        <v>0</v>
      </c>
      <c r="N255" s="11">
        <f>Macro1!N256</f>
        <v>0</v>
      </c>
      <c r="O255" s="11">
        <f>Macro1!O256</f>
        <v>0</v>
      </c>
      <c r="P255" s="11">
        <f>Macro1!P256</f>
        <v>0</v>
      </c>
      <c r="Q255" s="11">
        <f>Macro1!Q256</f>
        <v>0</v>
      </c>
      <c r="R255" s="11">
        <f>Macro1!R256</f>
        <v>0</v>
      </c>
      <c r="S255" s="11" t="e">
        <f>VLOOKUP(A255,'&gt;18 mois'!A:B,2,0)</f>
        <v>#N/A</v>
      </c>
      <c r="T255" s="11" t="e">
        <f>'&gt; 18 mois en cours'!D255</f>
        <v>#N/A</v>
      </c>
      <c r="U255" s="11" t="e">
        <f t="shared" si="22"/>
        <v>#N/A</v>
      </c>
      <c r="V255" s="11">
        <f t="shared" si="18"/>
        <v>0</v>
      </c>
      <c r="W255" s="11">
        <f t="shared" si="19"/>
        <v>0</v>
      </c>
      <c r="X255" s="12">
        <f t="shared" si="23"/>
        <v>0</v>
      </c>
      <c r="Y255" s="11">
        <f t="shared" si="20"/>
        <v>0</v>
      </c>
      <c r="Z255" s="12">
        <f t="shared" si="21"/>
        <v>0</v>
      </c>
    </row>
    <row r="256" spans="1:26" s="11" customFormat="1" x14ac:dyDescent="0.3">
      <c r="A256" s="11">
        <f>Macro1!A257</f>
        <v>0</v>
      </c>
      <c r="B256" s="11">
        <f>Macro1!B257</f>
        <v>0</v>
      </c>
      <c r="C256" s="11">
        <f>Macro1!C257</f>
        <v>0</v>
      </c>
      <c r="D256" s="11">
        <f>Macro1!D257</f>
        <v>0</v>
      </c>
      <c r="E256" s="11">
        <f>Macro1!E257</f>
        <v>0</v>
      </c>
      <c r="F256" s="11">
        <f>Macro1!F257</f>
        <v>0</v>
      </c>
      <c r="G256" s="11">
        <f>Macro1!G257</f>
        <v>0</v>
      </c>
      <c r="H256" s="11">
        <f>Macro1!H257</f>
        <v>0</v>
      </c>
      <c r="I256" s="11">
        <f>Macro1!I257</f>
        <v>0</v>
      </c>
      <c r="J256" s="11">
        <f>Macro1!J257</f>
        <v>0</v>
      </c>
      <c r="K256" s="11">
        <f>Macro1!K257</f>
        <v>0</v>
      </c>
      <c r="L256" s="11">
        <f>Macro1!L257</f>
        <v>0</v>
      </c>
      <c r="M256" s="11">
        <f>Macro1!M257</f>
        <v>0</v>
      </c>
      <c r="N256" s="11">
        <f>Macro1!N257</f>
        <v>0</v>
      </c>
      <c r="O256" s="11">
        <f>Macro1!O257</f>
        <v>0</v>
      </c>
      <c r="P256" s="11">
        <f>Macro1!P257</f>
        <v>0</v>
      </c>
      <c r="Q256" s="11">
        <f>Macro1!Q257</f>
        <v>0</v>
      </c>
      <c r="R256" s="11">
        <f>Macro1!R257</f>
        <v>0</v>
      </c>
      <c r="S256" s="11" t="e">
        <f>VLOOKUP(A256,'&gt;18 mois'!A:B,2,0)</f>
        <v>#N/A</v>
      </c>
      <c r="T256" s="11" t="e">
        <f>'&gt; 18 mois en cours'!D256</f>
        <v>#N/A</v>
      </c>
      <c r="U256" s="11" t="e">
        <f t="shared" si="22"/>
        <v>#N/A</v>
      </c>
      <c r="V256" s="11">
        <f t="shared" si="18"/>
        <v>0</v>
      </c>
      <c r="W256" s="11">
        <f t="shared" si="19"/>
        <v>0</v>
      </c>
      <c r="X256" s="12">
        <f t="shared" si="23"/>
        <v>0</v>
      </c>
      <c r="Y256" s="11">
        <f t="shared" si="20"/>
        <v>0</v>
      </c>
      <c r="Z256" s="12">
        <f t="shared" si="21"/>
        <v>0</v>
      </c>
    </row>
    <row r="257" spans="1:26" s="11" customFormat="1" x14ac:dyDescent="0.3">
      <c r="A257" s="11">
        <f>Macro1!A258</f>
        <v>0</v>
      </c>
      <c r="B257" s="11">
        <f>Macro1!B258</f>
        <v>0</v>
      </c>
      <c r="C257" s="11">
        <f>Macro1!C258</f>
        <v>0</v>
      </c>
      <c r="D257" s="11">
        <f>Macro1!D258</f>
        <v>0</v>
      </c>
      <c r="E257" s="11">
        <f>Macro1!E258</f>
        <v>0</v>
      </c>
      <c r="F257" s="11">
        <f>Macro1!F258</f>
        <v>0</v>
      </c>
      <c r="G257" s="11">
        <f>Macro1!G258</f>
        <v>0</v>
      </c>
      <c r="H257" s="11">
        <f>Macro1!H258</f>
        <v>0</v>
      </c>
      <c r="I257" s="11">
        <f>Macro1!I258</f>
        <v>0</v>
      </c>
      <c r="J257" s="11">
        <f>Macro1!J258</f>
        <v>0</v>
      </c>
      <c r="K257" s="11">
        <f>Macro1!K258</f>
        <v>0</v>
      </c>
      <c r="L257" s="11">
        <f>Macro1!L258</f>
        <v>0</v>
      </c>
      <c r="M257" s="11">
        <f>Macro1!M258</f>
        <v>0</v>
      </c>
      <c r="N257" s="11">
        <f>Macro1!N258</f>
        <v>0</v>
      </c>
      <c r="O257" s="11">
        <f>Macro1!O258</f>
        <v>0</v>
      </c>
      <c r="P257" s="11">
        <f>Macro1!P258</f>
        <v>0</v>
      </c>
      <c r="Q257" s="11">
        <f>Macro1!Q258</f>
        <v>0</v>
      </c>
      <c r="R257" s="11">
        <f>Macro1!R258</f>
        <v>0</v>
      </c>
      <c r="S257" s="11" t="e">
        <f>VLOOKUP(A257,'&gt;18 mois'!A:B,2,0)</f>
        <v>#N/A</v>
      </c>
      <c r="T257" s="11" t="e">
        <f>'&gt; 18 mois en cours'!D257</f>
        <v>#N/A</v>
      </c>
      <c r="U257" s="11" t="e">
        <f t="shared" si="22"/>
        <v>#N/A</v>
      </c>
      <c r="V257" s="11">
        <f t="shared" si="18"/>
        <v>0</v>
      </c>
      <c r="W257" s="11">
        <f t="shared" si="19"/>
        <v>0</v>
      </c>
      <c r="X257" s="12">
        <f t="shared" si="23"/>
        <v>0</v>
      </c>
      <c r="Y257" s="11">
        <f t="shared" si="20"/>
        <v>0</v>
      </c>
      <c r="Z257" s="12">
        <f t="shared" si="21"/>
        <v>0</v>
      </c>
    </row>
    <row r="258" spans="1:26" s="11" customFormat="1" x14ac:dyDescent="0.3">
      <c r="A258" s="11">
        <f>Macro1!A259</f>
        <v>0</v>
      </c>
      <c r="B258" s="11">
        <f>Macro1!B259</f>
        <v>0</v>
      </c>
      <c r="C258" s="11">
        <f>Macro1!C259</f>
        <v>0</v>
      </c>
      <c r="D258" s="11">
        <f>Macro1!D259</f>
        <v>0</v>
      </c>
      <c r="E258" s="11">
        <f>Macro1!E259</f>
        <v>0</v>
      </c>
      <c r="F258" s="11">
        <f>Macro1!F259</f>
        <v>0</v>
      </c>
      <c r="G258" s="11">
        <f>Macro1!G259</f>
        <v>0</v>
      </c>
      <c r="H258" s="11">
        <f>Macro1!H259</f>
        <v>0</v>
      </c>
      <c r="I258" s="11">
        <f>Macro1!I259</f>
        <v>0</v>
      </c>
      <c r="J258" s="11">
        <f>Macro1!J259</f>
        <v>0</v>
      </c>
      <c r="K258" s="11">
        <f>Macro1!K259</f>
        <v>0</v>
      </c>
      <c r="L258" s="11">
        <f>Macro1!L259</f>
        <v>0</v>
      </c>
      <c r="M258" s="11">
        <f>Macro1!M259</f>
        <v>0</v>
      </c>
      <c r="N258" s="11">
        <f>Macro1!N259</f>
        <v>0</v>
      </c>
      <c r="O258" s="11">
        <f>Macro1!O259</f>
        <v>0</v>
      </c>
      <c r="P258" s="11">
        <f>Macro1!P259</f>
        <v>0</v>
      </c>
      <c r="Q258" s="11">
        <f>Macro1!Q259</f>
        <v>0</v>
      </c>
      <c r="R258" s="11">
        <f>Macro1!R259</f>
        <v>0</v>
      </c>
      <c r="S258" s="11" t="e">
        <f>VLOOKUP(A258,'&gt;18 mois'!A:B,2,0)</f>
        <v>#N/A</v>
      </c>
      <c r="T258" s="11" t="e">
        <f>'&gt; 18 mois en cours'!D258</f>
        <v>#N/A</v>
      </c>
      <c r="U258" s="11" t="e">
        <f t="shared" si="22"/>
        <v>#N/A</v>
      </c>
      <c r="V258" s="11">
        <f t="shared" ref="V258:V321" si="24">COUNTIF(I258:U258,"garde d'enfants de plus de 18 mois")</f>
        <v>0</v>
      </c>
      <c r="W258" s="11">
        <f t="shared" ref="W258:W300" si="25">COUNTIF(I258:U258,"garde d'enfants de moins de 3 ans")</f>
        <v>0</v>
      </c>
      <c r="X258" s="12">
        <f t="shared" si="23"/>
        <v>0</v>
      </c>
      <c r="Y258" s="11">
        <f t="shared" ref="Y258:Y300" si="26">COUNTIF(I258:U258,"Handicap GE")</f>
        <v>0</v>
      </c>
      <c r="Z258" s="12">
        <f t="shared" ref="Z258:Z321" si="27">IF(A258=0,0,IF(AND(V258=0,W258=0,Y258=0),1,0))</f>
        <v>0</v>
      </c>
    </row>
    <row r="259" spans="1:26" s="11" customFormat="1" x14ac:dyDescent="0.3">
      <c r="A259" s="11">
        <f>Macro1!A260</f>
        <v>0</v>
      </c>
      <c r="B259" s="11">
        <f>Macro1!B260</f>
        <v>0</v>
      </c>
      <c r="C259" s="11">
        <f>Macro1!C260</f>
        <v>0</v>
      </c>
      <c r="D259" s="11">
        <f>Macro1!D260</f>
        <v>0</v>
      </c>
      <c r="E259" s="11">
        <f>Macro1!E260</f>
        <v>0</v>
      </c>
      <c r="F259" s="11">
        <f>Macro1!F260</f>
        <v>0</v>
      </c>
      <c r="G259" s="11">
        <f>Macro1!G260</f>
        <v>0</v>
      </c>
      <c r="H259" s="11">
        <f>Macro1!H260</f>
        <v>0</v>
      </c>
      <c r="I259" s="11">
        <f>Macro1!I260</f>
        <v>0</v>
      </c>
      <c r="J259" s="11">
        <f>Macro1!J260</f>
        <v>0</v>
      </c>
      <c r="K259" s="11">
        <f>Macro1!K260</f>
        <v>0</v>
      </c>
      <c r="L259" s="11">
        <f>Macro1!L260</f>
        <v>0</v>
      </c>
      <c r="M259" s="11">
        <f>Macro1!M260</f>
        <v>0</v>
      </c>
      <c r="N259" s="11">
        <f>Macro1!N260</f>
        <v>0</v>
      </c>
      <c r="O259" s="11">
        <f>Macro1!O260</f>
        <v>0</v>
      </c>
      <c r="P259" s="11">
        <f>Macro1!P260</f>
        <v>0</v>
      </c>
      <c r="Q259" s="11">
        <f>Macro1!Q260</f>
        <v>0</v>
      </c>
      <c r="R259" s="11">
        <f>Macro1!R260</f>
        <v>0</v>
      </c>
      <c r="S259" s="11" t="e">
        <f>VLOOKUP(A259,'&gt;18 mois'!A:B,2,0)</f>
        <v>#N/A</v>
      </c>
      <c r="T259" s="11" t="e">
        <f>'&gt; 18 mois en cours'!D259</f>
        <v>#N/A</v>
      </c>
      <c r="U259" s="11" t="e">
        <f t="shared" ref="U259:U300" si="28">IF(T259="Réalisé","garde d'enfants de plus de 18 mois","0")</f>
        <v>#N/A</v>
      </c>
      <c r="V259" s="11">
        <f t="shared" si="24"/>
        <v>0</v>
      </c>
      <c r="W259" s="11">
        <f t="shared" si="25"/>
        <v>0</v>
      </c>
      <c r="X259" s="12">
        <f t="shared" ref="X259:X300" si="29">IF(AND(V259=0,W259=1),1,0)</f>
        <v>0</v>
      </c>
      <c r="Y259" s="11">
        <f t="shared" si="26"/>
        <v>0</v>
      </c>
      <c r="Z259" s="12">
        <f t="shared" si="27"/>
        <v>0</v>
      </c>
    </row>
    <row r="260" spans="1:26" s="11" customFormat="1" x14ac:dyDescent="0.3">
      <c r="A260" s="11">
        <f>Macro1!A261</f>
        <v>0</v>
      </c>
      <c r="B260" s="11">
        <f>Macro1!B261</f>
        <v>0</v>
      </c>
      <c r="C260" s="11">
        <f>Macro1!C261</f>
        <v>0</v>
      </c>
      <c r="D260" s="11">
        <f>Macro1!D261</f>
        <v>0</v>
      </c>
      <c r="E260" s="11">
        <f>Macro1!E261</f>
        <v>0</v>
      </c>
      <c r="F260" s="11">
        <f>Macro1!F261</f>
        <v>0</v>
      </c>
      <c r="G260" s="11">
        <f>Macro1!G261</f>
        <v>0</v>
      </c>
      <c r="H260" s="11">
        <f>Macro1!H261</f>
        <v>0</v>
      </c>
      <c r="I260" s="11">
        <f>Macro1!I261</f>
        <v>0</v>
      </c>
      <c r="J260" s="11">
        <f>Macro1!J261</f>
        <v>0</v>
      </c>
      <c r="K260" s="11">
        <f>Macro1!K261</f>
        <v>0</v>
      </c>
      <c r="L260" s="11">
        <f>Macro1!L261</f>
        <v>0</v>
      </c>
      <c r="M260" s="11">
        <f>Macro1!M261</f>
        <v>0</v>
      </c>
      <c r="N260" s="11">
        <f>Macro1!N261</f>
        <v>0</v>
      </c>
      <c r="O260" s="11">
        <f>Macro1!O261</f>
        <v>0</v>
      </c>
      <c r="P260" s="11">
        <f>Macro1!P261</f>
        <v>0</v>
      </c>
      <c r="Q260" s="11">
        <f>Macro1!Q261</f>
        <v>0</v>
      </c>
      <c r="R260" s="11">
        <f>Macro1!R261</f>
        <v>0</v>
      </c>
      <c r="S260" s="11" t="e">
        <f>VLOOKUP(A260,'&gt;18 mois'!A:B,2,0)</f>
        <v>#N/A</v>
      </c>
      <c r="T260" s="11" t="e">
        <f>'&gt; 18 mois en cours'!D260</f>
        <v>#N/A</v>
      </c>
      <c r="U260" s="11" t="e">
        <f t="shared" si="28"/>
        <v>#N/A</v>
      </c>
      <c r="V260" s="11">
        <f t="shared" si="24"/>
        <v>0</v>
      </c>
      <c r="W260" s="11">
        <f t="shared" si="25"/>
        <v>0</v>
      </c>
      <c r="X260" s="12">
        <f t="shared" si="29"/>
        <v>0</v>
      </c>
      <c r="Y260" s="11">
        <f t="shared" si="26"/>
        <v>0</v>
      </c>
      <c r="Z260" s="12">
        <f t="shared" si="27"/>
        <v>0</v>
      </c>
    </row>
    <row r="261" spans="1:26" s="11" customFormat="1" x14ac:dyDescent="0.3">
      <c r="A261" s="11">
        <f>Macro1!A262</f>
        <v>0</v>
      </c>
      <c r="B261" s="11">
        <f>Macro1!B262</f>
        <v>0</v>
      </c>
      <c r="C261" s="11">
        <f>Macro1!C262</f>
        <v>0</v>
      </c>
      <c r="D261" s="11">
        <f>Macro1!D262</f>
        <v>0</v>
      </c>
      <c r="E261" s="11">
        <f>Macro1!E262</f>
        <v>0</v>
      </c>
      <c r="F261" s="11">
        <f>Macro1!F262</f>
        <v>0</v>
      </c>
      <c r="G261" s="11">
        <f>Macro1!G262</f>
        <v>0</v>
      </c>
      <c r="H261" s="11">
        <f>Macro1!H262</f>
        <v>0</v>
      </c>
      <c r="I261" s="11">
        <f>Macro1!I262</f>
        <v>0</v>
      </c>
      <c r="J261" s="11">
        <f>Macro1!J262</f>
        <v>0</v>
      </c>
      <c r="K261" s="11">
        <f>Macro1!K262</f>
        <v>0</v>
      </c>
      <c r="L261" s="11">
        <f>Macro1!L262</f>
        <v>0</v>
      </c>
      <c r="M261" s="11">
        <f>Macro1!M262</f>
        <v>0</v>
      </c>
      <c r="N261" s="11">
        <f>Macro1!N262</f>
        <v>0</v>
      </c>
      <c r="O261" s="11">
        <f>Macro1!O262</f>
        <v>0</v>
      </c>
      <c r="P261" s="11">
        <f>Macro1!P262</f>
        <v>0</v>
      </c>
      <c r="Q261" s="11">
        <f>Macro1!Q262</f>
        <v>0</v>
      </c>
      <c r="R261" s="11">
        <f>Macro1!R262</f>
        <v>0</v>
      </c>
      <c r="S261" s="11" t="e">
        <f>VLOOKUP(A261,'&gt;18 mois'!A:B,2,0)</f>
        <v>#N/A</v>
      </c>
      <c r="T261" s="11" t="e">
        <f>'&gt; 18 mois en cours'!D261</f>
        <v>#N/A</v>
      </c>
      <c r="U261" s="11" t="e">
        <f t="shared" si="28"/>
        <v>#N/A</v>
      </c>
      <c r="V261" s="11">
        <f t="shared" si="24"/>
        <v>0</v>
      </c>
      <c r="W261" s="11">
        <f t="shared" si="25"/>
        <v>0</v>
      </c>
      <c r="X261" s="12">
        <f t="shared" si="29"/>
        <v>0</v>
      </c>
      <c r="Y261" s="11">
        <f t="shared" si="26"/>
        <v>0</v>
      </c>
      <c r="Z261" s="12">
        <f t="shared" si="27"/>
        <v>0</v>
      </c>
    </row>
    <row r="262" spans="1:26" x14ac:dyDescent="0.3">
      <c r="A262" s="2">
        <f>Macro1!A263</f>
        <v>0</v>
      </c>
      <c r="B262" s="2">
        <f>Macro1!B263</f>
        <v>0</v>
      </c>
      <c r="C262" s="2">
        <f>Macro1!C263</f>
        <v>0</v>
      </c>
      <c r="D262" s="2">
        <f>Macro1!D263</f>
        <v>0</v>
      </c>
      <c r="E262" s="2">
        <f>Macro1!E263</f>
        <v>0</v>
      </c>
      <c r="F262" s="2">
        <f>Macro1!F263</f>
        <v>0</v>
      </c>
      <c r="G262" s="2">
        <f>Macro1!G263</f>
        <v>0</v>
      </c>
      <c r="H262" s="2">
        <f>Macro1!H263</f>
        <v>0</v>
      </c>
      <c r="I262" s="2">
        <f>Macro1!I263</f>
        <v>0</v>
      </c>
      <c r="J262" s="2">
        <f>Macro1!J263</f>
        <v>0</v>
      </c>
      <c r="K262" s="2">
        <f>Macro1!K263</f>
        <v>0</v>
      </c>
      <c r="L262" s="2">
        <f>Macro1!L263</f>
        <v>0</v>
      </c>
      <c r="M262" s="2">
        <f>Macro1!M263</f>
        <v>0</v>
      </c>
      <c r="N262" s="2">
        <f>Macro1!N263</f>
        <v>0</v>
      </c>
      <c r="O262" s="2">
        <f>Macro1!O263</f>
        <v>0</v>
      </c>
      <c r="P262" s="2">
        <f>Macro1!P263</f>
        <v>0</v>
      </c>
      <c r="Q262" s="2">
        <f>Macro1!Q263</f>
        <v>0</v>
      </c>
      <c r="R262" s="2">
        <f>Macro1!R263</f>
        <v>0</v>
      </c>
      <c r="S262" s="2" t="e">
        <f>VLOOKUP(A262,'&gt;18 mois'!A:B,2,0)</f>
        <v>#N/A</v>
      </c>
      <c r="T262" s="11" t="e">
        <f>'&gt; 18 mois en cours'!D262</f>
        <v>#N/A</v>
      </c>
      <c r="U262" s="11" t="e">
        <f t="shared" si="28"/>
        <v>#N/A</v>
      </c>
      <c r="V262" s="2">
        <f t="shared" si="24"/>
        <v>0</v>
      </c>
      <c r="W262" s="2">
        <f t="shared" si="25"/>
        <v>0</v>
      </c>
      <c r="X262" s="8">
        <f t="shared" si="29"/>
        <v>0</v>
      </c>
      <c r="Y262" s="2">
        <f t="shared" si="26"/>
        <v>0</v>
      </c>
      <c r="Z262" s="12">
        <f t="shared" si="27"/>
        <v>0</v>
      </c>
    </row>
    <row r="263" spans="1:26" x14ac:dyDescent="0.3">
      <c r="A263" s="2">
        <f>Macro1!A264</f>
        <v>0</v>
      </c>
      <c r="B263" s="2">
        <f>Macro1!B264</f>
        <v>0</v>
      </c>
      <c r="C263" s="2">
        <f>Macro1!C264</f>
        <v>0</v>
      </c>
      <c r="D263" s="2">
        <f>Macro1!D264</f>
        <v>0</v>
      </c>
      <c r="E263" s="2">
        <f>Macro1!E264</f>
        <v>0</v>
      </c>
      <c r="F263" s="2">
        <f>Macro1!F264</f>
        <v>0</v>
      </c>
      <c r="G263" s="2">
        <f>Macro1!G264</f>
        <v>0</v>
      </c>
      <c r="H263" s="2">
        <f>Macro1!H264</f>
        <v>0</v>
      </c>
      <c r="I263" s="2">
        <f>Macro1!I264</f>
        <v>0</v>
      </c>
      <c r="J263" s="2">
        <f>Macro1!J264</f>
        <v>0</v>
      </c>
      <c r="K263" s="2">
        <f>Macro1!K264</f>
        <v>0</v>
      </c>
      <c r="L263" s="2">
        <f>Macro1!L264</f>
        <v>0</v>
      </c>
      <c r="M263" s="2">
        <f>Macro1!M264</f>
        <v>0</v>
      </c>
      <c r="N263" s="2">
        <f>Macro1!N264</f>
        <v>0</v>
      </c>
      <c r="O263" s="2">
        <f>Macro1!O264</f>
        <v>0</v>
      </c>
      <c r="P263" s="2">
        <f>Macro1!P264</f>
        <v>0</v>
      </c>
      <c r="Q263" s="2">
        <f>Macro1!Q264</f>
        <v>0</v>
      </c>
      <c r="R263" s="2">
        <f>Macro1!R264</f>
        <v>0</v>
      </c>
      <c r="S263" s="2" t="e">
        <f>VLOOKUP(A263,'&gt;18 mois'!A:B,2,0)</f>
        <v>#N/A</v>
      </c>
      <c r="T263" s="11" t="e">
        <f>'&gt; 18 mois en cours'!D263</f>
        <v>#N/A</v>
      </c>
      <c r="U263" s="11" t="e">
        <f t="shared" si="28"/>
        <v>#N/A</v>
      </c>
      <c r="V263" s="2">
        <f t="shared" si="24"/>
        <v>0</v>
      </c>
      <c r="W263" s="2">
        <f t="shared" si="25"/>
        <v>0</v>
      </c>
      <c r="X263" s="8">
        <f t="shared" si="29"/>
        <v>0</v>
      </c>
      <c r="Y263" s="2">
        <f t="shared" si="26"/>
        <v>0</v>
      </c>
      <c r="Z263" s="12">
        <f t="shared" si="27"/>
        <v>0</v>
      </c>
    </row>
    <row r="264" spans="1:26" x14ac:dyDescent="0.3">
      <c r="A264" s="2">
        <f>Macro1!A265</f>
        <v>0</v>
      </c>
      <c r="B264" s="2">
        <f>Macro1!B265</f>
        <v>0</v>
      </c>
      <c r="C264" s="2">
        <f>Macro1!C265</f>
        <v>0</v>
      </c>
      <c r="D264" s="2">
        <f>Macro1!D265</f>
        <v>0</v>
      </c>
      <c r="E264" s="2">
        <f>Macro1!E265</f>
        <v>0</v>
      </c>
      <c r="F264" s="2">
        <f>Macro1!F265</f>
        <v>0</v>
      </c>
      <c r="G264" s="2">
        <f>Macro1!G265</f>
        <v>0</v>
      </c>
      <c r="H264" s="2">
        <f>Macro1!H265</f>
        <v>0</v>
      </c>
      <c r="I264" s="2">
        <f>Macro1!I265</f>
        <v>0</v>
      </c>
      <c r="J264" s="2">
        <f>Macro1!J265</f>
        <v>0</v>
      </c>
      <c r="K264" s="2">
        <f>Macro1!K265</f>
        <v>0</v>
      </c>
      <c r="L264" s="2">
        <f>Macro1!L265</f>
        <v>0</v>
      </c>
      <c r="M264" s="2">
        <f>Macro1!M265</f>
        <v>0</v>
      </c>
      <c r="N264" s="2">
        <f>Macro1!N265</f>
        <v>0</v>
      </c>
      <c r="O264" s="2">
        <f>Macro1!O265</f>
        <v>0</v>
      </c>
      <c r="P264" s="2">
        <f>Macro1!P265</f>
        <v>0</v>
      </c>
      <c r="Q264" s="2">
        <f>Macro1!Q265</f>
        <v>0</v>
      </c>
      <c r="R264" s="2">
        <f>Macro1!R265</f>
        <v>0</v>
      </c>
      <c r="S264" s="2" t="e">
        <f>VLOOKUP(A264,'&gt;18 mois'!A:B,2,0)</f>
        <v>#N/A</v>
      </c>
      <c r="T264" s="11" t="e">
        <f>'&gt; 18 mois en cours'!D264</f>
        <v>#N/A</v>
      </c>
      <c r="U264" s="11" t="e">
        <f t="shared" si="28"/>
        <v>#N/A</v>
      </c>
      <c r="V264" s="2">
        <f t="shared" si="24"/>
        <v>0</v>
      </c>
      <c r="W264" s="2">
        <f t="shared" si="25"/>
        <v>0</v>
      </c>
      <c r="X264" s="8">
        <f t="shared" si="29"/>
        <v>0</v>
      </c>
      <c r="Y264" s="2">
        <f t="shared" si="26"/>
        <v>0</v>
      </c>
      <c r="Z264" s="12">
        <f t="shared" si="27"/>
        <v>0</v>
      </c>
    </row>
    <row r="265" spans="1:26" x14ac:dyDescent="0.3">
      <c r="A265" s="2">
        <f>Macro1!A266</f>
        <v>0</v>
      </c>
      <c r="B265" s="2">
        <f>Macro1!B266</f>
        <v>0</v>
      </c>
      <c r="C265" s="2">
        <f>Macro1!C266</f>
        <v>0</v>
      </c>
      <c r="D265" s="2">
        <f>Macro1!D266</f>
        <v>0</v>
      </c>
      <c r="E265" s="2">
        <f>Macro1!E266</f>
        <v>0</v>
      </c>
      <c r="F265" s="2">
        <f>Macro1!F266</f>
        <v>0</v>
      </c>
      <c r="G265" s="2">
        <f>Macro1!G266</f>
        <v>0</v>
      </c>
      <c r="H265" s="2">
        <f>Macro1!H266</f>
        <v>0</v>
      </c>
      <c r="I265" s="2">
        <f>Macro1!I266</f>
        <v>0</v>
      </c>
      <c r="J265" s="2">
        <f>Macro1!J266</f>
        <v>0</v>
      </c>
      <c r="K265" s="2">
        <f>Macro1!K266</f>
        <v>0</v>
      </c>
      <c r="L265" s="2">
        <f>Macro1!L266</f>
        <v>0</v>
      </c>
      <c r="M265" s="2">
        <f>Macro1!M266</f>
        <v>0</v>
      </c>
      <c r="N265" s="2">
        <f>Macro1!N266</f>
        <v>0</v>
      </c>
      <c r="O265" s="2">
        <f>Macro1!O266</f>
        <v>0</v>
      </c>
      <c r="P265" s="2">
        <f>Macro1!P266</f>
        <v>0</v>
      </c>
      <c r="Q265" s="2">
        <f>Macro1!Q266</f>
        <v>0</v>
      </c>
      <c r="R265" s="2">
        <f>Macro1!R266</f>
        <v>0</v>
      </c>
      <c r="S265" s="2" t="e">
        <f>VLOOKUP(A265,'&gt;18 mois'!A:B,2,0)</f>
        <v>#N/A</v>
      </c>
      <c r="T265" s="11" t="e">
        <f>'&gt; 18 mois en cours'!D265</f>
        <v>#N/A</v>
      </c>
      <c r="U265" s="11" t="e">
        <f t="shared" si="28"/>
        <v>#N/A</v>
      </c>
      <c r="V265" s="2">
        <f t="shared" si="24"/>
        <v>0</v>
      </c>
      <c r="W265" s="2">
        <f t="shared" si="25"/>
        <v>0</v>
      </c>
      <c r="X265" s="8">
        <f t="shared" si="29"/>
        <v>0</v>
      </c>
      <c r="Y265" s="2">
        <f t="shared" si="26"/>
        <v>0</v>
      </c>
      <c r="Z265" s="12">
        <f t="shared" si="27"/>
        <v>0</v>
      </c>
    </row>
    <row r="266" spans="1:26" x14ac:dyDescent="0.3">
      <c r="A266" s="2">
        <f>Macro1!A267</f>
        <v>0</v>
      </c>
      <c r="B266" s="2">
        <f>Macro1!B267</f>
        <v>0</v>
      </c>
      <c r="C266" s="2">
        <f>Macro1!C267</f>
        <v>0</v>
      </c>
      <c r="D266" s="2">
        <f>Macro1!D267</f>
        <v>0</v>
      </c>
      <c r="E266" s="2">
        <f>Macro1!E267</f>
        <v>0</v>
      </c>
      <c r="F266" s="2">
        <f>Macro1!F267</f>
        <v>0</v>
      </c>
      <c r="G266" s="2">
        <f>Macro1!G267</f>
        <v>0</v>
      </c>
      <c r="H266" s="2">
        <f>Macro1!H267</f>
        <v>0</v>
      </c>
      <c r="I266" s="2">
        <f>Macro1!I267</f>
        <v>0</v>
      </c>
      <c r="J266" s="2">
        <f>Macro1!J267</f>
        <v>0</v>
      </c>
      <c r="K266" s="2">
        <f>Macro1!K267</f>
        <v>0</v>
      </c>
      <c r="L266" s="2">
        <f>Macro1!L267</f>
        <v>0</v>
      </c>
      <c r="M266" s="2">
        <f>Macro1!M267</f>
        <v>0</v>
      </c>
      <c r="N266" s="2">
        <f>Macro1!N267</f>
        <v>0</v>
      </c>
      <c r="O266" s="2">
        <f>Macro1!O267</f>
        <v>0</v>
      </c>
      <c r="P266" s="2">
        <f>Macro1!P267</f>
        <v>0</v>
      </c>
      <c r="Q266" s="2">
        <f>Macro1!Q267</f>
        <v>0</v>
      </c>
      <c r="R266" s="2">
        <f>Macro1!R267</f>
        <v>0</v>
      </c>
      <c r="S266" s="2" t="e">
        <f>VLOOKUP(A266,'&gt;18 mois'!A:B,2,0)</f>
        <v>#N/A</v>
      </c>
      <c r="T266" s="11" t="e">
        <f>'&gt; 18 mois en cours'!D266</f>
        <v>#N/A</v>
      </c>
      <c r="U266" s="11" t="e">
        <f t="shared" si="28"/>
        <v>#N/A</v>
      </c>
      <c r="V266" s="2">
        <f t="shared" si="24"/>
        <v>0</v>
      </c>
      <c r="W266" s="2">
        <f t="shared" si="25"/>
        <v>0</v>
      </c>
      <c r="X266" s="8">
        <f t="shared" si="29"/>
        <v>0</v>
      </c>
      <c r="Y266" s="2">
        <f t="shared" si="26"/>
        <v>0</v>
      </c>
      <c r="Z266" s="12">
        <f t="shared" si="27"/>
        <v>0</v>
      </c>
    </row>
    <row r="267" spans="1:26" x14ac:dyDescent="0.3">
      <c r="A267" s="2">
        <f>Macro1!A268</f>
        <v>0</v>
      </c>
      <c r="B267" s="2">
        <f>Macro1!B268</f>
        <v>0</v>
      </c>
      <c r="C267" s="2">
        <f>Macro1!C268</f>
        <v>0</v>
      </c>
      <c r="D267" s="2">
        <f>Macro1!D268</f>
        <v>0</v>
      </c>
      <c r="E267" s="2">
        <f>Macro1!E268</f>
        <v>0</v>
      </c>
      <c r="F267" s="2">
        <f>Macro1!F268</f>
        <v>0</v>
      </c>
      <c r="G267" s="2">
        <f>Macro1!G268</f>
        <v>0</v>
      </c>
      <c r="H267" s="2">
        <f>Macro1!H268</f>
        <v>0</v>
      </c>
      <c r="I267" s="2">
        <f>Macro1!I268</f>
        <v>0</v>
      </c>
      <c r="J267" s="2">
        <f>Macro1!J268</f>
        <v>0</v>
      </c>
      <c r="K267" s="2">
        <f>Macro1!K268</f>
        <v>0</v>
      </c>
      <c r="L267" s="2">
        <f>Macro1!L268</f>
        <v>0</v>
      </c>
      <c r="M267" s="2">
        <f>Macro1!M268</f>
        <v>0</v>
      </c>
      <c r="N267" s="2">
        <f>Macro1!N268</f>
        <v>0</v>
      </c>
      <c r="O267" s="2">
        <f>Macro1!O268</f>
        <v>0</v>
      </c>
      <c r="P267" s="2">
        <f>Macro1!P268</f>
        <v>0</v>
      </c>
      <c r="Q267" s="2">
        <f>Macro1!Q268</f>
        <v>0</v>
      </c>
      <c r="R267" s="2">
        <f>Macro1!R268</f>
        <v>0</v>
      </c>
      <c r="S267" s="2" t="e">
        <f>VLOOKUP(A267,'&gt;18 mois'!A:B,2,0)</f>
        <v>#N/A</v>
      </c>
      <c r="T267" s="11" t="e">
        <f>'&gt; 18 mois en cours'!D267</f>
        <v>#N/A</v>
      </c>
      <c r="U267" s="11" t="e">
        <f t="shared" si="28"/>
        <v>#N/A</v>
      </c>
      <c r="V267" s="2">
        <f t="shared" si="24"/>
        <v>0</v>
      </c>
      <c r="W267" s="2">
        <f t="shared" si="25"/>
        <v>0</v>
      </c>
      <c r="X267" s="8">
        <f t="shared" si="29"/>
        <v>0</v>
      </c>
      <c r="Y267" s="2">
        <f t="shared" si="26"/>
        <v>0</v>
      </c>
      <c r="Z267" s="12">
        <f t="shared" si="27"/>
        <v>0</v>
      </c>
    </row>
    <row r="268" spans="1:26" x14ac:dyDescent="0.3">
      <c r="A268" s="2">
        <f>Macro1!A269</f>
        <v>0</v>
      </c>
      <c r="B268" s="2">
        <f>Macro1!B269</f>
        <v>0</v>
      </c>
      <c r="C268" s="2">
        <f>Macro1!C269</f>
        <v>0</v>
      </c>
      <c r="D268" s="2">
        <f>Macro1!D269</f>
        <v>0</v>
      </c>
      <c r="E268" s="2">
        <f>Macro1!E269</f>
        <v>0</v>
      </c>
      <c r="F268" s="2">
        <f>Macro1!F269</f>
        <v>0</v>
      </c>
      <c r="G268" s="2">
        <f>Macro1!G269</f>
        <v>0</v>
      </c>
      <c r="H268" s="2">
        <f>Macro1!H269</f>
        <v>0</v>
      </c>
      <c r="I268" s="2">
        <f>Macro1!I269</f>
        <v>0</v>
      </c>
      <c r="J268" s="2">
        <f>Macro1!J269</f>
        <v>0</v>
      </c>
      <c r="K268" s="2">
        <f>Macro1!K269</f>
        <v>0</v>
      </c>
      <c r="L268" s="2">
        <f>Macro1!L269</f>
        <v>0</v>
      </c>
      <c r="M268" s="2">
        <f>Macro1!M269</f>
        <v>0</v>
      </c>
      <c r="N268" s="2">
        <f>Macro1!N269</f>
        <v>0</v>
      </c>
      <c r="O268" s="2">
        <f>Macro1!O269</f>
        <v>0</v>
      </c>
      <c r="P268" s="2">
        <f>Macro1!P269</f>
        <v>0</v>
      </c>
      <c r="Q268" s="2">
        <f>Macro1!Q269</f>
        <v>0</v>
      </c>
      <c r="R268" s="2">
        <f>Macro1!R269</f>
        <v>0</v>
      </c>
      <c r="S268" s="2" t="e">
        <f>VLOOKUP(A268,'&gt;18 mois'!A:B,2,0)</f>
        <v>#N/A</v>
      </c>
      <c r="T268" s="11" t="e">
        <f>'&gt; 18 mois en cours'!D268</f>
        <v>#N/A</v>
      </c>
      <c r="U268" s="11" t="e">
        <f t="shared" si="28"/>
        <v>#N/A</v>
      </c>
      <c r="V268" s="2">
        <f t="shared" si="24"/>
        <v>0</v>
      </c>
      <c r="W268" s="2">
        <f t="shared" si="25"/>
        <v>0</v>
      </c>
      <c r="X268" s="8">
        <f t="shared" si="29"/>
        <v>0</v>
      </c>
      <c r="Y268" s="2">
        <f t="shared" si="26"/>
        <v>0</v>
      </c>
      <c r="Z268" s="12">
        <f t="shared" si="27"/>
        <v>0</v>
      </c>
    </row>
    <row r="269" spans="1:26" x14ac:dyDescent="0.3">
      <c r="A269" s="2">
        <f>Macro1!A270</f>
        <v>0</v>
      </c>
      <c r="B269" s="2">
        <f>Macro1!B270</f>
        <v>0</v>
      </c>
      <c r="C269" s="2">
        <f>Macro1!C270</f>
        <v>0</v>
      </c>
      <c r="D269" s="2">
        <f>Macro1!D270</f>
        <v>0</v>
      </c>
      <c r="E269" s="2">
        <f>Macro1!E270</f>
        <v>0</v>
      </c>
      <c r="F269" s="2">
        <f>Macro1!F270</f>
        <v>0</v>
      </c>
      <c r="G269" s="2">
        <f>Macro1!G270</f>
        <v>0</v>
      </c>
      <c r="H269" s="2">
        <f>Macro1!H270</f>
        <v>0</v>
      </c>
      <c r="I269" s="2">
        <f>Macro1!I270</f>
        <v>0</v>
      </c>
      <c r="J269" s="2">
        <f>Macro1!J270</f>
        <v>0</v>
      </c>
      <c r="K269" s="2">
        <f>Macro1!K270</f>
        <v>0</v>
      </c>
      <c r="L269" s="2">
        <f>Macro1!L270</f>
        <v>0</v>
      </c>
      <c r="M269" s="2">
        <f>Macro1!M270</f>
        <v>0</v>
      </c>
      <c r="N269" s="2">
        <f>Macro1!N270</f>
        <v>0</v>
      </c>
      <c r="O269" s="2">
        <f>Macro1!O270</f>
        <v>0</v>
      </c>
      <c r="P269" s="2">
        <f>Macro1!P270</f>
        <v>0</v>
      </c>
      <c r="Q269" s="2">
        <f>Macro1!Q270</f>
        <v>0</v>
      </c>
      <c r="R269" s="2">
        <f>Macro1!R270</f>
        <v>0</v>
      </c>
      <c r="S269" s="2" t="e">
        <f>VLOOKUP(A269,'&gt;18 mois'!A:B,2,0)</f>
        <v>#N/A</v>
      </c>
      <c r="T269" s="11" t="e">
        <f>'&gt; 18 mois en cours'!D269</f>
        <v>#N/A</v>
      </c>
      <c r="U269" s="11" t="e">
        <f t="shared" si="28"/>
        <v>#N/A</v>
      </c>
      <c r="V269" s="2">
        <f t="shared" si="24"/>
        <v>0</v>
      </c>
      <c r="W269" s="2">
        <f t="shared" si="25"/>
        <v>0</v>
      </c>
      <c r="X269" s="8">
        <f t="shared" si="29"/>
        <v>0</v>
      </c>
      <c r="Y269" s="2">
        <f t="shared" si="26"/>
        <v>0</v>
      </c>
      <c r="Z269" s="12">
        <f t="shared" si="27"/>
        <v>0</v>
      </c>
    </row>
    <row r="270" spans="1:26" x14ac:dyDescent="0.3">
      <c r="A270" s="2">
        <f>Macro1!A271</f>
        <v>0</v>
      </c>
      <c r="B270" s="2">
        <f>Macro1!B271</f>
        <v>0</v>
      </c>
      <c r="C270" s="2">
        <f>Macro1!C271</f>
        <v>0</v>
      </c>
      <c r="D270" s="2">
        <f>Macro1!D271</f>
        <v>0</v>
      </c>
      <c r="E270" s="2">
        <f>Macro1!E271</f>
        <v>0</v>
      </c>
      <c r="F270" s="2">
        <f>Macro1!F271</f>
        <v>0</v>
      </c>
      <c r="G270" s="2">
        <f>Macro1!G271</f>
        <v>0</v>
      </c>
      <c r="H270" s="2">
        <f>Macro1!H271</f>
        <v>0</v>
      </c>
      <c r="I270" s="2">
        <f>Macro1!I271</f>
        <v>0</v>
      </c>
      <c r="J270" s="2">
        <f>Macro1!J271</f>
        <v>0</v>
      </c>
      <c r="K270" s="2">
        <f>Macro1!K271</f>
        <v>0</v>
      </c>
      <c r="L270" s="2">
        <f>Macro1!L271</f>
        <v>0</v>
      </c>
      <c r="M270" s="2">
        <f>Macro1!M271</f>
        <v>0</v>
      </c>
      <c r="N270" s="2">
        <f>Macro1!N271</f>
        <v>0</v>
      </c>
      <c r="O270" s="2">
        <f>Macro1!O271</f>
        <v>0</v>
      </c>
      <c r="P270" s="2">
        <f>Macro1!P271</f>
        <v>0</v>
      </c>
      <c r="Q270" s="2">
        <f>Macro1!Q271</f>
        <v>0</v>
      </c>
      <c r="R270" s="2">
        <f>Macro1!R271</f>
        <v>0</v>
      </c>
      <c r="S270" s="2" t="e">
        <f>VLOOKUP(A270,'&gt;18 mois'!A:B,2,0)</f>
        <v>#N/A</v>
      </c>
      <c r="T270" s="11" t="e">
        <f>'&gt; 18 mois en cours'!D270</f>
        <v>#N/A</v>
      </c>
      <c r="U270" s="11" t="e">
        <f t="shared" si="28"/>
        <v>#N/A</v>
      </c>
      <c r="V270" s="2">
        <f t="shared" si="24"/>
        <v>0</v>
      </c>
      <c r="W270" s="2">
        <f t="shared" si="25"/>
        <v>0</v>
      </c>
      <c r="X270" s="8">
        <f t="shared" si="29"/>
        <v>0</v>
      </c>
      <c r="Y270" s="2">
        <f t="shared" si="26"/>
        <v>0</v>
      </c>
      <c r="Z270" s="12">
        <f t="shared" si="27"/>
        <v>0</v>
      </c>
    </row>
    <row r="271" spans="1:26" x14ac:dyDescent="0.3">
      <c r="A271" s="2">
        <f>Macro1!A272</f>
        <v>0</v>
      </c>
      <c r="B271" s="2">
        <f>Macro1!B272</f>
        <v>0</v>
      </c>
      <c r="C271" s="2">
        <f>Macro1!C272</f>
        <v>0</v>
      </c>
      <c r="D271" s="2">
        <f>Macro1!D272</f>
        <v>0</v>
      </c>
      <c r="E271" s="2">
        <f>Macro1!E272</f>
        <v>0</v>
      </c>
      <c r="F271" s="2">
        <f>Macro1!F272</f>
        <v>0</v>
      </c>
      <c r="G271" s="2">
        <f>Macro1!G272</f>
        <v>0</v>
      </c>
      <c r="H271" s="2">
        <f>Macro1!H272</f>
        <v>0</v>
      </c>
      <c r="I271" s="2">
        <f>Macro1!I272</f>
        <v>0</v>
      </c>
      <c r="J271" s="2">
        <f>Macro1!J272</f>
        <v>0</v>
      </c>
      <c r="K271" s="2">
        <f>Macro1!K272</f>
        <v>0</v>
      </c>
      <c r="L271" s="2">
        <f>Macro1!L272</f>
        <v>0</v>
      </c>
      <c r="M271" s="2">
        <f>Macro1!M272</f>
        <v>0</v>
      </c>
      <c r="N271" s="2">
        <f>Macro1!N272</f>
        <v>0</v>
      </c>
      <c r="O271" s="2">
        <f>Macro1!O272</f>
        <v>0</v>
      </c>
      <c r="P271" s="2">
        <f>Macro1!P272</f>
        <v>0</v>
      </c>
      <c r="Q271" s="2">
        <f>Macro1!Q272</f>
        <v>0</v>
      </c>
      <c r="R271" s="2">
        <f>Macro1!R272</f>
        <v>0</v>
      </c>
      <c r="S271" s="2" t="e">
        <f>VLOOKUP(A271,'&gt;18 mois'!A:B,2,0)</f>
        <v>#N/A</v>
      </c>
      <c r="T271" s="11" t="e">
        <f>'&gt; 18 mois en cours'!D271</f>
        <v>#N/A</v>
      </c>
      <c r="U271" s="11" t="e">
        <f t="shared" si="28"/>
        <v>#N/A</v>
      </c>
      <c r="V271" s="2">
        <f t="shared" si="24"/>
        <v>0</v>
      </c>
      <c r="W271" s="2">
        <f t="shared" si="25"/>
        <v>0</v>
      </c>
      <c r="X271" s="8">
        <f t="shared" si="29"/>
        <v>0</v>
      </c>
      <c r="Y271" s="2">
        <f t="shared" si="26"/>
        <v>0</v>
      </c>
      <c r="Z271" s="12">
        <f t="shared" si="27"/>
        <v>0</v>
      </c>
    </row>
    <row r="272" spans="1:26" x14ac:dyDescent="0.3">
      <c r="A272" s="2">
        <f>Macro1!A273</f>
        <v>0</v>
      </c>
      <c r="B272" s="2">
        <f>Macro1!B273</f>
        <v>0</v>
      </c>
      <c r="C272" s="2">
        <f>Macro1!C273</f>
        <v>0</v>
      </c>
      <c r="D272" s="2">
        <f>Macro1!D273</f>
        <v>0</v>
      </c>
      <c r="E272" s="2">
        <f>Macro1!E273</f>
        <v>0</v>
      </c>
      <c r="F272" s="2">
        <f>Macro1!F273</f>
        <v>0</v>
      </c>
      <c r="G272" s="2">
        <f>Macro1!G273</f>
        <v>0</v>
      </c>
      <c r="H272" s="2">
        <f>Macro1!H273</f>
        <v>0</v>
      </c>
      <c r="I272" s="2">
        <f>Macro1!I273</f>
        <v>0</v>
      </c>
      <c r="J272" s="2">
        <f>Macro1!J273</f>
        <v>0</v>
      </c>
      <c r="K272" s="2">
        <f>Macro1!K273</f>
        <v>0</v>
      </c>
      <c r="L272" s="2">
        <f>Macro1!L273</f>
        <v>0</v>
      </c>
      <c r="M272" s="2">
        <f>Macro1!M273</f>
        <v>0</v>
      </c>
      <c r="N272" s="2">
        <f>Macro1!N273</f>
        <v>0</v>
      </c>
      <c r="O272" s="2">
        <f>Macro1!O273</f>
        <v>0</v>
      </c>
      <c r="P272" s="2">
        <f>Macro1!P273</f>
        <v>0</v>
      </c>
      <c r="Q272" s="2">
        <f>Macro1!Q273</f>
        <v>0</v>
      </c>
      <c r="R272" s="2">
        <f>Macro1!R273</f>
        <v>0</v>
      </c>
      <c r="S272" s="2" t="e">
        <f>VLOOKUP(A272,'&gt;18 mois'!A:B,2,0)</f>
        <v>#N/A</v>
      </c>
      <c r="T272" s="11" t="e">
        <f>'&gt; 18 mois en cours'!D272</f>
        <v>#N/A</v>
      </c>
      <c r="U272" s="11" t="e">
        <f t="shared" si="28"/>
        <v>#N/A</v>
      </c>
      <c r="V272" s="2">
        <f t="shared" si="24"/>
        <v>0</v>
      </c>
      <c r="W272" s="2">
        <f t="shared" si="25"/>
        <v>0</v>
      </c>
      <c r="X272" s="8">
        <f t="shared" si="29"/>
        <v>0</v>
      </c>
      <c r="Y272" s="2">
        <f t="shared" si="26"/>
        <v>0</v>
      </c>
      <c r="Z272" s="12">
        <f t="shared" si="27"/>
        <v>0</v>
      </c>
    </row>
    <row r="273" spans="1:26" x14ac:dyDescent="0.3">
      <c r="A273" s="2">
        <f>Macro1!A274</f>
        <v>0</v>
      </c>
      <c r="B273" s="2">
        <f>Macro1!B274</f>
        <v>0</v>
      </c>
      <c r="C273" s="2">
        <f>Macro1!C274</f>
        <v>0</v>
      </c>
      <c r="D273" s="2">
        <f>Macro1!D274</f>
        <v>0</v>
      </c>
      <c r="E273" s="2">
        <f>Macro1!E274</f>
        <v>0</v>
      </c>
      <c r="F273" s="2">
        <f>Macro1!F274</f>
        <v>0</v>
      </c>
      <c r="G273" s="2">
        <f>Macro1!G274</f>
        <v>0</v>
      </c>
      <c r="H273" s="2">
        <f>Macro1!H274</f>
        <v>0</v>
      </c>
      <c r="I273" s="2">
        <f>Macro1!I274</f>
        <v>0</v>
      </c>
      <c r="J273" s="2">
        <f>Macro1!J274</f>
        <v>0</v>
      </c>
      <c r="K273" s="2">
        <f>Macro1!K274</f>
        <v>0</v>
      </c>
      <c r="L273" s="2">
        <f>Macro1!L274</f>
        <v>0</v>
      </c>
      <c r="M273" s="2">
        <f>Macro1!M274</f>
        <v>0</v>
      </c>
      <c r="N273" s="2">
        <f>Macro1!N274</f>
        <v>0</v>
      </c>
      <c r="O273" s="2">
        <f>Macro1!O274</f>
        <v>0</v>
      </c>
      <c r="P273" s="2">
        <f>Macro1!P274</f>
        <v>0</v>
      </c>
      <c r="Q273" s="2">
        <f>Macro1!Q274</f>
        <v>0</v>
      </c>
      <c r="R273" s="2">
        <f>Macro1!R274</f>
        <v>0</v>
      </c>
      <c r="S273" s="2" t="e">
        <f>VLOOKUP(A273,'&gt;18 mois'!A:B,2,0)</f>
        <v>#N/A</v>
      </c>
      <c r="T273" s="11" t="e">
        <f>'&gt; 18 mois en cours'!D273</f>
        <v>#N/A</v>
      </c>
      <c r="U273" s="11" t="e">
        <f t="shared" si="28"/>
        <v>#N/A</v>
      </c>
      <c r="V273" s="2">
        <f t="shared" si="24"/>
        <v>0</v>
      </c>
      <c r="W273" s="2">
        <f t="shared" si="25"/>
        <v>0</v>
      </c>
      <c r="X273" s="8">
        <f t="shared" si="29"/>
        <v>0</v>
      </c>
      <c r="Y273" s="2">
        <f t="shared" si="26"/>
        <v>0</v>
      </c>
      <c r="Z273" s="12">
        <f t="shared" si="27"/>
        <v>0</v>
      </c>
    </row>
    <row r="274" spans="1:26" x14ac:dyDescent="0.3">
      <c r="A274" s="2">
        <f>Macro1!A275</f>
        <v>0</v>
      </c>
      <c r="B274" s="2">
        <f>Macro1!B275</f>
        <v>0</v>
      </c>
      <c r="C274" s="2">
        <f>Macro1!C275</f>
        <v>0</v>
      </c>
      <c r="D274" s="2">
        <f>Macro1!D275</f>
        <v>0</v>
      </c>
      <c r="E274" s="2">
        <f>Macro1!E275</f>
        <v>0</v>
      </c>
      <c r="F274" s="2">
        <f>Macro1!F275</f>
        <v>0</v>
      </c>
      <c r="G274" s="2">
        <f>Macro1!G275</f>
        <v>0</v>
      </c>
      <c r="H274" s="2">
        <f>Macro1!H275</f>
        <v>0</v>
      </c>
      <c r="I274" s="2">
        <f>Macro1!I275</f>
        <v>0</v>
      </c>
      <c r="J274" s="2">
        <f>Macro1!J275</f>
        <v>0</v>
      </c>
      <c r="K274" s="2">
        <f>Macro1!K275</f>
        <v>0</v>
      </c>
      <c r="L274" s="2">
        <f>Macro1!L275</f>
        <v>0</v>
      </c>
      <c r="M274" s="2">
        <f>Macro1!M275</f>
        <v>0</v>
      </c>
      <c r="N274" s="2">
        <f>Macro1!N275</f>
        <v>0</v>
      </c>
      <c r="O274" s="2">
        <f>Macro1!O275</f>
        <v>0</v>
      </c>
      <c r="P274" s="2">
        <f>Macro1!P275</f>
        <v>0</v>
      </c>
      <c r="Q274" s="2">
        <f>Macro1!Q275</f>
        <v>0</v>
      </c>
      <c r="R274" s="2">
        <f>Macro1!R275</f>
        <v>0</v>
      </c>
      <c r="S274" s="2" t="e">
        <f>VLOOKUP(A274,'&gt;18 mois'!A:B,2,0)</f>
        <v>#N/A</v>
      </c>
      <c r="T274" s="11" t="e">
        <f>'&gt; 18 mois en cours'!D274</f>
        <v>#N/A</v>
      </c>
      <c r="U274" s="11" t="e">
        <f t="shared" si="28"/>
        <v>#N/A</v>
      </c>
      <c r="V274" s="2">
        <f t="shared" si="24"/>
        <v>0</v>
      </c>
      <c r="W274" s="2">
        <f t="shared" si="25"/>
        <v>0</v>
      </c>
      <c r="X274" s="8">
        <f t="shared" si="29"/>
        <v>0</v>
      </c>
      <c r="Y274" s="2">
        <f t="shared" si="26"/>
        <v>0</v>
      </c>
      <c r="Z274" s="12">
        <f t="shared" si="27"/>
        <v>0</v>
      </c>
    </row>
    <row r="275" spans="1:26" x14ac:dyDescent="0.3">
      <c r="A275" s="2">
        <f>Macro1!A276</f>
        <v>0</v>
      </c>
      <c r="B275" s="2">
        <f>Macro1!B276</f>
        <v>0</v>
      </c>
      <c r="C275" s="2">
        <f>Macro1!C276</f>
        <v>0</v>
      </c>
      <c r="D275" s="2">
        <f>Macro1!D276</f>
        <v>0</v>
      </c>
      <c r="E275" s="2">
        <f>Macro1!E276</f>
        <v>0</v>
      </c>
      <c r="F275" s="2">
        <f>Macro1!F276</f>
        <v>0</v>
      </c>
      <c r="G275" s="2">
        <f>Macro1!G276</f>
        <v>0</v>
      </c>
      <c r="H275" s="2">
        <f>Macro1!H276</f>
        <v>0</v>
      </c>
      <c r="I275" s="2">
        <f>Macro1!I276</f>
        <v>0</v>
      </c>
      <c r="J275" s="2">
        <f>Macro1!J276</f>
        <v>0</v>
      </c>
      <c r="K275" s="2">
        <f>Macro1!K276</f>
        <v>0</v>
      </c>
      <c r="L275" s="2">
        <f>Macro1!L276</f>
        <v>0</v>
      </c>
      <c r="M275" s="2">
        <f>Macro1!M276</f>
        <v>0</v>
      </c>
      <c r="N275" s="2">
        <f>Macro1!N276</f>
        <v>0</v>
      </c>
      <c r="O275" s="2">
        <f>Macro1!O276</f>
        <v>0</v>
      </c>
      <c r="P275" s="2">
        <f>Macro1!P276</f>
        <v>0</v>
      </c>
      <c r="Q275" s="2">
        <f>Macro1!Q276</f>
        <v>0</v>
      </c>
      <c r="R275" s="2">
        <f>Macro1!R276</f>
        <v>0</v>
      </c>
      <c r="S275" s="2" t="e">
        <f>VLOOKUP(A275,'&gt;18 mois'!A:B,2,0)</f>
        <v>#N/A</v>
      </c>
      <c r="T275" s="11" t="e">
        <f>'&gt; 18 mois en cours'!D275</f>
        <v>#N/A</v>
      </c>
      <c r="U275" s="11" t="e">
        <f t="shared" si="28"/>
        <v>#N/A</v>
      </c>
      <c r="V275" s="2">
        <f t="shared" si="24"/>
        <v>0</v>
      </c>
      <c r="W275" s="2">
        <f t="shared" si="25"/>
        <v>0</v>
      </c>
      <c r="X275" s="8">
        <f t="shared" si="29"/>
        <v>0</v>
      </c>
      <c r="Y275" s="2">
        <f t="shared" si="26"/>
        <v>0</v>
      </c>
      <c r="Z275" s="12">
        <f t="shared" si="27"/>
        <v>0</v>
      </c>
    </row>
    <row r="276" spans="1:26" x14ac:dyDescent="0.3">
      <c r="A276" s="2">
        <f>Macro1!A277</f>
        <v>0</v>
      </c>
      <c r="B276" s="2">
        <f>Macro1!B277</f>
        <v>0</v>
      </c>
      <c r="C276" s="2">
        <f>Macro1!C277</f>
        <v>0</v>
      </c>
      <c r="D276" s="2">
        <f>Macro1!D277</f>
        <v>0</v>
      </c>
      <c r="E276" s="2">
        <f>Macro1!E277</f>
        <v>0</v>
      </c>
      <c r="F276" s="2">
        <f>Macro1!F277</f>
        <v>0</v>
      </c>
      <c r="G276" s="2">
        <f>Macro1!G277</f>
        <v>0</v>
      </c>
      <c r="H276" s="2">
        <f>Macro1!H277</f>
        <v>0</v>
      </c>
      <c r="I276" s="2">
        <f>Macro1!I277</f>
        <v>0</v>
      </c>
      <c r="J276" s="2">
        <f>Macro1!J277</f>
        <v>0</v>
      </c>
      <c r="K276" s="2">
        <f>Macro1!K277</f>
        <v>0</v>
      </c>
      <c r="L276" s="2">
        <f>Macro1!L277</f>
        <v>0</v>
      </c>
      <c r="M276" s="2">
        <f>Macro1!M277</f>
        <v>0</v>
      </c>
      <c r="N276" s="2">
        <f>Macro1!N277</f>
        <v>0</v>
      </c>
      <c r="O276" s="2">
        <f>Macro1!O277</f>
        <v>0</v>
      </c>
      <c r="P276" s="2">
        <f>Macro1!P277</f>
        <v>0</v>
      </c>
      <c r="Q276" s="2">
        <f>Macro1!Q277</f>
        <v>0</v>
      </c>
      <c r="R276" s="2">
        <f>Macro1!R277</f>
        <v>0</v>
      </c>
      <c r="S276" s="2" t="e">
        <f>VLOOKUP(A276,'&gt;18 mois'!A:B,2,0)</f>
        <v>#N/A</v>
      </c>
      <c r="T276" s="11" t="e">
        <f>'&gt; 18 mois en cours'!D276</f>
        <v>#N/A</v>
      </c>
      <c r="U276" s="11" t="e">
        <f t="shared" si="28"/>
        <v>#N/A</v>
      </c>
      <c r="V276" s="2">
        <f t="shared" si="24"/>
        <v>0</v>
      </c>
      <c r="W276" s="2">
        <f t="shared" si="25"/>
        <v>0</v>
      </c>
      <c r="X276" s="8">
        <f t="shared" si="29"/>
        <v>0</v>
      </c>
      <c r="Y276" s="2">
        <f t="shared" si="26"/>
        <v>0</v>
      </c>
      <c r="Z276" s="12">
        <f t="shared" si="27"/>
        <v>0</v>
      </c>
    </row>
    <row r="277" spans="1:26" x14ac:dyDescent="0.3">
      <c r="A277" s="2">
        <f>Macro1!A278</f>
        <v>0</v>
      </c>
      <c r="B277" s="2">
        <f>Macro1!B278</f>
        <v>0</v>
      </c>
      <c r="C277" s="2">
        <f>Macro1!C278</f>
        <v>0</v>
      </c>
      <c r="D277" s="2">
        <f>Macro1!D278</f>
        <v>0</v>
      </c>
      <c r="E277" s="2">
        <f>Macro1!E278</f>
        <v>0</v>
      </c>
      <c r="F277" s="2">
        <f>Macro1!F278</f>
        <v>0</v>
      </c>
      <c r="G277" s="2">
        <f>Macro1!G278</f>
        <v>0</v>
      </c>
      <c r="H277" s="2">
        <f>Macro1!H278</f>
        <v>0</v>
      </c>
      <c r="I277" s="2">
        <f>Macro1!I278</f>
        <v>0</v>
      </c>
      <c r="J277" s="2">
        <f>Macro1!J278</f>
        <v>0</v>
      </c>
      <c r="K277" s="2">
        <f>Macro1!K278</f>
        <v>0</v>
      </c>
      <c r="L277" s="2">
        <f>Macro1!L278</f>
        <v>0</v>
      </c>
      <c r="M277" s="2">
        <f>Macro1!M278</f>
        <v>0</v>
      </c>
      <c r="N277" s="2">
        <f>Macro1!N278</f>
        <v>0</v>
      </c>
      <c r="O277" s="2">
        <f>Macro1!O278</f>
        <v>0</v>
      </c>
      <c r="P277" s="2">
        <f>Macro1!P278</f>
        <v>0</v>
      </c>
      <c r="Q277" s="2">
        <f>Macro1!Q278</f>
        <v>0</v>
      </c>
      <c r="R277" s="2">
        <f>Macro1!R278</f>
        <v>0</v>
      </c>
      <c r="S277" s="2" t="e">
        <f>VLOOKUP(A277,'&gt;18 mois'!A:B,2,0)</f>
        <v>#N/A</v>
      </c>
      <c r="T277" s="11" t="e">
        <f>'&gt; 18 mois en cours'!D277</f>
        <v>#N/A</v>
      </c>
      <c r="U277" s="11" t="e">
        <f t="shared" si="28"/>
        <v>#N/A</v>
      </c>
      <c r="V277" s="2">
        <f t="shared" si="24"/>
        <v>0</v>
      </c>
      <c r="W277" s="2">
        <f t="shared" si="25"/>
        <v>0</v>
      </c>
      <c r="X277" s="8">
        <f t="shared" si="29"/>
        <v>0</v>
      </c>
      <c r="Y277" s="2">
        <f t="shared" si="26"/>
        <v>0</v>
      </c>
      <c r="Z277" s="12">
        <f t="shared" si="27"/>
        <v>0</v>
      </c>
    </row>
    <row r="278" spans="1:26" x14ac:dyDescent="0.3">
      <c r="A278" s="2">
        <f>Macro1!A279</f>
        <v>0</v>
      </c>
      <c r="B278" s="2">
        <f>Macro1!B279</f>
        <v>0</v>
      </c>
      <c r="C278" s="2">
        <f>Macro1!C279</f>
        <v>0</v>
      </c>
      <c r="D278" s="2">
        <f>Macro1!D279</f>
        <v>0</v>
      </c>
      <c r="E278" s="2">
        <f>Macro1!E279</f>
        <v>0</v>
      </c>
      <c r="F278" s="2">
        <f>Macro1!F279</f>
        <v>0</v>
      </c>
      <c r="G278" s="2">
        <f>Macro1!G279</f>
        <v>0</v>
      </c>
      <c r="H278" s="2">
        <f>Macro1!H279</f>
        <v>0</v>
      </c>
      <c r="I278" s="2">
        <f>Macro1!I279</f>
        <v>0</v>
      </c>
      <c r="J278" s="2">
        <f>Macro1!J279</f>
        <v>0</v>
      </c>
      <c r="K278" s="2">
        <f>Macro1!K279</f>
        <v>0</v>
      </c>
      <c r="L278" s="2">
        <f>Macro1!L279</f>
        <v>0</v>
      </c>
      <c r="M278" s="2">
        <f>Macro1!M279</f>
        <v>0</v>
      </c>
      <c r="N278" s="2">
        <f>Macro1!N279</f>
        <v>0</v>
      </c>
      <c r="O278" s="2">
        <f>Macro1!O279</f>
        <v>0</v>
      </c>
      <c r="P278" s="2">
        <f>Macro1!P279</f>
        <v>0</v>
      </c>
      <c r="Q278" s="2">
        <f>Macro1!Q279</f>
        <v>0</v>
      </c>
      <c r="R278" s="2">
        <f>Macro1!R279</f>
        <v>0</v>
      </c>
      <c r="S278" s="2" t="e">
        <f>VLOOKUP(A278,'&gt;18 mois'!A:B,2,0)</f>
        <v>#N/A</v>
      </c>
      <c r="T278" s="11" t="e">
        <f>'&gt; 18 mois en cours'!D278</f>
        <v>#N/A</v>
      </c>
      <c r="U278" s="11" t="e">
        <f t="shared" si="28"/>
        <v>#N/A</v>
      </c>
      <c r="V278" s="2">
        <f t="shared" si="24"/>
        <v>0</v>
      </c>
      <c r="W278" s="2">
        <f t="shared" si="25"/>
        <v>0</v>
      </c>
      <c r="X278" s="8">
        <f t="shared" si="29"/>
        <v>0</v>
      </c>
      <c r="Y278" s="2">
        <f t="shared" si="26"/>
        <v>0</v>
      </c>
      <c r="Z278" s="12">
        <f t="shared" si="27"/>
        <v>0</v>
      </c>
    </row>
    <row r="279" spans="1:26" x14ac:dyDescent="0.3">
      <c r="A279" s="2">
        <f>Macro1!A280</f>
        <v>0</v>
      </c>
      <c r="B279" s="2">
        <f>Macro1!B280</f>
        <v>0</v>
      </c>
      <c r="C279" s="2">
        <f>Macro1!C280</f>
        <v>0</v>
      </c>
      <c r="D279" s="2">
        <f>Macro1!D280</f>
        <v>0</v>
      </c>
      <c r="E279" s="2">
        <f>Macro1!E280</f>
        <v>0</v>
      </c>
      <c r="F279" s="2">
        <f>Macro1!F280</f>
        <v>0</v>
      </c>
      <c r="G279" s="2">
        <f>Macro1!G280</f>
        <v>0</v>
      </c>
      <c r="H279" s="2">
        <f>Macro1!H280</f>
        <v>0</v>
      </c>
      <c r="I279" s="2">
        <f>Macro1!I280</f>
        <v>0</v>
      </c>
      <c r="J279" s="2">
        <f>Macro1!J280</f>
        <v>0</v>
      </c>
      <c r="K279" s="2">
        <f>Macro1!K280</f>
        <v>0</v>
      </c>
      <c r="L279" s="2">
        <f>Macro1!L280</f>
        <v>0</v>
      </c>
      <c r="M279" s="2">
        <f>Macro1!M280</f>
        <v>0</v>
      </c>
      <c r="N279" s="2">
        <f>Macro1!N280</f>
        <v>0</v>
      </c>
      <c r="O279" s="2">
        <f>Macro1!O280</f>
        <v>0</v>
      </c>
      <c r="P279" s="2">
        <f>Macro1!P280</f>
        <v>0</v>
      </c>
      <c r="Q279" s="2">
        <f>Macro1!Q280</f>
        <v>0</v>
      </c>
      <c r="R279" s="2">
        <f>Macro1!R280</f>
        <v>0</v>
      </c>
      <c r="S279" s="2" t="e">
        <f>VLOOKUP(A279,'&gt;18 mois'!A:B,2,0)</f>
        <v>#N/A</v>
      </c>
      <c r="T279" s="11" t="e">
        <f>'&gt; 18 mois en cours'!D279</f>
        <v>#N/A</v>
      </c>
      <c r="U279" s="11" t="e">
        <f t="shared" si="28"/>
        <v>#N/A</v>
      </c>
      <c r="V279" s="2">
        <f t="shared" si="24"/>
        <v>0</v>
      </c>
      <c r="W279" s="2">
        <f t="shared" si="25"/>
        <v>0</v>
      </c>
      <c r="X279" s="8">
        <f t="shared" si="29"/>
        <v>0</v>
      </c>
      <c r="Y279" s="2">
        <f t="shared" si="26"/>
        <v>0</v>
      </c>
      <c r="Z279" s="12">
        <f t="shared" si="27"/>
        <v>0</v>
      </c>
    </row>
    <row r="280" spans="1:26" x14ac:dyDescent="0.3">
      <c r="A280" s="2">
        <f>Macro1!A281</f>
        <v>0</v>
      </c>
      <c r="B280" s="2">
        <f>Macro1!B281</f>
        <v>0</v>
      </c>
      <c r="C280" s="2">
        <f>Macro1!C281</f>
        <v>0</v>
      </c>
      <c r="D280" s="2">
        <f>Macro1!D281</f>
        <v>0</v>
      </c>
      <c r="E280" s="2">
        <f>Macro1!E281</f>
        <v>0</v>
      </c>
      <c r="F280" s="2">
        <f>Macro1!F281</f>
        <v>0</v>
      </c>
      <c r="G280" s="2">
        <f>Macro1!G281</f>
        <v>0</v>
      </c>
      <c r="H280" s="2">
        <f>Macro1!H281</f>
        <v>0</v>
      </c>
      <c r="I280" s="2">
        <f>Macro1!I281</f>
        <v>0</v>
      </c>
      <c r="J280" s="2">
        <f>Macro1!J281</f>
        <v>0</v>
      </c>
      <c r="K280" s="2">
        <f>Macro1!K281</f>
        <v>0</v>
      </c>
      <c r="L280" s="2">
        <f>Macro1!L281</f>
        <v>0</v>
      </c>
      <c r="M280" s="2">
        <f>Macro1!M281</f>
        <v>0</v>
      </c>
      <c r="N280" s="2">
        <f>Macro1!N281</f>
        <v>0</v>
      </c>
      <c r="O280" s="2">
        <f>Macro1!O281</f>
        <v>0</v>
      </c>
      <c r="P280" s="2">
        <f>Macro1!P281</f>
        <v>0</v>
      </c>
      <c r="Q280" s="2">
        <f>Macro1!Q281</f>
        <v>0</v>
      </c>
      <c r="R280" s="2">
        <f>Macro1!R281</f>
        <v>0</v>
      </c>
      <c r="S280" s="2" t="e">
        <f>VLOOKUP(A280,'&gt;18 mois'!A:B,2,0)</f>
        <v>#N/A</v>
      </c>
      <c r="T280" s="11" t="e">
        <f>'&gt; 18 mois en cours'!D280</f>
        <v>#N/A</v>
      </c>
      <c r="U280" s="11" t="e">
        <f t="shared" si="28"/>
        <v>#N/A</v>
      </c>
      <c r="V280" s="2">
        <f t="shared" si="24"/>
        <v>0</v>
      </c>
      <c r="W280" s="2">
        <f t="shared" si="25"/>
        <v>0</v>
      </c>
      <c r="X280" s="8">
        <f t="shared" si="29"/>
        <v>0</v>
      </c>
      <c r="Y280" s="2">
        <f t="shared" si="26"/>
        <v>0</v>
      </c>
      <c r="Z280" s="12">
        <f t="shared" si="27"/>
        <v>0</v>
      </c>
    </row>
    <row r="281" spans="1:26" x14ac:dyDescent="0.3">
      <c r="A281" s="2">
        <f>Macro1!A282</f>
        <v>0</v>
      </c>
      <c r="B281" s="2">
        <f>Macro1!B282</f>
        <v>0</v>
      </c>
      <c r="C281" s="2">
        <f>Macro1!C282</f>
        <v>0</v>
      </c>
      <c r="D281" s="2">
        <f>Macro1!D282</f>
        <v>0</v>
      </c>
      <c r="E281" s="2">
        <f>Macro1!E282</f>
        <v>0</v>
      </c>
      <c r="F281" s="2">
        <f>Macro1!F282</f>
        <v>0</v>
      </c>
      <c r="G281" s="2">
        <f>Macro1!G282</f>
        <v>0</v>
      </c>
      <c r="H281" s="2">
        <f>Macro1!H282</f>
        <v>0</v>
      </c>
      <c r="I281" s="2">
        <f>Macro1!I282</f>
        <v>0</v>
      </c>
      <c r="J281" s="2">
        <f>Macro1!J282</f>
        <v>0</v>
      </c>
      <c r="K281" s="2">
        <f>Macro1!K282</f>
        <v>0</v>
      </c>
      <c r="L281" s="2">
        <f>Macro1!L282</f>
        <v>0</v>
      </c>
      <c r="M281" s="2">
        <f>Macro1!M282</f>
        <v>0</v>
      </c>
      <c r="N281" s="2">
        <f>Macro1!N282</f>
        <v>0</v>
      </c>
      <c r="O281" s="2">
        <f>Macro1!O282</f>
        <v>0</v>
      </c>
      <c r="P281" s="2">
        <f>Macro1!P282</f>
        <v>0</v>
      </c>
      <c r="Q281" s="2">
        <f>Macro1!Q282</f>
        <v>0</v>
      </c>
      <c r="R281" s="2">
        <f>Macro1!R282</f>
        <v>0</v>
      </c>
      <c r="S281" s="2" t="e">
        <f>VLOOKUP(A281,'&gt;18 mois'!A:B,2,0)</f>
        <v>#N/A</v>
      </c>
      <c r="T281" s="11" t="e">
        <f>'&gt; 18 mois en cours'!D281</f>
        <v>#N/A</v>
      </c>
      <c r="U281" s="11" t="e">
        <f t="shared" si="28"/>
        <v>#N/A</v>
      </c>
      <c r="V281" s="2">
        <f t="shared" si="24"/>
        <v>0</v>
      </c>
      <c r="W281" s="2">
        <f t="shared" si="25"/>
        <v>0</v>
      </c>
      <c r="X281" s="8">
        <f t="shared" si="29"/>
        <v>0</v>
      </c>
      <c r="Y281" s="2">
        <f t="shared" si="26"/>
        <v>0</v>
      </c>
      <c r="Z281" s="12">
        <f t="shared" si="27"/>
        <v>0</v>
      </c>
    </row>
    <row r="282" spans="1:26" x14ac:dyDescent="0.3">
      <c r="A282" s="2">
        <f>Macro1!A283</f>
        <v>0</v>
      </c>
      <c r="B282" s="2">
        <f>Macro1!B283</f>
        <v>0</v>
      </c>
      <c r="C282" s="2">
        <f>Macro1!C283</f>
        <v>0</v>
      </c>
      <c r="D282" s="2">
        <f>Macro1!D283</f>
        <v>0</v>
      </c>
      <c r="E282" s="2">
        <f>Macro1!E283</f>
        <v>0</v>
      </c>
      <c r="F282" s="2">
        <f>Macro1!F283</f>
        <v>0</v>
      </c>
      <c r="G282" s="2">
        <f>Macro1!G283</f>
        <v>0</v>
      </c>
      <c r="H282" s="2">
        <f>Macro1!H283</f>
        <v>0</v>
      </c>
      <c r="I282" s="2">
        <f>Macro1!I283</f>
        <v>0</v>
      </c>
      <c r="J282" s="2">
        <f>Macro1!J283</f>
        <v>0</v>
      </c>
      <c r="K282" s="2">
        <f>Macro1!K283</f>
        <v>0</v>
      </c>
      <c r="L282" s="2">
        <f>Macro1!L283</f>
        <v>0</v>
      </c>
      <c r="M282" s="2">
        <f>Macro1!M283</f>
        <v>0</v>
      </c>
      <c r="N282" s="2">
        <f>Macro1!N283</f>
        <v>0</v>
      </c>
      <c r="O282" s="2">
        <f>Macro1!O283</f>
        <v>0</v>
      </c>
      <c r="P282" s="2">
        <f>Macro1!P283</f>
        <v>0</v>
      </c>
      <c r="Q282" s="2">
        <f>Macro1!Q283</f>
        <v>0</v>
      </c>
      <c r="R282" s="2">
        <f>Macro1!R283</f>
        <v>0</v>
      </c>
      <c r="S282" s="2" t="e">
        <f>VLOOKUP(A282,'&gt;18 mois'!A:B,2,0)</f>
        <v>#N/A</v>
      </c>
      <c r="T282" s="11" t="e">
        <f>'&gt; 18 mois en cours'!D282</f>
        <v>#N/A</v>
      </c>
      <c r="U282" s="11" t="e">
        <f t="shared" si="28"/>
        <v>#N/A</v>
      </c>
      <c r="V282" s="2">
        <f t="shared" si="24"/>
        <v>0</v>
      </c>
      <c r="W282" s="2">
        <f t="shared" si="25"/>
        <v>0</v>
      </c>
      <c r="X282" s="8">
        <f t="shared" si="29"/>
        <v>0</v>
      </c>
      <c r="Y282" s="2">
        <f t="shared" si="26"/>
        <v>0</v>
      </c>
      <c r="Z282" s="12">
        <f t="shared" si="27"/>
        <v>0</v>
      </c>
    </row>
    <row r="283" spans="1:26" x14ac:dyDescent="0.3">
      <c r="A283" s="2">
        <f>Macro1!A284</f>
        <v>0</v>
      </c>
      <c r="B283" s="2">
        <f>Macro1!B284</f>
        <v>0</v>
      </c>
      <c r="C283" s="2">
        <f>Macro1!C284</f>
        <v>0</v>
      </c>
      <c r="D283" s="2">
        <f>Macro1!D284</f>
        <v>0</v>
      </c>
      <c r="E283" s="2">
        <f>Macro1!E284</f>
        <v>0</v>
      </c>
      <c r="F283" s="2">
        <f>Macro1!F284</f>
        <v>0</v>
      </c>
      <c r="G283" s="2">
        <f>Macro1!G284</f>
        <v>0</v>
      </c>
      <c r="H283" s="2">
        <f>Macro1!H284</f>
        <v>0</v>
      </c>
      <c r="I283" s="2">
        <f>Macro1!I284</f>
        <v>0</v>
      </c>
      <c r="J283" s="2">
        <f>Macro1!J284</f>
        <v>0</v>
      </c>
      <c r="K283" s="2">
        <f>Macro1!K284</f>
        <v>0</v>
      </c>
      <c r="L283" s="2">
        <f>Macro1!L284</f>
        <v>0</v>
      </c>
      <c r="M283" s="2">
        <f>Macro1!M284</f>
        <v>0</v>
      </c>
      <c r="N283" s="2">
        <f>Macro1!N284</f>
        <v>0</v>
      </c>
      <c r="O283" s="2">
        <f>Macro1!O284</f>
        <v>0</v>
      </c>
      <c r="P283" s="2">
        <f>Macro1!P284</f>
        <v>0</v>
      </c>
      <c r="Q283" s="2">
        <f>Macro1!Q284</f>
        <v>0</v>
      </c>
      <c r="R283" s="2">
        <f>Macro1!R284</f>
        <v>0</v>
      </c>
      <c r="S283" s="2" t="e">
        <f>VLOOKUP(A283,'&gt;18 mois'!A:B,2,0)</f>
        <v>#N/A</v>
      </c>
      <c r="T283" s="11" t="e">
        <f>'&gt; 18 mois en cours'!D283</f>
        <v>#N/A</v>
      </c>
      <c r="U283" s="11" t="e">
        <f t="shared" si="28"/>
        <v>#N/A</v>
      </c>
      <c r="V283" s="2">
        <f t="shared" si="24"/>
        <v>0</v>
      </c>
      <c r="W283" s="2">
        <f t="shared" si="25"/>
        <v>0</v>
      </c>
      <c r="X283" s="8">
        <f t="shared" si="29"/>
        <v>0</v>
      </c>
      <c r="Y283" s="2">
        <f t="shared" si="26"/>
        <v>0</v>
      </c>
      <c r="Z283" s="12">
        <f t="shared" si="27"/>
        <v>0</v>
      </c>
    </row>
    <row r="284" spans="1:26" x14ac:dyDescent="0.3">
      <c r="A284" s="2">
        <f>Macro1!A285</f>
        <v>0</v>
      </c>
      <c r="B284" s="2">
        <f>Macro1!B285</f>
        <v>0</v>
      </c>
      <c r="C284" s="2">
        <f>Macro1!C285</f>
        <v>0</v>
      </c>
      <c r="D284" s="2">
        <f>Macro1!D285</f>
        <v>0</v>
      </c>
      <c r="E284" s="2">
        <f>Macro1!E285</f>
        <v>0</v>
      </c>
      <c r="F284" s="2">
        <f>Macro1!F285</f>
        <v>0</v>
      </c>
      <c r="G284" s="2">
        <f>Macro1!G285</f>
        <v>0</v>
      </c>
      <c r="H284" s="2">
        <f>Macro1!H285</f>
        <v>0</v>
      </c>
      <c r="I284" s="2">
        <f>Macro1!I285</f>
        <v>0</v>
      </c>
      <c r="J284" s="2">
        <f>Macro1!J285</f>
        <v>0</v>
      </c>
      <c r="K284" s="2">
        <f>Macro1!K285</f>
        <v>0</v>
      </c>
      <c r="L284" s="2">
        <f>Macro1!L285</f>
        <v>0</v>
      </c>
      <c r="M284" s="2">
        <f>Macro1!M285</f>
        <v>0</v>
      </c>
      <c r="N284" s="2">
        <f>Macro1!N285</f>
        <v>0</v>
      </c>
      <c r="O284" s="2">
        <f>Macro1!O285</f>
        <v>0</v>
      </c>
      <c r="P284" s="2">
        <f>Macro1!P285</f>
        <v>0</v>
      </c>
      <c r="Q284" s="2">
        <f>Macro1!Q285</f>
        <v>0</v>
      </c>
      <c r="R284" s="2">
        <f>Macro1!R285</f>
        <v>0</v>
      </c>
      <c r="S284" s="2" t="e">
        <f>VLOOKUP(A284,'&gt;18 mois'!A:B,2,0)</f>
        <v>#N/A</v>
      </c>
      <c r="T284" s="11" t="e">
        <f>'&gt; 18 mois en cours'!D284</f>
        <v>#N/A</v>
      </c>
      <c r="U284" s="11" t="e">
        <f t="shared" si="28"/>
        <v>#N/A</v>
      </c>
      <c r="V284" s="2">
        <f t="shared" si="24"/>
        <v>0</v>
      </c>
      <c r="W284" s="2">
        <f t="shared" si="25"/>
        <v>0</v>
      </c>
      <c r="X284" s="8">
        <f t="shared" si="29"/>
        <v>0</v>
      </c>
      <c r="Y284" s="2">
        <f t="shared" si="26"/>
        <v>0</v>
      </c>
      <c r="Z284" s="12">
        <f t="shared" si="27"/>
        <v>0</v>
      </c>
    </row>
    <row r="285" spans="1:26" x14ac:dyDescent="0.3">
      <c r="A285" s="2">
        <f>Macro1!A286</f>
        <v>0</v>
      </c>
      <c r="B285" s="2">
        <f>Macro1!B286</f>
        <v>0</v>
      </c>
      <c r="C285" s="2">
        <f>Macro1!C286</f>
        <v>0</v>
      </c>
      <c r="D285" s="2">
        <f>Macro1!D286</f>
        <v>0</v>
      </c>
      <c r="E285" s="2">
        <f>Macro1!E286</f>
        <v>0</v>
      </c>
      <c r="F285" s="2">
        <f>Macro1!F286</f>
        <v>0</v>
      </c>
      <c r="G285" s="2">
        <f>Macro1!G286</f>
        <v>0</v>
      </c>
      <c r="H285" s="2">
        <f>Macro1!H286</f>
        <v>0</v>
      </c>
      <c r="I285" s="2">
        <f>Macro1!I286</f>
        <v>0</v>
      </c>
      <c r="J285" s="2">
        <f>Macro1!J286</f>
        <v>0</v>
      </c>
      <c r="K285" s="2">
        <f>Macro1!K286</f>
        <v>0</v>
      </c>
      <c r="L285" s="2">
        <f>Macro1!L286</f>
        <v>0</v>
      </c>
      <c r="M285" s="2">
        <f>Macro1!M286</f>
        <v>0</v>
      </c>
      <c r="N285" s="2">
        <f>Macro1!N286</f>
        <v>0</v>
      </c>
      <c r="O285" s="2">
        <f>Macro1!O286</f>
        <v>0</v>
      </c>
      <c r="P285" s="2">
        <f>Macro1!P286</f>
        <v>0</v>
      </c>
      <c r="Q285" s="2">
        <f>Macro1!Q286</f>
        <v>0</v>
      </c>
      <c r="R285" s="2">
        <f>Macro1!R286</f>
        <v>0</v>
      </c>
      <c r="S285" s="2" t="e">
        <f>VLOOKUP(A285,'&gt;18 mois'!A:B,2,0)</f>
        <v>#N/A</v>
      </c>
      <c r="T285" s="11" t="e">
        <f>'&gt; 18 mois en cours'!D285</f>
        <v>#N/A</v>
      </c>
      <c r="U285" s="11" t="e">
        <f t="shared" si="28"/>
        <v>#N/A</v>
      </c>
      <c r="V285" s="2">
        <f t="shared" si="24"/>
        <v>0</v>
      </c>
      <c r="W285" s="2">
        <f t="shared" si="25"/>
        <v>0</v>
      </c>
      <c r="X285" s="8">
        <f t="shared" si="29"/>
        <v>0</v>
      </c>
      <c r="Y285" s="2">
        <f t="shared" si="26"/>
        <v>0</v>
      </c>
      <c r="Z285" s="12">
        <f t="shared" si="27"/>
        <v>0</v>
      </c>
    </row>
    <row r="286" spans="1:26" x14ac:dyDescent="0.3">
      <c r="A286" s="2">
        <f>Macro1!A287</f>
        <v>0</v>
      </c>
      <c r="B286" s="2">
        <f>Macro1!B287</f>
        <v>0</v>
      </c>
      <c r="C286" s="2">
        <f>Macro1!C287</f>
        <v>0</v>
      </c>
      <c r="D286" s="2">
        <f>Macro1!D287</f>
        <v>0</v>
      </c>
      <c r="E286" s="2">
        <f>Macro1!E287</f>
        <v>0</v>
      </c>
      <c r="F286" s="2">
        <f>Macro1!F287</f>
        <v>0</v>
      </c>
      <c r="G286" s="2">
        <f>Macro1!G287</f>
        <v>0</v>
      </c>
      <c r="H286" s="2">
        <f>Macro1!H287</f>
        <v>0</v>
      </c>
      <c r="I286" s="2">
        <f>Macro1!I287</f>
        <v>0</v>
      </c>
      <c r="J286" s="2">
        <f>Macro1!J287</f>
        <v>0</v>
      </c>
      <c r="K286" s="2">
        <f>Macro1!K287</f>
        <v>0</v>
      </c>
      <c r="L286" s="2">
        <f>Macro1!L287</f>
        <v>0</v>
      </c>
      <c r="M286" s="2">
        <f>Macro1!M287</f>
        <v>0</v>
      </c>
      <c r="N286" s="2">
        <f>Macro1!N287</f>
        <v>0</v>
      </c>
      <c r="O286" s="2">
        <f>Macro1!O287</f>
        <v>0</v>
      </c>
      <c r="P286" s="2">
        <f>Macro1!P287</f>
        <v>0</v>
      </c>
      <c r="Q286" s="2">
        <f>Macro1!Q287</f>
        <v>0</v>
      </c>
      <c r="R286" s="2">
        <f>Macro1!R287</f>
        <v>0</v>
      </c>
      <c r="S286" s="2" t="e">
        <f>VLOOKUP(A286,'&gt;18 mois'!A:B,2,0)</f>
        <v>#N/A</v>
      </c>
      <c r="T286" s="11" t="e">
        <f>'&gt; 18 mois en cours'!D286</f>
        <v>#N/A</v>
      </c>
      <c r="U286" s="11" t="e">
        <f t="shared" si="28"/>
        <v>#N/A</v>
      </c>
      <c r="V286" s="2">
        <f t="shared" si="24"/>
        <v>0</v>
      </c>
      <c r="W286" s="2">
        <f t="shared" si="25"/>
        <v>0</v>
      </c>
      <c r="X286" s="8">
        <f t="shared" si="29"/>
        <v>0</v>
      </c>
      <c r="Y286" s="2">
        <f t="shared" si="26"/>
        <v>0</v>
      </c>
      <c r="Z286" s="12">
        <f t="shared" si="27"/>
        <v>0</v>
      </c>
    </row>
    <row r="287" spans="1:26" x14ac:dyDescent="0.3">
      <c r="A287" s="2">
        <f>Macro1!A288</f>
        <v>0</v>
      </c>
      <c r="B287" s="2">
        <f>Macro1!B288</f>
        <v>0</v>
      </c>
      <c r="C287" s="2">
        <f>Macro1!C288</f>
        <v>0</v>
      </c>
      <c r="D287" s="2">
        <f>Macro1!D288</f>
        <v>0</v>
      </c>
      <c r="E287" s="2">
        <f>Macro1!E288</f>
        <v>0</v>
      </c>
      <c r="F287" s="2">
        <f>Macro1!F288</f>
        <v>0</v>
      </c>
      <c r="G287" s="2">
        <f>Macro1!G288</f>
        <v>0</v>
      </c>
      <c r="H287" s="2">
        <f>Macro1!H288</f>
        <v>0</v>
      </c>
      <c r="I287" s="2">
        <f>Macro1!I288</f>
        <v>0</v>
      </c>
      <c r="J287" s="2">
        <f>Macro1!J288</f>
        <v>0</v>
      </c>
      <c r="K287" s="2">
        <f>Macro1!K288</f>
        <v>0</v>
      </c>
      <c r="L287" s="2">
        <f>Macro1!L288</f>
        <v>0</v>
      </c>
      <c r="M287" s="2">
        <f>Macro1!M288</f>
        <v>0</v>
      </c>
      <c r="N287" s="2">
        <f>Macro1!N288</f>
        <v>0</v>
      </c>
      <c r="O287" s="2">
        <f>Macro1!O288</f>
        <v>0</v>
      </c>
      <c r="P287" s="2">
        <f>Macro1!P288</f>
        <v>0</v>
      </c>
      <c r="Q287" s="2">
        <f>Macro1!Q288</f>
        <v>0</v>
      </c>
      <c r="R287" s="2">
        <f>Macro1!R288</f>
        <v>0</v>
      </c>
      <c r="S287" s="2" t="e">
        <f>VLOOKUP(A287,'&gt;18 mois'!A:B,2,0)</f>
        <v>#N/A</v>
      </c>
      <c r="T287" s="11" t="e">
        <f>'&gt; 18 mois en cours'!D287</f>
        <v>#N/A</v>
      </c>
      <c r="U287" s="11" t="e">
        <f t="shared" si="28"/>
        <v>#N/A</v>
      </c>
      <c r="V287" s="2">
        <f t="shared" si="24"/>
        <v>0</v>
      </c>
      <c r="W287" s="2">
        <f t="shared" si="25"/>
        <v>0</v>
      </c>
      <c r="X287" s="8">
        <f t="shared" si="29"/>
        <v>0</v>
      </c>
      <c r="Y287" s="2">
        <f t="shared" si="26"/>
        <v>0</v>
      </c>
      <c r="Z287" s="12">
        <f t="shared" si="27"/>
        <v>0</v>
      </c>
    </row>
    <row r="288" spans="1:26" x14ac:dyDescent="0.3">
      <c r="A288" s="2">
        <f>Macro1!A289</f>
        <v>0</v>
      </c>
      <c r="B288" s="2">
        <f>Macro1!B289</f>
        <v>0</v>
      </c>
      <c r="C288" s="2">
        <f>Macro1!C289</f>
        <v>0</v>
      </c>
      <c r="D288" s="2">
        <f>Macro1!D289</f>
        <v>0</v>
      </c>
      <c r="E288" s="2">
        <f>Macro1!E289</f>
        <v>0</v>
      </c>
      <c r="F288" s="2">
        <f>Macro1!F289</f>
        <v>0</v>
      </c>
      <c r="G288" s="2">
        <f>Macro1!G289</f>
        <v>0</v>
      </c>
      <c r="H288" s="2">
        <f>Macro1!H289</f>
        <v>0</v>
      </c>
      <c r="I288" s="2">
        <f>Macro1!I289</f>
        <v>0</v>
      </c>
      <c r="J288" s="2">
        <f>Macro1!J289</f>
        <v>0</v>
      </c>
      <c r="K288" s="2">
        <f>Macro1!K289</f>
        <v>0</v>
      </c>
      <c r="L288" s="2">
        <f>Macro1!L289</f>
        <v>0</v>
      </c>
      <c r="M288" s="2">
        <f>Macro1!M289</f>
        <v>0</v>
      </c>
      <c r="N288" s="2">
        <f>Macro1!N289</f>
        <v>0</v>
      </c>
      <c r="O288" s="2">
        <f>Macro1!O289</f>
        <v>0</v>
      </c>
      <c r="P288" s="2">
        <f>Macro1!P289</f>
        <v>0</v>
      </c>
      <c r="Q288" s="2">
        <f>Macro1!Q289</f>
        <v>0</v>
      </c>
      <c r="R288" s="2">
        <f>Macro1!R289</f>
        <v>0</v>
      </c>
      <c r="S288" s="2" t="e">
        <f>VLOOKUP(A288,'&gt;18 mois'!A:B,2,0)</f>
        <v>#N/A</v>
      </c>
      <c r="T288" s="11" t="e">
        <f>'&gt; 18 mois en cours'!D288</f>
        <v>#N/A</v>
      </c>
      <c r="U288" s="11" t="e">
        <f t="shared" si="28"/>
        <v>#N/A</v>
      </c>
      <c r="V288" s="2">
        <f t="shared" si="24"/>
        <v>0</v>
      </c>
      <c r="W288" s="2">
        <f t="shared" si="25"/>
        <v>0</v>
      </c>
      <c r="X288" s="8">
        <f t="shared" si="29"/>
        <v>0</v>
      </c>
      <c r="Y288" s="2">
        <f t="shared" si="26"/>
        <v>0</v>
      </c>
      <c r="Z288" s="12">
        <f t="shared" si="27"/>
        <v>0</v>
      </c>
    </row>
    <row r="289" spans="1:26" x14ac:dyDescent="0.3">
      <c r="A289" s="2">
        <f>Macro1!A290</f>
        <v>0</v>
      </c>
      <c r="B289" s="2">
        <f>Macro1!B290</f>
        <v>0</v>
      </c>
      <c r="C289" s="2">
        <f>Macro1!C290</f>
        <v>0</v>
      </c>
      <c r="D289" s="2">
        <f>Macro1!D290</f>
        <v>0</v>
      </c>
      <c r="E289" s="2">
        <f>Macro1!E290</f>
        <v>0</v>
      </c>
      <c r="F289" s="2">
        <f>Macro1!F290</f>
        <v>0</v>
      </c>
      <c r="G289" s="2">
        <f>Macro1!G290</f>
        <v>0</v>
      </c>
      <c r="H289" s="2">
        <f>Macro1!H290</f>
        <v>0</v>
      </c>
      <c r="I289" s="2">
        <f>Macro1!I290</f>
        <v>0</v>
      </c>
      <c r="J289" s="2">
        <f>Macro1!J290</f>
        <v>0</v>
      </c>
      <c r="K289" s="2">
        <f>Macro1!K290</f>
        <v>0</v>
      </c>
      <c r="L289" s="2">
        <f>Macro1!L290</f>
        <v>0</v>
      </c>
      <c r="M289" s="2">
        <f>Macro1!M290</f>
        <v>0</v>
      </c>
      <c r="N289" s="2">
        <f>Macro1!N290</f>
        <v>0</v>
      </c>
      <c r="O289" s="2">
        <f>Macro1!O290</f>
        <v>0</v>
      </c>
      <c r="P289" s="2">
        <f>Macro1!P290</f>
        <v>0</v>
      </c>
      <c r="Q289" s="2">
        <f>Macro1!Q290</f>
        <v>0</v>
      </c>
      <c r="R289" s="2">
        <f>Macro1!R290</f>
        <v>0</v>
      </c>
      <c r="S289" s="2" t="e">
        <f>VLOOKUP(A289,'&gt;18 mois'!A:B,2,0)</f>
        <v>#N/A</v>
      </c>
      <c r="T289" s="11" t="e">
        <f>'&gt; 18 mois en cours'!D289</f>
        <v>#N/A</v>
      </c>
      <c r="U289" s="11" t="e">
        <f t="shared" si="28"/>
        <v>#N/A</v>
      </c>
      <c r="V289" s="2">
        <f t="shared" si="24"/>
        <v>0</v>
      </c>
      <c r="W289" s="2">
        <f t="shared" si="25"/>
        <v>0</v>
      </c>
      <c r="X289" s="8">
        <f t="shared" si="29"/>
        <v>0</v>
      </c>
      <c r="Y289" s="2">
        <f t="shared" si="26"/>
        <v>0</v>
      </c>
      <c r="Z289" s="12">
        <f t="shared" si="27"/>
        <v>0</v>
      </c>
    </row>
    <row r="290" spans="1:26" x14ac:dyDescent="0.3">
      <c r="A290" s="2">
        <f>Macro1!A291</f>
        <v>0</v>
      </c>
      <c r="B290" s="2">
        <f>Macro1!B291</f>
        <v>0</v>
      </c>
      <c r="C290" s="2">
        <f>Macro1!C291</f>
        <v>0</v>
      </c>
      <c r="D290" s="2">
        <f>Macro1!D291</f>
        <v>0</v>
      </c>
      <c r="E290" s="2">
        <f>Macro1!E291</f>
        <v>0</v>
      </c>
      <c r="F290" s="2">
        <f>Macro1!F291</f>
        <v>0</v>
      </c>
      <c r="G290" s="2">
        <f>Macro1!G291</f>
        <v>0</v>
      </c>
      <c r="H290" s="2">
        <f>Macro1!H291</f>
        <v>0</v>
      </c>
      <c r="I290" s="2">
        <f>Macro1!I291</f>
        <v>0</v>
      </c>
      <c r="J290" s="2">
        <f>Macro1!J291</f>
        <v>0</v>
      </c>
      <c r="K290" s="2">
        <f>Macro1!K291</f>
        <v>0</v>
      </c>
      <c r="L290" s="2">
        <f>Macro1!L291</f>
        <v>0</v>
      </c>
      <c r="M290" s="2">
        <f>Macro1!M291</f>
        <v>0</v>
      </c>
      <c r="N290" s="2">
        <f>Macro1!N291</f>
        <v>0</v>
      </c>
      <c r="O290" s="2">
        <f>Macro1!O291</f>
        <v>0</v>
      </c>
      <c r="P290" s="2">
        <f>Macro1!P291</f>
        <v>0</v>
      </c>
      <c r="Q290" s="2">
        <f>Macro1!Q291</f>
        <v>0</v>
      </c>
      <c r="R290" s="2">
        <f>Macro1!R291</f>
        <v>0</v>
      </c>
      <c r="S290" s="2" t="e">
        <f>VLOOKUP(A290,'&gt;18 mois'!A:B,2,0)</f>
        <v>#N/A</v>
      </c>
      <c r="T290" s="11" t="e">
        <f>'&gt; 18 mois en cours'!D290</f>
        <v>#N/A</v>
      </c>
      <c r="U290" s="11" t="e">
        <f t="shared" si="28"/>
        <v>#N/A</v>
      </c>
      <c r="V290" s="2">
        <f t="shared" si="24"/>
        <v>0</v>
      </c>
      <c r="W290" s="2">
        <f t="shared" si="25"/>
        <v>0</v>
      </c>
      <c r="X290" s="8">
        <f t="shared" si="29"/>
        <v>0</v>
      </c>
      <c r="Y290" s="2">
        <f t="shared" si="26"/>
        <v>0</v>
      </c>
      <c r="Z290" s="12">
        <f t="shared" si="27"/>
        <v>0</v>
      </c>
    </row>
    <row r="291" spans="1:26" x14ac:dyDescent="0.3">
      <c r="A291" s="2">
        <f>Macro1!A292</f>
        <v>0</v>
      </c>
      <c r="B291" s="2">
        <f>Macro1!B292</f>
        <v>0</v>
      </c>
      <c r="C291" s="2">
        <f>Macro1!C292</f>
        <v>0</v>
      </c>
      <c r="D291" s="2">
        <f>Macro1!D292</f>
        <v>0</v>
      </c>
      <c r="E291" s="2">
        <f>Macro1!E292</f>
        <v>0</v>
      </c>
      <c r="F291" s="2">
        <f>Macro1!F292</f>
        <v>0</v>
      </c>
      <c r="G291" s="2">
        <f>Macro1!G292</f>
        <v>0</v>
      </c>
      <c r="H291" s="2">
        <f>Macro1!H292</f>
        <v>0</v>
      </c>
      <c r="I291" s="2">
        <f>Macro1!I292</f>
        <v>0</v>
      </c>
      <c r="J291" s="2">
        <f>Macro1!J292</f>
        <v>0</v>
      </c>
      <c r="K291" s="2">
        <f>Macro1!K292</f>
        <v>0</v>
      </c>
      <c r="L291" s="2">
        <f>Macro1!L292</f>
        <v>0</v>
      </c>
      <c r="M291" s="2">
        <f>Macro1!M292</f>
        <v>0</v>
      </c>
      <c r="N291" s="2">
        <f>Macro1!N292</f>
        <v>0</v>
      </c>
      <c r="O291" s="2">
        <f>Macro1!O292</f>
        <v>0</v>
      </c>
      <c r="P291" s="2">
        <f>Macro1!P292</f>
        <v>0</v>
      </c>
      <c r="Q291" s="2">
        <f>Macro1!Q292</f>
        <v>0</v>
      </c>
      <c r="R291" s="2">
        <f>Macro1!R292</f>
        <v>0</v>
      </c>
      <c r="S291" s="2" t="e">
        <f>VLOOKUP(A291,'&gt;18 mois'!A:B,2,0)</f>
        <v>#N/A</v>
      </c>
      <c r="T291" s="11" t="e">
        <f>'&gt; 18 mois en cours'!D291</f>
        <v>#N/A</v>
      </c>
      <c r="U291" s="11" t="e">
        <f t="shared" si="28"/>
        <v>#N/A</v>
      </c>
      <c r="V291" s="2">
        <f t="shared" si="24"/>
        <v>0</v>
      </c>
      <c r="W291" s="2">
        <f t="shared" si="25"/>
        <v>0</v>
      </c>
      <c r="X291" s="8">
        <f t="shared" si="29"/>
        <v>0</v>
      </c>
      <c r="Y291" s="2">
        <f t="shared" si="26"/>
        <v>0</v>
      </c>
      <c r="Z291" s="12">
        <f t="shared" si="27"/>
        <v>0</v>
      </c>
    </row>
    <row r="292" spans="1:26" x14ac:dyDescent="0.3">
      <c r="A292" s="2">
        <f>Macro1!A293</f>
        <v>0</v>
      </c>
      <c r="B292" s="2">
        <f>Macro1!B293</f>
        <v>0</v>
      </c>
      <c r="C292" s="2">
        <f>Macro1!C293</f>
        <v>0</v>
      </c>
      <c r="D292" s="2">
        <f>Macro1!D293</f>
        <v>0</v>
      </c>
      <c r="E292" s="2">
        <f>Macro1!E293</f>
        <v>0</v>
      </c>
      <c r="F292" s="2">
        <f>Macro1!F293</f>
        <v>0</v>
      </c>
      <c r="G292" s="2">
        <f>Macro1!G293</f>
        <v>0</v>
      </c>
      <c r="H292" s="2">
        <f>Macro1!H293</f>
        <v>0</v>
      </c>
      <c r="I292" s="2">
        <f>Macro1!I293</f>
        <v>0</v>
      </c>
      <c r="J292" s="2">
        <f>Macro1!J293</f>
        <v>0</v>
      </c>
      <c r="K292" s="2">
        <f>Macro1!K293</f>
        <v>0</v>
      </c>
      <c r="L292" s="2">
        <f>Macro1!L293</f>
        <v>0</v>
      </c>
      <c r="M292" s="2">
        <f>Macro1!M293</f>
        <v>0</v>
      </c>
      <c r="N292" s="2">
        <f>Macro1!N293</f>
        <v>0</v>
      </c>
      <c r="O292" s="2">
        <f>Macro1!O293</f>
        <v>0</v>
      </c>
      <c r="P292" s="2">
        <f>Macro1!P293</f>
        <v>0</v>
      </c>
      <c r="Q292" s="2">
        <f>Macro1!Q293</f>
        <v>0</v>
      </c>
      <c r="R292" s="2">
        <f>Macro1!R293</f>
        <v>0</v>
      </c>
      <c r="S292" s="2" t="e">
        <f>VLOOKUP(A292,'&gt;18 mois'!A:B,2,0)</f>
        <v>#N/A</v>
      </c>
      <c r="T292" s="11" t="e">
        <f>'&gt; 18 mois en cours'!D292</f>
        <v>#N/A</v>
      </c>
      <c r="U292" s="11" t="e">
        <f t="shared" si="28"/>
        <v>#N/A</v>
      </c>
      <c r="V292" s="2">
        <f t="shared" si="24"/>
        <v>0</v>
      </c>
      <c r="W292" s="2">
        <f t="shared" si="25"/>
        <v>0</v>
      </c>
      <c r="X292" s="8">
        <f t="shared" si="29"/>
        <v>0</v>
      </c>
      <c r="Y292" s="2">
        <f t="shared" si="26"/>
        <v>0</v>
      </c>
      <c r="Z292" s="12">
        <f t="shared" si="27"/>
        <v>0</v>
      </c>
    </row>
    <row r="293" spans="1:26" x14ac:dyDescent="0.3">
      <c r="A293" s="2">
        <f>Macro1!A294</f>
        <v>0</v>
      </c>
      <c r="B293" s="2">
        <f>Macro1!B294</f>
        <v>0</v>
      </c>
      <c r="C293" s="2">
        <f>Macro1!C294</f>
        <v>0</v>
      </c>
      <c r="D293" s="2">
        <f>Macro1!D294</f>
        <v>0</v>
      </c>
      <c r="E293" s="2">
        <f>Macro1!E294</f>
        <v>0</v>
      </c>
      <c r="F293" s="2">
        <f>Macro1!F294</f>
        <v>0</v>
      </c>
      <c r="G293" s="2">
        <f>Macro1!G294</f>
        <v>0</v>
      </c>
      <c r="H293" s="2">
        <f>Macro1!H294</f>
        <v>0</v>
      </c>
      <c r="I293" s="2">
        <f>Macro1!I294</f>
        <v>0</v>
      </c>
      <c r="J293" s="2">
        <f>Macro1!J294</f>
        <v>0</v>
      </c>
      <c r="K293" s="2">
        <f>Macro1!K294</f>
        <v>0</v>
      </c>
      <c r="L293" s="2">
        <f>Macro1!L294</f>
        <v>0</v>
      </c>
      <c r="M293" s="2">
        <f>Macro1!M294</f>
        <v>0</v>
      </c>
      <c r="N293" s="2">
        <f>Macro1!N294</f>
        <v>0</v>
      </c>
      <c r="O293" s="2">
        <f>Macro1!O294</f>
        <v>0</v>
      </c>
      <c r="P293" s="2">
        <f>Macro1!P294</f>
        <v>0</v>
      </c>
      <c r="Q293" s="2">
        <f>Macro1!Q294</f>
        <v>0</v>
      </c>
      <c r="R293" s="2">
        <f>Macro1!R294</f>
        <v>0</v>
      </c>
      <c r="S293" s="2" t="e">
        <f>VLOOKUP(A293,'&gt;18 mois'!A:B,2,0)</f>
        <v>#N/A</v>
      </c>
      <c r="T293" s="11" t="e">
        <f>'&gt; 18 mois en cours'!D293</f>
        <v>#N/A</v>
      </c>
      <c r="U293" s="11" t="e">
        <f t="shared" si="28"/>
        <v>#N/A</v>
      </c>
      <c r="V293" s="2">
        <f t="shared" si="24"/>
        <v>0</v>
      </c>
      <c r="W293" s="2">
        <f t="shared" si="25"/>
        <v>0</v>
      </c>
      <c r="X293" s="8">
        <f t="shared" si="29"/>
        <v>0</v>
      </c>
      <c r="Y293" s="2">
        <f t="shared" si="26"/>
        <v>0</v>
      </c>
      <c r="Z293" s="12">
        <f t="shared" si="27"/>
        <v>0</v>
      </c>
    </row>
    <row r="294" spans="1:26" x14ac:dyDescent="0.3">
      <c r="A294" s="2">
        <f>Macro1!A295</f>
        <v>0</v>
      </c>
      <c r="B294" s="2">
        <f>Macro1!B295</f>
        <v>0</v>
      </c>
      <c r="C294" s="2">
        <f>Macro1!C295</f>
        <v>0</v>
      </c>
      <c r="D294" s="2">
        <f>Macro1!D295</f>
        <v>0</v>
      </c>
      <c r="E294" s="2">
        <f>Macro1!E295</f>
        <v>0</v>
      </c>
      <c r="F294" s="2">
        <f>Macro1!F295</f>
        <v>0</v>
      </c>
      <c r="G294" s="2">
        <f>Macro1!G295</f>
        <v>0</v>
      </c>
      <c r="H294" s="2">
        <f>Macro1!H295</f>
        <v>0</v>
      </c>
      <c r="I294" s="2">
        <f>Macro1!I295</f>
        <v>0</v>
      </c>
      <c r="J294" s="2">
        <f>Macro1!J295</f>
        <v>0</v>
      </c>
      <c r="K294" s="2">
        <f>Macro1!K295</f>
        <v>0</v>
      </c>
      <c r="L294" s="2">
        <f>Macro1!L295</f>
        <v>0</v>
      </c>
      <c r="M294" s="2">
        <f>Macro1!M295</f>
        <v>0</v>
      </c>
      <c r="N294" s="2">
        <f>Macro1!N295</f>
        <v>0</v>
      </c>
      <c r="O294" s="2">
        <f>Macro1!O295</f>
        <v>0</v>
      </c>
      <c r="P294" s="2">
        <f>Macro1!P295</f>
        <v>0</v>
      </c>
      <c r="Q294" s="2">
        <f>Macro1!Q295</f>
        <v>0</v>
      </c>
      <c r="R294" s="2">
        <f>Macro1!R295</f>
        <v>0</v>
      </c>
      <c r="S294" s="2" t="e">
        <f>VLOOKUP(A294,'&gt;18 mois'!A:B,2,0)</f>
        <v>#N/A</v>
      </c>
      <c r="T294" s="11" t="e">
        <f>'&gt; 18 mois en cours'!D294</f>
        <v>#N/A</v>
      </c>
      <c r="U294" s="11" t="e">
        <f t="shared" si="28"/>
        <v>#N/A</v>
      </c>
      <c r="V294" s="2">
        <f t="shared" si="24"/>
        <v>0</v>
      </c>
      <c r="W294" s="2">
        <f t="shared" si="25"/>
        <v>0</v>
      </c>
      <c r="X294" s="8">
        <f t="shared" si="29"/>
        <v>0</v>
      </c>
      <c r="Y294" s="2">
        <f t="shared" si="26"/>
        <v>0</v>
      </c>
      <c r="Z294" s="12">
        <f t="shared" si="27"/>
        <v>0</v>
      </c>
    </row>
    <row r="295" spans="1:26" x14ac:dyDescent="0.3">
      <c r="A295" s="2">
        <f>Macro1!A296</f>
        <v>0</v>
      </c>
      <c r="B295" s="2">
        <f>Macro1!B296</f>
        <v>0</v>
      </c>
      <c r="C295" s="2">
        <f>Macro1!C296</f>
        <v>0</v>
      </c>
      <c r="D295" s="2">
        <f>Macro1!D296</f>
        <v>0</v>
      </c>
      <c r="E295" s="2">
        <f>Macro1!E296</f>
        <v>0</v>
      </c>
      <c r="F295" s="2">
        <f>Macro1!F296</f>
        <v>0</v>
      </c>
      <c r="G295" s="2">
        <f>Macro1!G296</f>
        <v>0</v>
      </c>
      <c r="H295" s="2">
        <f>Macro1!H296</f>
        <v>0</v>
      </c>
      <c r="I295" s="2">
        <f>Macro1!I296</f>
        <v>0</v>
      </c>
      <c r="J295" s="2">
        <f>Macro1!J296</f>
        <v>0</v>
      </c>
      <c r="K295" s="2">
        <f>Macro1!K296</f>
        <v>0</v>
      </c>
      <c r="L295" s="2">
        <f>Macro1!L296</f>
        <v>0</v>
      </c>
      <c r="M295" s="2">
        <f>Macro1!M296</f>
        <v>0</v>
      </c>
      <c r="N295" s="2">
        <f>Macro1!N296</f>
        <v>0</v>
      </c>
      <c r="O295" s="2">
        <f>Macro1!O296</f>
        <v>0</v>
      </c>
      <c r="P295" s="2">
        <f>Macro1!P296</f>
        <v>0</v>
      </c>
      <c r="Q295" s="2">
        <f>Macro1!Q296</f>
        <v>0</v>
      </c>
      <c r="R295" s="2">
        <f>Macro1!R296</f>
        <v>0</v>
      </c>
      <c r="S295" s="2" t="e">
        <f>VLOOKUP(A295,'&gt;18 mois'!A:B,2,0)</f>
        <v>#N/A</v>
      </c>
      <c r="T295" s="11" t="e">
        <f>'&gt; 18 mois en cours'!D295</f>
        <v>#N/A</v>
      </c>
      <c r="U295" s="11" t="e">
        <f t="shared" si="28"/>
        <v>#N/A</v>
      </c>
      <c r="V295" s="2">
        <f t="shared" si="24"/>
        <v>0</v>
      </c>
      <c r="W295" s="2">
        <f t="shared" si="25"/>
        <v>0</v>
      </c>
      <c r="X295" s="8">
        <f t="shared" si="29"/>
        <v>0</v>
      </c>
      <c r="Y295" s="2">
        <f t="shared" si="26"/>
        <v>0</v>
      </c>
      <c r="Z295" s="12">
        <f t="shared" si="27"/>
        <v>0</v>
      </c>
    </row>
    <row r="296" spans="1:26" x14ac:dyDescent="0.3">
      <c r="A296" s="2">
        <f>Macro1!A297</f>
        <v>0</v>
      </c>
      <c r="B296" s="2">
        <f>Macro1!B297</f>
        <v>0</v>
      </c>
      <c r="C296" s="2">
        <f>Macro1!C297</f>
        <v>0</v>
      </c>
      <c r="D296" s="2">
        <f>Macro1!D297</f>
        <v>0</v>
      </c>
      <c r="E296" s="2">
        <f>Macro1!E297</f>
        <v>0</v>
      </c>
      <c r="F296" s="2">
        <f>Macro1!F297</f>
        <v>0</v>
      </c>
      <c r="G296" s="2">
        <f>Macro1!G297</f>
        <v>0</v>
      </c>
      <c r="H296" s="2">
        <f>Macro1!H297</f>
        <v>0</v>
      </c>
      <c r="I296" s="2">
        <f>Macro1!I297</f>
        <v>0</v>
      </c>
      <c r="J296" s="2">
        <f>Macro1!J297</f>
        <v>0</v>
      </c>
      <c r="K296" s="2">
        <f>Macro1!K297</f>
        <v>0</v>
      </c>
      <c r="L296" s="2">
        <f>Macro1!L297</f>
        <v>0</v>
      </c>
      <c r="M296" s="2">
        <f>Macro1!M297</f>
        <v>0</v>
      </c>
      <c r="N296" s="2">
        <f>Macro1!N297</f>
        <v>0</v>
      </c>
      <c r="O296" s="2">
        <f>Macro1!O297</f>
        <v>0</v>
      </c>
      <c r="P296" s="2">
        <f>Macro1!P297</f>
        <v>0</v>
      </c>
      <c r="Q296" s="2">
        <f>Macro1!Q297</f>
        <v>0</v>
      </c>
      <c r="R296" s="2">
        <f>Macro1!R297</f>
        <v>0</v>
      </c>
      <c r="S296" s="2" t="e">
        <f>VLOOKUP(A296,'&gt;18 mois'!A:B,2,0)</f>
        <v>#N/A</v>
      </c>
      <c r="T296" s="11" t="e">
        <f>'&gt; 18 mois en cours'!D296</f>
        <v>#N/A</v>
      </c>
      <c r="U296" s="11" t="e">
        <f t="shared" si="28"/>
        <v>#N/A</v>
      </c>
      <c r="V296" s="2">
        <f t="shared" si="24"/>
        <v>0</v>
      </c>
      <c r="W296" s="2">
        <f t="shared" si="25"/>
        <v>0</v>
      </c>
      <c r="X296" s="8">
        <f t="shared" si="29"/>
        <v>0</v>
      </c>
      <c r="Y296" s="2">
        <f t="shared" si="26"/>
        <v>0</v>
      </c>
      <c r="Z296" s="12">
        <f t="shared" si="27"/>
        <v>0</v>
      </c>
    </row>
    <row r="297" spans="1:26" x14ac:dyDescent="0.3">
      <c r="A297" s="2">
        <f>Macro1!A298</f>
        <v>0</v>
      </c>
      <c r="B297" s="2">
        <f>Macro1!B298</f>
        <v>0</v>
      </c>
      <c r="C297" s="2">
        <f>Macro1!C298</f>
        <v>0</v>
      </c>
      <c r="D297" s="2">
        <f>Macro1!D298</f>
        <v>0</v>
      </c>
      <c r="E297" s="2">
        <f>Macro1!E298</f>
        <v>0</v>
      </c>
      <c r="F297" s="2">
        <f>Macro1!F298</f>
        <v>0</v>
      </c>
      <c r="G297" s="2">
        <f>Macro1!G298</f>
        <v>0</v>
      </c>
      <c r="H297" s="2">
        <f>Macro1!H298</f>
        <v>0</v>
      </c>
      <c r="I297" s="2">
        <f>Macro1!I298</f>
        <v>0</v>
      </c>
      <c r="J297" s="2">
        <f>Macro1!J298</f>
        <v>0</v>
      </c>
      <c r="K297" s="2">
        <f>Macro1!K298</f>
        <v>0</v>
      </c>
      <c r="L297" s="2">
        <f>Macro1!L298</f>
        <v>0</v>
      </c>
      <c r="M297" s="2">
        <f>Macro1!M298</f>
        <v>0</v>
      </c>
      <c r="N297" s="2">
        <f>Macro1!N298</f>
        <v>0</v>
      </c>
      <c r="O297" s="2">
        <f>Macro1!O298</f>
        <v>0</v>
      </c>
      <c r="P297" s="2">
        <f>Macro1!P298</f>
        <v>0</v>
      </c>
      <c r="Q297" s="2">
        <f>Macro1!Q298</f>
        <v>0</v>
      </c>
      <c r="R297" s="2">
        <f>Macro1!R298</f>
        <v>0</v>
      </c>
      <c r="S297" s="2" t="e">
        <f>VLOOKUP(A297,'&gt;18 mois'!A:B,2,0)</f>
        <v>#N/A</v>
      </c>
      <c r="T297" s="11" t="e">
        <f>'&gt; 18 mois en cours'!D297</f>
        <v>#N/A</v>
      </c>
      <c r="U297" s="11" t="e">
        <f t="shared" si="28"/>
        <v>#N/A</v>
      </c>
      <c r="V297" s="2">
        <f t="shared" si="24"/>
        <v>0</v>
      </c>
      <c r="W297" s="2">
        <f t="shared" si="25"/>
        <v>0</v>
      </c>
      <c r="X297" s="8">
        <f t="shared" si="29"/>
        <v>0</v>
      </c>
      <c r="Y297" s="2">
        <f t="shared" si="26"/>
        <v>0</v>
      </c>
      <c r="Z297" s="12">
        <f t="shared" si="27"/>
        <v>0</v>
      </c>
    </row>
    <row r="298" spans="1:26" x14ac:dyDescent="0.3">
      <c r="A298" s="2">
        <f>Macro1!A299</f>
        <v>0</v>
      </c>
      <c r="B298" s="2">
        <f>Macro1!B299</f>
        <v>0</v>
      </c>
      <c r="C298" s="2">
        <f>Macro1!C299</f>
        <v>0</v>
      </c>
      <c r="D298" s="2">
        <f>Macro1!D299</f>
        <v>0</v>
      </c>
      <c r="E298" s="2">
        <f>Macro1!E299</f>
        <v>0</v>
      </c>
      <c r="F298" s="2">
        <f>Macro1!F299</f>
        <v>0</v>
      </c>
      <c r="G298" s="2">
        <f>Macro1!G299</f>
        <v>0</v>
      </c>
      <c r="H298" s="2">
        <f>Macro1!H299</f>
        <v>0</v>
      </c>
      <c r="I298" s="2">
        <f>Macro1!I299</f>
        <v>0</v>
      </c>
      <c r="J298" s="2">
        <f>Macro1!J299</f>
        <v>0</v>
      </c>
      <c r="K298" s="2">
        <f>Macro1!K299</f>
        <v>0</v>
      </c>
      <c r="L298" s="2">
        <f>Macro1!L299</f>
        <v>0</v>
      </c>
      <c r="M298" s="2">
        <f>Macro1!M299</f>
        <v>0</v>
      </c>
      <c r="N298" s="2">
        <f>Macro1!N299</f>
        <v>0</v>
      </c>
      <c r="O298" s="2">
        <f>Macro1!O299</f>
        <v>0</v>
      </c>
      <c r="P298" s="2">
        <f>Macro1!P299</f>
        <v>0</v>
      </c>
      <c r="Q298" s="2">
        <f>Macro1!Q299</f>
        <v>0</v>
      </c>
      <c r="R298" s="2">
        <f>Macro1!R299</f>
        <v>0</v>
      </c>
      <c r="S298" s="2" t="e">
        <f>VLOOKUP(A298,'&gt;18 mois'!A:B,2,0)</f>
        <v>#N/A</v>
      </c>
      <c r="T298" s="11" t="e">
        <f>'&gt; 18 mois en cours'!D298</f>
        <v>#N/A</v>
      </c>
      <c r="U298" s="11" t="e">
        <f t="shared" si="28"/>
        <v>#N/A</v>
      </c>
      <c r="V298" s="2">
        <f t="shared" si="24"/>
        <v>0</v>
      </c>
      <c r="W298" s="2">
        <f t="shared" si="25"/>
        <v>0</v>
      </c>
      <c r="X298" s="8">
        <f t="shared" si="29"/>
        <v>0</v>
      </c>
      <c r="Y298" s="2">
        <f t="shared" si="26"/>
        <v>0</v>
      </c>
      <c r="Z298" s="12">
        <f t="shared" si="27"/>
        <v>0</v>
      </c>
    </row>
    <row r="299" spans="1:26" x14ac:dyDescent="0.3">
      <c r="A299" s="2">
        <f>Macro1!A300</f>
        <v>0</v>
      </c>
      <c r="B299" s="2">
        <f>Macro1!B300</f>
        <v>0</v>
      </c>
      <c r="C299" s="2">
        <f>Macro1!C300</f>
        <v>0</v>
      </c>
      <c r="D299" s="2">
        <f>Macro1!D300</f>
        <v>0</v>
      </c>
      <c r="E299" s="2">
        <f>Macro1!E300</f>
        <v>0</v>
      </c>
      <c r="F299" s="2">
        <f>Macro1!F300</f>
        <v>0</v>
      </c>
      <c r="G299" s="2">
        <f>Macro1!G300</f>
        <v>0</v>
      </c>
      <c r="H299" s="2">
        <f>Macro1!H300</f>
        <v>0</v>
      </c>
      <c r="I299" s="2">
        <f>Macro1!I300</f>
        <v>0</v>
      </c>
      <c r="J299" s="2">
        <f>Macro1!J300</f>
        <v>0</v>
      </c>
      <c r="K299" s="2">
        <f>Macro1!K300</f>
        <v>0</v>
      </c>
      <c r="L299" s="2">
        <f>Macro1!L300</f>
        <v>0</v>
      </c>
      <c r="M299" s="2">
        <f>Macro1!M300</f>
        <v>0</v>
      </c>
      <c r="N299" s="2">
        <f>Macro1!N300</f>
        <v>0</v>
      </c>
      <c r="O299" s="2">
        <f>Macro1!O300</f>
        <v>0</v>
      </c>
      <c r="P299" s="2">
        <f>Macro1!P300</f>
        <v>0</v>
      </c>
      <c r="Q299" s="2">
        <f>Macro1!Q300</f>
        <v>0</v>
      </c>
      <c r="R299" s="2">
        <f>Macro1!R300</f>
        <v>0</v>
      </c>
      <c r="S299" s="2" t="e">
        <f>VLOOKUP(A299,'&gt;18 mois'!A:B,2,0)</f>
        <v>#N/A</v>
      </c>
      <c r="T299" s="11" t="e">
        <f>'&gt; 18 mois en cours'!D299</f>
        <v>#N/A</v>
      </c>
      <c r="U299" s="11" t="e">
        <f t="shared" si="28"/>
        <v>#N/A</v>
      </c>
      <c r="V299" s="2">
        <f t="shared" si="24"/>
        <v>0</v>
      </c>
      <c r="W299" s="2">
        <f t="shared" si="25"/>
        <v>0</v>
      </c>
      <c r="X299" s="8">
        <f t="shared" si="29"/>
        <v>0</v>
      </c>
      <c r="Y299" s="2">
        <f t="shared" si="26"/>
        <v>0</v>
      </c>
      <c r="Z299" s="12">
        <f t="shared" si="27"/>
        <v>0</v>
      </c>
    </row>
    <row r="300" spans="1:26" x14ac:dyDescent="0.3">
      <c r="A300" s="2">
        <f>Macro1!A301</f>
        <v>0</v>
      </c>
      <c r="B300" s="2">
        <f>Macro1!B301</f>
        <v>0</v>
      </c>
      <c r="C300" s="2">
        <f>Macro1!C301</f>
        <v>0</v>
      </c>
      <c r="D300" s="2">
        <f>Macro1!D301</f>
        <v>0</v>
      </c>
      <c r="E300" s="2">
        <f>Macro1!E301</f>
        <v>0</v>
      </c>
      <c r="F300" s="2">
        <f>Macro1!F301</f>
        <v>0</v>
      </c>
      <c r="G300" s="2">
        <f>Macro1!G301</f>
        <v>0</v>
      </c>
      <c r="H300" s="2">
        <f>Macro1!H301</f>
        <v>0</v>
      </c>
      <c r="I300" s="2">
        <f>Macro1!I301</f>
        <v>0</v>
      </c>
      <c r="J300" s="2">
        <f>Macro1!J301</f>
        <v>0</v>
      </c>
      <c r="K300" s="2">
        <f>Macro1!K301</f>
        <v>0</v>
      </c>
      <c r="L300" s="2">
        <f>Macro1!L301</f>
        <v>0</v>
      </c>
      <c r="M300" s="2">
        <f>Macro1!M301</f>
        <v>0</v>
      </c>
      <c r="N300" s="2">
        <f>Macro1!N301</f>
        <v>0</v>
      </c>
      <c r="O300" s="2">
        <f>Macro1!O301</f>
        <v>0</v>
      </c>
      <c r="P300" s="2">
        <f>Macro1!P301</f>
        <v>0</v>
      </c>
      <c r="Q300" s="2">
        <f>Macro1!Q301</f>
        <v>0</v>
      </c>
      <c r="R300" s="2">
        <f>Macro1!R301</f>
        <v>0</v>
      </c>
      <c r="S300" s="2" t="e">
        <f>VLOOKUP(A300,'&gt;18 mois'!A:B,2,0)</f>
        <v>#N/A</v>
      </c>
      <c r="T300" s="11" t="e">
        <f>'&gt; 18 mois en cours'!D300</f>
        <v>#N/A</v>
      </c>
      <c r="U300" s="11" t="e">
        <f t="shared" si="28"/>
        <v>#N/A</v>
      </c>
      <c r="V300" s="2">
        <f t="shared" si="24"/>
        <v>0</v>
      </c>
      <c r="W300" s="2">
        <f t="shared" si="25"/>
        <v>0</v>
      </c>
      <c r="X300" s="8">
        <f t="shared" si="29"/>
        <v>0</v>
      </c>
      <c r="Y300" s="2">
        <f t="shared" si="26"/>
        <v>0</v>
      </c>
      <c r="Z300" s="12">
        <f t="shared" si="27"/>
        <v>0</v>
      </c>
    </row>
  </sheetData>
  <sheetProtection algorithmName="SHA-512" hashValue="OvLF53clNB/d2HHCDtCW4in6byu9j4fWtlXwkaCnnJg6MlDkvZcLM03QHFBC1yyewlzSR8Bm27QDGc50P5I/ng==" saltValue="+XYtsLrmvLqHJUQBST3zbQ==" spinCount="100000" sheet="1" objects="1" scenarios="1"/>
  <autoFilter ref="A1:Z300" xr:uid="{CB1ED7E1-CD44-4AAD-8932-ABC445412F94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Tableau de bord</vt:lpstr>
      <vt:lpstr>GE &gt; 18 mois</vt:lpstr>
      <vt:lpstr>GE &lt; 3 ans</vt:lpstr>
      <vt:lpstr>GE Handicap</vt:lpstr>
      <vt:lpstr>GE &gt; 3 ans</vt:lpstr>
      <vt:lpstr>GE recap</vt:lpstr>
      <vt:lpstr>&gt; 18 mois en cours</vt:lpstr>
      <vt:lpstr>Listing intervenants à copier</vt:lpstr>
      <vt:lpstr>&gt;18 mois</vt:lpstr>
      <vt:lpstr>Macro1</vt:lpstr>
      <vt:lpstr>BDD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Le Page</dc:creator>
  <cp:lastModifiedBy>Xavier Le Page</cp:lastModifiedBy>
  <cp:lastPrinted>2017-10-18T13:38:11Z</cp:lastPrinted>
  <dcterms:created xsi:type="dcterms:W3CDTF">2017-10-11T15:26:10Z</dcterms:created>
  <dcterms:modified xsi:type="dcterms:W3CDTF">2017-10-19T09:10:02Z</dcterms:modified>
</cp:coreProperties>
</file>