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7" rupBuild="18326" codeName="{00CF4601-37BD-836D-55AB-7E336CB4BC7A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O2\Nouveau projet\"/>
    </mc:Choice>
  </mc:AlternateContent>
  <bookViews>
    <workbookView xWindow="0" yWindow="0" windowWidth="19200" windowHeight="7908" activeTab="1" xr2:uid="{4F7F309C-7199-4FDE-AB9C-03A1BC4B3741}"/>
  </bookViews>
  <sheets>
    <sheet name="Tableau de Bord" sheetId="3" r:id="rId1"/>
    <sheet name="bdd" sheetId="1" r:id="rId2"/>
    <sheet name="Feuil1" sheetId="2" r:id="rId3"/>
  </sheets>
  <externalReferences>
    <externalReference r:id="rId4"/>
  </externalReferences>
  <definedNames>
    <definedName name="_xlnm._FilterDatabase" localSheetId="1" hidden="1">bdd!$A$2:$I$2</definedName>
    <definedName name="année">Feuil1!$F$1:$F$4</definedName>
    <definedName name="semaine">Feuil1!$G$1:$G$53</definedName>
    <definedName name="TS">T_COMPETENCE2[[Domaine de compétences ]]</definedName>
  </definedNames>
  <calcPr calcId="171027"/>
  <fileRecoveryPr autoRecover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0" i="3" l="1"/>
  <c r="B9" i="3"/>
  <c r="B8" i="3"/>
  <c r="B7" i="3"/>
  <c r="B6" i="3"/>
  <c r="B5" i="3"/>
  <c r="B9" i="2" l="1"/>
  <c r="B8" i="2"/>
  <c r="B7" i="2"/>
  <c r="B6" i="2"/>
  <c r="B5" i="2"/>
  <c r="B4" i="2"/>
  <c r="B3" i="2"/>
  <c r="B2" i="2"/>
</calcChain>
</file>

<file path=xl/sharedStrings.xml><?xml version="1.0" encoding="utf-8"?>
<sst xmlns="http://schemas.openxmlformats.org/spreadsheetml/2006/main" count="649" uniqueCount="601">
  <si>
    <t>Prénom</t>
  </si>
  <si>
    <t>Nom</t>
  </si>
  <si>
    <t>Adresse</t>
  </si>
  <si>
    <t>CP</t>
  </si>
  <si>
    <t>Ville</t>
  </si>
  <si>
    <t>Téléphone</t>
  </si>
  <si>
    <t>Email</t>
  </si>
  <si>
    <t>Commentaire</t>
  </si>
  <si>
    <t>Nombre</t>
  </si>
  <si>
    <t>Ménage / Repassage</t>
  </si>
  <si>
    <t>Garde d'enfants</t>
  </si>
  <si>
    <t>Garde d'enfants - Handicap</t>
  </si>
  <si>
    <t>Aide aux seniors</t>
  </si>
  <si>
    <t>Handicap</t>
  </si>
  <si>
    <t>Incapacité temporaire</t>
  </si>
  <si>
    <t>Bricolage</t>
  </si>
  <si>
    <t>Jardinage</t>
  </si>
  <si>
    <t xml:space="preserve">Domaine de compétences </t>
  </si>
  <si>
    <t>Domaine de compétences</t>
  </si>
  <si>
    <t>Abzac</t>
  </si>
  <si>
    <t>Aillas</t>
  </si>
  <si>
    <t>Ambarès-et-Lagrave</t>
  </si>
  <si>
    <t>Ambès</t>
  </si>
  <si>
    <t>Andernos-les-Bains</t>
  </si>
  <si>
    <t>Anglade</t>
  </si>
  <si>
    <t>Arbanats</t>
  </si>
  <si>
    <t>Arbis</t>
  </si>
  <si>
    <t>Arcachon</t>
  </si>
  <si>
    <t>Arcins</t>
  </si>
  <si>
    <t>Arès</t>
  </si>
  <si>
    <t>Arsac</t>
  </si>
  <si>
    <t>Artigues-près-Bordeaux</t>
  </si>
  <si>
    <t>Arveyres</t>
  </si>
  <si>
    <t>Asques</t>
  </si>
  <si>
    <t>Aubiac</t>
  </si>
  <si>
    <t>Audenge</t>
  </si>
  <si>
    <t>Auriolles</t>
  </si>
  <si>
    <t>Auros</t>
  </si>
  <si>
    <t>Avensan</t>
  </si>
  <si>
    <t>Ayguemorte-les-Graves</t>
  </si>
  <si>
    <t>Bagas</t>
  </si>
  <si>
    <t>Baigneaux</t>
  </si>
  <si>
    <t>Balizac</t>
  </si>
  <si>
    <t>Barie</t>
  </si>
  <si>
    <t>Baron</t>
  </si>
  <si>
    <t>Barsac</t>
  </si>
  <si>
    <t>Bassanne</t>
  </si>
  <si>
    <t>Bassens</t>
  </si>
  <si>
    <t>Baurech</t>
  </si>
  <si>
    <t>Bayas</t>
  </si>
  <si>
    <t>Bayon-sur-Gironde</t>
  </si>
  <si>
    <t>Bazas</t>
  </si>
  <si>
    <t>Beautiran</t>
  </si>
  <si>
    <t>Bégadan</t>
  </si>
  <si>
    <t>Bègles</t>
  </si>
  <si>
    <t>Béguey</t>
  </si>
  <si>
    <t>Belin-Béliet</t>
  </si>
  <si>
    <t>Bellebat</t>
  </si>
  <si>
    <t>Bellefond</t>
  </si>
  <si>
    <t>Belvès-de-Castillon</t>
  </si>
  <si>
    <t>Bernos-Beaulac</t>
  </si>
  <si>
    <t>Berson</t>
  </si>
  <si>
    <t>Berthez</t>
  </si>
  <si>
    <t>Beychac-et-Caillau</t>
  </si>
  <si>
    <t>Bieujac</t>
  </si>
  <si>
    <t>Biganos</t>
  </si>
  <si>
    <t>Birac</t>
  </si>
  <si>
    <t>Blaignac</t>
  </si>
  <si>
    <t>Blaignan</t>
  </si>
  <si>
    <t>Blanquefort</t>
  </si>
  <si>
    <t>Blasimon</t>
  </si>
  <si>
    <t>Blaye</t>
  </si>
  <si>
    <t>Blésignac</t>
  </si>
  <si>
    <t>Bommes</t>
  </si>
  <si>
    <t>Bonnetan</t>
  </si>
  <si>
    <t>Bonzac</t>
  </si>
  <si>
    <t>Bordeaux</t>
  </si>
  <si>
    <t>Bossugan</t>
  </si>
  <si>
    <t>Bouliac</t>
  </si>
  <si>
    <t>Bourdelles</t>
  </si>
  <si>
    <t>Bourg</t>
  </si>
  <si>
    <t>Bourideys</t>
  </si>
  <si>
    <t>Brach</t>
  </si>
  <si>
    <t>Branne</t>
  </si>
  <si>
    <t>Brannens</t>
  </si>
  <si>
    <t>Braud-et-Saint-Louis</t>
  </si>
  <si>
    <t>Brouqueyran</t>
  </si>
  <si>
    <t>Bruges</t>
  </si>
  <si>
    <t>Budos</t>
  </si>
  <si>
    <t>Cabanac-et-Villagrains</t>
  </si>
  <si>
    <t>Cabara</t>
  </si>
  <si>
    <t>Cadarsac</t>
  </si>
  <si>
    <t>Cadaujac</t>
  </si>
  <si>
    <t>Cadillac</t>
  </si>
  <si>
    <t>Cadillac-en-Fronsadais</t>
  </si>
  <si>
    <t>Camarsac</t>
  </si>
  <si>
    <t>Cambes</t>
  </si>
  <si>
    <t>Camblanes-et-Meynac</t>
  </si>
  <si>
    <t>Camiac-et-Saint-Denis</t>
  </si>
  <si>
    <t>Camiran</t>
  </si>
  <si>
    <t>Camps-sur-l'Isle</t>
  </si>
  <si>
    <t>Campugnan</t>
  </si>
  <si>
    <t>Canéjan</t>
  </si>
  <si>
    <t>Cantenac</t>
  </si>
  <si>
    <t>Cantois</t>
  </si>
  <si>
    <t>Capian</t>
  </si>
  <si>
    <t>Caplong</t>
  </si>
  <si>
    <t>Captieux</t>
  </si>
  <si>
    <t>Carbon-Blanc</t>
  </si>
  <si>
    <t>Carcans</t>
  </si>
  <si>
    <t>Cardan</t>
  </si>
  <si>
    <t>Carignan-de-Bordeaux</t>
  </si>
  <si>
    <t>Cars</t>
  </si>
  <si>
    <t>Cartelègue</t>
  </si>
  <si>
    <t>Casseuil</t>
  </si>
  <si>
    <t>Castelmoron-d'Albret</t>
  </si>
  <si>
    <t>Castelnau-de-Médoc</t>
  </si>
  <si>
    <t>Castelviel</t>
  </si>
  <si>
    <t>Castets-en-Dorthe</t>
  </si>
  <si>
    <t>Castillon-de-Castets</t>
  </si>
  <si>
    <t>Castillon-la-Bataille</t>
  </si>
  <si>
    <t>Castres-Gironde</t>
  </si>
  <si>
    <t>Caudrot</t>
  </si>
  <si>
    <t>Caumont</t>
  </si>
  <si>
    <t>Cauvignac</t>
  </si>
  <si>
    <t>Cavignac</t>
  </si>
  <si>
    <t>Cazalis</t>
  </si>
  <si>
    <t>Cazats</t>
  </si>
  <si>
    <t>Cazaugitat</t>
  </si>
  <si>
    <t>Cénac</t>
  </si>
  <si>
    <t>Cenon</t>
  </si>
  <si>
    <t>Cérons</t>
  </si>
  <si>
    <t>Cessac</t>
  </si>
  <si>
    <t>Cestas</t>
  </si>
  <si>
    <t>Cézac</t>
  </si>
  <si>
    <t>Chamadelle</t>
  </si>
  <si>
    <t>Cissac-Médoc</t>
  </si>
  <si>
    <t>Civrac-de-Blaye</t>
  </si>
  <si>
    <t>Civrac-en-Médoc</t>
  </si>
  <si>
    <t>Civrac-sur-Dordogne</t>
  </si>
  <si>
    <t>Cleyrac</t>
  </si>
  <si>
    <t>Coimères</t>
  </si>
  <si>
    <t>Coirac</t>
  </si>
  <si>
    <t>Comps</t>
  </si>
  <si>
    <t>Coubeyrac</t>
  </si>
  <si>
    <t>Couquèques</t>
  </si>
  <si>
    <t>Courpiac</t>
  </si>
  <si>
    <t>Cours-de-Monségur</t>
  </si>
  <si>
    <t>Cours-les-Bains</t>
  </si>
  <si>
    <t>Coutras</t>
  </si>
  <si>
    <t>Coutures</t>
  </si>
  <si>
    <t>Créon</t>
  </si>
  <si>
    <t>Croignon</t>
  </si>
  <si>
    <t>Cubnezais</t>
  </si>
  <si>
    <t>Cubzac-les-Ponts</t>
  </si>
  <si>
    <t>Cudos</t>
  </si>
  <si>
    <t>Cursan</t>
  </si>
  <si>
    <t>Cussac-Fort-Médoc</t>
  </si>
  <si>
    <t>Daignac</t>
  </si>
  <si>
    <t>Dardenac</t>
  </si>
  <si>
    <t>Daubèze</t>
  </si>
  <si>
    <t>Dieulivol</t>
  </si>
  <si>
    <t>Donnezac</t>
  </si>
  <si>
    <t>Donzac</t>
  </si>
  <si>
    <t>Doulezon</t>
  </si>
  <si>
    <t>Escaudes</t>
  </si>
  <si>
    <t>Escoussans</t>
  </si>
  <si>
    <t>Espiet</t>
  </si>
  <si>
    <t>Étauliers</t>
  </si>
  <si>
    <t>Eynesse</t>
  </si>
  <si>
    <t>Eyrans</t>
  </si>
  <si>
    <t>Eysines</t>
  </si>
  <si>
    <t>Faleyras</t>
  </si>
  <si>
    <t>Fargues</t>
  </si>
  <si>
    <t>Fargues-Saint-Hilaire</t>
  </si>
  <si>
    <t>Flaujagues</t>
  </si>
  <si>
    <t>Floirac</t>
  </si>
  <si>
    <t>Floudès</t>
  </si>
  <si>
    <t>Fontet</t>
  </si>
  <si>
    <t>Fossès-et-Baleyssac</t>
  </si>
  <si>
    <t>Fours</t>
  </si>
  <si>
    <t>Francs</t>
  </si>
  <si>
    <t>Fronsac</t>
  </si>
  <si>
    <t>Frontenac</t>
  </si>
  <si>
    <t>Gabarnac</t>
  </si>
  <si>
    <t>Gaillan-en-Médoc</t>
  </si>
  <si>
    <t>Gajac</t>
  </si>
  <si>
    <t>Galgon</t>
  </si>
  <si>
    <t>Gans</t>
  </si>
  <si>
    <t>Gardegan-et-Tourtirac</t>
  </si>
  <si>
    <t>Gauriac</t>
  </si>
  <si>
    <t>Gauriaguet</t>
  </si>
  <si>
    <t>Générac</t>
  </si>
  <si>
    <t>Génissac</t>
  </si>
  <si>
    <t>Gensac</t>
  </si>
  <si>
    <t>Gironde-sur-Dropt</t>
  </si>
  <si>
    <t>Giscos</t>
  </si>
  <si>
    <t>Gornac</t>
  </si>
  <si>
    <t>Goualade</t>
  </si>
  <si>
    <t>Gours</t>
  </si>
  <si>
    <t>Gradignan</t>
  </si>
  <si>
    <t>Grayan-et-l'Hôpital</t>
  </si>
  <si>
    <t>Grézillac</t>
  </si>
  <si>
    <t>Grignols</t>
  </si>
  <si>
    <t>Guillac</t>
  </si>
  <si>
    <t>Guillos</t>
  </si>
  <si>
    <t>Guîtres</t>
  </si>
  <si>
    <t>Gujan-Mestras</t>
  </si>
  <si>
    <t>Haux</t>
  </si>
  <si>
    <t>Hostens</t>
  </si>
  <si>
    <t>Hourtin</t>
  </si>
  <si>
    <t>Hure</t>
  </si>
  <si>
    <t>Illats</t>
  </si>
  <si>
    <t>Isle-Saint-Georges</t>
  </si>
  <si>
    <t>Izon</t>
  </si>
  <si>
    <t>Jau-Dignac-et-Loirac</t>
  </si>
  <si>
    <t>Jugazan</t>
  </si>
  <si>
    <t>Juillac</t>
  </si>
  <si>
    <t>La Brède</t>
  </si>
  <si>
    <t>La Lande-de-Fronsac</t>
  </si>
  <si>
    <t>La Réole</t>
  </si>
  <si>
    <t>La Rivière</t>
  </si>
  <si>
    <t>La Roquille</t>
  </si>
  <si>
    <t>La Sauve</t>
  </si>
  <si>
    <t>La Teste-de-Buch</t>
  </si>
  <si>
    <t>Labarde</t>
  </si>
  <si>
    <t>Labescau</t>
  </si>
  <si>
    <t>Lacanau</t>
  </si>
  <si>
    <t>Ladaux</t>
  </si>
  <si>
    <t>Lados</t>
  </si>
  <si>
    <t>Lagorce</t>
  </si>
  <si>
    <t>Lalande-de-Pomerol</t>
  </si>
  <si>
    <t>Lamarque</t>
  </si>
  <si>
    <t>Lamothe-Landerron</t>
  </si>
  <si>
    <t>Landerrouat</t>
  </si>
  <si>
    <t>Landerrouet-sur-Ségur</t>
  </si>
  <si>
    <t>Landiras</t>
  </si>
  <si>
    <t>Langoiran</t>
  </si>
  <si>
    <t>Langon</t>
  </si>
  <si>
    <t>Lansac</t>
  </si>
  <si>
    <t>Lanton</t>
  </si>
  <si>
    <t>Lapouyade</t>
  </si>
  <si>
    <t>Laroque</t>
  </si>
  <si>
    <t>Lartigue</t>
  </si>
  <si>
    <t>Laruscade</t>
  </si>
  <si>
    <t>Latresne</t>
  </si>
  <si>
    <t>Lavazan</t>
  </si>
  <si>
    <t>Le Barp</t>
  </si>
  <si>
    <t>Le Bouscat</t>
  </si>
  <si>
    <t>Le Fieu</t>
  </si>
  <si>
    <t>Le Haillan</t>
  </si>
  <si>
    <t>Le Nizan</t>
  </si>
  <si>
    <t>Le Pian-Médoc</t>
  </si>
  <si>
    <t>Le Pian-sur-Garonne</t>
  </si>
  <si>
    <t>Le Porge</t>
  </si>
  <si>
    <t>Le Pout</t>
  </si>
  <si>
    <t>Le Puy</t>
  </si>
  <si>
    <t>Le Taillan-Médoc</t>
  </si>
  <si>
    <t>Le Teich</t>
  </si>
  <si>
    <t>Le Temple</t>
  </si>
  <si>
    <t>Le Tourne</t>
  </si>
  <si>
    <t>Le Tuzan</t>
  </si>
  <si>
    <t>Le Verdon-sur-Mer</t>
  </si>
  <si>
    <t>Lège-Cap-Ferret</t>
  </si>
  <si>
    <t>Léogeats</t>
  </si>
  <si>
    <t>Léognan</t>
  </si>
  <si>
    <t>Lerm-et-Musset</t>
  </si>
  <si>
    <t>Les Artigues-de-Lussac</t>
  </si>
  <si>
    <t>Les Billaux</t>
  </si>
  <si>
    <t>Les Églisottes-et-Chalaures</t>
  </si>
  <si>
    <t>Les Esseintes</t>
  </si>
  <si>
    <t>Les Lèves-et-Thoumeyragues</t>
  </si>
  <si>
    <t>Les Peintures</t>
  </si>
  <si>
    <t>Les Salles-de-Castillon</t>
  </si>
  <si>
    <t>Lesparre-Médoc</t>
  </si>
  <si>
    <t>Lestiac-sur-Garonne</t>
  </si>
  <si>
    <t>Libourne</t>
  </si>
  <si>
    <t>Lignan-de-Bazas</t>
  </si>
  <si>
    <t>Lignan-de-Bordeaux</t>
  </si>
  <si>
    <t>Ligueux</t>
  </si>
  <si>
    <t>Listrac-de-Durèze</t>
  </si>
  <si>
    <t>Listrac-Médoc</t>
  </si>
  <si>
    <t>Lormont</t>
  </si>
  <si>
    <t>Loubens</t>
  </si>
  <si>
    <t>Louchats</t>
  </si>
  <si>
    <t>Loupes</t>
  </si>
  <si>
    <t>Loupiac</t>
  </si>
  <si>
    <t>Loupiac-de-la-Réole</t>
  </si>
  <si>
    <t>Lucmau</t>
  </si>
  <si>
    <t>Ludon-Médoc</t>
  </si>
  <si>
    <t>Lugaignac</t>
  </si>
  <si>
    <t>Lugasson</t>
  </si>
  <si>
    <t>Lugon-et-l'Île-du-Carnay</t>
  </si>
  <si>
    <t>Lugos</t>
  </si>
  <si>
    <t>Lussac</t>
  </si>
  <si>
    <t>Macau</t>
  </si>
  <si>
    <t>Madirac</t>
  </si>
  <si>
    <t>Maransin</t>
  </si>
  <si>
    <t>Marcenais</t>
  </si>
  <si>
    <t>Marcheprime</t>
  </si>
  <si>
    <t>Marcillac</t>
  </si>
  <si>
    <t>Margaux</t>
  </si>
  <si>
    <t>Margueron</t>
  </si>
  <si>
    <t>Marimbault</t>
  </si>
  <si>
    <t>Marions</t>
  </si>
  <si>
    <t>Marsas</t>
  </si>
  <si>
    <t>Martignas-sur-Jalle</t>
  </si>
  <si>
    <t>Martillac</t>
  </si>
  <si>
    <t>Martres</t>
  </si>
  <si>
    <t>Masseilles</t>
  </si>
  <si>
    <t>Massugas</t>
  </si>
  <si>
    <t>Mauriac</t>
  </si>
  <si>
    <t>Mazères</t>
  </si>
  <si>
    <t>Mazion</t>
  </si>
  <si>
    <t>Mérignac</t>
  </si>
  <si>
    <t>Mérignas</t>
  </si>
  <si>
    <t>Mesterrieux</t>
  </si>
  <si>
    <t>Mios</t>
  </si>
  <si>
    <t>Mombrier</t>
  </si>
  <si>
    <t>Mongauzy</t>
  </si>
  <si>
    <t>Monprimblanc</t>
  </si>
  <si>
    <t>Monségur</t>
  </si>
  <si>
    <t>Montagne</t>
  </si>
  <si>
    <t>Montagoudin</t>
  </si>
  <si>
    <t>Montignac</t>
  </si>
  <si>
    <t>Montussan</t>
  </si>
  <si>
    <t>Morizès</t>
  </si>
  <si>
    <t>Mouillac</t>
  </si>
  <si>
    <t>Mouliets-et-Villemartin</t>
  </si>
  <si>
    <t>Moulis-en-Médoc</t>
  </si>
  <si>
    <t>Moulon</t>
  </si>
  <si>
    <t>Mourens</t>
  </si>
  <si>
    <t>Naujac-sur-Mer</t>
  </si>
  <si>
    <t>Naujan-et-Postiac</t>
  </si>
  <si>
    <t>Néac</t>
  </si>
  <si>
    <t>Nérigean</t>
  </si>
  <si>
    <t>Neuffons</t>
  </si>
  <si>
    <t>Noaillac</t>
  </si>
  <si>
    <t>Noaillan</t>
  </si>
  <si>
    <t>Omet</t>
  </si>
  <si>
    <t>Ordonnac</t>
  </si>
  <si>
    <t>Origne</t>
  </si>
  <si>
    <t>Paillet</t>
  </si>
  <si>
    <t>Parempuyre</t>
  </si>
  <si>
    <t>Pauillac</t>
  </si>
  <si>
    <t>Pellegrue</t>
  </si>
  <si>
    <t>Périssac</t>
  </si>
  <si>
    <t>Pessac</t>
  </si>
  <si>
    <t>Pessac-sur-Dordogne</t>
  </si>
  <si>
    <t>Petit-Palais-et-Cornemps</t>
  </si>
  <si>
    <t>Peujard</t>
  </si>
  <si>
    <t>Pineuilh</t>
  </si>
  <si>
    <t>Plassac</t>
  </si>
  <si>
    <t>Pleine-Selve</t>
  </si>
  <si>
    <t>Podensac</t>
  </si>
  <si>
    <t>Pomerol</t>
  </si>
  <si>
    <t>Pompéjac</t>
  </si>
  <si>
    <t>Pompignac</t>
  </si>
  <si>
    <t>Pondaurat</t>
  </si>
  <si>
    <t>Porchères</t>
  </si>
  <si>
    <t>Portets</t>
  </si>
  <si>
    <t>Préchac</t>
  </si>
  <si>
    <t>Preignac</t>
  </si>
  <si>
    <t>Prignac-en-Médoc</t>
  </si>
  <si>
    <t>Prignac-et-Marcamps</t>
  </si>
  <si>
    <t>Pugnac</t>
  </si>
  <si>
    <t>Puisseguin</t>
  </si>
  <si>
    <t>Pujols</t>
  </si>
  <si>
    <t>Pujols-sur-Ciron</t>
  </si>
  <si>
    <t>Puybarban</t>
  </si>
  <si>
    <t>Puynormand</t>
  </si>
  <si>
    <t>Queyrac</t>
  </si>
  <si>
    <t>Quinsac</t>
  </si>
  <si>
    <t>Rauzan</t>
  </si>
  <si>
    <t>Reignac</t>
  </si>
  <si>
    <t>Rimons</t>
  </si>
  <si>
    <t>Riocaud</t>
  </si>
  <si>
    <t>Rions</t>
  </si>
  <si>
    <t>Roaillan</t>
  </si>
  <si>
    <t>Romagne</t>
  </si>
  <si>
    <t>Roquebrune</t>
  </si>
  <si>
    <t>Ruch</t>
  </si>
  <si>
    <t>Sablons</t>
  </si>
  <si>
    <t>Sadirac</t>
  </si>
  <si>
    <t>Saillans</t>
  </si>
  <si>
    <t>Saint-Aignan</t>
  </si>
  <si>
    <t>Saint-André-de-Cubzac</t>
  </si>
  <si>
    <t>Saint-André-du-Bois</t>
  </si>
  <si>
    <t>Saint-André-et-Appelles</t>
  </si>
  <si>
    <t>Saint-Androny</t>
  </si>
  <si>
    <t>Saint-Antoine-du-Queyret</t>
  </si>
  <si>
    <t>Saint-Antoine-sur-l'Isle</t>
  </si>
  <si>
    <t>Saint-Aubin-de-Blaye</t>
  </si>
  <si>
    <t>Saint-Aubin-de-Branne</t>
  </si>
  <si>
    <t>Saint-Aubin-de-Médoc</t>
  </si>
  <si>
    <t>Saint-Avit-de-Soulège</t>
  </si>
  <si>
    <t>Saint-Avit-Saint-Nazaire</t>
  </si>
  <si>
    <t>Saint-Brice</t>
  </si>
  <si>
    <t>Saint-Caprais-de-Blaye</t>
  </si>
  <si>
    <t>Saint-Caprais-de-Bordeaux</t>
  </si>
  <si>
    <t>Saint-Christoly-de-Blaye</t>
  </si>
  <si>
    <t>Saint-Christoly-Médoc</t>
  </si>
  <si>
    <t>Saint-Christophe-de-Double</t>
  </si>
  <si>
    <t>Saint-Christophe-des-Bardes</t>
  </si>
  <si>
    <t>Saint-Cibard</t>
  </si>
  <si>
    <t>Saint-Ciers-d'Abzac</t>
  </si>
  <si>
    <t>Saint-Ciers-de-Canesse</t>
  </si>
  <si>
    <t>Saint-Ciers-sur-Gironde</t>
  </si>
  <si>
    <t>Saint-Côme</t>
  </si>
  <si>
    <t>Saint-Denis-de-Pile</t>
  </si>
  <si>
    <t>Sainte-Colombe</t>
  </si>
  <si>
    <t>Sainte-Croix-du-Mont</t>
  </si>
  <si>
    <t>Sainte-Eulalie</t>
  </si>
  <si>
    <t>Sainte-Florence</t>
  </si>
  <si>
    <t>Sainte-Foy-la-Grande</t>
  </si>
  <si>
    <t>Sainte-Foy-la-Longue</t>
  </si>
  <si>
    <t>Sainte-Gemme</t>
  </si>
  <si>
    <t>Sainte-Hélène</t>
  </si>
  <si>
    <t>Saint-Émilion</t>
  </si>
  <si>
    <t>Sainte-Radegonde</t>
  </si>
  <si>
    <t>Saint-Estèphe</t>
  </si>
  <si>
    <t>Sainte-Terre</t>
  </si>
  <si>
    <t>Saint-Étienne-de-Lisse</t>
  </si>
  <si>
    <t>Saint-Exupéry</t>
  </si>
  <si>
    <t>Saint-Félix-de-Foncaude</t>
  </si>
  <si>
    <t>Saint-Ferme</t>
  </si>
  <si>
    <t>Saint-Genès-de-Blaye</t>
  </si>
  <si>
    <t>Saint-Genès-de-Castillon</t>
  </si>
  <si>
    <t>Saint-Genès-de-Fronsac</t>
  </si>
  <si>
    <t>Saint-Genès-de-Lombaud</t>
  </si>
  <si>
    <t>Saint-Genis-du-Bois</t>
  </si>
  <si>
    <t>Saint-Germain-de-Grave</t>
  </si>
  <si>
    <t>Saint-Germain-de-la-Rivière</t>
  </si>
  <si>
    <t>Saint-Germain-d'Esteuil</t>
  </si>
  <si>
    <t>Saint-Germain-du-Puch</t>
  </si>
  <si>
    <t>Saint-Gervais</t>
  </si>
  <si>
    <t>Saint-Girons-d'Aiguevives</t>
  </si>
  <si>
    <t>Saint-Hilaire-de-la-Noaille</t>
  </si>
  <si>
    <t>Saint-Hilaire-du-Bois</t>
  </si>
  <si>
    <t>Saint-Hippolyte</t>
  </si>
  <si>
    <t>Saint-Jean-de-Blaignac</t>
  </si>
  <si>
    <t>Saint-Jean-d'Illac</t>
  </si>
  <si>
    <t>Saint-Julien-Beychevelle</t>
  </si>
  <si>
    <t>Saint-Laurent-d'Arce</t>
  </si>
  <si>
    <t>Saint-Laurent-des-Combes</t>
  </si>
  <si>
    <t>Saint-Laurent-du-Bois</t>
  </si>
  <si>
    <t>Saint-Laurent-du-Plan</t>
  </si>
  <si>
    <t>Saint-Laurent-Médoc</t>
  </si>
  <si>
    <t>Saint-Léger-de-Balson</t>
  </si>
  <si>
    <t>Saint-Léon</t>
  </si>
  <si>
    <t>Saint-Loubert</t>
  </si>
  <si>
    <t>Saint-Loubès</t>
  </si>
  <si>
    <t>Saint-Louis-de-Montferrand</t>
  </si>
  <si>
    <t>Saint-Macaire</t>
  </si>
  <si>
    <t>Saint-Magne</t>
  </si>
  <si>
    <t>Saint-Magne-de-Castillon</t>
  </si>
  <si>
    <t>Saint-Maixant</t>
  </si>
  <si>
    <t>Saint-Mariens</t>
  </si>
  <si>
    <t>Saint-Martial</t>
  </si>
  <si>
    <t>Saint-Martin-de-Laye</t>
  </si>
  <si>
    <t>Saint-Martin-de-Lerm</t>
  </si>
  <si>
    <t>Saint-Martin-de-Sescas</t>
  </si>
  <si>
    <t>Saint-Martin-du-Bois</t>
  </si>
  <si>
    <t>Saint-Martin-du-Puy</t>
  </si>
  <si>
    <t>Saint-Martin-Lacaussade</t>
  </si>
  <si>
    <t>Saint-Médard-de-Guizières</t>
  </si>
  <si>
    <t>Saint-Médard-d'Eyrans</t>
  </si>
  <si>
    <t>Saint-Médard-en-Jalles</t>
  </si>
  <si>
    <t>Saint-Michel-de-Castelnau</t>
  </si>
  <si>
    <t>Saint-Michel-de-Fronsac</t>
  </si>
  <si>
    <t>Saint-Michel-de-Lapujade</t>
  </si>
  <si>
    <t>Saint-Michel-de-Rieufret</t>
  </si>
  <si>
    <t>Saint-Morillon</t>
  </si>
  <si>
    <t>Saint-Palais</t>
  </si>
  <si>
    <t>Saint-Pardon-de-Conques</t>
  </si>
  <si>
    <t>Saint-Paul</t>
  </si>
  <si>
    <t>Saint-Pey-d'Armens</t>
  </si>
  <si>
    <t>Saint-Pey-de-Castets</t>
  </si>
  <si>
    <t>Saint-Philippe-d'Aiguille</t>
  </si>
  <si>
    <t>Saint-Philippe-du-Seignal</t>
  </si>
  <si>
    <t>Saint-Pierre-d'Aurillac</t>
  </si>
  <si>
    <t>Saint-Pierre-de-Bat</t>
  </si>
  <si>
    <t>Saint-Pierre-de-Mons</t>
  </si>
  <si>
    <t>Saint-Quentin-de-Baron</t>
  </si>
  <si>
    <t>Saint-Quentin-de-Caplong</t>
  </si>
  <si>
    <t>Saint-Romain-la-Virvée</t>
  </si>
  <si>
    <t>Saint-Sauveur</t>
  </si>
  <si>
    <t>Saint-Sauveur-de-Puynormand</t>
  </si>
  <si>
    <t>Saint-Savin</t>
  </si>
  <si>
    <t>Saint-Selve</t>
  </si>
  <si>
    <t>Saint-Seurin-de-Bourg</t>
  </si>
  <si>
    <t>Saint-Seurin-de-Cadourne</t>
  </si>
  <si>
    <t>Saint-Seurin-de-Cursac</t>
  </si>
  <si>
    <t>Saint-Seurin-sur-l'Isle</t>
  </si>
  <si>
    <t>Saint-Sève</t>
  </si>
  <si>
    <t>Saint-Sulpice-de-Faleyrens</t>
  </si>
  <si>
    <t>Saint-Sulpice-de-Guilleragues</t>
  </si>
  <si>
    <t>Saint-Sulpice-de-Pommiers</t>
  </si>
  <si>
    <t>Saint-Sulpice-et-Cameyrac</t>
  </si>
  <si>
    <t>Saint-Symphorien</t>
  </si>
  <si>
    <t>Saint-Trojan</t>
  </si>
  <si>
    <t>Saint-Vincent-de-Paul</t>
  </si>
  <si>
    <t>Saint-Vincent-de-Pertignas</t>
  </si>
  <si>
    <t>Saint-Vivien-de-Blaye</t>
  </si>
  <si>
    <t>Saint-Vivien-de-Médoc</t>
  </si>
  <si>
    <t>Saint-Vivien-de-Monségur</t>
  </si>
  <si>
    <t>Saint-Yzan-de-Soudiac</t>
  </si>
  <si>
    <t>Saint-Yzans-de-Médoc</t>
  </si>
  <si>
    <t>Salaunes</t>
  </si>
  <si>
    <t>Sallebœuf</t>
  </si>
  <si>
    <t>Salles</t>
  </si>
  <si>
    <t>Samonac</t>
  </si>
  <si>
    <t>Saucats</t>
  </si>
  <si>
    <t>Saugon</t>
  </si>
  <si>
    <t>Saumos</t>
  </si>
  <si>
    <t>Sauternes</t>
  </si>
  <si>
    <t>Sauveterre-de-Guyenne</t>
  </si>
  <si>
    <t>Sauviac</t>
  </si>
  <si>
    <t>Savignac</t>
  </si>
  <si>
    <t>Savignac-de-l'Isle</t>
  </si>
  <si>
    <t>Semens</t>
  </si>
  <si>
    <t>Sendets</t>
  </si>
  <si>
    <t>Sigalens</t>
  </si>
  <si>
    <t>Sillas</t>
  </si>
  <si>
    <t>Soulac-sur-Mer</t>
  </si>
  <si>
    <t>Soulignac</t>
  </si>
  <si>
    <t>Soussac</t>
  </si>
  <si>
    <t>Soussans</t>
  </si>
  <si>
    <t>Tabanac</t>
  </si>
  <si>
    <t>Taillecavat</t>
  </si>
  <si>
    <t>Talais</t>
  </si>
  <si>
    <t>Talence</t>
  </si>
  <si>
    <t>Targon</t>
  </si>
  <si>
    <t>Tarnès</t>
  </si>
  <si>
    <t>Tauriac</t>
  </si>
  <si>
    <t>Tayac</t>
  </si>
  <si>
    <t>Teuillac</t>
  </si>
  <si>
    <t>Tizac-de-Curton</t>
  </si>
  <si>
    <t>Tizac-de-Lapouyade</t>
  </si>
  <si>
    <t>Toulenne</t>
  </si>
  <si>
    <t>Tresses</t>
  </si>
  <si>
    <t>Uzeste</t>
  </si>
  <si>
    <t>Val de Virvée</t>
  </si>
  <si>
    <t>Valeyrac</t>
  </si>
  <si>
    <t>Vayres</t>
  </si>
  <si>
    <t>Vendays-Montalivet</t>
  </si>
  <si>
    <t>Vensac</t>
  </si>
  <si>
    <t>Vérac</t>
  </si>
  <si>
    <t>Verdelais</t>
  </si>
  <si>
    <t>Vertheuil</t>
  </si>
  <si>
    <t>Vignonet</t>
  </si>
  <si>
    <t>Villandraut</t>
  </si>
  <si>
    <t>Villegouge</t>
  </si>
  <si>
    <t>Villenave-de-Rions</t>
  </si>
  <si>
    <t>Villenave-d'Ornon</t>
  </si>
  <si>
    <t>Villeneuve</t>
  </si>
  <si>
    <t>Virelade</t>
  </si>
  <si>
    <t>Virsac</t>
  </si>
  <si>
    <t>Yvrac</t>
  </si>
  <si>
    <t>Mobilité</t>
  </si>
  <si>
    <t>Garde d'enfants;Garde d'enfants - Handicap;</t>
  </si>
  <si>
    <t>D./comp. 2</t>
  </si>
  <si>
    <t>D./comp. 3</t>
  </si>
  <si>
    <t>Mob. 1</t>
  </si>
  <si>
    <t>Mob. 2</t>
  </si>
  <si>
    <t>Mob. 3</t>
  </si>
  <si>
    <t>Mob. 4</t>
  </si>
  <si>
    <t>Mob. 5</t>
  </si>
  <si>
    <t>Mob. 6</t>
  </si>
  <si>
    <t>Mob. 7</t>
  </si>
  <si>
    <t>Mob. 8</t>
  </si>
  <si>
    <t>Mob. 9</t>
  </si>
  <si>
    <t>Mob. 10</t>
  </si>
  <si>
    <t>Mob. 11</t>
  </si>
  <si>
    <t>Mob. 12</t>
  </si>
  <si>
    <t>Mob. 13</t>
  </si>
  <si>
    <t>Mob. 14</t>
  </si>
  <si>
    <t>Mob. 15</t>
  </si>
  <si>
    <t>Mob. 16</t>
  </si>
  <si>
    <t>Mob. 17</t>
  </si>
  <si>
    <t>Mob. 18</t>
  </si>
  <si>
    <t>Mob. 19</t>
  </si>
  <si>
    <t>Mob. 20</t>
  </si>
  <si>
    <t>Ambarès-et-Lagrave;Ambès;Andernos-les-Bains;</t>
  </si>
  <si>
    <t>Ambarès-et-Lagrave;Ambès;</t>
  </si>
  <si>
    <t>Matricule</t>
  </si>
  <si>
    <t>A</t>
  </si>
  <si>
    <t>1</t>
  </si>
  <si>
    <t>@1</t>
  </si>
  <si>
    <t>B</t>
  </si>
  <si>
    <t>Ambès;Andernos-les-Bains;</t>
  </si>
  <si>
    <t>C</t>
  </si>
  <si>
    <t>Aide aux seniors;Handicap;</t>
  </si>
  <si>
    <t>D</t>
  </si>
  <si>
    <t>Ménage / Repassage;Aide aux seniors;</t>
  </si>
  <si>
    <t>Dd</t>
  </si>
  <si>
    <t>Semaine</t>
  </si>
  <si>
    <t>Année</t>
  </si>
  <si>
    <t>Planning</t>
  </si>
  <si>
    <t>Andernos-les-Bains;Bordeaux;Bordeaux;Bordeaux;Bordeaux;Bordeaux;Lège-Cap-Ferret;</t>
  </si>
  <si>
    <t>Incapacité temporaire;Bricolage;Jardinage;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</si>
</sst>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40C]d\-mmm;@"/>
  </numFmts>
  <fonts count="9" x14ac:knownFonts="1">
    <font>
      <sz val="11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0"/>
      <color theme="0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sz val="11"/>
      <color theme="0"/>
      <name val="Arial"/>
      <family val="2"/>
    </font>
    <font>
      <b/>
      <sz val="16"/>
      <color theme="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 tint="-0.34998626667073579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20">
    <xf numFmtId="0" fontId="0" fillId="0" borderId="0" xfId="0"/>
    <xf numFmtId="0" fontId="0" fillId="0" borderId="0" xfId="0" applyAlignment="1">
      <alignment horizontal="center"/>
    </xf>
    <xf numFmtId="0" fontId="0" fillId="0" borderId="0" xfId="0" applyFill="1"/>
    <xf numFmtId="0" fontId="0" fillId="3" borderId="0" xfId="0" applyFill="1" applyAlignment="1">
      <alignment horizontal="center"/>
    </xf>
    <xf numFmtId="0" fontId="0" fillId="3" borderId="0" xfId="0" applyFill="1"/>
    <xf numFmtId="0" fontId="1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1" xfId="0" applyBorder="1"/>
    <xf numFmtId="0" fontId="2" fillId="0" borderId="1" xfId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7" fillId="3" borderId="0" xfId="0" applyFont="1" applyFill="1" applyAlignment="1">
      <alignment horizontal="center" vertical="center"/>
    </xf>
    <xf numFmtId="0" fontId="5" fillId="3" borderId="0" xfId="0" applyFont="1" applyFill="1"/>
    <xf numFmtId="0" fontId="3" fillId="3" borderId="1" xfId="0" applyFont="1" applyFill="1" applyBorder="1"/>
    <xf numFmtId="164" fontId="4" fillId="3" borderId="1" xfId="0" applyNumberFormat="1" applyFont="1" applyFill="1" applyBorder="1" applyAlignment="1">
      <alignment horizontal="center" vertical="center"/>
    </xf>
    <xf numFmtId="0" fontId="0" fillId="3" borderId="1" xfId="0" applyFill="1" applyBorder="1"/>
    <xf numFmtId="0" fontId="6" fillId="4" borderId="1" xfId="0" applyFont="1" applyFill="1" applyBorder="1" applyAlignment="1">
      <alignment horizontal="center" vertical="center"/>
    </xf>
    <xf numFmtId="0" fontId="8" fillId="3" borderId="5" xfId="0" applyFont="1" applyFill="1" applyBorder="1" applyAlignment="1">
      <alignment horizontal="center" vertical="center"/>
    </xf>
    <xf numFmtId="0" fontId="8" fillId="3" borderId="6" xfId="0" applyFont="1" applyFill="1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2"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45720</xdr:colOff>
      <xdr:row>4</xdr:row>
      <xdr:rowOff>30480</xdr:rowOff>
    </xdr:from>
    <xdr:to>
      <xdr:col>0</xdr:col>
      <xdr:colOff>1104900</xdr:colOff>
      <xdr:row>4</xdr:row>
      <xdr:rowOff>289560</xdr:rowOff>
    </xdr:to>
    <xdr:sp macro="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1E23BF56-2F79-4EC3-A9E8-B4AC4B86DD96}"/>
            </a:ext>
          </a:extLst>
        </xdr:cNvPr>
        <xdr:cNvSpPr/>
      </xdr:nvSpPr>
      <xdr:spPr>
        <a:xfrm>
          <a:off x="45720" y="1280160"/>
          <a:ext cx="1059180" cy="259080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0"/>
        <a:lstStyle/>
        <a:p>
          <a:pPr algn="ctr"/>
          <a:r>
            <a:rPr lang="fr-FR" sz="1100"/>
            <a:t>Lundi</a:t>
          </a:r>
        </a:p>
        <a:p>
          <a:pPr algn="ctr"/>
          <a:endParaRPr lang="fr-FR" sz="1100"/>
        </a:p>
      </xdr:txBody>
    </xdr:sp>
    <xdr:clientData/>
  </xdr:twoCellAnchor>
  <xdr:twoCellAnchor>
    <xdr:from>
      <xdr:col>0</xdr:col>
      <xdr:colOff>45720</xdr:colOff>
      <xdr:row>5</xdr:row>
      <xdr:rowOff>30480</xdr:rowOff>
    </xdr:from>
    <xdr:to>
      <xdr:col>0</xdr:col>
      <xdr:colOff>1104900</xdr:colOff>
      <xdr:row>5</xdr:row>
      <xdr:rowOff>289560</xdr:rowOff>
    </xdr:to>
    <xdr:sp macro="" textlink="">
      <xdr:nvSpPr>
        <xdr:cNvPr id="5" name="Rectangle : coins arrondis 4">
          <a:extLst>
            <a:ext uri="{FF2B5EF4-FFF2-40B4-BE49-F238E27FC236}">
              <a16:creationId xmlns:a16="http://schemas.microsoft.com/office/drawing/2014/main" id="{C8D5B72F-DAD7-4F79-802D-5F0F45E8C7D7}"/>
            </a:ext>
          </a:extLst>
        </xdr:cNvPr>
        <xdr:cNvSpPr/>
      </xdr:nvSpPr>
      <xdr:spPr>
        <a:xfrm>
          <a:off x="45720" y="1592580"/>
          <a:ext cx="1059180" cy="259080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0"/>
        <a:lstStyle/>
        <a:p>
          <a:pPr algn="ctr"/>
          <a:r>
            <a:rPr lang="fr-FR" sz="1100"/>
            <a:t>Mardi</a:t>
          </a:r>
        </a:p>
      </xdr:txBody>
    </xdr:sp>
    <xdr:clientData/>
  </xdr:twoCellAnchor>
  <xdr:twoCellAnchor>
    <xdr:from>
      <xdr:col>0</xdr:col>
      <xdr:colOff>45720</xdr:colOff>
      <xdr:row>6</xdr:row>
      <xdr:rowOff>22860</xdr:rowOff>
    </xdr:from>
    <xdr:to>
      <xdr:col>0</xdr:col>
      <xdr:colOff>1104900</xdr:colOff>
      <xdr:row>6</xdr:row>
      <xdr:rowOff>281940</xdr:rowOff>
    </xdr:to>
    <xdr:sp macro="" textlink="">
      <xdr:nvSpPr>
        <xdr:cNvPr id="6" name="Rectangle : coins arrondis 5">
          <a:extLst>
            <a:ext uri="{FF2B5EF4-FFF2-40B4-BE49-F238E27FC236}">
              <a16:creationId xmlns:a16="http://schemas.microsoft.com/office/drawing/2014/main" id="{50218BE5-6014-40FC-A1EA-9692BAD140AA}"/>
            </a:ext>
          </a:extLst>
        </xdr:cNvPr>
        <xdr:cNvSpPr/>
      </xdr:nvSpPr>
      <xdr:spPr>
        <a:xfrm>
          <a:off x="45720" y="1897380"/>
          <a:ext cx="1059180" cy="259080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0"/>
        <a:lstStyle/>
        <a:p>
          <a:pPr algn="ctr"/>
          <a:r>
            <a:rPr lang="fr-FR" sz="1100"/>
            <a:t>Mercredi</a:t>
          </a:r>
        </a:p>
      </xdr:txBody>
    </xdr:sp>
    <xdr:clientData/>
  </xdr:twoCellAnchor>
  <xdr:twoCellAnchor>
    <xdr:from>
      <xdr:col>0</xdr:col>
      <xdr:colOff>45720</xdr:colOff>
      <xdr:row>7</xdr:row>
      <xdr:rowOff>30480</xdr:rowOff>
    </xdr:from>
    <xdr:to>
      <xdr:col>0</xdr:col>
      <xdr:colOff>1104900</xdr:colOff>
      <xdr:row>7</xdr:row>
      <xdr:rowOff>289560</xdr:rowOff>
    </xdr:to>
    <xdr:sp macro="" textlink="">
      <xdr:nvSpPr>
        <xdr:cNvPr id="7" name="Rectangle : coins arrondis 6">
          <a:extLst>
            <a:ext uri="{FF2B5EF4-FFF2-40B4-BE49-F238E27FC236}">
              <a16:creationId xmlns:a16="http://schemas.microsoft.com/office/drawing/2014/main" id="{20689C6A-59EA-47DE-A90D-6BDC64D080F2}"/>
            </a:ext>
          </a:extLst>
        </xdr:cNvPr>
        <xdr:cNvSpPr/>
      </xdr:nvSpPr>
      <xdr:spPr>
        <a:xfrm>
          <a:off x="45720" y="2217420"/>
          <a:ext cx="1059180" cy="259080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0"/>
        <a:lstStyle/>
        <a:p>
          <a:pPr algn="ctr"/>
          <a:r>
            <a:rPr lang="fr-FR" sz="1100"/>
            <a:t>Jeudi</a:t>
          </a:r>
        </a:p>
      </xdr:txBody>
    </xdr:sp>
    <xdr:clientData/>
  </xdr:twoCellAnchor>
  <xdr:twoCellAnchor>
    <xdr:from>
      <xdr:col>0</xdr:col>
      <xdr:colOff>45720</xdr:colOff>
      <xdr:row>8</xdr:row>
      <xdr:rowOff>30480</xdr:rowOff>
    </xdr:from>
    <xdr:to>
      <xdr:col>0</xdr:col>
      <xdr:colOff>1104900</xdr:colOff>
      <xdr:row>8</xdr:row>
      <xdr:rowOff>289560</xdr:rowOff>
    </xdr:to>
    <xdr:sp macro="" textlink="">
      <xdr:nvSpPr>
        <xdr:cNvPr id="8" name="Rectangle : coins arrondis 7">
          <a:extLst>
            <a:ext uri="{FF2B5EF4-FFF2-40B4-BE49-F238E27FC236}">
              <a16:creationId xmlns:a16="http://schemas.microsoft.com/office/drawing/2014/main" id="{9D1936B7-7C8E-437A-9188-290B9B8ABE1A}"/>
            </a:ext>
          </a:extLst>
        </xdr:cNvPr>
        <xdr:cNvSpPr/>
      </xdr:nvSpPr>
      <xdr:spPr>
        <a:xfrm>
          <a:off x="45720" y="2529840"/>
          <a:ext cx="1059180" cy="259080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0"/>
        <a:lstStyle/>
        <a:p>
          <a:pPr algn="ctr"/>
          <a:r>
            <a:rPr lang="fr-FR" sz="1100"/>
            <a:t>Vendredi</a:t>
          </a:r>
        </a:p>
      </xdr:txBody>
    </xdr:sp>
    <xdr:clientData/>
  </xdr:twoCellAnchor>
  <xdr:twoCellAnchor>
    <xdr:from>
      <xdr:col>0</xdr:col>
      <xdr:colOff>45720</xdr:colOff>
      <xdr:row>9</xdr:row>
      <xdr:rowOff>22860</xdr:rowOff>
    </xdr:from>
    <xdr:to>
      <xdr:col>0</xdr:col>
      <xdr:colOff>1104900</xdr:colOff>
      <xdr:row>9</xdr:row>
      <xdr:rowOff>281940</xdr:rowOff>
    </xdr:to>
    <xdr:sp macro="" textlink="">
      <xdr:nvSpPr>
        <xdr:cNvPr id="9" name="Rectangle : coins arrondis 8">
          <a:extLst>
            <a:ext uri="{FF2B5EF4-FFF2-40B4-BE49-F238E27FC236}">
              <a16:creationId xmlns:a16="http://schemas.microsoft.com/office/drawing/2014/main" id="{311862C7-8671-4E87-A77A-D4832C883D08}"/>
            </a:ext>
          </a:extLst>
        </xdr:cNvPr>
        <xdr:cNvSpPr/>
      </xdr:nvSpPr>
      <xdr:spPr>
        <a:xfrm>
          <a:off x="45720" y="2834640"/>
          <a:ext cx="1059180" cy="259080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0"/>
        <a:lstStyle/>
        <a:p>
          <a:pPr algn="ctr"/>
          <a:r>
            <a:rPr lang="fr-FR" sz="1100"/>
            <a:t>Samedi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53340</xdr:colOff>
      <xdr:row>0</xdr:row>
      <xdr:rowOff>60960</xdr:rowOff>
    </xdr:from>
    <xdr:to>
      <xdr:col>3</xdr:col>
      <xdr:colOff>373380</xdr:colOff>
      <xdr:row>0</xdr:row>
      <xdr:rowOff>487680</xdr:rowOff>
    </xdr:to>
    <xdr:sp macro="[0]!ouvertur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F4C81AC5-2748-402A-A6D6-B29047CA67D0}"/>
            </a:ext>
          </a:extLst>
        </xdr:cNvPr>
        <xdr:cNvSpPr/>
      </xdr:nvSpPr>
      <xdr:spPr>
        <a:xfrm>
          <a:off x="53340" y="60960"/>
          <a:ext cx="2689860" cy="426720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0"/>
        <a:lstStyle/>
        <a:p>
          <a:pPr algn="ctr"/>
          <a:r>
            <a:rPr lang="fr-FR" sz="1200">
              <a:latin typeface="Arial Black" panose="020B0A04020102020204" pitchFamily="34" charset="0"/>
            </a:rPr>
            <a:t>Formulaire</a:t>
          </a:r>
          <a:r>
            <a:rPr lang="fr-FR" sz="1200" baseline="0">
              <a:latin typeface="Arial Black" panose="020B0A04020102020204" pitchFamily="34" charset="0"/>
            </a:rPr>
            <a:t> de saisie</a:t>
          </a:r>
          <a:endParaRPr lang="fr-FR" sz="1200">
            <a:latin typeface="Arial Black" panose="020B0A04020102020204" pitchFamily="34" charset="0"/>
          </a:endParaRP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Desktop/O2/24%2008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eau de bord"/>
      <sheetName val="Lundi"/>
      <sheetName val="Mardi"/>
      <sheetName val="Mercredi"/>
      <sheetName val="Jeudi"/>
      <sheetName val="Vendredi"/>
      <sheetName val="Samedi"/>
      <sheetName val="Base de donnée intervenants"/>
      <sheetName val="Feuil2"/>
      <sheetName val="Feuil1"/>
      <sheetName val="Villes"/>
      <sheetName val="Compétenc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3">
          <cell r="I3"/>
          <cell r="J3" t="str">
            <v>Garde d'enfants;</v>
          </cell>
          <cell r="K3" t="str">
            <v>Garde d'enfants</v>
          </cell>
          <cell r="L3"/>
          <cell r="M3"/>
        </row>
        <row r="4">
          <cell r="I4"/>
          <cell r="J4" t="str">
            <v>Garde d'enfants - Handicap;</v>
          </cell>
          <cell r="K4" t="str">
            <v>Garde d'enfants - Handicap</v>
          </cell>
          <cell r="L4"/>
          <cell r="M4"/>
        </row>
        <row r="5">
          <cell r="I5"/>
          <cell r="J5" t="str">
            <v>Incapacité temporaire;</v>
          </cell>
          <cell r="K5" t="str">
            <v>Incapacité temporaire</v>
          </cell>
          <cell r="L5"/>
          <cell r="M5"/>
        </row>
        <row r="6">
          <cell r="I6"/>
          <cell r="J6"/>
          <cell r="K6"/>
          <cell r="L6"/>
          <cell r="M6"/>
        </row>
        <row r="7">
          <cell r="I7"/>
          <cell r="J7" t="str">
            <v>Garde d'enfants;</v>
          </cell>
          <cell r="K7" t="str">
            <v>Garde d'enfants</v>
          </cell>
          <cell r="L7"/>
          <cell r="M7"/>
        </row>
        <row r="8">
          <cell r="I8"/>
          <cell r="J8" t="str">
            <v>Garde d'enfants;</v>
          </cell>
          <cell r="K8" t="str">
            <v>Garde d'enfants</v>
          </cell>
          <cell r="L8"/>
          <cell r="M8"/>
        </row>
        <row r="9">
          <cell r="I9"/>
          <cell r="J9" t="str">
            <v>Garde d'enfants;</v>
          </cell>
          <cell r="K9" t="str">
            <v>Garde d'enfants</v>
          </cell>
          <cell r="L9"/>
          <cell r="M9"/>
        </row>
        <row r="10">
          <cell r="I10"/>
          <cell r="J10"/>
          <cell r="K10"/>
          <cell r="L10"/>
          <cell r="M10"/>
        </row>
        <row r="11">
          <cell r="I11"/>
          <cell r="J11"/>
          <cell r="K11"/>
          <cell r="L11"/>
          <cell r="M11"/>
        </row>
        <row r="12">
          <cell r="I12"/>
          <cell r="J12"/>
          <cell r="K12"/>
          <cell r="L12"/>
          <cell r="M12"/>
        </row>
        <row r="13">
          <cell r="I13"/>
          <cell r="J13"/>
          <cell r="K13"/>
          <cell r="L13"/>
          <cell r="M13"/>
        </row>
        <row r="14">
          <cell r="I14"/>
          <cell r="J14"/>
          <cell r="K14"/>
          <cell r="L14"/>
          <cell r="M14"/>
        </row>
        <row r="15">
          <cell r="I15"/>
          <cell r="J15"/>
          <cell r="K15"/>
          <cell r="L15"/>
          <cell r="M15"/>
        </row>
        <row r="16">
          <cell r="I16"/>
          <cell r="J16"/>
          <cell r="K16"/>
          <cell r="L16"/>
          <cell r="M16"/>
        </row>
      </sheetData>
      <sheetData sheetId="8"/>
      <sheetData sheetId="9"/>
      <sheetData sheetId="10"/>
      <sheetData sheetId="11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4B49247C-FE88-49C5-A53D-1583EABB59EB}" name="T_COMPETENCE2" displayName="T_COMPETENCE2" ref="A1:B9" totalsRowShown="0">
  <tableColumns count="2">
    <tableColumn id="1" xr3:uid="{387D37C3-1253-4204-B119-E5763CD65CAB}" name="Domaine de compétences "/>
    <tableColumn id="3" xr3:uid="{86745003-E406-48CF-B274-61658B98954D}" name="Nombre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47152DB6-7143-43FC-BA83-15BB860E4566}" name="T_VILLE" displayName="T_VILLE" ref="D1:D545" totalsRowShown="0" dataDxfId="1">
  <autoFilter ref="D1:D545" xr:uid="{0224BC46-75D7-4215-879B-868FBAD29335}"/>
  <sortState ref="D2:D545">
    <sortCondition ref="D2"/>
  </sortState>
  <tableColumns count="1">
    <tableColumn id="1" xr3:uid="{2DBDE8C9-8BCF-4AB0-86A2-8DF770FBBE65}" name="Ville" dataDxfId="0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66575A-000D-4E30-B5F0-00D1A200F350}">
  <sheetPr codeName="Feuil3"/>
  <dimension ref="A1:C14"/>
  <sheetViews>
    <sheetView workbookViewId="0">
      <selection activeCell="D4" sqref="D4"/>
    </sheetView>
  </sheetViews>
  <sheetFormatPr baseColWidth="10" defaultRowHeight="14.4" x14ac:dyDescent="0.3"/>
  <cols>
    <col min="1" max="1" width="16.44140625" customWidth="1"/>
  </cols>
  <sheetData>
    <row r="1" spans="1:3" ht="25.05" customHeight="1" x14ac:dyDescent="0.3">
      <c r="A1" s="12" t="s">
        <v>596</v>
      </c>
      <c r="B1" s="17">
        <v>33</v>
      </c>
      <c r="C1" s="4"/>
    </row>
    <row r="2" spans="1:3" ht="25.05" customHeight="1" x14ac:dyDescent="0.3">
      <c r="A2" s="12" t="s">
        <v>597</v>
      </c>
      <c r="B2" s="17">
        <v>2017</v>
      </c>
      <c r="C2" s="4"/>
    </row>
    <row r="3" spans="1:3" ht="25.05" customHeight="1" x14ac:dyDescent="0.3">
      <c r="A3" s="13"/>
      <c r="B3" s="13"/>
      <c r="C3" s="4"/>
    </row>
    <row r="4" spans="1:3" ht="25.05" customHeight="1" x14ac:dyDescent="0.3">
      <c r="A4" s="18" t="s">
        <v>598</v>
      </c>
      <c r="B4" s="19"/>
      <c r="C4" s="4"/>
    </row>
    <row r="5" spans="1:3" ht="25.05" customHeight="1" x14ac:dyDescent="0.3">
      <c r="A5" s="14"/>
      <c r="B5" s="15">
        <f>7*B1+DATE(B2,1,3)-WEEKDAY(DATE(B2,1,3))-5</f>
        <v>42961</v>
      </c>
      <c r="C5" s="4"/>
    </row>
    <row r="6" spans="1:3" ht="25.05" customHeight="1" x14ac:dyDescent="0.3">
      <c r="A6" s="14"/>
      <c r="B6" s="15">
        <f>7*B1+DATE(B2,1,3)-WEEKDAY(DATE(B2,1,3))-4</f>
        <v>42962</v>
      </c>
      <c r="C6" s="4"/>
    </row>
    <row r="7" spans="1:3" ht="25.05" customHeight="1" x14ac:dyDescent="0.3">
      <c r="A7" s="14"/>
      <c r="B7" s="15">
        <f>7*B1+DATE(B2,1,3)-WEEKDAY(DATE(B2,1,3))-3</f>
        <v>42963</v>
      </c>
      <c r="C7" s="4"/>
    </row>
    <row r="8" spans="1:3" ht="25.05" customHeight="1" x14ac:dyDescent="0.3">
      <c r="A8" s="14"/>
      <c r="B8" s="15">
        <f>7*B1+DATE(B2,1,3)-WEEKDAY(DATE(B2,1,3))-2</f>
        <v>42964</v>
      </c>
      <c r="C8" s="4"/>
    </row>
    <row r="9" spans="1:3" ht="25.05" customHeight="1" x14ac:dyDescent="0.3">
      <c r="A9" s="14"/>
      <c r="B9" s="15">
        <f>7*B1+DATE(B2,1,3)-WEEKDAY(DATE(B2,1,3))-1</f>
        <v>42965</v>
      </c>
      <c r="C9" s="4"/>
    </row>
    <row r="10" spans="1:3" ht="25.05" customHeight="1" x14ac:dyDescent="0.3">
      <c r="A10" s="14"/>
      <c r="B10" s="15">
        <f>7*B1+DATE(B2,1,3)-WEEKDAY(DATE(B2,1,3))</f>
        <v>42966</v>
      </c>
      <c r="C10" s="4"/>
    </row>
    <row r="11" spans="1:3" ht="25.05" customHeight="1" x14ac:dyDescent="0.3">
      <c r="A11" s="16"/>
      <c r="B11" s="16"/>
      <c r="C11" s="4"/>
    </row>
    <row r="12" spans="1:3" ht="25.05" customHeight="1" x14ac:dyDescent="0.3">
      <c r="A12" s="16"/>
      <c r="B12" s="16"/>
      <c r="C12" s="4"/>
    </row>
    <row r="13" spans="1:3" ht="25.05" customHeight="1" x14ac:dyDescent="0.3">
      <c r="A13" s="16"/>
      <c r="B13" s="16"/>
      <c r="C13" s="4"/>
    </row>
    <row r="14" spans="1:3" x14ac:dyDescent="0.3">
      <c r="A14" s="7"/>
      <c r="B14" s="7"/>
    </row>
  </sheetData>
  <mergeCells count="1">
    <mergeCell ref="A4:B4"/>
  </mergeCells>
  <dataValidations count="2">
    <dataValidation type="list" allowBlank="1" showInputMessage="1" showErrorMessage="1" sqref="B1" xr:uid="{338009E8-3881-4E04-A085-9BCED0E366EC}">
      <formula1>semaine</formula1>
    </dataValidation>
    <dataValidation type="list" allowBlank="1" showInputMessage="1" showErrorMessage="1" sqref="B2" xr:uid="{42FBCE05-0FB5-45CF-9300-B5EF0AB349FB}">
      <formula1>année</formula1>
    </dataValidation>
  </dataValidation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367066-D19B-452E-BD06-6B730B368669}">
  <sheetPr codeName="Feuil1"/>
  <dimension ref="A1:AH281"/>
  <sheetViews>
    <sheetView tabSelected="1" workbookViewId="0">
      <selection activeCell="M3" sqref="M3"/>
    </sheetView>
  </sheetViews>
  <sheetFormatPr baseColWidth="10" defaultRowHeight="14.4" x14ac:dyDescent="0.3"/>
  <cols>
    <col min="1" max="1" width="11.44140625" style="1" bestFit="1" customWidth="1"/>
    <col min="7" max="7" width="12.77734375" customWidth="1"/>
    <col min="8" max="8" width="25.44140625" bestFit="1" customWidth="1"/>
    <col min="9" max="9" width="29.88671875" customWidth="1"/>
    <col min="10" max="10" width="69.21875" bestFit="1" customWidth="1"/>
    <col min="11" max="11" width="73.77734375" bestFit="1" customWidth="1"/>
    <col min="12" max="12" width="25.33203125" bestFit="1" customWidth="1"/>
    <col min="13" max="14" width="23.21875" bestFit="1" customWidth="1"/>
    <col min="15" max="15" width="17.5546875" bestFit="1" customWidth="1"/>
    <col min="16" max="16" width="16.6640625" bestFit="1" customWidth="1"/>
    <col min="17" max="17" width="17.5546875" bestFit="1" customWidth="1"/>
  </cols>
  <sheetData>
    <row r="1" spans="1:34" ht="84" customHeight="1" x14ac:dyDescent="0.3">
      <c r="A1" s="3"/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</row>
    <row r="2" spans="1:34" ht="15.6" x14ac:dyDescent="0.3">
      <c r="A2" s="5" t="s">
        <v>585</v>
      </c>
      <c r="B2" s="5" t="s">
        <v>0</v>
      </c>
      <c r="C2" s="5" t="s">
        <v>1</v>
      </c>
      <c r="D2" s="5" t="s">
        <v>2</v>
      </c>
      <c r="E2" s="5" t="s">
        <v>3</v>
      </c>
      <c r="F2" s="5" t="s">
        <v>4</v>
      </c>
      <c r="G2" s="5" t="s">
        <v>5</v>
      </c>
      <c r="H2" s="5" t="s">
        <v>6</v>
      </c>
      <c r="I2" s="5" t="s">
        <v>7</v>
      </c>
      <c r="J2" s="5" t="s">
        <v>18</v>
      </c>
      <c r="K2" s="5" t="s">
        <v>559</v>
      </c>
      <c r="L2" s="5" t="s">
        <v>18</v>
      </c>
      <c r="M2" s="5" t="s">
        <v>561</v>
      </c>
      <c r="N2" s="5" t="s">
        <v>562</v>
      </c>
      <c r="O2" s="5" t="s">
        <v>563</v>
      </c>
      <c r="P2" s="5" t="s">
        <v>564</v>
      </c>
      <c r="Q2" s="5" t="s">
        <v>565</v>
      </c>
      <c r="R2" s="5" t="s">
        <v>566</v>
      </c>
      <c r="S2" s="5" t="s">
        <v>567</v>
      </c>
      <c r="T2" s="5" t="s">
        <v>568</v>
      </c>
      <c r="U2" s="5" t="s">
        <v>569</v>
      </c>
      <c r="V2" s="5" t="s">
        <v>570</v>
      </c>
      <c r="W2" s="5" t="s">
        <v>571</v>
      </c>
      <c r="X2" s="5" t="s">
        <v>572</v>
      </c>
      <c r="Y2" s="5" t="s">
        <v>573</v>
      </c>
      <c r="Z2" s="5" t="s">
        <v>574</v>
      </c>
      <c r="AA2" s="5" t="s">
        <v>575</v>
      </c>
      <c r="AB2" s="5" t="s">
        <v>576</v>
      </c>
      <c r="AC2" s="5" t="s">
        <v>577</v>
      </c>
      <c r="AD2" s="5" t="s">
        <v>578</v>
      </c>
      <c r="AE2" s="5" t="s">
        <v>579</v>
      </c>
      <c r="AF2" s="5" t="s">
        <v>580</v>
      </c>
      <c r="AG2" s="5" t="s">
        <v>581</v>
      </c>
      <c r="AH2" s="5" t="s">
        <v>582</v>
      </c>
    </row>
    <row r="3" spans="1:34" x14ac:dyDescent="0.3">
      <c r="A3" s="6">
        <v>1</v>
      </c>
      <c r="B3" s="7" t="s">
        <v>586</v>
      </c>
      <c r="C3" s="7" t="s">
        <v>586</v>
      </c>
      <c r="D3" s="7" t="s">
        <v>586</v>
      </c>
      <c r="E3" s="7" t="s">
        <v>587</v>
      </c>
      <c r="F3" s="7" t="s">
        <v>586</v>
      </c>
      <c r="G3" s="7" t="s">
        <v>587</v>
      </c>
      <c r="H3" s="7" t="s">
        <v>588</v>
      </c>
      <c r="I3" s="7" t="s">
        <v>586</v>
      </c>
      <c r="J3" s="7" t="s">
        <v>600</v>
      </c>
      <c r="K3" s="7" t="s">
        <v>599</v>
      </c>
      <c r="L3" s="7" t="s">
        <v>9</v>
      </c>
      <c r="M3" s="7" t="s">
        <v>10</v>
      </c>
      <c r="N3" s="7"/>
      <c r="O3" s="7" t="s">
        <v>19</v>
      </c>
      <c r="P3" s="7" t="s">
        <v>20</v>
      </c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7"/>
    </row>
    <row r="4" spans="1:34" x14ac:dyDescent="0.3">
      <c r="A4" s="6">
        <v>2</v>
      </c>
      <c r="B4" s="7" t="s">
        <v>589</v>
      </c>
      <c r="C4" s="7" t="s">
        <v>589</v>
      </c>
      <c r="D4" s="7" t="s">
        <v>589</v>
      </c>
      <c r="E4" s="7" t="s">
        <v>589</v>
      </c>
      <c r="F4" s="7" t="s">
        <v>589</v>
      </c>
      <c r="G4" s="7" t="s">
        <v>589</v>
      </c>
      <c r="H4" s="7" t="s">
        <v>589</v>
      </c>
      <c r="I4" s="7" t="s">
        <v>589</v>
      </c>
      <c r="J4" s="7" t="s">
        <v>560</v>
      </c>
      <c r="K4" s="7" t="s">
        <v>590</v>
      </c>
      <c r="L4" s="7" t="s">
        <v>10</v>
      </c>
      <c r="M4" s="7" t="s">
        <v>11</v>
      </c>
      <c r="N4" s="7"/>
      <c r="O4" s="7" t="s">
        <v>22</v>
      </c>
      <c r="P4" s="7" t="s">
        <v>23</v>
      </c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</row>
    <row r="5" spans="1:34" x14ac:dyDescent="0.3">
      <c r="A5" s="6">
        <v>3</v>
      </c>
      <c r="B5" s="7" t="s">
        <v>591</v>
      </c>
      <c r="C5" s="7" t="s">
        <v>591</v>
      </c>
      <c r="D5" s="7" t="s">
        <v>591</v>
      </c>
      <c r="E5" s="7" t="s">
        <v>591</v>
      </c>
      <c r="F5" s="7" t="s">
        <v>591</v>
      </c>
      <c r="G5" s="7" t="s">
        <v>591</v>
      </c>
      <c r="H5" s="7" t="s">
        <v>591</v>
      </c>
      <c r="I5" s="7" t="s">
        <v>591</v>
      </c>
      <c r="J5" s="7" t="s">
        <v>592</v>
      </c>
      <c r="K5" s="7" t="s">
        <v>583</v>
      </c>
      <c r="L5" s="7" t="s">
        <v>12</v>
      </c>
      <c r="M5" s="7" t="s">
        <v>13</v>
      </c>
      <c r="N5" s="7"/>
      <c r="O5" s="7" t="s">
        <v>21</v>
      </c>
      <c r="P5" s="7" t="s">
        <v>22</v>
      </c>
      <c r="Q5" s="7" t="s">
        <v>23</v>
      </c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  <c r="AG5" s="7"/>
      <c r="AH5" s="7"/>
    </row>
    <row r="6" spans="1:34" x14ac:dyDescent="0.3">
      <c r="A6" s="6">
        <v>4</v>
      </c>
      <c r="B6" s="7" t="s">
        <v>595</v>
      </c>
      <c r="C6" s="7" t="s">
        <v>593</v>
      </c>
      <c r="D6" s="7" t="s">
        <v>593</v>
      </c>
      <c r="E6" s="7" t="s">
        <v>593</v>
      </c>
      <c r="F6" s="7" t="s">
        <v>593</v>
      </c>
      <c r="G6" s="7" t="s">
        <v>593</v>
      </c>
      <c r="H6" s="8" t="s">
        <v>593</v>
      </c>
      <c r="I6" s="7" t="s">
        <v>593</v>
      </c>
      <c r="J6" s="7" t="s">
        <v>594</v>
      </c>
      <c r="K6" s="7" t="s">
        <v>584</v>
      </c>
      <c r="L6" s="7" t="s">
        <v>9</v>
      </c>
      <c r="M6" s="7" t="s">
        <v>12</v>
      </c>
      <c r="N6" s="7"/>
      <c r="O6" s="7" t="s">
        <v>21</v>
      </c>
      <c r="P6" s="7" t="s">
        <v>22</v>
      </c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</row>
    <row r="7" spans="1:34" x14ac:dyDescent="0.3">
      <c r="A7" s="6"/>
      <c r="B7" s="7"/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</row>
    <row r="8" spans="1:34" x14ac:dyDescent="0.3">
      <c r="A8" s="6"/>
      <c r="B8" s="7"/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</row>
    <row r="9" spans="1:34" x14ac:dyDescent="0.3">
      <c r="A9" s="6"/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  <c r="AG9" s="7"/>
      <c r="AH9" s="7"/>
    </row>
    <row r="10" spans="1:34" x14ac:dyDescent="0.3">
      <c r="A10" s="6"/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  <c r="AG10" s="7"/>
      <c r="AH10" s="7"/>
    </row>
    <row r="11" spans="1:34" x14ac:dyDescent="0.3">
      <c r="A11" s="6"/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7"/>
      <c r="AG11" s="7"/>
      <c r="AH11" s="7"/>
    </row>
    <row r="12" spans="1:34" x14ac:dyDescent="0.3">
      <c r="A12" s="6"/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  <c r="AC12" s="7"/>
      <c r="AD12" s="7"/>
      <c r="AE12" s="7"/>
      <c r="AF12" s="7"/>
      <c r="AG12" s="7"/>
      <c r="AH12" s="7"/>
    </row>
    <row r="13" spans="1:34" x14ac:dyDescent="0.3">
      <c r="A13" s="6"/>
      <c r="B13" s="7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  <c r="AD13" s="7"/>
      <c r="AE13" s="7"/>
      <c r="AF13" s="7"/>
      <c r="AG13" s="7"/>
      <c r="AH13" s="7"/>
    </row>
    <row r="14" spans="1:34" x14ac:dyDescent="0.3">
      <c r="A14" s="6"/>
      <c r="B14" s="7"/>
      <c r="C14" s="7"/>
      <c r="D14" s="7"/>
      <c r="E14" s="7"/>
      <c r="F14" s="7"/>
      <c r="G14" s="7"/>
      <c r="H14" s="8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  <c r="AD14" s="7"/>
      <c r="AE14" s="7"/>
      <c r="AF14" s="7"/>
      <c r="AG14" s="7"/>
      <c r="AH14" s="7"/>
    </row>
    <row r="15" spans="1:34" x14ac:dyDescent="0.3">
      <c r="A15" s="6"/>
      <c r="B15" s="7"/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  <c r="AD15" s="7"/>
      <c r="AE15" s="7"/>
      <c r="AF15" s="7"/>
      <c r="AG15" s="7"/>
      <c r="AH15" s="7"/>
    </row>
    <row r="16" spans="1:34" x14ac:dyDescent="0.3">
      <c r="A16" s="6"/>
      <c r="B16" s="7"/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  <c r="AD16" s="7"/>
      <c r="AE16" s="7"/>
      <c r="AF16" s="7"/>
      <c r="AG16" s="7"/>
      <c r="AH16" s="7"/>
    </row>
    <row r="17" spans="1:34" x14ac:dyDescent="0.3">
      <c r="A17" s="6"/>
      <c r="B17" s="7"/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  <c r="AD17" s="7"/>
      <c r="AE17" s="7"/>
      <c r="AF17" s="7"/>
      <c r="AG17" s="7"/>
      <c r="AH17" s="7"/>
    </row>
    <row r="18" spans="1:34" x14ac:dyDescent="0.3">
      <c r="A18" s="6"/>
      <c r="B18" s="7"/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  <c r="AD18" s="7"/>
      <c r="AE18" s="7"/>
      <c r="AF18" s="7"/>
      <c r="AG18" s="7"/>
      <c r="AH18" s="7"/>
    </row>
    <row r="19" spans="1:34" x14ac:dyDescent="0.3">
      <c r="A19" s="6"/>
      <c r="B19" s="7"/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  <c r="AD19" s="7"/>
      <c r="AE19" s="7"/>
      <c r="AF19" s="7"/>
      <c r="AG19" s="7"/>
      <c r="AH19" s="7"/>
    </row>
    <row r="20" spans="1:34" x14ac:dyDescent="0.3">
      <c r="A20" s="6"/>
      <c r="B20" s="7"/>
      <c r="C20" s="7"/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  <c r="AD20" s="7"/>
      <c r="AE20" s="7"/>
      <c r="AF20" s="7"/>
      <c r="AG20" s="7"/>
      <c r="AH20" s="7"/>
    </row>
    <row r="21" spans="1:34" x14ac:dyDescent="0.3">
      <c r="A21" s="6"/>
      <c r="B21" s="7"/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  <c r="AD21" s="7"/>
      <c r="AE21" s="7"/>
      <c r="AF21" s="7"/>
      <c r="AG21" s="7"/>
      <c r="AH21" s="7"/>
    </row>
    <row r="22" spans="1:34" x14ac:dyDescent="0.3">
      <c r="A22" s="6"/>
      <c r="B22" s="7"/>
      <c r="C22" s="7"/>
      <c r="D22" s="7"/>
      <c r="E22" s="7"/>
      <c r="F22" s="7"/>
      <c r="G22" s="7"/>
      <c r="H22" s="8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  <c r="AD22" s="7"/>
      <c r="AE22" s="7"/>
      <c r="AF22" s="7"/>
      <c r="AG22" s="7"/>
      <c r="AH22" s="7"/>
    </row>
    <row r="23" spans="1:34" x14ac:dyDescent="0.3">
      <c r="A23" s="6"/>
      <c r="B23" s="7"/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  <c r="AA23" s="7"/>
      <c r="AB23" s="7"/>
      <c r="AC23" s="7"/>
      <c r="AD23" s="7"/>
      <c r="AE23" s="7"/>
      <c r="AF23" s="7"/>
      <c r="AG23" s="7"/>
      <c r="AH23" s="7"/>
    </row>
    <row r="24" spans="1:34" x14ac:dyDescent="0.3">
      <c r="A24" s="6"/>
      <c r="B24" s="7"/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  <c r="AA24" s="7"/>
      <c r="AB24" s="7"/>
      <c r="AC24" s="7"/>
      <c r="AD24" s="7"/>
      <c r="AE24" s="7"/>
      <c r="AF24" s="7"/>
      <c r="AG24" s="7"/>
      <c r="AH24" s="7"/>
    </row>
    <row r="25" spans="1:34" x14ac:dyDescent="0.3">
      <c r="A25" s="6"/>
      <c r="B25" s="7"/>
      <c r="C25" s="7"/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  <c r="AA25" s="7"/>
      <c r="AB25" s="7"/>
      <c r="AC25" s="7"/>
      <c r="AD25" s="7"/>
      <c r="AE25" s="7"/>
      <c r="AF25" s="7"/>
      <c r="AG25" s="7"/>
      <c r="AH25" s="7"/>
    </row>
    <row r="26" spans="1:34" x14ac:dyDescent="0.3">
      <c r="A26" s="6"/>
      <c r="B26" s="7"/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  <c r="AA26" s="7"/>
      <c r="AB26" s="7"/>
      <c r="AC26" s="7"/>
      <c r="AD26" s="7"/>
      <c r="AE26" s="7"/>
      <c r="AF26" s="7"/>
      <c r="AG26" s="7"/>
      <c r="AH26" s="7"/>
    </row>
    <row r="27" spans="1:34" x14ac:dyDescent="0.3">
      <c r="A27" s="6"/>
      <c r="B27" s="7"/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  <c r="AA27" s="7"/>
      <c r="AB27" s="7"/>
      <c r="AC27" s="7"/>
      <c r="AD27" s="7"/>
      <c r="AE27" s="7"/>
      <c r="AF27" s="7"/>
      <c r="AG27" s="7"/>
      <c r="AH27" s="7"/>
    </row>
    <row r="28" spans="1:34" x14ac:dyDescent="0.3">
      <c r="A28" s="6"/>
      <c r="B28" s="7"/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  <c r="AA28" s="7"/>
      <c r="AB28" s="7"/>
      <c r="AC28" s="7"/>
      <c r="AD28" s="7"/>
      <c r="AE28" s="7"/>
      <c r="AF28" s="7"/>
      <c r="AG28" s="7"/>
      <c r="AH28" s="7"/>
    </row>
    <row r="29" spans="1:34" x14ac:dyDescent="0.3">
      <c r="A29" s="6"/>
      <c r="B29" s="7"/>
      <c r="C29" s="7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  <c r="AA29" s="7"/>
      <c r="AB29" s="7"/>
      <c r="AC29" s="7"/>
      <c r="AD29" s="7"/>
      <c r="AE29" s="7"/>
      <c r="AF29" s="7"/>
      <c r="AG29" s="7"/>
      <c r="AH29" s="7"/>
    </row>
    <row r="30" spans="1:34" x14ac:dyDescent="0.3">
      <c r="A30" s="6"/>
      <c r="B30" s="7"/>
      <c r="C30" s="7"/>
      <c r="D30" s="7"/>
      <c r="E30" s="7"/>
      <c r="F30" s="7"/>
      <c r="G30" s="7"/>
      <c r="H30" s="8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  <c r="AA30" s="7"/>
      <c r="AB30" s="7"/>
      <c r="AC30" s="7"/>
      <c r="AD30" s="7"/>
      <c r="AE30" s="7"/>
      <c r="AF30" s="7"/>
      <c r="AG30" s="7"/>
      <c r="AH30" s="7"/>
    </row>
    <row r="31" spans="1:34" x14ac:dyDescent="0.3">
      <c r="A31" s="6"/>
      <c r="B31" s="7"/>
      <c r="C31" s="7"/>
      <c r="D31" s="7"/>
      <c r="E31" s="7"/>
      <c r="F31" s="7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  <c r="AA31" s="7"/>
      <c r="AB31" s="7"/>
      <c r="AC31" s="7"/>
      <c r="AD31" s="7"/>
      <c r="AE31" s="7"/>
      <c r="AF31" s="7"/>
      <c r="AG31" s="7"/>
      <c r="AH31" s="7"/>
    </row>
    <row r="32" spans="1:34" x14ac:dyDescent="0.3">
      <c r="A32" s="6"/>
      <c r="B32" s="7"/>
      <c r="C32" s="7"/>
      <c r="D32" s="7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  <c r="AA32" s="7"/>
      <c r="AB32" s="7"/>
      <c r="AC32" s="7"/>
      <c r="AD32" s="7"/>
      <c r="AE32" s="7"/>
      <c r="AF32" s="7"/>
      <c r="AG32" s="7"/>
      <c r="AH32" s="7"/>
    </row>
    <row r="33" spans="1:34" x14ac:dyDescent="0.3">
      <c r="A33" s="6"/>
      <c r="B33" s="7"/>
      <c r="C33" s="7"/>
      <c r="D33" s="7"/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  <c r="AA33" s="7"/>
      <c r="AB33" s="7"/>
      <c r="AC33" s="7"/>
      <c r="AD33" s="7"/>
      <c r="AE33" s="7"/>
      <c r="AF33" s="7"/>
      <c r="AG33" s="7"/>
      <c r="AH33" s="7"/>
    </row>
    <row r="34" spans="1:34" x14ac:dyDescent="0.3">
      <c r="A34" s="6"/>
      <c r="B34" s="7"/>
      <c r="C34" s="7"/>
      <c r="D34" s="7"/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  <c r="AA34" s="7"/>
      <c r="AB34" s="7"/>
      <c r="AC34" s="7"/>
      <c r="AD34" s="7"/>
      <c r="AE34" s="7"/>
      <c r="AF34" s="7"/>
      <c r="AG34" s="7"/>
      <c r="AH34" s="7"/>
    </row>
    <row r="35" spans="1:34" x14ac:dyDescent="0.3">
      <c r="A35" s="6"/>
      <c r="B35" s="7"/>
      <c r="C35" s="7"/>
      <c r="D35" s="7"/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  <c r="AA35" s="7"/>
      <c r="AB35" s="7"/>
      <c r="AC35" s="7"/>
      <c r="AD35" s="7"/>
      <c r="AE35" s="7"/>
      <c r="AF35" s="7"/>
      <c r="AG35" s="7"/>
      <c r="AH35" s="7"/>
    </row>
    <row r="36" spans="1:34" x14ac:dyDescent="0.3">
      <c r="A36" s="6"/>
      <c r="B36" s="7"/>
      <c r="C36" s="7"/>
      <c r="D36" s="7"/>
      <c r="E36" s="7"/>
      <c r="F36" s="7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  <c r="Y36" s="7"/>
      <c r="Z36" s="7"/>
      <c r="AA36" s="7"/>
      <c r="AB36" s="7"/>
      <c r="AC36" s="7"/>
      <c r="AD36" s="7"/>
      <c r="AE36" s="7"/>
      <c r="AF36" s="7"/>
      <c r="AG36" s="7"/>
      <c r="AH36" s="7"/>
    </row>
    <row r="37" spans="1:34" x14ac:dyDescent="0.3">
      <c r="A37" s="6"/>
      <c r="B37" s="7"/>
      <c r="C37" s="7"/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  <c r="AA37" s="7"/>
      <c r="AB37" s="7"/>
      <c r="AC37" s="7"/>
      <c r="AD37" s="7"/>
      <c r="AE37" s="7"/>
      <c r="AF37" s="7"/>
      <c r="AG37" s="7"/>
      <c r="AH37" s="7"/>
    </row>
    <row r="38" spans="1:34" x14ac:dyDescent="0.3">
      <c r="A38" s="6"/>
      <c r="B38" s="7"/>
      <c r="C38" s="7"/>
      <c r="D38" s="7"/>
      <c r="E38" s="7"/>
      <c r="F38" s="7"/>
      <c r="G38" s="7"/>
      <c r="H38" s="8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  <c r="Y38" s="7"/>
      <c r="Z38" s="7"/>
      <c r="AA38" s="7"/>
      <c r="AB38" s="7"/>
      <c r="AC38" s="7"/>
      <c r="AD38" s="7"/>
      <c r="AE38" s="7"/>
      <c r="AF38" s="7"/>
      <c r="AG38" s="7"/>
      <c r="AH38" s="7"/>
    </row>
    <row r="39" spans="1:34" x14ac:dyDescent="0.3">
      <c r="A39" s="6"/>
      <c r="B39" s="7"/>
      <c r="C39" s="7"/>
      <c r="D39" s="7"/>
      <c r="E39" s="7"/>
      <c r="F39" s="7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  <c r="AA39" s="7"/>
      <c r="AB39" s="7"/>
      <c r="AC39" s="7"/>
      <c r="AD39" s="7"/>
      <c r="AE39" s="7"/>
      <c r="AF39" s="7"/>
      <c r="AG39" s="7"/>
      <c r="AH39" s="7"/>
    </row>
    <row r="40" spans="1:34" x14ac:dyDescent="0.3">
      <c r="A40" s="6"/>
      <c r="B40" s="7"/>
      <c r="C40" s="7"/>
      <c r="D40" s="7"/>
      <c r="E40" s="7"/>
      <c r="F40" s="7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  <c r="Y40" s="7"/>
      <c r="Z40" s="7"/>
      <c r="AA40" s="7"/>
      <c r="AB40" s="7"/>
      <c r="AC40" s="7"/>
      <c r="AD40" s="7"/>
      <c r="AE40" s="7"/>
      <c r="AF40" s="7"/>
      <c r="AG40" s="7"/>
      <c r="AH40" s="7"/>
    </row>
    <row r="41" spans="1:34" x14ac:dyDescent="0.3">
      <c r="A41" s="6"/>
      <c r="B41" s="7"/>
      <c r="C41" s="7"/>
      <c r="D41" s="7"/>
      <c r="E41" s="7"/>
      <c r="F41" s="7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  <c r="Y41" s="7"/>
      <c r="Z41" s="7"/>
      <c r="AA41" s="7"/>
      <c r="AB41" s="7"/>
      <c r="AC41" s="7"/>
      <c r="AD41" s="7"/>
      <c r="AE41" s="7"/>
      <c r="AF41" s="7"/>
      <c r="AG41" s="7"/>
      <c r="AH41" s="7"/>
    </row>
    <row r="42" spans="1:34" x14ac:dyDescent="0.3">
      <c r="A42" s="6"/>
      <c r="B42" s="7"/>
      <c r="C42" s="7"/>
      <c r="D42" s="7"/>
      <c r="E42" s="7"/>
      <c r="F42" s="7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  <c r="Y42" s="7"/>
      <c r="Z42" s="7"/>
      <c r="AA42" s="7"/>
      <c r="AB42" s="7"/>
      <c r="AC42" s="7"/>
      <c r="AD42" s="7"/>
      <c r="AE42" s="7"/>
      <c r="AF42" s="7"/>
      <c r="AG42" s="7"/>
      <c r="AH42" s="7"/>
    </row>
    <row r="43" spans="1:34" x14ac:dyDescent="0.3">
      <c r="A43" s="6"/>
      <c r="B43" s="7"/>
      <c r="C43" s="7"/>
      <c r="D43" s="7"/>
      <c r="E43" s="7"/>
      <c r="F43" s="7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  <c r="Y43" s="7"/>
      <c r="Z43" s="7"/>
      <c r="AA43" s="7"/>
      <c r="AB43" s="7"/>
      <c r="AC43" s="7"/>
      <c r="AD43" s="7"/>
      <c r="AE43" s="7"/>
      <c r="AF43" s="7"/>
      <c r="AG43" s="7"/>
      <c r="AH43" s="7"/>
    </row>
    <row r="44" spans="1:34" x14ac:dyDescent="0.3">
      <c r="A44" s="6"/>
      <c r="B44" s="7"/>
      <c r="C44" s="7"/>
      <c r="D44" s="7"/>
      <c r="E44" s="7"/>
      <c r="F44" s="7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  <c r="Y44" s="7"/>
      <c r="Z44" s="7"/>
      <c r="AA44" s="7"/>
      <c r="AB44" s="7"/>
      <c r="AC44" s="7"/>
      <c r="AD44" s="7"/>
      <c r="AE44" s="7"/>
      <c r="AF44" s="7"/>
      <c r="AG44" s="7"/>
      <c r="AH44" s="7"/>
    </row>
    <row r="45" spans="1:34" x14ac:dyDescent="0.3">
      <c r="A45" s="6"/>
      <c r="B45" s="7"/>
      <c r="C45" s="7"/>
      <c r="D45" s="7"/>
      <c r="E45" s="7"/>
      <c r="F45" s="7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  <c r="AA45" s="7"/>
      <c r="AB45" s="7"/>
      <c r="AC45" s="7"/>
      <c r="AD45" s="7"/>
      <c r="AE45" s="7"/>
      <c r="AF45" s="7"/>
      <c r="AG45" s="7"/>
      <c r="AH45" s="7"/>
    </row>
    <row r="46" spans="1:34" x14ac:dyDescent="0.3">
      <c r="A46" s="6"/>
      <c r="B46" s="7"/>
      <c r="C46" s="7"/>
      <c r="D46" s="7"/>
      <c r="E46" s="7"/>
      <c r="F46" s="7"/>
      <c r="G46" s="7"/>
      <c r="H46" s="8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  <c r="Y46" s="7"/>
      <c r="Z46" s="7"/>
      <c r="AA46" s="7"/>
      <c r="AB46" s="7"/>
      <c r="AC46" s="7"/>
      <c r="AD46" s="7"/>
      <c r="AE46" s="7"/>
      <c r="AF46" s="7"/>
      <c r="AG46" s="7"/>
      <c r="AH46" s="7"/>
    </row>
    <row r="47" spans="1:34" x14ac:dyDescent="0.3">
      <c r="A47" s="6"/>
      <c r="B47" s="7"/>
      <c r="C47" s="7"/>
      <c r="D47" s="7"/>
      <c r="E47" s="7"/>
      <c r="F47" s="7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  <c r="AA47" s="7"/>
      <c r="AB47" s="7"/>
      <c r="AC47" s="7"/>
      <c r="AD47" s="7"/>
      <c r="AE47" s="7"/>
      <c r="AF47" s="7"/>
      <c r="AG47" s="7"/>
      <c r="AH47" s="7"/>
    </row>
    <row r="48" spans="1:34" x14ac:dyDescent="0.3">
      <c r="A48" s="6"/>
      <c r="B48" s="7"/>
      <c r="C48" s="7"/>
      <c r="D48" s="7"/>
      <c r="E48" s="7"/>
      <c r="F48" s="7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  <c r="AA48" s="7"/>
      <c r="AB48" s="7"/>
      <c r="AC48" s="7"/>
      <c r="AD48" s="7"/>
      <c r="AE48" s="7"/>
      <c r="AF48" s="7"/>
      <c r="AG48" s="7"/>
      <c r="AH48" s="7"/>
    </row>
    <row r="49" spans="1:34" x14ac:dyDescent="0.3">
      <c r="A49" s="6"/>
      <c r="B49" s="7"/>
      <c r="C49" s="7"/>
      <c r="D49" s="7"/>
      <c r="E49" s="7"/>
      <c r="F49" s="7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  <c r="AA49" s="7"/>
      <c r="AB49" s="7"/>
      <c r="AC49" s="7"/>
      <c r="AD49" s="7"/>
      <c r="AE49" s="7"/>
      <c r="AF49" s="7"/>
      <c r="AG49" s="7"/>
      <c r="AH49" s="7"/>
    </row>
    <row r="50" spans="1:34" x14ac:dyDescent="0.3">
      <c r="A50" s="6"/>
      <c r="B50" s="7"/>
      <c r="C50" s="7"/>
      <c r="D50" s="7"/>
      <c r="E50" s="7"/>
      <c r="F50" s="7"/>
      <c r="G50" s="7"/>
      <c r="H50" s="7"/>
      <c r="I50" s="7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  <c r="AA50" s="7"/>
      <c r="AB50" s="7"/>
      <c r="AC50" s="7"/>
      <c r="AD50" s="7"/>
      <c r="AE50" s="7"/>
      <c r="AF50" s="7"/>
      <c r="AG50" s="7"/>
      <c r="AH50" s="7"/>
    </row>
    <row r="51" spans="1:34" x14ac:dyDescent="0.3">
      <c r="A51" s="6"/>
      <c r="B51" s="7"/>
      <c r="C51" s="7"/>
      <c r="D51" s="7"/>
      <c r="E51" s="7"/>
      <c r="F51" s="7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  <c r="Y51" s="7"/>
      <c r="Z51" s="7"/>
      <c r="AA51" s="7"/>
      <c r="AB51" s="7"/>
      <c r="AC51" s="7"/>
      <c r="AD51" s="7"/>
      <c r="AE51" s="7"/>
      <c r="AF51" s="7"/>
      <c r="AG51" s="7"/>
      <c r="AH51" s="7"/>
    </row>
    <row r="52" spans="1:34" x14ac:dyDescent="0.3">
      <c r="A52" s="6"/>
      <c r="B52" s="7"/>
      <c r="C52" s="7"/>
      <c r="D52" s="7"/>
      <c r="E52" s="7"/>
      <c r="F52" s="7"/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  <c r="U52" s="7"/>
      <c r="V52" s="7"/>
      <c r="W52" s="7"/>
      <c r="X52" s="7"/>
      <c r="Y52" s="7"/>
      <c r="Z52" s="7"/>
      <c r="AA52" s="7"/>
      <c r="AB52" s="7"/>
      <c r="AC52" s="7"/>
      <c r="AD52" s="7"/>
      <c r="AE52" s="7"/>
      <c r="AF52" s="7"/>
      <c r="AG52" s="7"/>
      <c r="AH52" s="7"/>
    </row>
    <row r="53" spans="1:34" x14ac:dyDescent="0.3">
      <c r="A53" s="6"/>
      <c r="B53" s="7"/>
      <c r="C53" s="7"/>
      <c r="D53" s="7"/>
      <c r="E53" s="7"/>
      <c r="F53" s="7"/>
      <c r="G53" s="7"/>
      <c r="H53" s="7"/>
      <c r="I53" s="7"/>
      <c r="J53" s="7"/>
      <c r="K53" s="7"/>
      <c r="L53" s="7"/>
      <c r="M53" s="7"/>
      <c r="N53" s="7"/>
      <c r="O53" s="7"/>
      <c r="P53" s="7"/>
      <c r="Q53" s="7"/>
      <c r="R53" s="7"/>
      <c r="S53" s="7"/>
      <c r="T53" s="7"/>
      <c r="U53" s="7"/>
      <c r="V53" s="7"/>
      <c r="W53" s="7"/>
      <c r="X53" s="7"/>
      <c r="Y53" s="7"/>
      <c r="Z53" s="7"/>
      <c r="AA53" s="7"/>
      <c r="AB53" s="7"/>
      <c r="AC53" s="7"/>
      <c r="AD53" s="7"/>
      <c r="AE53" s="7"/>
      <c r="AF53" s="7"/>
      <c r="AG53" s="7"/>
      <c r="AH53" s="7"/>
    </row>
    <row r="54" spans="1:34" x14ac:dyDescent="0.3">
      <c r="A54" s="6"/>
      <c r="B54" s="7"/>
      <c r="C54" s="7"/>
      <c r="D54" s="7"/>
      <c r="E54" s="7"/>
      <c r="F54" s="7"/>
      <c r="G54" s="7"/>
      <c r="H54" s="8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  <c r="Y54" s="7"/>
      <c r="Z54" s="7"/>
      <c r="AA54" s="7"/>
      <c r="AB54" s="7"/>
      <c r="AC54" s="7"/>
      <c r="AD54" s="7"/>
      <c r="AE54" s="7"/>
      <c r="AF54" s="7"/>
      <c r="AG54" s="7"/>
      <c r="AH54" s="7"/>
    </row>
    <row r="55" spans="1:34" x14ac:dyDescent="0.3">
      <c r="A55" s="6"/>
      <c r="B55" s="7"/>
      <c r="C55" s="7"/>
      <c r="D55" s="7"/>
      <c r="E55" s="7"/>
      <c r="F55" s="7"/>
      <c r="G55" s="7"/>
      <c r="H55" s="7"/>
      <c r="I55" s="7"/>
      <c r="J55" s="7"/>
      <c r="K55" s="7"/>
      <c r="L55" s="7"/>
      <c r="M55" s="7"/>
      <c r="N55" s="7"/>
      <c r="O55" s="7"/>
      <c r="P55" s="7"/>
      <c r="Q55" s="7"/>
      <c r="R55" s="7"/>
      <c r="S55" s="7"/>
      <c r="T55" s="7"/>
      <c r="U55" s="7"/>
      <c r="V55" s="7"/>
      <c r="W55" s="7"/>
      <c r="X55" s="7"/>
      <c r="Y55" s="7"/>
      <c r="Z55" s="7"/>
      <c r="AA55" s="7"/>
      <c r="AB55" s="7"/>
      <c r="AC55" s="7"/>
      <c r="AD55" s="7"/>
      <c r="AE55" s="7"/>
      <c r="AF55" s="7"/>
      <c r="AG55" s="7"/>
      <c r="AH55" s="7"/>
    </row>
    <row r="56" spans="1:34" x14ac:dyDescent="0.3">
      <c r="A56" s="6"/>
      <c r="B56" s="7"/>
      <c r="C56" s="7"/>
      <c r="D56" s="7"/>
      <c r="E56" s="7"/>
      <c r="F56" s="7"/>
      <c r="G56" s="7"/>
      <c r="H56" s="7"/>
      <c r="I56" s="7"/>
      <c r="J56" s="7"/>
      <c r="K56" s="7"/>
      <c r="L56" s="7"/>
      <c r="M56" s="7"/>
      <c r="N56" s="7"/>
      <c r="O56" s="7"/>
      <c r="P56" s="7"/>
      <c r="Q56" s="7"/>
      <c r="R56" s="7"/>
      <c r="S56" s="7"/>
      <c r="T56" s="7"/>
      <c r="U56" s="7"/>
      <c r="V56" s="7"/>
      <c r="W56" s="7"/>
      <c r="X56" s="7"/>
      <c r="Y56" s="7"/>
      <c r="Z56" s="7"/>
      <c r="AA56" s="7"/>
      <c r="AB56" s="7"/>
      <c r="AC56" s="7"/>
      <c r="AD56" s="7"/>
      <c r="AE56" s="7"/>
      <c r="AF56" s="7"/>
      <c r="AG56" s="7"/>
      <c r="AH56" s="7"/>
    </row>
    <row r="57" spans="1:34" x14ac:dyDescent="0.3">
      <c r="A57" s="6"/>
      <c r="B57" s="7"/>
      <c r="C57" s="7"/>
      <c r="D57" s="7"/>
      <c r="E57" s="7"/>
      <c r="F57" s="7"/>
      <c r="G57" s="7"/>
      <c r="H57" s="7"/>
      <c r="I57" s="7"/>
      <c r="J57" s="7"/>
      <c r="K57" s="7"/>
      <c r="L57" s="7"/>
      <c r="M57" s="7"/>
      <c r="N57" s="7"/>
      <c r="O57" s="7"/>
      <c r="P57" s="7"/>
      <c r="Q57" s="7"/>
      <c r="R57" s="7"/>
      <c r="S57" s="7"/>
      <c r="T57" s="7"/>
      <c r="U57" s="7"/>
      <c r="V57" s="7"/>
      <c r="W57" s="7"/>
      <c r="X57" s="7"/>
      <c r="Y57" s="7"/>
      <c r="Z57" s="7"/>
      <c r="AA57" s="7"/>
      <c r="AB57" s="7"/>
      <c r="AC57" s="7"/>
      <c r="AD57" s="7"/>
      <c r="AE57" s="7"/>
      <c r="AF57" s="7"/>
      <c r="AG57" s="7"/>
      <c r="AH57" s="7"/>
    </row>
    <row r="58" spans="1:34" x14ac:dyDescent="0.3">
      <c r="A58" s="6"/>
      <c r="B58" s="7"/>
      <c r="C58" s="7"/>
      <c r="D58" s="7"/>
      <c r="E58" s="7"/>
      <c r="F58" s="7"/>
      <c r="G58" s="7"/>
      <c r="H58" s="7"/>
      <c r="I58" s="7"/>
      <c r="J58" s="7"/>
      <c r="K58" s="7"/>
      <c r="L58" s="7"/>
      <c r="M58" s="7"/>
      <c r="N58" s="7"/>
      <c r="O58" s="7"/>
      <c r="P58" s="7"/>
      <c r="Q58" s="7"/>
      <c r="R58" s="7"/>
      <c r="S58" s="7"/>
      <c r="T58" s="7"/>
      <c r="U58" s="7"/>
      <c r="V58" s="7"/>
      <c r="W58" s="7"/>
      <c r="X58" s="7"/>
      <c r="Y58" s="7"/>
      <c r="Z58" s="7"/>
      <c r="AA58" s="7"/>
      <c r="AB58" s="7"/>
      <c r="AC58" s="7"/>
      <c r="AD58" s="7"/>
      <c r="AE58" s="7"/>
      <c r="AF58" s="7"/>
      <c r="AG58" s="7"/>
      <c r="AH58" s="7"/>
    </row>
    <row r="59" spans="1:34" x14ac:dyDescent="0.3">
      <c r="A59" s="6"/>
      <c r="B59" s="7"/>
      <c r="C59" s="7"/>
      <c r="D59" s="7"/>
      <c r="E59" s="7"/>
      <c r="F59" s="7"/>
      <c r="G59" s="7"/>
      <c r="H59" s="7"/>
      <c r="I59" s="7"/>
      <c r="J59" s="7"/>
      <c r="K59" s="7"/>
      <c r="L59" s="7"/>
      <c r="M59" s="7"/>
      <c r="N59" s="7"/>
      <c r="O59" s="7"/>
      <c r="P59" s="7"/>
      <c r="Q59" s="7"/>
      <c r="R59" s="7"/>
      <c r="S59" s="7"/>
      <c r="T59" s="7"/>
      <c r="U59" s="7"/>
      <c r="V59" s="7"/>
      <c r="W59" s="7"/>
      <c r="X59" s="7"/>
      <c r="Y59" s="7"/>
      <c r="Z59" s="7"/>
      <c r="AA59" s="7"/>
      <c r="AB59" s="7"/>
      <c r="AC59" s="7"/>
      <c r="AD59" s="7"/>
      <c r="AE59" s="7"/>
      <c r="AF59" s="7"/>
      <c r="AG59" s="7"/>
      <c r="AH59" s="7"/>
    </row>
    <row r="60" spans="1:34" x14ac:dyDescent="0.3">
      <c r="A60" s="6"/>
      <c r="B60" s="7"/>
      <c r="C60" s="7"/>
      <c r="D60" s="7"/>
      <c r="E60" s="7"/>
      <c r="F60" s="7"/>
      <c r="G60" s="7"/>
      <c r="H60" s="7"/>
      <c r="I60" s="7"/>
      <c r="J60" s="7"/>
      <c r="K60" s="7"/>
      <c r="L60" s="7"/>
      <c r="M60" s="7"/>
      <c r="N60" s="7"/>
      <c r="O60" s="7"/>
      <c r="P60" s="7"/>
      <c r="Q60" s="7"/>
      <c r="R60" s="7"/>
      <c r="S60" s="7"/>
      <c r="T60" s="7"/>
      <c r="U60" s="7"/>
      <c r="V60" s="7"/>
      <c r="W60" s="7"/>
      <c r="X60" s="7"/>
      <c r="Y60" s="7"/>
      <c r="Z60" s="7"/>
      <c r="AA60" s="7"/>
      <c r="AB60" s="7"/>
      <c r="AC60" s="7"/>
      <c r="AD60" s="7"/>
      <c r="AE60" s="7"/>
      <c r="AF60" s="7"/>
      <c r="AG60" s="7"/>
      <c r="AH60" s="7"/>
    </row>
    <row r="61" spans="1:34" x14ac:dyDescent="0.3">
      <c r="A61" s="6"/>
      <c r="B61" s="7"/>
      <c r="C61" s="7"/>
      <c r="D61" s="7"/>
      <c r="E61" s="7"/>
      <c r="F61" s="7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  <c r="AA61" s="7"/>
      <c r="AB61" s="7"/>
      <c r="AC61" s="7"/>
      <c r="AD61" s="7"/>
      <c r="AE61" s="7"/>
      <c r="AF61" s="7"/>
      <c r="AG61" s="7"/>
      <c r="AH61" s="7"/>
    </row>
    <row r="62" spans="1:34" x14ac:dyDescent="0.3">
      <c r="A62" s="6"/>
      <c r="B62" s="7"/>
      <c r="C62" s="7"/>
      <c r="D62" s="7"/>
      <c r="E62" s="7"/>
      <c r="F62" s="7"/>
      <c r="G62" s="7"/>
      <c r="H62" s="8"/>
      <c r="I62" s="7"/>
      <c r="J62" s="7"/>
      <c r="K62" s="7"/>
      <c r="L62" s="7"/>
      <c r="M62" s="7"/>
      <c r="N62" s="7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  <c r="AA62" s="7"/>
      <c r="AB62" s="7"/>
      <c r="AC62" s="7"/>
      <c r="AD62" s="7"/>
      <c r="AE62" s="7"/>
      <c r="AF62" s="7"/>
      <c r="AG62" s="7"/>
      <c r="AH62" s="7"/>
    </row>
    <row r="63" spans="1:34" x14ac:dyDescent="0.3">
      <c r="A63" s="6"/>
      <c r="B63" s="7"/>
      <c r="C63" s="7"/>
      <c r="D63" s="7"/>
      <c r="E63" s="7"/>
      <c r="F63" s="7"/>
      <c r="G63" s="7"/>
      <c r="H63" s="7"/>
      <c r="I63" s="7"/>
      <c r="J63" s="7"/>
      <c r="K63" s="7"/>
      <c r="L63" s="7"/>
      <c r="M63" s="7"/>
      <c r="N63" s="7"/>
      <c r="O63" s="7"/>
      <c r="P63" s="7"/>
      <c r="Q63" s="7"/>
      <c r="R63" s="7"/>
      <c r="S63" s="7"/>
      <c r="T63" s="7"/>
      <c r="U63" s="7"/>
      <c r="V63" s="7"/>
      <c r="W63" s="7"/>
      <c r="X63" s="7"/>
      <c r="Y63" s="7"/>
      <c r="Z63" s="7"/>
      <c r="AA63" s="7"/>
      <c r="AB63" s="7"/>
      <c r="AC63" s="7"/>
      <c r="AD63" s="7"/>
      <c r="AE63" s="7"/>
      <c r="AF63" s="7"/>
      <c r="AG63" s="7"/>
      <c r="AH63" s="7"/>
    </row>
    <row r="64" spans="1:34" x14ac:dyDescent="0.3">
      <c r="A64" s="6"/>
      <c r="B64" s="7"/>
      <c r="C64" s="7"/>
      <c r="D64" s="7"/>
      <c r="E64" s="7"/>
      <c r="F64" s="7"/>
      <c r="G64" s="7"/>
      <c r="H64" s="7"/>
      <c r="I64" s="7"/>
      <c r="J64" s="7"/>
      <c r="K64" s="7"/>
      <c r="L64" s="7"/>
      <c r="M64" s="7"/>
      <c r="N64" s="7"/>
      <c r="O64" s="7"/>
      <c r="P64" s="7"/>
      <c r="Q64" s="7"/>
      <c r="R64" s="7"/>
      <c r="S64" s="7"/>
      <c r="T64" s="7"/>
      <c r="U64" s="7"/>
      <c r="V64" s="7"/>
      <c r="W64" s="7"/>
      <c r="X64" s="7"/>
      <c r="Y64" s="7"/>
      <c r="Z64" s="7"/>
      <c r="AA64" s="7"/>
      <c r="AB64" s="7"/>
      <c r="AC64" s="7"/>
      <c r="AD64" s="7"/>
      <c r="AE64" s="7"/>
      <c r="AF64" s="7"/>
      <c r="AG64" s="7"/>
      <c r="AH64" s="7"/>
    </row>
    <row r="65" spans="1:34" x14ac:dyDescent="0.3">
      <c r="A65" s="6"/>
      <c r="B65" s="7"/>
      <c r="C65" s="7"/>
      <c r="D65" s="7"/>
      <c r="E65" s="7"/>
      <c r="F65" s="7"/>
      <c r="G65" s="7"/>
      <c r="H65" s="7"/>
      <c r="I65" s="7"/>
      <c r="J65" s="7"/>
      <c r="K65" s="7"/>
      <c r="L65" s="7"/>
      <c r="M65" s="7"/>
      <c r="N65" s="7"/>
      <c r="O65" s="7"/>
      <c r="P65" s="7"/>
      <c r="Q65" s="7"/>
      <c r="R65" s="7"/>
      <c r="S65" s="7"/>
      <c r="T65" s="7"/>
      <c r="U65" s="7"/>
      <c r="V65" s="7"/>
      <c r="W65" s="7"/>
      <c r="X65" s="7"/>
      <c r="Y65" s="7"/>
      <c r="Z65" s="7"/>
      <c r="AA65" s="7"/>
      <c r="AB65" s="7"/>
      <c r="AC65" s="7"/>
      <c r="AD65" s="7"/>
      <c r="AE65" s="7"/>
      <c r="AF65" s="7"/>
      <c r="AG65" s="7"/>
      <c r="AH65" s="7"/>
    </row>
    <row r="66" spans="1:34" x14ac:dyDescent="0.3">
      <c r="A66" s="6"/>
      <c r="B66" s="7"/>
      <c r="C66" s="7"/>
      <c r="D66" s="7"/>
      <c r="E66" s="7"/>
      <c r="F66" s="7"/>
      <c r="G66" s="7"/>
      <c r="H66" s="7"/>
      <c r="I66" s="7"/>
      <c r="J66" s="7"/>
      <c r="K66" s="7"/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  <c r="Y66" s="7"/>
      <c r="Z66" s="7"/>
      <c r="AA66" s="7"/>
      <c r="AB66" s="7"/>
      <c r="AC66" s="7"/>
      <c r="AD66" s="7"/>
      <c r="AE66" s="7"/>
      <c r="AF66" s="7"/>
      <c r="AG66" s="7"/>
      <c r="AH66" s="7"/>
    </row>
    <row r="67" spans="1:34" x14ac:dyDescent="0.3">
      <c r="A67" s="6"/>
      <c r="B67" s="7"/>
      <c r="C67" s="7"/>
      <c r="D67" s="7"/>
      <c r="E67" s="7"/>
      <c r="F67" s="7"/>
      <c r="G67" s="7"/>
      <c r="H67" s="7"/>
      <c r="I67" s="7"/>
      <c r="J67" s="7"/>
      <c r="K67" s="7"/>
      <c r="L67" s="7"/>
      <c r="M67" s="7"/>
      <c r="N67" s="7"/>
      <c r="O67" s="7"/>
      <c r="P67" s="7"/>
      <c r="Q67" s="7"/>
      <c r="R67" s="7"/>
      <c r="S67" s="7"/>
      <c r="T67" s="7"/>
      <c r="U67" s="7"/>
      <c r="V67" s="7"/>
      <c r="W67" s="7"/>
      <c r="X67" s="7"/>
      <c r="Y67" s="7"/>
      <c r="Z67" s="7"/>
      <c r="AA67" s="7"/>
      <c r="AB67" s="7"/>
      <c r="AC67" s="7"/>
      <c r="AD67" s="7"/>
      <c r="AE67" s="7"/>
      <c r="AF67" s="7"/>
      <c r="AG67" s="7"/>
      <c r="AH67" s="7"/>
    </row>
    <row r="68" spans="1:34" x14ac:dyDescent="0.3">
      <c r="A68" s="6"/>
      <c r="B68" s="7"/>
      <c r="C68" s="7"/>
      <c r="D68" s="7"/>
      <c r="E68" s="7"/>
      <c r="F68" s="7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  <c r="T68" s="7"/>
      <c r="U68" s="7"/>
      <c r="V68" s="7"/>
      <c r="W68" s="7"/>
      <c r="X68" s="7"/>
      <c r="Y68" s="7"/>
      <c r="Z68" s="7"/>
      <c r="AA68" s="7"/>
      <c r="AB68" s="7"/>
      <c r="AC68" s="7"/>
      <c r="AD68" s="7"/>
      <c r="AE68" s="7"/>
      <c r="AF68" s="7"/>
      <c r="AG68" s="7"/>
      <c r="AH68" s="7"/>
    </row>
    <row r="69" spans="1:34" x14ac:dyDescent="0.3">
      <c r="A69" s="6"/>
      <c r="B69" s="7"/>
      <c r="C69" s="7"/>
      <c r="D69" s="7"/>
      <c r="E69" s="7"/>
      <c r="F69" s="7"/>
      <c r="G69" s="7"/>
      <c r="H69" s="7"/>
      <c r="I69" s="7"/>
      <c r="J69" s="7"/>
      <c r="K69" s="7"/>
      <c r="L69" s="7"/>
      <c r="M69" s="7"/>
      <c r="N69" s="7"/>
      <c r="O69" s="7"/>
      <c r="P69" s="7"/>
      <c r="Q69" s="7"/>
      <c r="R69" s="7"/>
      <c r="S69" s="7"/>
      <c r="T69" s="7"/>
      <c r="U69" s="7"/>
      <c r="V69" s="7"/>
      <c r="W69" s="7"/>
      <c r="X69" s="7"/>
      <c r="Y69" s="7"/>
      <c r="Z69" s="7"/>
      <c r="AA69" s="7"/>
      <c r="AB69" s="7"/>
      <c r="AC69" s="7"/>
      <c r="AD69" s="7"/>
      <c r="AE69" s="7"/>
      <c r="AF69" s="7"/>
      <c r="AG69" s="7"/>
      <c r="AH69" s="7"/>
    </row>
    <row r="70" spans="1:34" x14ac:dyDescent="0.3">
      <c r="A70" s="6"/>
      <c r="B70" s="7"/>
      <c r="C70" s="7"/>
      <c r="D70" s="7"/>
      <c r="E70" s="7"/>
      <c r="F70" s="7"/>
      <c r="G70" s="7"/>
      <c r="H70" s="8"/>
      <c r="I70" s="7"/>
      <c r="J70" s="7"/>
      <c r="K70" s="7"/>
      <c r="L70" s="7"/>
      <c r="M70" s="7"/>
      <c r="N70" s="7"/>
      <c r="O70" s="7"/>
      <c r="P70" s="7"/>
      <c r="Q70" s="7"/>
      <c r="R70" s="7"/>
      <c r="S70" s="7"/>
      <c r="T70" s="7"/>
      <c r="U70" s="7"/>
      <c r="V70" s="7"/>
      <c r="W70" s="7"/>
      <c r="X70" s="7"/>
      <c r="Y70" s="7"/>
      <c r="Z70" s="7"/>
      <c r="AA70" s="7"/>
      <c r="AB70" s="7"/>
      <c r="AC70" s="7"/>
      <c r="AD70" s="7"/>
      <c r="AE70" s="7"/>
      <c r="AF70" s="7"/>
      <c r="AG70" s="7"/>
      <c r="AH70" s="7"/>
    </row>
    <row r="71" spans="1:34" x14ac:dyDescent="0.3">
      <c r="A71" s="6"/>
      <c r="B71" s="7"/>
      <c r="C71" s="7"/>
      <c r="D71" s="7"/>
      <c r="E71" s="7"/>
      <c r="F71" s="7"/>
      <c r="G71" s="7"/>
      <c r="H71" s="7"/>
      <c r="I71" s="7"/>
      <c r="J71" s="7"/>
      <c r="K71" s="7"/>
      <c r="L71" s="7"/>
      <c r="M71" s="7"/>
      <c r="N71" s="7"/>
      <c r="O71" s="7"/>
      <c r="P71" s="7"/>
      <c r="Q71" s="7"/>
      <c r="R71" s="7"/>
      <c r="S71" s="7"/>
      <c r="T71" s="7"/>
      <c r="U71" s="7"/>
      <c r="V71" s="7"/>
      <c r="W71" s="7"/>
      <c r="X71" s="7"/>
      <c r="Y71" s="7"/>
      <c r="Z71" s="7"/>
      <c r="AA71" s="7"/>
      <c r="AB71" s="7"/>
      <c r="AC71" s="7"/>
      <c r="AD71" s="7"/>
      <c r="AE71" s="7"/>
      <c r="AF71" s="7"/>
      <c r="AG71" s="7"/>
      <c r="AH71" s="7"/>
    </row>
    <row r="72" spans="1:34" x14ac:dyDescent="0.3">
      <c r="A72" s="6"/>
      <c r="B72" s="7"/>
      <c r="C72" s="7"/>
      <c r="D72" s="7"/>
      <c r="E72" s="7"/>
      <c r="F72" s="7"/>
      <c r="G72" s="7"/>
      <c r="H72" s="7"/>
      <c r="I72" s="7"/>
      <c r="J72" s="7"/>
      <c r="K72" s="7"/>
      <c r="L72" s="7"/>
      <c r="M72" s="7"/>
      <c r="N72" s="7"/>
      <c r="O72" s="7"/>
      <c r="P72" s="7"/>
      <c r="Q72" s="7"/>
      <c r="R72" s="7"/>
      <c r="S72" s="7"/>
      <c r="T72" s="7"/>
      <c r="U72" s="7"/>
      <c r="V72" s="7"/>
      <c r="W72" s="7"/>
      <c r="X72" s="7"/>
      <c r="Y72" s="7"/>
      <c r="Z72" s="7"/>
      <c r="AA72" s="7"/>
      <c r="AB72" s="7"/>
      <c r="AC72" s="7"/>
      <c r="AD72" s="7"/>
      <c r="AE72" s="7"/>
      <c r="AF72" s="7"/>
      <c r="AG72" s="7"/>
      <c r="AH72" s="7"/>
    </row>
    <row r="73" spans="1:34" x14ac:dyDescent="0.3">
      <c r="A73" s="6"/>
      <c r="B73" s="7"/>
      <c r="C73" s="7"/>
      <c r="D73" s="7"/>
      <c r="E73" s="7"/>
      <c r="F73" s="7"/>
      <c r="G73" s="7"/>
      <c r="H73" s="7"/>
      <c r="I73" s="7"/>
      <c r="J73" s="7"/>
      <c r="K73" s="7"/>
      <c r="L73" s="7"/>
      <c r="M73" s="7"/>
      <c r="N73" s="7"/>
      <c r="O73" s="7"/>
      <c r="P73" s="7"/>
      <c r="Q73" s="7"/>
      <c r="R73" s="7"/>
      <c r="S73" s="7"/>
      <c r="T73" s="7"/>
      <c r="U73" s="7"/>
      <c r="V73" s="7"/>
      <c r="W73" s="7"/>
      <c r="X73" s="7"/>
      <c r="Y73" s="7"/>
      <c r="Z73" s="7"/>
      <c r="AA73" s="7"/>
      <c r="AB73" s="7"/>
      <c r="AC73" s="7"/>
      <c r="AD73" s="7"/>
      <c r="AE73" s="7"/>
      <c r="AF73" s="7"/>
      <c r="AG73" s="7"/>
      <c r="AH73" s="7"/>
    </row>
    <row r="74" spans="1:34" x14ac:dyDescent="0.3">
      <c r="A74" s="6"/>
      <c r="B74" s="7"/>
      <c r="C74" s="7"/>
      <c r="D74" s="7"/>
      <c r="E74" s="7"/>
      <c r="F74" s="7"/>
      <c r="G74" s="7"/>
      <c r="H74" s="7"/>
      <c r="I74" s="7"/>
      <c r="J74" s="7"/>
      <c r="K74" s="7"/>
      <c r="L74" s="7"/>
      <c r="M74" s="7"/>
      <c r="N74" s="7"/>
      <c r="O74" s="7"/>
      <c r="P74" s="7"/>
      <c r="Q74" s="7"/>
      <c r="R74" s="7"/>
      <c r="S74" s="7"/>
      <c r="T74" s="7"/>
      <c r="U74" s="7"/>
      <c r="V74" s="7"/>
      <c r="W74" s="7"/>
      <c r="X74" s="7"/>
      <c r="Y74" s="7"/>
      <c r="Z74" s="7"/>
      <c r="AA74" s="7"/>
      <c r="AB74" s="7"/>
      <c r="AC74" s="7"/>
      <c r="AD74" s="7"/>
      <c r="AE74" s="7"/>
      <c r="AF74" s="7"/>
      <c r="AG74" s="7"/>
      <c r="AH74" s="7"/>
    </row>
    <row r="75" spans="1:34" x14ac:dyDescent="0.3">
      <c r="A75" s="6"/>
      <c r="B75" s="7"/>
      <c r="C75" s="7"/>
      <c r="D75" s="7"/>
      <c r="E75" s="7"/>
      <c r="F75" s="7"/>
      <c r="G75" s="7"/>
      <c r="H75" s="7"/>
      <c r="I75" s="7"/>
      <c r="J75" s="7"/>
      <c r="K75" s="7"/>
      <c r="L75" s="7"/>
      <c r="M75" s="7"/>
      <c r="N75" s="7"/>
      <c r="O75" s="7"/>
      <c r="P75" s="7"/>
      <c r="Q75" s="7"/>
      <c r="R75" s="7"/>
      <c r="S75" s="7"/>
      <c r="T75" s="7"/>
      <c r="U75" s="7"/>
      <c r="V75" s="7"/>
      <c r="W75" s="7"/>
      <c r="X75" s="7"/>
      <c r="Y75" s="7"/>
      <c r="Z75" s="7"/>
      <c r="AA75" s="7"/>
      <c r="AB75" s="7"/>
      <c r="AC75" s="7"/>
      <c r="AD75" s="7"/>
      <c r="AE75" s="7"/>
      <c r="AF75" s="7"/>
      <c r="AG75" s="7"/>
      <c r="AH75" s="7"/>
    </row>
    <row r="76" spans="1:34" x14ac:dyDescent="0.3">
      <c r="A76" s="6"/>
      <c r="B76" s="7"/>
      <c r="C76" s="7"/>
      <c r="D76" s="7"/>
      <c r="E76" s="7"/>
      <c r="F76" s="7"/>
      <c r="G76" s="7"/>
      <c r="H76" s="7"/>
      <c r="I76" s="7"/>
      <c r="J76" s="7"/>
      <c r="K76" s="7"/>
      <c r="L76" s="7"/>
      <c r="M76" s="7"/>
      <c r="N76" s="7"/>
      <c r="O76" s="7"/>
      <c r="P76" s="7"/>
      <c r="Q76" s="7"/>
      <c r="R76" s="7"/>
      <c r="S76" s="7"/>
      <c r="T76" s="7"/>
      <c r="U76" s="7"/>
      <c r="V76" s="7"/>
      <c r="W76" s="7"/>
      <c r="X76" s="7"/>
      <c r="Y76" s="7"/>
      <c r="Z76" s="7"/>
      <c r="AA76" s="7"/>
      <c r="AB76" s="7"/>
      <c r="AC76" s="7"/>
      <c r="AD76" s="7"/>
      <c r="AE76" s="7"/>
      <c r="AF76" s="7"/>
      <c r="AG76" s="7"/>
      <c r="AH76" s="7"/>
    </row>
    <row r="77" spans="1:34" x14ac:dyDescent="0.3">
      <c r="A77" s="6"/>
      <c r="B77" s="7"/>
      <c r="C77" s="7"/>
      <c r="D77" s="7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  <c r="Y77" s="7"/>
      <c r="Z77" s="7"/>
      <c r="AA77" s="7"/>
      <c r="AB77" s="7"/>
      <c r="AC77" s="7"/>
      <c r="AD77" s="7"/>
      <c r="AE77" s="7"/>
      <c r="AF77" s="7"/>
      <c r="AG77" s="7"/>
      <c r="AH77" s="7"/>
    </row>
    <row r="78" spans="1:34" x14ac:dyDescent="0.3">
      <c r="A78" s="6"/>
      <c r="B78" s="7"/>
      <c r="C78" s="7"/>
      <c r="D78" s="7"/>
      <c r="E78" s="7"/>
      <c r="F78" s="7"/>
      <c r="G78" s="7"/>
      <c r="H78" s="8"/>
      <c r="I78" s="7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  <c r="Y78" s="7"/>
      <c r="Z78" s="7"/>
      <c r="AA78" s="7"/>
      <c r="AB78" s="7"/>
      <c r="AC78" s="7"/>
      <c r="AD78" s="7"/>
      <c r="AE78" s="7"/>
      <c r="AF78" s="7"/>
      <c r="AG78" s="7"/>
      <c r="AH78" s="7"/>
    </row>
    <row r="79" spans="1:34" x14ac:dyDescent="0.3">
      <c r="A79" s="6"/>
      <c r="B79" s="7"/>
      <c r="C79" s="7"/>
      <c r="D79" s="7"/>
      <c r="E79" s="7"/>
      <c r="F79" s="7"/>
      <c r="G79" s="7"/>
      <c r="H79" s="7"/>
      <c r="I79" s="7"/>
      <c r="J79" s="7"/>
      <c r="K79" s="7"/>
      <c r="L79" s="7"/>
      <c r="M79" s="7"/>
      <c r="N79" s="7"/>
      <c r="O79" s="7"/>
      <c r="P79" s="7"/>
      <c r="Q79" s="7"/>
      <c r="R79" s="7"/>
      <c r="S79" s="7"/>
      <c r="T79" s="7"/>
      <c r="U79" s="7"/>
      <c r="V79" s="7"/>
      <c r="W79" s="7"/>
      <c r="X79" s="7"/>
      <c r="Y79" s="7"/>
      <c r="Z79" s="7"/>
      <c r="AA79" s="7"/>
      <c r="AB79" s="7"/>
      <c r="AC79" s="7"/>
      <c r="AD79" s="7"/>
      <c r="AE79" s="7"/>
      <c r="AF79" s="7"/>
      <c r="AG79" s="7"/>
      <c r="AH79" s="7"/>
    </row>
    <row r="80" spans="1:34" x14ac:dyDescent="0.3">
      <c r="A80" s="6"/>
      <c r="B80" s="7"/>
      <c r="C80" s="7"/>
      <c r="D80" s="7"/>
      <c r="E80" s="7"/>
      <c r="F80" s="7"/>
      <c r="G80" s="7"/>
      <c r="H80" s="7"/>
      <c r="I80" s="7"/>
      <c r="J80" s="7"/>
      <c r="K80" s="7"/>
      <c r="L80" s="7"/>
      <c r="M80" s="7"/>
      <c r="N80" s="7"/>
      <c r="O80" s="7"/>
      <c r="P80" s="7"/>
      <c r="Q80" s="7"/>
      <c r="R80" s="7"/>
      <c r="S80" s="7"/>
      <c r="T80" s="7"/>
      <c r="U80" s="7"/>
      <c r="V80" s="7"/>
      <c r="W80" s="7"/>
      <c r="X80" s="7"/>
      <c r="Y80" s="7"/>
      <c r="Z80" s="7"/>
      <c r="AA80" s="7"/>
      <c r="AB80" s="7"/>
      <c r="AC80" s="7"/>
      <c r="AD80" s="7"/>
      <c r="AE80" s="7"/>
      <c r="AF80" s="7"/>
      <c r="AG80" s="7"/>
      <c r="AH80" s="7"/>
    </row>
    <row r="81" spans="1:34" x14ac:dyDescent="0.3">
      <c r="A81" s="6"/>
      <c r="B81" s="7"/>
      <c r="C81" s="7"/>
      <c r="D81" s="7"/>
      <c r="E81" s="7"/>
      <c r="F81" s="7"/>
      <c r="G81" s="7"/>
      <c r="H81" s="7"/>
      <c r="I81" s="7"/>
      <c r="J81" s="7"/>
      <c r="K81" s="7"/>
      <c r="L81" s="7"/>
      <c r="M81" s="7"/>
      <c r="N81" s="7"/>
      <c r="O81" s="7"/>
      <c r="P81" s="7"/>
      <c r="Q81" s="7"/>
      <c r="R81" s="7"/>
      <c r="S81" s="7"/>
      <c r="T81" s="7"/>
      <c r="U81" s="7"/>
      <c r="V81" s="7"/>
      <c r="W81" s="7"/>
      <c r="X81" s="7"/>
      <c r="Y81" s="7"/>
      <c r="Z81" s="7"/>
      <c r="AA81" s="7"/>
      <c r="AB81" s="7"/>
      <c r="AC81" s="7"/>
      <c r="AD81" s="7"/>
      <c r="AE81" s="7"/>
      <c r="AF81" s="7"/>
      <c r="AG81" s="7"/>
      <c r="AH81" s="7"/>
    </row>
    <row r="82" spans="1:34" x14ac:dyDescent="0.3">
      <c r="A82" s="6"/>
      <c r="B82" s="7"/>
      <c r="C82" s="7"/>
      <c r="D82" s="7"/>
      <c r="E82" s="7"/>
      <c r="F82" s="7"/>
      <c r="G82" s="7"/>
      <c r="H82" s="7"/>
      <c r="I82" s="7"/>
      <c r="J82" s="7"/>
      <c r="K82" s="7"/>
      <c r="L82" s="7"/>
      <c r="M82" s="7"/>
      <c r="N82" s="7"/>
      <c r="O82" s="7"/>
      <c r="P82" s="7"/>
      <c r="Q82" s="7"/>
      <c r="R82" s="7"/>
      <c r="S82" s="7"/>
      <c r="T82" s="7"/>
      <c r="U82" s="7"/>
      <c r="V82" s="7"/>
      <c r="W82" s="7"/>
      <c r="X82" s="7"/>
      <c r="Y82" s="7"/>
      <c r="Z82" s="7"/>
      <c r="AA82" s="7"/>
      <c r="AB82" s="7"/>
      <c r="AC82" s="7"/>
      <c r="AD82" s="7"/>
      <c r="AE82" s="7"/>
      <c r="AF82" s="7"/>
      <c r="AG82" s="7"/>
      <c r="AH82" s="7"/>
    </row>
    <row r="83" spans="1:34" x14ac:dyDescent="0.3">
      <c r="A83" s="6"/>
      <c r="B83" s="7"/>
      <c r="C83" s="7"/>
      <c r="D83" s="7"/>
      <c r="E83" s="7"/>
      <c r="F83" s="7"/>
      <c r="G83" s="7"/>
      <c r="H83" s="7"/>
      <c r="I83" s="7"/>
      <c r="J83" s="7"/>
      <c r="K83" s="7"/>
      <c r="L83" s="7"/>
      <c r="M83" s="7"/>
      <c r="N83" s="7"/>
      <c r="O83" s="7"/>
      <c r="P83" s="7"/>
      <c r="Q83" s="7"/>
      <c r="R83" s="7"/>
      <c r="S83" s="7"/>
      <c r="T83" s="7"/>
      <c r="U83" s="7"/>
      <c r="V83" s="7"/>
      <c r="W83" s="7"/>
      <c r="X83" s="7"/>
      <c r="Y83" s="7"/>
      <c r="Z83" s="7"/>
      <c r="AA83" s="7"/>
      <c r="AB83" s="7"/>
      <c r="AC83" s="7"/>
      <c r="AD83" s="7"/>
      <c r="AE83" s="7"/>
      <c r="AF83" s="7"/>
      <c r="AG83" s="7"/>
      <c r="AH83" s="7"/>
    </row>
    <row r="84" spans="1:34" x14ac:dyDescent="0.3">
      <c r="A84" s="6"/>
      <c r="B84" s="7"/>
      <c r="C84" s="7"/>
      <c r="D84" s="7"/>
      <c r="E84" s="7"/>
      <c r="F84" s="7"/>
      <c r="G84" s="7"/>
      <c r="H84" s="7"/>
      <c r="I84" s="7"/>
      <c r="J84" s="7"/>
      <c r="K84" s="7"/>
      <c r="L84" s="7"/>
      <c r="M84" s="7"/>
      <c r="N84" s="7"/>
      <c r="O84" s="7"/>
      <c r="P84" s="7"/>
      <c r="Q84" s="7"/>
      <c r="R84" s="7"/>
      <c r="S84" s="7"/>
      <c r="T84" s="7"/>
      <c r="U84" s="7"/>
      <c r="V84" s="7"/>
      <c r="W84" s="7"/>
      <c r="X84" s="7"/>
      <c r="Y84" s="7"/>
      <c r="Z84" s="7"/>
      <c r="AA84" s="7"/>
      <c r="AB84" s="7"/>
      <c r="AC84" s="7"/>
      <c r="AD84" s="7"/>
      <c r="AE84" s="7"/>
      <c r="AF84" s="7"/>
      <c r="AG84" s="7"/>
      <c r="AH84" s="7"/>
    </row>
    <row r="85" spans="1:34" x14ac:dyDescent="0.3">
      <c r="A85" s="6"/>
      <c r="B85" s="7"/>
      <c r="C85" s="7"/>
      <c r="D85" s="7"/>
      <c r="E85" s="7"/>
      <c r="F85" s="7"/>
      <c r="G85" s="7"/>
      <c r="H85" s="7"/>
      <c r="I85" s="7"/>
      <c r="J85" s="7"/>
      <c r="K85" s="7"/>
      <c r="L85" s="7"/>
      <c r="M85" s="7"/>
      <c r="N85" s="7"/>
      <c r="O85" s="7"/>
      <c r="P85" s="7"/>
      <c r="Q85" s="7"/>
      <c r="R85" s="7"/>
      <c r="S85" s="7"/>
      <c r="T85" s="7"/>
      <c r="U85" s="7"/>
      <c r="V85" s="7"/>
      <c r="W85" s="7"/>
      <c r="X85" s="7"/>
      <c r="Y85" s="7"/>
      <c r="Z85" s="7"/>
      <c r="AA85" s="7"/>
      <c r="AB85" s="7"/>
      <c r="AC85" s="7"/>
      <c r="AD85" s="7"/>
      <c r="AE85" s="7"/>
      <c r="AF85" s="7"/>
      <c r="AG85" s="7"/>
      <c r="AH85" s="7"/>
    </row>
    <row r="86" spans="1:34" x14ac:dyDescent="0.3">
      <c r="A86" s="6"/>
      <c r="B86" s="7"/>
      <c r="C86" s="7"/>
      <c r="D86" s="7"/>
      <c r="E86" s="7"/>
      <c r="F86" s="7"/>
      <c r="G86" s="7"/>
      <c r="H86" s="8"/>
      <c r="I86" s="7"/>
      <c r="J86" s="7"/>
      <c r="K86" s="7"/>
      <c r="L86" s="7"/>
      <c r="M86" s="7"/>
      <c r="N86" s="7"/>
      <c r="O86" s="7"/>
      <c r="P86" s="7"/>
      <c r="Q86" s="7"/>
      <c r="R86" s="7"/>
      <c r="S86" s="7"/>
      <c r="T86" s="7"/>
      <c r="U86" s="7"/>
      <c r="V86" s="7"/>
      <c r="W86" s="7"/>
      <c r="X86" s="7"/>
      <c r="Y86" s="7"/>
      <c r="Z86" s="7"/>
      <c r="AA86" s="7"/>
      <c r="AB86" s="7"/>
      <c r="AC86" s="7"/>
      <c r="AD86" s="7"/>
      <c r="AE86" s="7"/>
      <c r="AF86" s="7"/>
      <c r="AG86" s="7"/>
      <c r="AH86" s="7"/>
    </row>
    <row r="87" spans="1:34" x14ac:dyDescent="0.3">
      <c r="A87" s="6"/>
      <c r="B87" s="7"/>
      <c r="C87" s="7"/>
      <c r="D87" s="7"/>
      <c r="E87" s="7"/>
      <c r="F87" s="7"/>
      <c r="G87" s="7"/>
      <c r="H87" s="7"/>
      <c r="I87" s="7"/>
      <c r="J87" s="7"/>
      <c r="K87" s="7"/>
      <c r="L87" s="7"/>
      <c r="M87" s="7"/>
      <c r="N87" s="7"/>
      <c r="O87" s="7"/>
      <c r="P87" s="7"/>
      <c r="Q87" s="7"/>
      <c r="R87" s="7"/>
      <c r="S87" s="7"/>
      <c r="T87" s="7"/>
      <c r="U87" s="7"/>
      <c r="V87" s="7"/>
      <c r="W87" s="7"/>
      <c r="X87" s="7"/>
      <c r="Y87" s="7"/>
      <c r="Z87" s="7"/>
      <c r="AA87" s="7"/>
      <c r="AB87" s="7"/>
      <c r="AC87" s="7"/>
      <c r="AD87" s="7"/>
      <c r="AE87" s="7"/>
      <c r="AF87" s="7"/>
      <c r="AG87" s="7"/>
      <c r="AH87" s="7"/>
    </row>
    <row r="88" spans="1:34" x14ac:dyDescent="0.3">
      <c r="A88" s="6"/>
      <c r="B88" s="7"/>
      <c r="C88" s="7"/>
      <c r="D88" s="7"/>
      <c r="E88" s="7"/>
      <c r="F88" s="7"/>
      <c r="G88" s="7"/>
      <c r="H88" s="7"/>
      <c r="I88" s="7"/>
      <c r="J88" s="7"/>
      <c r="K88" s="7"/>
      <c r="L88" s="7"/>
      <c r="M88" s="7"/>
      <c r="N88" s="7"/>
      <c r="O88" s="7"/>
      <c r="P88" s="7"/>
      <c r="Q88" s="7"/>
      <c r="R88" s="7"/>
      <c r="S88" s="7"/>
      <c r="T88" s="7"/>
      <c r="U88" s="7"/>
      <c r="V88" s="7"/>
      <c r="W88" s="7"/>
      <c r="X88" s="7"/>
      <c r="Y88" s="7"/>
      <c r="Z88" s="7"/>
      <c r="AA88" s="7"/>
      <c r="AB88" s="7"/>
      <c r="AC88" s="7"/>
      <c r="AD88" s="7"/>
      <c r="AE88" s="7"/>
      <c r="AF88" s="7"/>
      <c r="AG88" s="7"/>
      <c r="AH88" s="7"/>
    </row>
    <row r="89" spans="1:34" x14ac:dyDescent="0.3">
      <c r="A89" s="6"/>
      <c r="B89" s="7"/>
      <c r="C89" s="7"/>
      <c r="D89" s="7"/>
      <c r="E89" s="7"/>
      <c r="F89" s="7"/>
      <c r="G89" s="7"/>
      <c r="H89" s="7"/>
      <c r="I89" s="7"/>
      <c r="J89" s="7"/>
      <c r="K89" s="7"/>
      <c r="L89" s="7"/>
      <c r="M89" s="7"/>
      <c r="N89" s="7"/>
      <c r="O89" s="7"/>
      <c r="P89" s="7"/>
      <c r="Q89" s="7"/>
      <c r="R89" s="7"/>
      <c r="S89" s="7"/>
      <c r="T89" s="7"/>
      <c r="U89" s="7"/>
      <c r="V89" s="7"/>
      <c r="W89" s="7"/>
      <c r="X89" s="7"/>
      <c r="Y89" s="7"/>
      <c r="Z89" s="7"/>
      <c r="AA89" s="7"/>
      <c r="AB89" s="7"/>
      <c r="AC89" s="7"/>
      <c r="AD89" s="7"/>
      <c r="AE89" s="7"/>
      <c r="AF89" s="7"/>
      <c r="AG89" s="7"/>
      <c r="AH89" s="7"/>
    </row>
    <row r="90" spans="1:34" x14ac:dyDescent="0.3">
      <c r="A90" s="6"/>
      <c r="B90" s="7"/>
      <c r="C90" s="7"/>
      <c r="D90" s="7"/>
      <c r="E90" s="7"/>
      <c r="F90" s="7"/>
      <c r="G90" s="7"/>
      <c r="H90" s="7"/>
      <c r="I90" s="7"/>
      <c r="J90" s="7"/>
      <c r="K90" s="7"/>
      <c r="L90" s="7"/>
      <c r="M90" s="7"/>
      <c r="N90" s="7"/>
      <c r="O90" s="7"/>
      <c r="P90" s="7"/>
      <c r="Q90" s="7"/>
      <c r="R90" s="7"/>
      <c r="S90" s="7"/>
      <c r="T90" s="7"/>
      <c r="U90" s="7"/>
      <c r="V90" s="7"/>
      <c r="W90" s="7"/>
      <c r="X90" s="7"/>
      <c r="Y90" s="7"/>
      <c r="Z90" s="7"/>
      <c r="AA90" s="7"/>
      <c r="AB90" s="7"/>
      <c r="AC90" s="7"/>
      <c r="AD90" s="7"/>
      <c r="AE90" s="7"/>
      <c r="AF90" s="7"/>
      <c r="AG90" s="7"/>
      <c r="AH90" s="7"/>
    </row>
    <row r="91" spans="1:34" x14ac:dyDescent="0.3">
      <c r="A91" s="6"/>
      <c r="B91" s="7"/>
      <c r="C91" s="7"/>
      <c r="D91" s="7"/>
      <c r="E91" s="7"/>
      <c r="F91" s="7"/>
      <c r="G91" s="7"/>
      <c r="H91" s="7"/>
      <c r="I91" s="7"/>
      <c r="J91" s="7"/>
      <c r="K91" s="7"/>
      <c r="L91" s="7"/>
      <c r="M91" s="7"/>
      <c r="N91" s="7"/>
      <c r="O91" s="7"/>
      <c r="P91" s="7"/>
      <c r="Q91" s="7"/>
      <c r="R91" s="7"/>
      <c r="S91" s="7"/>
      <c r="T91" s="7"/>
      <c r="U91" s="7"/>
      <c r="V91" s="7"/>
      <c r="W91" s="7"/>
      <c r="X91" s="7"/>
      <c r="Y91" s="7"/>
      <c r="Z91" s="7"/>
      <c r="AA91" s="7"/>
      <c r="AB91" s="7"/>
      <c r="AC91" s="7"/>
      <c r="AD91" s="7"/>
      <c r="AE91" s="7"/>
      <c r="AF91" s="7"/>
      <c r="AG91" s="7"/>
      <c r="AH91" s="7"/>
    </row>
    <row r="92" spans="1:34" x14ac:dyDescent="0.3">
      <c r="A92" s="6"/>
      <c r="B92" s="7"/>
      <c r="C92" s="7"/>
      <c r="D92" s="7"/>
      <c r="E92" s="7"/>
      <c r="F92" s="7"/>
      <c r="G92" s="7"/>
      <c r="H92" s="7"/>
      <c r="I92" s="7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  <c r="U92" s="7"/>
      <c r="V92" s="7"/>
      <c r="W92" s="7"/>
      <c r="X92" s="7"/>
      <c r="Y92" s="7"/>
      <c r="Z92" s="7"/>
      <c r="AA92" s="7"/>
      <c r="AB92" s="7"/>
      <c r="AC92" s="7"/>
      <c r="AD92" s="7"/>
      <c r="AE92" s="7"/>
      <c r="AF92" s="7"/>
      <c r="AG92" s="7"/>
      <c r="AH92" s="7"/>
    </row>
    <row r="93" spans="1:34" x14ac:dyDescent="0.3">
      <c r="A93" s="6"/>
      <c r="B93" s="7"/>
      <c r="C93" s="7"/>
      <c r="D93" s="7"/>
      <c r="E93" s="7"/>
      <c r="F93" s="7"/>
      <c r="G93" s="7"/>
      <c r="H93" s="7"/>
      <c r="I93" s="7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  <c r="U93" s="7"/>
      <c r="V93" s="7"/>
      <c r="W93" s="7"/>
      <c r="X93" s="7"/>
      <c r="Y93" s="7"/>
      <c r="Z93" s="7"/>
      <c r="AA93" s="7"/>
      <c r="AB93" s="7"/>
      <c r="AC93" s="7"/>
      <c r="AD93" s="7"/>
      <c r="AE93" s="7"/>
      <c r="AF93" s="7"/>
      <c r="AG93" s="7"/>
      <c r="AH93" s="7"/>
    </row>
    <row r="94" spans="1:34" x14ac:dyDescent="0.3">
      <c r="A94" s="6"/>
      <c r="B94" s="7"/>
      <c r="C94" s="7"/>
      <c r="D94" s="7"/>
      <c r="E94" s="7"/>
      <c r="F94" s="7"/>
      <c r="G94" s="7"/>
      <c r="H94" s="8"/>
      <c r="I94" s="7"/>
      <c r="J94" s="7"/>
      <c r="K94" s="7"/>
      <c r="L94" s="7"/>
      <c r="M94" s="7"/>
      <c r="N94" s="7"/>
      <c r="O94" s="7"/>
      <c r="P94" s="7"/>
      <c r="Q94" s="7"/>
      <c r="R94" s="7"/>
      <c r="S94" s="7"/>
      <c r="T94" s="7"/>
      <c r="U94" s="7"/>
      <c r="V94" s="7"/>
      <c r="W94" s="7"/>
      <c r="X94" s="7"/>
      <c r="Y94" s="7"/>
      <c r="Z94" s="7"/>
      <c r="AA94" s="7"/>
      <c r="AB94" s="7"/>
      <c r="AC94" s="7"/>
      <c r="AD94" s="7"/>
      <c r="AE94" s="7"/>
      <c r="AF94" s="7"/>
      <c r="AG94" s="7"/>
      <c r="AH94" s="7"/>
    </row>
    <row r="95" spans="1:34" x14ac:dyDescent="0.3">
      <c r="A95" s="6"/>
      <c r="B95" s="7"/>
      <c r="C95" s="7"/>
      <c r="D95" s="7"/>
      <c r="E95" s="7"/>
      <c r="F95" s="7"/>
      <c r="G95" s="7"/>
      <c r="H95" s="7"/>
      <c r="I95" s="7"/>
      <c r="J95" s="7"/>
      <c r="K95" s="7"/>
      <c r="L95" s="7"/>
      <c r="M95" s="7"/>
      <c r="N95" s="7"/>
      <c r="O95" s="7"/>
      <c r="P95" s="7"/>
      <c r="Q95" s="7"/>
      <c r="R95" s="7"/>
      <c r="S95" s="7"/>
      <c r="T95" s="7"/>
      <c r="U95" s="7"/>
      <c r="V95" s="7"/>
      <c r="W95" s="7"/>
      <c r="X95" s="7"/>
      <c r="Y95" s="7"/>
      <c r="Z95" s="7"/>
      <c r="AA95" s="7"/>
      <c r="AB95" s="7"/>
      <c r="AC95" s="7"/>
      <c r="AD95" s="7"/>
      <c r="AE95" s="7"/>
      <c r="AF95" s="7"/>
      <c r="AG95" s="7"/>
      <c r="AH95" s="7"/>
    </row>
    <row r="96" spans="1:34" x14ac:dyDescent="0.3">
      <c r="A96" s="6"/>
      <c r="B96" s="7"/>
      <c r="C96" s="7"/>
      <c r="D96" s="7"/>
      <c r="E96" s="7"/>
      <c r="F96" s="7"/>
      <c r="G96" s="7"/>
      <c r="H96" s="7"/>
      <c r="I96" s="7"/>
      <c r="J96" s="7"/>
      <c r="K96" s="7"/>
      <c r="L96" s="7"/>
      <c r="M96" s="7"/>
      <c r="N96" s="7"/>
      <c r="O96" s="7"/>
      <c r="P96" s="7"/>
      <c r="Q96" s="7"/>
      <c r="R96" s="7"/>
      <c r="S96" s="7"/>
      <c r="T96" s="7"/>
      <c r="U96" s="7"/>
      <c r="V96" s="7"/>
      <c r="W96" s="7"/>
      <c r="X96" s="7"/>
      <c r="Y96" s="7"/>
      <c r="Z96" s="7"/>
      <c r="AA96" s="7"/>
      <c r="AB96" s="7"/>
      <c r="AC96" s="7"/>
      <c r="AD96" s="7"/>
      <c r="AE96" s="7"/>
      <c r="AF96" s="7"/>
      <c r="AG96" s="7"/>
      <c r="AH96" s="7"/>
    </row>
    <row r="97" spans="1:34" x14ac:dyDescent="0.3">
      <c r="A97" s="6"/>
      <c r="B97" s="7"/>
      <c r="C97" s="7"/>
      <c r="D97" s="7"/>
      <c r="E97" s="7"/>
      <c r="F97" s="7"/>
      <c r="G97" s="7"/>
      <c r="H97" s="7"/>
      <c r="I97" s="7"/>
      <c r="J97" s="7"/>
      <c r="K97" s="7"/>
      <c r="L97" s="7"/>
      <c r="M97" s="7"/>
      <c r="N97" s="7"/>
      <c r="O97" s="7"/>
      <c r="P97" s="7"/>
      <c r="Q97" s="7"/>
      <c r="R97" s="7"/>
      <c r="S97" s="7"/>
      <c r="T97" s="7"/>
      <c r="U97" s="7"/>
      <c r="V97" s="7"/>
      <c r="W97" s="7"/>
      <c r="X97" s="7"/>
      <c r="Y97" s="7"/>
      <c r="Z97" s="7"/>
      <c r="AA97" s="7"/>
      <c r="AB97" s="7"/>
      <c r="AC97" s="7"/>
      <c r="AD97" s="7"/>
      <c r="AE97" s="7"/>
      <c r="AF97" s="7"/>
      <c r="AG97" s="7"/>
      <c r="AH97" s="7"/>
    </row>
    <row r="98" spans="1:34" x14ac:dyDescent="0.3">
      <c r="A98" s="6"/>
      <c r="B98" s="7"/>
      <c r="C98" s="7"/>
      <c r="D98" s="7"/>
      <c r="E98" s="7"/>
      <c r="F98" s="7"/>
      <c r="G98" s="7"/>
      <c r="H98" s="7"/>
      <c r="I98" s="7"/>
      <c r="J98" s="7"/>
      <c r="K98" s="7"/>
      <c r="L98" s="7"/>
      <c r="M98" s="7"/>
      <c r="N98" s="7"/>
      <c r="O98" s="7"/>
      <c r="P98" s="7"/>
      <c r="Q98" s="7"/>
      <c r="R98" s="7"/>
      <c r="S98" s="7"/>
      <c r="T98" s="7"/>
      <c r="U98" s="7"/>
      <c r="V98" s="7"/>
      <c r="W98" s="7"/>
      <c r="X98" s="7"/>
      <c r="Y98" s="7"/>
      <c r="Z98" s="7"/>
      <c r="AA98" s="7"/>
      <c r="AB98" s="7"/>
      <c r="AC98" s="7"/>
      <c r="AD98" s="7"/>
      <c r="AE98" s="7"/>
      <c r="AF98" s="7"/>
      <c r="AG98" s="7"/>
      <c r="AH98" s="7"/>
    </row>
    <row r="99" spans="1:34" x14ac:dyDescent="0.3">
      <c r="A99" s="6"/>
      <c r="B99" s="7"/>
      <c r="C99" s="7"/>
      <c r="D99" s="7"/>
      <c r="E99" s="7"/>
      <c r="F99" s="7"/>
      <c r="G99" s="7"/>
      <c r="H99" s="7"/>
      <c r="I99" s="7"/>
      <c r="J99" s="7"/>
      <c r="K99" s="7"/>
      <c r="L99" s="7"/>
      <c r="M99" s="7"/>
      <c r="N99" s="7"/>
      <c r="O99" s="7"/>
      <c r="P99" s="7"/>
      <c r="Q99" s="7"/>
      <c r="R99" s="7"/>
      <c r="S99" s="7"/>
      <c r="T99" s="7"/>
      <c r="U99" s="7"/>
      <c r="V99" s="7"/>
      <c r="W99" s="7"/>
      <c r="X99" s="7"/>
      <c r="Y99" s="7"/>
      <c r="Z99" s="7"/>
      <c r="AA99" s="7"/>
      <c r="AB99" s="7"/>
      <c r="AC99" s="7"/>
      <c r="AD99" s="7"/>
      <c r="AE99" s="7"/>
      <c r="AF99" s="7"/>
      <c r="AG99" s="7"/>
      <c r="AH99" s="7"/>
    </row>
    <row r="100" spans="1:34" x14ac:dyDescent="0.3">
      <c r="A100" s="6"/>
      <c r="B100" s="7"/>
      <c r="C100" s="7"/>
      <c r="D100" s="7"/>
      <c r="E100" s="7"/>
      <c r="F100" s="7"/>
      <c r="G100" s="7"/>
      <c r="H100" s="7"/>
      <c r="I100" s="7"/>
      <c r="J100" s="7"/>
      <c r="K100" s="7"/>
      <c r="L100" s="7"/>
      <c r="M100" s="7"/>
      <c r="N100" s="7"/>
      <c r="O100" s="7"/>
      <c r="P100" s="7"/>
      <c r="Q100" s="7"/>
      <c r="R100" s="7"/>
      <c r="S100" s="7"/>
      <c r="T100" s="7"/>
      <c r="U100" s="7"/>
      <c r="V100" s="7"/>
      <c r="W100" s="7"/>
      <c r="X100" s="7"/>
      <c r="Y100" s="7"/>
      <c r="Z100" s="7"/>
      <c r="AA100" s="7"/>
      <c r="AB100" s="7"/>
      <c r="AC100" s="7"/>
      <c r="AD100" s="7"/>
      <c r="AE100" s="7"/>
      <c r="AF100" s="7"/>
      <c r="AG100" s="7"/>
      <c r="AH100" s="7"/>
    </row>
    <row r="101" spans="1:34" x14ac:dyDescent="0.3">
      <c r="A101" s="6"/>
      <c r="B101" s="7"/>
      <c r="C101" s="7"/>
      <c r="D101" s="7"/>
      <c r="E101" s="7"/>
      <c r="F101" s="7"/>
      <c r="G101" s="7"/>
      <c r="H101" s="7"/>
      <c r="I101" s="7"/>
      <c r="J101" s="7"/>
      <c r="K101" s="7"/>
      <c r="L101" s="7"/>
      <c r="M101" s="7"/>
      <c r="N101" s="7"/>
      <c r="O101" s="7"/>
      <c r="P101" s="7"/>
      <c r="Q101" s="7"/>
      <c r="R101" s="7"/>
      <c r="S101" s="7"/>
      <c r="T101" s="7"/>
      <c r="U101" s="7"/>
      <c r="V101" s="7"/>
      <c r="W101" s="7"/>
      <c r="X101" s="7"/>
      <c r="Y101" s="7"/>
      <c r="Z101" s="7"/>
      <c r="AA101" s="7"/>
      <c r="AB101" s="7"/>
      <c r="AC101" s="7"/>
      <c r="AD101" s="7"/>
      <c r="AE101" s="7"/>
      <c r="AF101" s="7"/>
      <c r="AG101" s="7"/>
      <c r="AH101" s="7"/>
    </row>
    <row r="102" spans="1:34" x14ac:dyDescent="0.3">
      <c r="A102" s="6"/>
      <c r="B102" s="7"/>
      <c r="C102" s="7"/>
      <c r="D102" s="7"/>
      <c r="E102" s="7"/>
      <c r="F102" s="7"/>
      <c r="G102" s="7"/>
      <c r="H102" s="8"/>
      <c r="I102" s="7"/>
      <c r="J102" s="7"/>
      <c r="K102" s="7"/>
      <c r="L102" s="7"/>
      <c r="M102" s="7"/>
      <c r="N102" s="7"/>
      <c r="O102" s="7"/>
      <c r="P102" s="7"/>
      <c r="Q102" s="7"/>
      <c r="R102" s="7"/>
      <c r="S102" s="7"/>
      <c r="T102" s="7"/>
      <c r="U102" s="7"/>
      <c r="V102" s="7"/>
      <c r="W102" s="7"/>
      <c r="X102" s="7"/>
      <c r="Y102" s="7"/>
      <c r="Z102" s="7"/>
      <c r="AA102" s="7"/>
      <c r="AB102" s="7"/>
      <c r="AC102" s="7"/>
      <c r="AD102" s="7"/>
      <c r="AE102" s="7"/>
      <c r="AF102" s="7"/>
      <c r="AG102" s="7"/>
      <c r="AH102" s="7"/>
    </row>
    <row r="103" spans="1:34" x14ac:dyDescent="0.3">
      <c r="A103" s="6"/>
      <c r="B103" s="7"/>
      <c r="C103" s="7"/>
      <c r="D103" s="7"/>
      <c r="E103" s="7"/>
      <c r="F103" s="7"/>
      <c r="G103" s="7"/>
      <c r="H103" s="7"/>
      <c r="I103" s="7"/>
      <c r="J103" s="7"/>
      <c r="K103" s="7"/>
      <c r="L103" s="7"/>
      <c r="M103" s="7"/>
      <c r="N103" s="7"/>
      <c r="O103" s="7"/>
      <c r="P103" s="7"/>
      <c r="Q103" s="7"/>
      <c r="R103" s="7"/>
      <c r="S103" s="7"/>
      <c r="T103" s="7"/>
      <c r="U103" s="7"/>
      <c r="V103" s="7"/>
      <c r="W103" s="7"/>
      <c r="X103" s="7"/>
      <c r="Y103" s="7"/>
      <c r="Z103" s="7"/>
      <c r="AA103" s="7"/>
      <c r="AB103" s="7"/>
      <c r="AC103" s="7"/>
      <c r="AD103" s="7"/>
      <c r="AE103" s="7"/>
      <c r="AF103" s="7"/>
      <c r="AG103" s="7"/>
      <c r="AH103" s="7"/>
    </row>
    <row r="104" spans="1:34" x14ac:dyDescent="0.3">
      <c r="A104" s="6"/>
      <c r="B104" s="7"/>
      <c r="C104" s="7"/>
      <c r="D104" s="7"/>
      <c r="E104" s="7"/>
      <c r="F104" s="7"/>
      <c r="G104" s="7"/>
      <c r="H104" s="7"/>
      <c r="I104" s="7"/>
      <c r="J104" s="7"/>
      <c r="K104" s="7"/>
      <c r="L104" s="7"/>
      <c r="M104" s="7"/>
      <c r="N104" s="7"/>
      <c r="O104" s="7"/>
      <c r="P104" s="7"/>
      <c r="Q104" s="7"/>
      <c r="R104" s="7"/>
      <c r="S104" s="7"/>
      <c r="T104" s="7"/>
      <c r="U104" s="7"/>
      <c r="V104" s="7"/>
      <c r="W104" s="7"/>
      <c r="X104" s="7"/>
      <c r="Y104" s="7"/>
      <c r="Z104" s="7"/>
      <c r="AA104" s="7"/>
      <c r="AB104" s="7"/>
      <c r="AC104" s="7"/>
      <c r="AD104" s="7"/>
      <c r="AE104" s="7"/>
      <c r="AF104" s="7"/>
      <c r="AG104" s="7"/>
      <c r="AH104" s="7"/>
    </row>
    <row r="105" spans="1:34" x14ac:dyDescent="0.3">
      <c r="A105" s="6"/>
      <c r="B105" s="7"/>
      <c r="C105" s="7"/>
      <c r="D105" s="7"/>
      <c r="E105" s="7"/>
      <c r="F105" s="7"/>
      <c r="G105" s="7"/>
      <c r="H105" s="7"/>
      <c r="I105" s="7"/>
      <c r="J105" s="7"/>
      <c r="K105" s="7"/>
      <c r="L105" s="7"/>
      <c r="M105" s="7"/>
      <c r="N105" s="7"/>
      <c r="O105" s="7"/>
      <c r="P105" s="7"/>
      <c r="Q105" s="7"/>
      <c r="R105" s="7"/>
      <c r="S105" s="7"/>
      <c r="T105" s="7"/>
      <c r="U105" s="7"/>
      <c r="V105" s="7"/>
      <c r="W105" s="7"/>
      <c r="X105" s="7"/>
      <c r="Y105" s="7"/>
      <c r="Z105" s="7"/>
      <c r="AA105" s="7"/>
      <c r="AB105" s="7"/>
      <c r="AC105" s="7"/>
      <c r="AD105" s="7"/>
      <c r="AE105" s="7"/>
      <c r="AF105" s="7"/>
      <c r="AG105" s="7"/>
      <c r="AH105" s="7"/>
    </row>
    <row r="106" spans="1:34" x14ac:dyDescent="0.3">
      <c r="A106" s="6"/>
      <c r="B106" s="7"/>
      <c r="C106" s="7"/>
      <c r="D106" s="7"/>
      <c r="E106" s="7"/>
      <c r="F106" s="7"/>
      <c r="G106" s="7"/>
      <c r="H106" s="7"/>
      <c r="I106" s="7"/>
      <c r="J106" s="7"/>
      <c r="K106" s="7"/>
      <c r="L106" s="7"/>
      <c r="M106" s="7"/>
      <c r="N106" s="7"/>
      <c r="O106" s="7"/>
      <c r="P106" s="7"/>
      <c r="Q106" s="7"/>
      <c r="R106" s="7"/>
      <c r="S106" s="7"/>
      <c r="T106" s="7"/>
      <c r="U106" s="7"/>
      <c r="V106" s="7"/>
      <c r="W106" s="7"/>
      <c r="X106" s="7"/>
      <c r="Y106" s="7"/>
      <c r="Z106" s="7"/>
      <c r="AA106" s="7"/>
      <c r="AB106" s="7"/>
      <c r="AC106" s="7"/>
      <c r="AD106" s="7"/>
      <c r="AE106" s="7"/>
      <c r="AF106" s="7"/>
      <c r="AG106" s="7"/>
      <c r="AH106" s="7"/>
    </row>
    <row r="107" spans="1:34" x14ac:dyDescent="0.3">
      <c r="A107" s="6"/>
      <c r="B107" s="7"/>
      <c r="C107" s="7"/>
      <c r="D107" s="7"/>
      <c r="E107" s="7"/>
      <c r="F107" s="7"/>
      <c r="G107" s="7"/>
      <c r="H107" s="7"/>
      <c r="I107" s="7"/>
      <c r="J107" s="7"/>
      <c r="K107" s="7"/>
      <c r="L107" s="7"/>
      <c r="M107" s="7"/>
      <c r="N107" s="7"/>
      <c r="O107" s="7"/>
      <c r="P107" s="7"/>
      <c r="Q107" s="7"/>
      <c r="R107" s="7"/>
      <c r="S107" s="7"/>
      <c r="T107" s="7"/>
      <c r="U107" s="7"/>
      <c r="V107" s="7"/>
      <c r="W107" s="7"/>
      <c r="X107" s="7"/>
      <c r="Y107" s="7"/>
      <c r="Z107" s="7"/>
      <c r="AA107" s="7"/>
      <c r="AB107" s="7"/>
      <c r="AC107" s="7"/>
      <c r="AD107" s="7"/>
      <c r="AE107" s="7"/>
      <c r="AF107" s="7"/>
      <c r="AG107" s="7"/>
      <c r="AH107" s="7"/>
    </row>
    <row r="108" spans="1:34" x14ac:dyDescent="0.3">
      <c r="A108" s="6"/>
      <c r="B108" s="7"/>
      <c r="C108" s="7"/>
      <c r="D108" s="7"/>
      <c r="E108" s="7"/>
      <c r="F108" s="7"/>
      <c r="G108" s="7"/>
      <c r="H108" s="7"/>
      <c r="I108" s="7"/>
      <c r="J108" s="7"/>
      <c r="K108" s="7"/>
      <c r="L108" s="7"/>
      <c r="M108" s="7"/>
      <c r="N108" s="7"/>
      <c r="O108" s="7"/>
      <c r="P108" s="7"/>
      <c r="Q108" s="7"/>
      <c r="R108" s="7"/>
      <c r="S108" s="7"/>
      <c r="T108" s="7"/>
      <c r="U108" s="7"/>
      <c r="V108" s="7"/>
      <c r="W108" s="7"/>
      <c r="X108" s="7"/>
      <c r="Y108" s="7"/>
      <c r="Z108" s="7"/>
      <c r="AA108" s="7"/>
      <c r="AB108" s="7"/>
      <c r="AC108" s="7"/>
      <c r="AD108" s="7"/>
      <c r="AE108" s="7"/>
      <c r="AF108" s="7"/>
      <c r="AG108" s="7"/>
      <c r="AH108" s="7"/>
    </row>
    <row r="109" spans="1:34" x14ac:dyDescent="0.3">
      <c r="A109" s="6"/>
      <c r="B109" s="7"/>
      <c r="C109" s="7"/>
      <c r="D109" s="7"/>
      <c r="E109" s="7"/>
      <c r="F109" s="7"/>
      <c r="G109" s="7"/>
      <c r="H109" s="7"/>
      <c r="I109" s="7"/>
      <c r="J109" s="7"/>
      <c r="K109" s="7"/>
      <c r="L109" s="7"/>
      <c r="M109" s="7"/>
      <c r="N109" s="7"/>
      <c r="O109" s="7"/>
      <c r="P109" s="7"/>
      <c r="Q109" s="7"/>
      <c r="R109" s="7"/>
      <c r="S109" s="7"/>
      <c r="T109" s="7"/>
      <c r="U109" s="7"/>
      <c r="V109" s="7"/>
      <c r="W109" s="7"/>
      <c r="X109" s="7"/>
      <c r="Y109" s="7"/>
      <c r="Z109" s="7"/>
      <c r="AA109" s="7"/>
      <c r="AB109" s="7"/>
      <c r="AC109" s="7"/>
      <c r="AD109" s="7"/>
      <c r="AE109" s="7"/>
      <c r="AF109" s="7"/>
      <c r="AG109" s="7"/>
      <c r="AH109" s="7"/>
    </row>
    <row r="110" spans="1:34" x14ac:dyDescent="0.3">
      <c r="A110" s="6"/>
      <c r="B110" s="7"/>
      <c r="C110" s="7"/>
      <c r="D110" s="7"/>
      <c r="E110" s="7"/>
      <c r="F110" s="7"/>
      <c r="G110" s="7"/>
      <c r="H110" s="8"/>
      <c r="I110" s="7"/>
      <c r="J110" s="7"/>
      <c r="K110" s="7"/>
      <c r="L110" s="7"/>
      <c r="M110" s="7"/>
      <c r="N110" s="7"/>
      <c r="O110" s="7"/>
      <c r="P110" s="7"/>
      <c r="Q110" s="7"/>
      <c r="R110" s="7"/>
      <c r="S110" s="7"/>
      <c r="T110" s="7"/>
      <c r="U110" s="7"/>
      <c r="V110" s="7"/>
      <c r="W110" s="7"/>
      <c r="X110" s="7"/>
      <c r="Y110" s="7"/>
      <c r="Z110" s="7"/>
      <c r="AA110" s="7"/>
      <c r="AB110" s="7"/>
      <c r="AC110" s="7"/>
      <c r="AD110" s="7"/>
      <c r="AE110" s="7"/>
      <c r="AF110" s="7"/>
      <c r="AG110" s="7"/>
      <c r="AH110" s="7"/>
    </row>
    <row r="111" spans="1:34" x14ac:dyDescent="0.3">
      <c r="A111" s="6"/>
      <c r="B111" s="7"/>
      <c r="C111" s="7"/>
      <c r="D111" s="7"/>
      <c r="E111" s="7"/>
      <c r="F111" s="7"/>
      <c r="G111" s="7"/>
      <c r="H111" s="7"/>
      <c r="I111" s="7"/>
      <c r="J111" s="7"/>
      <c r="K111" s="7"/>
      <c r="L111" s="7"/>
      <c r="M111" s="7"/>
      <c r="N111" s="7"/>
      <c r="O111" s="7"/>
      <c r="P111" s="7"/>
      <c r="Q111" s="7"/>
      <c r="R111" s="7"/>
      <c r="S111" s="7"/>
      <c r="T111" s="7"/>
      <c r="U111" s="7"/>
      <c r="V111" s="7"/>
      <c r="W111" s="7"/>
      <c r="X111" s="7"/>
      <c r="Y111" s="7"/>
      <c r="Z111" s="7"/>
      <c r="AA111" s="7"/>
      <c r="AB111" s="7"/>
      <c r="AC111" s="7"/>
      <c r="AD111" s="7"/>
      <c r="AE111" s="7"/>
      <c r="AF111" s="7"/>
      <c r="AG111" s="7"/>
      <c r="AH111" s="7"/>
    </row>
    <row r="112" spans="1:34" x14ac:dyDescent="0.3">
      <c r="A112" s="6"/>
      <c r="B112" s="7"/>
      <c r="C112" s="7"/>
      <c r="D112" s="7"/>
      <c r="E112" s="7"/>
      <c r="F112" s="7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7"/>
      <c r="Y112" s="7"/>
      <c r="Z112" s="7"/>
      <c r="AA112" s="7"/>
      <c r="AB112" s="7"/>
      <c r="AC112" s="7"/>
      <c r="AD112" s="7"/>
      <c r="AE112" s="7"/>
      <c r="AF112" s="7"/>
      <c r="AG112" s="7"/>
      <c r="AH112" s="7"/>
    </row>
    <row r="113" spans="1:34" x14ac:dyDescent="0.3">
      <c r="A113" s="6"/>
      <c r="B113" s="7"/>
      <c r="C113" s="7"/>
      <c r="D113" s="7"/>
      <c r="E113" s="7"/>
      <c r="F113" s="7"/>
      <c r="G113" s="7"/>
      <c r="H113" s="7"/>
      <c r="I113" s="7"/>
      <c r="J113" s="7"/>
      <c r="K113" s="7"/>
      <c r="L113" s="7"/>
      <c r="M113" s="7"/>
      <c r="N113" s="7"/>
      <c r="O113" s="7"/>
      <c r="P113" s="7"/>
      <c r="Q113" s="7"/>
      <c r="R113" s="7"/>
      <c r="S113" s="7"/>
      <c r="T113" s="7"/>
      <c r="U113" s="7"/>
      <c r="V113" s="7"/>
      <c r="W113" s="7"/>
      <c r="X113" s="7"/>
      <c r="Y113" s="7"/>
      <c r="Z113" s="7"/>
      <c r="AA113" s="7"/>
      <c r="AB113" s="7"/>
      <c r="AC113" s="7"/>
      <c r="AD113" s="7"/>
      <c r="AE113" s="7"/>
      <c r="AF113" s="7"/>
      <c r="AG113" s="7"/>
      <c r="AH113" s="7"/>
    </row>
    <row r="114" spans="1:34" x14ac:dyDescent="0.3">
      <c r="A114" s="6"/>
      <c r="B114" s="7"/>
      <c r="C114" s="7"/>
      <c r="D114" s="7"/>
      <c r="E114" s="7"/>
      <c r="F114" s="7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  <c r="X114" s="7"/>
      <c r="Y114" s="7"/>
      <c r="Z114" s="7"/>
      <c r="AA114" s="7"/>
      <c r="AB114" s="7"/>
      <c r="AC114" s="7"/>
      <c r="AD114" s="7"/>
      <c r="AE114" s="7"/>
      <c r="AF114" s="7"/>
      <c r="AG114" s="7"/>
      <c r="AH114" s="7"/>
    </row>
    <row r="115" spans="1:34" x14ac:dyDescent="0.3">
      <c r="A115" s="6"/>
      <c r="B115" s="7"/>
      <c r="C115" s="7"/>
      <c r="D115" s="7"/>
      <c r="E115" s="7"/>
      <c r="F115" s="7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7"/>
      <c r="Y115" s="7"/>
      <c r="Z115" s="7"/>
      <c r="AA115" s="7"/>
      <c r="AB115" s="7"/>
      <c r="AC115" s="7"/>
      <c r="AD115" s="7"/>
      <c r="AE115" s="7"/>
      <c r="AF115" s="7"/>
      <c r="AG115" s="7"/>
      <c r="AH115" s="7"/>
    </row>
    <row r="116" spans="1:34" x14ac:dyDescent="0.3">
      <c r="A116" s="6"/>
      <c r="B116" s="7"/>
      <c r="C116" s="7"/>
      <c r="D116" s="7"/>
      <c r="E116" s="7"/>
      <c r="F116" s="7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7"/>
      <c r="Y116" s="7"/>
      <c r="Z116" s="7"/>
      <c r="AA116" s="7"/>
      <c r="AB116" s="7"/>
      <c r="AC116" s="7"/>
      <c r="AD116" s="7"/>
      <c r="AE116" s="7"/>
      <c r="AF116" s="7"/>
      <c r="AG116" s="7"/>
      <c r="AH116" s="7"/>
    </row>
    <row r="117" spans="1:34" x14ac:dyDescent="0.3">
      <c r="A117" s="6"/>
      <c r="B117" s="7"/>
      <c r="C117" s="7"/>
      <c r="D117" s="7"/>
      <c r="E117" s="7"/>
      <c r="F117" s="7"/>
      <c r="G117" s="7"/>
      <c r="H117" s="7"/>
      <c r="I117" s="7"/>
      <c r="J117" s="7"/>
      <c r="K117" s="7"/>
      <c r="L117" s="7"/>
      <c r="M117" s="7"/>
      <c r="N117" s="7"/>
      <c r="O117" s="7"/>
      <c r="P117" s="7"/>
      <c r="Q117" s="7"/>
      <c r="R117" s="7"/>
      <c r="S117" s="7"/>
      <c r="T117" s="7"/>
      <c r="U117" s="7"/>
      <c r="V117" s="7"/>
      <c r="W117" s="7"/>
      <c r="X117" s="7"/>
      <c r="Y117" s="7"/>
      <c r="Z117" s="7"/>
      <c r="AA117" s="7"/>
      <c r="AB117" s="7"/>
      <c r="AC117" s="7"/>
      <c r="AD117" s="7"/>
      <c r="AE117" s="7"/>
      <c r="AF117" s="7"/>
      <c r="AG117" s="7"/>
      <c r="AH117" s="7"/>
    </row>
    <row r="118" spans="1:34" x14ac:dyDescent="0.3">
      <c r="A118" s="6"/>
      <c r="B118" s="7"/>
      <c r="C118" s="7"/>
      <c r="D118" s="7"/>
      <c r="E118" s="7"/>
      <c r="F118" s="7"/>
      <c r="G118" s="7"/>
      <c r="H118" s="8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7"/>
      <c r="Y118" s="7"/>
      <c r="Z118" s="7"/>
      <c r="AA118" s="7"/>
      <c r="AB118" s="7"/>
      <c r="AC118" s="7"/>
      <c r="AD118" s="7"/>
      <c r="AE118" s="7"/>
      <c r="AF118" s="7"/>
      <c r="AG118" s="7"/>
      <c r="AH118" s="7"/>
    </row>
    <row r="119" spans="1:34" x14ac:dyDescent="0.3">
      <c r="A119" s="6"/>
      <c r="B119" s="7"/>
      <c r="C119" s="7"/>
      <c r="D119" s="7"/>
      <c r="E119" s="7"/>
      <c r="F119" s="7"/>
      <c r="G119" s="7"/>
      <c r="H119" s="7"/>
      <c r="I119" s="7"/>
      <c r="J119" s="7"/>
      <c r="K119" s="7"/>
      <c r="L119" s="7"/>
      <c r="M119" s="7"/>
      <c r="N119" s="7"/>
      <c r="O119" s="7"/>
      <c r="P119" s="7"/>
      <c r="Q119" s="7"/>
      <c r="R119" s="7"/>
      <c r="S119" s="7"/>
      <c r="T119" s="7"/>
      <c r="U119" s="7"/>
      <c r="V119" s="7"/>
      <c r="W119" s="7"/>
      <c r="X119" s="7"/>
      <c r="Y119" s="7"/>
      <c r="Z119" s="7"/>
      <c r="AA119" s="7"/>
      <c r="AB119" s="7"/>
      <c r="AC119" s="7"/>
      <c r="AD119" s="7"/>
      <c r="AE119" s="7"/>
      <c r="AF119" s="7"/>
      <c r="AG119" s="7"/>
      <c r="AH119" s="7"/>
    </row>
    <row r="120" spans="1:34" x14ac:dyDescent="0.3">
      <c r="A120" s="6"/>
      <c r="B120" s="7"/>
      <c r="C120" s="7"/>
      <c r="D120" s="7"/>
      <c r="E120" s="7"/>
      <c r="F120" s="7"/>
      <c r="G120" s="7"/>
      <c r="H120" s="7"/>
      <c r="I120" s="7"/>
      <c r="J120" s="7"/>
      <c r="K120" s="7"/>
      <c r="L120" s="7"/>
      <c r="M120" s="7"/>
      <c r="N120" s="7"/>
      <c r="O120" s="7"/>
      <c r="P120" s="7"/>
      <c r="Q120" s="7"/>
      <c r="R120" s="7"/>
      <c r="S120" s="7"/>
      <c r="T120" s="7"/>
      <c r="U120" s="7"/>
      <c r="V120" s="7"/>
      <c r="W120" s="7"/>
      <c r="X120" s="7"/>
      <c r="Y120" s="7"/>
      <c r="Z120" s="7"/>
      <c r="AA120" s="7"/>
      <c r="AB120" s="7"/>
      <c r="AC120" s="7"/>
      <c r="AD120" s="7"/>
      <c r="AE120" s="7"/>
      <c r="AF120" s="7"/>
      <c r="AG120" s="7"/>
      <c r="AH120" s="7"/>
    </row>
    <row r="121" spans="1:34" x14ac:dyDescent="0.3">
      <c r="A121" s="6"/>
      <c r="B121" s="7"/>
      <c r="C121" s="7"/>
      <c r="D121" s="7"/>
      <c r="E121" s="7"/>
      <c r="F121" s="7"/>
      <c r="G121" s="7"/>
      <c r="H121" s="7"/>
      <c r="I121" s="7"/>
      <c r="J121" s="7"/>
      <c r="K121" s="7"/>
      <c r="L121" s="7"/>
      <c r="M121" s="7"/>
      <c r="N121" s="7"/>
      <c r="O121" s="7"/>
      <c r="P121" s="7"/>
      <c r="Q121" s="7"/>
      <c r="R121" s="7"/>
      <c r="S121" s="7"/>
      <c r="T121" s="7"/>
      <c r="U121" s="7"/>
      <c r="V121" s="7"/>
      <c r="W121" s="7"/>
      <c r="X121" s="7"/>
      <c r="Y121" s="7"/>
      <c r="Z121" s="7"/>
      <c r="AA121" s="7"/>
      <c r="AB121" s="7"/>
      <c r="AC121" s="7"/>
      <c r="AD121" s="7"/>
      <c r="AE121" s="7"/>
      <c r="AF121" s="7"/>
      <c r="AG121" s="7"/>
      <c r="AH121" s="7"/>
    </row>
    <row r="122" spans="1:34" x14ac:dyDescent="0.3">
      <c r="A122" s="6"/>
      <c r="B122" s="7"/>
      <c r="C122" s="7"/>
      <c r="D122" s="7"/>
      <c r="E122" s="7"/>
      <c r="F122" s="7"/>
      <c r="G122" s="7"/>
      <c r="H122" s="7"/>
      <c r="I122" s="7"/>
      <c r="J122" s="7"/>
      <c r="K122" s="7"/>
      <c r="L122" s="7"/>
      <c r="M122" s="7"/>
      <c r="N122" s="7"/>
      <c r="O122" s="7"/>
      <c r="P122" s="7"/>
      <c r="Q122" s="7"/>
      <c r="R122" s="7"/>
      <c r="S122" s="7"/>
      <c r="T122" s="7"/>
      <c r="U122" s="7"/>
      <c r="V122" s="7"/>
      <c r="W122" s="7"/>
      <c r="X122" s="7"/>
      <c r="Y122" s="7"/>
      <c r="Z122" s="7"/>
      <c r="AA122" s="7"/>
      <c r="AB122" s="7"/>
      <c r="AC122" s="7"/>
      <c r="AD122" s="7"/>
      <c r="AE122" s="7"/>
      <c r="AF122" s="7"/>
      <c r="AG122" s="7"/>
      <c r="AH122" s="7"/>
    </row>
    <row r="123" spans="1:34" x14ac:dyDescent="0.3">
      <c r="A123" s="6"/>
      <c r="B123" s="7"/>
      <c r="C123" s="7"/>
      <c r="D123" s="7"/>
      <c r="E123" s="7"/>
      <c r="F123" s="7"/>
      <c r="G123" s="7"/>
      <c r="H123" s="7"/>
      <c r="I123" s="7"/>
      <c r="J123" s="7"/>
      <c r="K123" s="7"/>
      <c r="L123" s="7"/>
      <c r="M123" s="7"/>
      <c r="N123" s="7"/>
      <c r="O123" s="7"/>
      <c r="P123" s="7"/>
      <c r="Q123" s="7"/>
      <c r="R123" s="7"/>
      <c r="S123" s="7"/>
      <c r="T123" s="7"/>
      <c r="U123" s="7"/>
      <c r="V123" s="7"/>
      <c r="W123" s="7"/>
      <c r="X123" s="7"/>
      <c r="Y123" s="7"/>
      <c r="Z123" s="7"/>
      <c r="AA123" s="7"/>
      <c r="AB123" s="7"/>
      <c r="AC123" s="7"/>
      <c r="AD123" s="7"/>
      <c r="AE123" s="7"/>
      <c r="AF123" s="7"/>
      <c r="AG123" s="7"/>
      <c r="AH123" s="7"/>
    </row>
    <row r="124" spans="1:34" x14ac:dyDescent="0.3">
      <c r="A124" s="6"/>
      <c r="B124" s="7"/>
      <c r="C124" s="7"/>
      <c r="D124" s="7"/>
      <c r="E124" s="7"/>
      <c r="F124" s="7"/>
      <c r="G124" s="7"/>
      <c r="H124" s="7"/>
      <c r="I124" s="7"/>
      <c r="J124" s="7"/>
      <c r="K124" s="7"/>
      <c r="L124" s="7"/>
      <c r="M124" s="7"/>
      <c r="N124" s="7"/>
      <c r="O124" s="7"/>
      <c r="P124" s="7"/>
      <c r="Q124" s="7"/>
      <c r="R124" s="7"/>
      <c r="S124" s="7"/>
      <c r="T124" s="7"/>
      <c r="U124" s="7"/>
      <c r="V124" s="7"/>
      <c r="W124" s="7"/>
      <c r="X124" s="7"/>
      <c r="Y124" s="7"/>
      <c r="Z124" s="7"/>
      <c r="AA124" s="7"/>
      <c r="AB124" s="7"/>
      <c r="AC124" s="7"/>
      <c r="AD124" s="7"/>
      <c r="AE124" s="7"/>
      <c r="AF124" s="7"/>
      <c r="AG124" s="7"/>
      <c r="AH124" s="7"/>
    </row>
    <row r="125" spans="1:34" x14ac:dyDescent="0.3">
      <c r="A125" s="6"/>
      <c r="B125" s="7"/>
      <c r="C125" s="7"/>
      <c r="D125" s="7"/>
      <c r="E125" s="7"/>
      <c r="F125" s="7"/>
      <c r="G125" s="7"/>
      <c r="H125" s="7"/>
      <c r="I125" s="7"/>
      <c r="J125" s="7"/>
      <c r="K125" s="7"/>
      <c r="L125" s="7"/>
      <c r="M125" s="7"/>
      <c r="N125" s="7"/>
      <c r="O125" s="7"/>
      <c r="P125" s="7"/>
      <c r="Q125" s="7"/>
      <c r="R125" s="7"/>
      <c r="S125" s="7"/>
      <c r="T125" s="7"/>
      <c r="U125" s="7"/>
      <c r="V125" s="7"/>
      <c r="W125" s="7"/>
      <c r="X125" s="7"/>
      <c r="Y125" s="7"/>
      <c r="Z125" s="7"/>
      <c r="AA125" s="7"/>
      <c r="AB125" s="7"/>
      <c r="AC125" s="7"/>
      <c r="AD125" s="7"/>
      <c r="AE125" s="7"/>
      <c r="AF125" s="7"/>
      <c r="AG125" s="7"/>
      <c r="AH125" s="7"/>
    </row>
    <row r="126" spans="1:34" x14ac:dyDescent="0.3">
      <c r="A126" s="6"/>
      <c r="B126" s="7"/>
      <c r="C126" s="7"/>
      <c r="D126" s="7"/>
      <c r="E126" s="7"/>
      <c r="F126" s="7"/>
      <c r="G126" s="7"/>
      <c r="H126" s="8"/>
      <c r="I126" s="7"/>
      <c r="J126" s="7"/>
      <c r="K126" s="7"/>
      <c r="L126" s="7"/>
      <c r="M126" s="7"/>
      <c r="N126" s="7"/>
      <c r="O126" s="7"/>
      <c r="P126" s="7"/>
      <c r="Q126" s="7"/>
      <c r="R126" s="7"/>
      <c r="S126" s="7"/>
      <c r="T126" s="7"/>
      <c r="U126" s="7"/>
      <c r="V126" s="7"/>
      <c r="W126" s="7"/>
      <c r="X126" s="7"/>
      <c r="Y126" s="7"/>
      <c r="Z126" s="7"/>
      <c r="AA126" s="7"/>
      <c r="AB126" s="7"/>
      <c r="AC126" s="7"/>
      <c r="AD126" s="7"/>
      <c r="AE126" s="7"/>
      <c r="AF126" s="7"/>
      <c r="AG126" s="7"/>
      <c r="AH126" s="7"/>
    </row>
    <row r="127" spans="1:34" x14ac:dyDescent="0.3">
      <c r="A127" s="6"/>
      <c r="B127" s="7"/>
      <c r="C127" s="7"/>
      <c r="D127" s="7"/>
      <c r="E127" s="7"/>
      <c r="F127" s="7"/>
      <c r="G127" s="7"/>
      <c r="H127" s="7"/>
      <c r="I127" s="7"/>
      <c r="J127" s="7"/>
      <c r="K127" s="7"/>
      <c r="L127" s="7"/>
      <c r="M127" s="7"/>
      <c r="N127" s="7"/>
      <c r="O127" s="7"/>
      <c r="P127" s="7"/>
      <c r="Q127" s="7"/>
      <c r="R127" s="7"/>
      <c r="S127" s="7"/>
      <c r="T127" s="7"/>
      <c r="U127" s="7"/>
      <c r="V127" s="7"/>
      <c r="W127" s="7"/>
      <c r="X127" s="7"/>
      <c r="Y127" s="7"/>
      <c r="Z127" s="7"/>
      <c r="AA127" s="7"/>
      <c r="AB127" s="7"/>
      <c r="AC127" s="7"/>
      <c r="AD127" s="7"/>
      <c r="AE127" s="7"/>
      <c r="AF127" s="7"/>
      <c r="AG127" s="7"/>
      <c r="AH127" s="7"/>
    </row>
    <row r="128" spans="1:34" x14ac:dyDescent="0.3">
      <c r="A128" s="6"/>
      <c r="B128" s="7"/>
      <c r="C128" s="7"/>
      <c r="D128" s="7"/>
      <c r="E128" s="7"/>
      <c r="F128" s="7"/>
      <c r="G128" s="7"/>
      <c r="H128" s="7"/>
      <c r="I128" s="7"/>
      <c r="J128" s="7"/>
      <c r="K128" s="7"/>
      <c r="L128" s="7"/>
      <c r="M128" s="7"/>
      <c r="N128" s="7"/>
      <c r="O128" s="7"/>
      <c r="P128" s="7"/>
      <c r="Q128" s="7"/>
      <c r="R128" s="7"/>
      <c r="S128" s="7"/>
      <c r="T128" s="7"/>
      <c r="U128" s="7"/>
      <c r="V128" s="7"/>
      <c r="W128" s="7"/>
      <c r="X128" s="7"/>
      <c r="Y128" s="7"/>
      <c r="Z128" s="7"/>
      <c r="AA128" s="7"/>
      <c r="AB128" s="7"/>
      <c r="AC128" s="7"/>
      <c r="AD128" s="7"/>
      <c r="AE128" s="7"/>
      <c r="AF128" s="7"/>
      <c r="AG128" s="7"/>
      <c r="AH128" s="7"/>
    </row>
    <row r="129" spans="1:34" x14ac:dyDescent="0.3">
      <c r="A129" s="6"/>
      <c r="B129" s="7"/>
      <c r="C129" s="7"/>
      <c r="D129" s="7"/>
      <c r="E129" s="7"/>
      <c r="F129" s="7"/>
      <c r="G129" s="7"/>
      <c r="H129" s="7"/>
      <c r="I129" s="7"/>
      <c r="J129" s="7"/>
      <c r="K129" s="7"/>
      <c r="L129" s="7"/>
      <c r="M129" s="7"/>
      <c r="N129" s="7"/>
      <c r="O129" s="7"/>
      <c r="P129" s="7"/>
      <c r="Q129" s="7"/>
      <c r="R129" s="7"/>
      <c r="S129" s="7"/>
      <c r="T129" s="7"/>
      <c r="U129" s="7"/>
      <c r="V129" s="7"/>
      <c r="W129" s="7"/>
      <c r="X129" s="7"/>
      <c r="Y129" s="7"/>
      <c r="Z129" s="7"/>
      <c r="AA129" s="7"/>
      <c r="AB129" s="7"/>
      <c r="AC129" s="7"/>
      <c r="AD129" s="7"/>
      <c r="AE129" s="7"/>
      <c r="AF129" s="7"/>
      <c r="AG129" s="7"/>
      <c r="AH129" s="7"/>
    </row>
    <row r="130" spans="1:34" x14ac:dyDescent="0.3">
      <c r="A130" s="6"/>
      <c r="B130" s="7"/>
      <c r="C130" s="7"/>
      <c r="D130" s="7"/>
      <c r="E130" s="7"/>
      <c r="F130" s="7"/>
      <c r="G130" s="7"/>
      <c r="H130" s="7"/>
      <c r="I130" s="7"/>
      <c r="J130" s="7"/>
      <c r="K130" s="7"/>
      <c r="L130" s="7"/>
      <c r="M130" s="7"/>
      <c r="N130" s="7"/>
      <c r="O130" s="7"/>
      <c r="P130" s="7"/>
      <c r="Q130" s="7"/>
      <c r="R130" s="7"/>
      <c r="S130" s="7"/>
      <c r="T130" s="7"/>
      <c r="U130" s="7"/>
      <c r="V130" s="7"/>
      <c r="W130" s="7"/>
      <c r="X130" s="7"/>
      <c r="Y130" s="7"/>
      <c r="Z130" s="7"/>
      <c r="AA130" s="7"/>
      <c r="AB130" s="7"/>
      <c r="AC130" s="7"/>
      <c r="AD130" s="7"/>
      <c r="AE130" s="7"/>
      <c r="AF130" s="7"/>
      <c r="AG130" s="7"/>
      <c r="AH130" s="7"/>
    </row>
    <row r="131" spans="1:34" x14ac:dyDescent="0.3">
      <c r="A131" s="6"/>
      <c r="B131" s="7"/>
      <c r="C131" s="7"/>
      <c r="D131" s="7"/>
      <c r="E131" s="7"/>
      <c r="F131" s="7"/>
      <c r="G131" s="7"/>
      <c r="H131" s="7"/>
      <c r="I131" s="7"/>
      <c r="J131" s="7"/>
      <c r="K131" s="7"/>
      <c r="L131" s="7"/>
      <c r="M131" s="7"/>
      <c r="N131" s="7"/>
      <c r="O131" s="7"/>
      <c r="P131" s="7"/>
      <c r="Q131" s="7"/>
      <c r="R131" s="7"/>
      <c r="S131" s="7"/>
      <c r="T131" s="7"/>
      <c r="U131" s="7"/>
      <c r="V131" s="7"/>
      <c r="W131" s="7"/>
      <c r="X131" s="7"/>
      <c r="Y131" s="7"/>
      <c r="Z131" s="7"/>
      <c r="AA131" s="7"/>
      <c r="AB131" s="7"/>
      <c r="AC131" s="7"/>
      <c r="AD131" s="7"/>
      <c r="AE131" s="7"/>
      <c r="AF131" s="7"/>
      <c r="AG131" s="7"/>
      <c r="AH131" s="7"/>
    </row>
    <row r="132" spans="1:34" x14ac:dyDescent="0.3">
      <c r="A132" s="6"/>
      <c r="B132" s="7"/>
      <c r="C132" s="7"/>
      <c r="D132" s="7"/>
      <c r="E132" s="7"/>
      <c r="F132" s="7"/>
      <c r="G132" s="7"/>
      <c r="H132" s="7"/>
      <c r="I132" s="7"/>
      <c r="J132" s="7"/>
      <c r="K132" s="7"/>
      <c r="L132" s="7"/>
      <c r="M132" s="7"/>
      <c r="N132" s="7"/>
      <c r="O132" s="7"/>
      <c r="P132" s="7"/>
      <c r="Q132" s="7"/>
      <c r="R132" s="7"/>
      <c r="S132" s="7"/>
      <c r="T132" s="7"/>
      <c r="U132" s="7"/>
      <c r="V132" s="7"/>
      <c r="W132" s="7"/>
      <c r="X132" s="7"/>
      <c r="Y132" s="7"/>
      <c r="Z132" s="7"/>
      <c r="AA132" s="7"/>
      <c r="AB132" s="7"/>
      <c r="AC132" s="7"/>
      <c r="AD132" s="7"/>
      <c r="AE132" s="7"/>
      <c r="AF132" s="7"/>
      <c r="AG132" s="7"/>
      <c r="AH132" s="7"/>
    </row>
    <row r="133" spans="1:34" x14ac:dyDescent="0.3">
      <c r="A133" s="6"/>
      <c r="B133" s="7"/>
      <c r="C133" s="7"/>
      <c r="D133" s="7"/>
      <c r="E133" s="7"/>
      <c r="F133" s="7"/>
      <c r="G133" s="7"/>
      <c r="H133" s="7"/>
      <c r="I133" s="7"/>
      <c r="J133" s="7"/>
      <c r="K133" s="7"/>
      <c r="L133" s="7"/>
      <c r="M133" s="7"/>
      <c r="N133" s="7"/>
      <c r="O133" s="7"/>
      <c r="P133" s="7"/>
      <c r="Q133" s="7"/>
      <c r="R133" s="7"/>
      <c r="S133" s="7"/>
      <c r="T133" s="7"/>
      <c r="U133" s="7"/>
      <c r="V133" s="7"/>
      <c r="W133" s="7"/>
      <c r="X133" s="7"/>
      <c r="Y133" s="7"/>
      <c r="Z133" s="7"/>
      <c r="AA133" s="7"/>
      <c r="AB133" s="7"/>
      <c r="AC133" s="7"/>
      <c r="AD133" s="7"/>
      <c r="AE133" s="7"/>
      <c r="AF133" s="7"/>
      <c r="AG133" s="7"/>
      <c r="AH133" s="7"/>
    </row>
    <row r="134" spans="1:34" x14ac:dyDescent="0.3">
      <c r="A134" s="6"/>
      <c r="B134" s="7"/>
      <c r="C134" s="7"/>
      <c r="D134" s="7"/>
      <c r="E134" s="7"/>
      <c r="F134" s="7"/>
      <c r="G134" s="7"/>
      <c r="H134" s="8"/>
      <c r="I134" s="7"/>
      <c r="J134" s="7"/>
      <c r="K134" s="7"/>
      <c r="L134" s="7"/>
      <c r="M134" s="7"/>
      <c r="N134" s="7"/>
      <c r="O134" s="7"/>
      <c r="P134" s="7"/>
      <c r="Q134" s="7"/>
      <c r="R134" s="7"/>
      <c r="S134" s="7"/>
      <c r="T134" s="7"/>
      <c r="U134" s="7"/>
      <c r="V134" s="7"/>
      <c r="W134" s="7"/>
      <c r="X134" s="7"/>
      <c r="Y134" s="7"/>
      <c r="Z134" s="7"/>
      <c r="AA134" s="7"/>
      <c r="AB134" s="7"/>
      <c r="AC134" s="7"/>
      <c r="AD134" s="7"/>
      <c r="AE134" s="7"/>
      <c r="AF134" s="7"/>
      <c r="AG134" s="7"/>
      <c r="AH134" s="7"/>
    </row>
    <row r="135" spans="1:34" x14ac:dyDescent="0.3">
      <c r="A135" s="6"/>
      <c r="B135" s="7"/>
      <c r="C135" s="7"/>
      <c r="D135" s="7"/>
      <c r="E135" s="7"/>
      <c r="F135" s="7"/>
      <c r="G135" s="7"/>
      <c r="H135" s="7"/>
      <c r="I135" s="7"/>
      <c r="J135" s="7"/>
      <c r="K135" s="7"/>
      <c r="L135" s="7"/>
      <c r="M135" s="7"/>
      <c r="N135" s="7"/>
      <c r="O135" s="7"/>
      <c r="P135" s="7"/>
      <c r="Q135" s="7"/>
      <c r="R135" s="7"/>
      <c r="S135" s="7"/>
      <c r="T135" s="7"/>
      <c r="U135" s="7"/>
      <c r="V135" s="7"/>
      <c r="W135" s="7"/>
      <c r="X135" s="7"/>
      <c r="Y135" s="7"/>
      <c r="Z135" s="7"/>
      <c r="AA135" s="7"/>
      <c r="AB135" s="7"/>
      <c r="AC135" s="7"/>
      <c r="AD135" s="7"/>
      <c r="AE135" s="7"/>
      <c r="AF135" s="7"/>
      <c r="AG135" s="7"/>
      <c r="AH135" s="7"/>
    </row>
    <row r="136" spans="1:34" x14ac:dyDescent="0.3">
      <c r="A136" s="6"/>
      <c r="B136" s="7"/>
      <c r="C136" s="7"/>
      <c r="D136" s="7"/>
      <c r="E136" s="7"/>
      <c r="F136" s="7"/>
      <c r="G136" s="7"/>
      <c r="H136" s="7"/>
      <c r="I136" s="7"/>
      <c r="J136" s="7"/>
      <c r="K136" s="7"/>
      <c r="L136" s="7"/>
      <c r="M136" s="7"/>
      <c r="N136" s="7"/>
      <c r="O136" s="7"/>
      <c r="P136" s="7"/>
      <c r="Q136" s="7"/>
      <c r="R136" s="7"/>
      <c r="S136" s="7"/>
      <c r="T136" s="7"/>
      <c r="U136" s="7"/>
      <c r="V136" s="7"/>
      <c r="W136" s="7"/>
      <c r="X136" s="7"/>
      <c r="Y136" s="7"/>
      <c r="Z136" s="7"/>
      <c r="AA136" s="7"/>
      <c r="AB136" s="7"/>
      <c r="AC136" s="7"/>
      <c r="AD136" s="7"/>
      <c r="AE136" s="7"/>
      <c r="AF136" s="7"/>
      <c r="AG136" s="7"/>
      <c r="AH136" s="7"/>
    </row>
    <row r="137" spans="1:34" x14ac:dyDescent="0.3">
      <c r="A137" s="6"/>
      <c r="B137" s="7"/>
      <c r="C137" s="7"/>
      <c r="D137" s="7"/>
      <c r="E137" s="7"/>
      <c r="F137" s="7"/>
      <c r="G137" s="7"/>
      <c r="H137" s="7"/>
      <c r="I137" s="7"/>
      <c r="J137" s="7"/>
      <c r="K137" s="7"/>
      <c r="L137" s="7"/>
      <c r="M137" s="7"/>
      <c r="N137" s="7"/>
      <c r="O137" s="7"/>
      <c r="P137" s="7"/>
      <c r="Q137" s="7"/>
      <c r="R137" s="7"/>
      <c r="S137" s="7"/>
      <c r="T137" s="7"/>
      <c r="U137" s="7"/>
      <c r="V137" s="7"/>
      <c r="W137" s="7"/>
      <c r="X137" s="7"/>
      <c r="Y137" s="7"/>
      <c r="Z137" s="7"/>
      <c r="AA137" s="7"/>
      <c r="AB137" s="7"/>
      <c r="AC137" s="7"/>
      <c r="AD137" s="7"/>
      <c r="AE137" s="7"/>
      <c r="AF137" s="7"/>
      <c r="AG137" s="7"/>
      <c r="AH137" s="7"/>
    </row>
    <row r="138" spans="1:34" x14ac:dyDescent="0.3">
      <c r="A138" s="6"/>
      <c r="B138" s="7"/>
      <c r="C138" s="7"/>
      <c r="D138" s="7"/>
      <c r="E138" s="7"/>
      <c r="F138" s="7"/>
      <c r="G138" s="7"/>
      <c r="H138" s="7"/>
      <c r="I138" s="7"/>
      <c r="J138" s="7"/>
      <c r="K138" s="7"/>
      <c r="L138" s="7"/>
      <c r="M138" s="7"/>
      <c r="N138" s="7"/>
      <c r="O138" s="7"/>
      <c r="P138" s="7"/>
      <c r="Q138" s="7"/>
      <c r="R138" s="7"/>
      <c r="S138" s="7"/>
      <c r="T138" s="7"/>
      <c r="U138" s="7"/>
      <c r="V138" s="7"/>
      <c r="W138" s="7"/>
      <c r="X138" s="7"/>
      <c r="Y138" s="7"/>
      <c r="Z138" s="7"/>
      <c r="AA138" s="7"/>
      <c r="AB138" s="7"/>
      <c r="AC138" s="7"/>
      <c r="AD138" s="7"/>
      <c r="AE138" s="7"/>
      <c r="AF138" s="7"/>
      <c r="AG138" s="7"/>
      <c r="AH138" s="7"/>
    </row>
    <row r="139" spans="1:34" x14ac:dyDescent="0.3">
      <c r="A139" s="6"/>
      <c r="B139" s="7"/>
      <c r="C139" s="7"/>
      <c r="D139" s="7"/>
      <c r="E139" s="7"/>
      <c r="F139" s="7"/>
      <c r="G139" s="7"/>
      <c r="H139" s="7"/>
      <c r="I139" s="7"/>
      <c r="J139" s="7"/>
      <c r="K139" s="7"/>
      <c r="L139" s="7"/>
      <c r="M139" s="7"/>
      <c r="N139" s="7"/>
      <c r="O139" s="7"/>
      <c r="P139" s="7"/>
      <c r="Q139" s="7"/>
      <c r="R139" s="7"/>
      <c r="S139" s="7"/>
      <c r="T139" s="7"/>
      <c r="U139" s="7"/>
      <c r="V139" s="7"/>
      <c r="W139" s="7"/>
      <c r="X139" s="7"/>
      <c r="Y139" s="7"/>
      <c r="Z139" s="7"/>
      <c r="AA139" s="7"/>
      <c r="AB139" s="7"/>
      <c r="AC139" s="7"/>
      <c r="AD139" s="7"/>
      <c r="AE139" s="7"/>
      <c r="AF139" s="7"/>
      <c r="AG139" s="7"/>
      <c r="AH139" s="7"/>
    </row>
    <row r="140" spans="1:34" x14ac:dyDescent="0.3">
      <c r="A140" s="6"/>
      <c r="B140" s="7"/>
      <c r="C140" s="7"/>
      <c r="D140" s="7"/>
      <c r="E140" s="7"/>
      <c r="F140" s="7"/>
      <c r="G140" s="7"/>
      <c r="H140" s="7"/>
      <c r="I140" s="7"/>
      <c r="J140" s="7"/>
      <c r="K140" s="7"/>
      <c r="L140" s="7"/>
      <c r="M140" s="7"/>
      <c r="N140" s="7"/>
      <c r="O140" s="7"/>
      <c r="P140" s="7"/>
      <c r="Q140" s="7"/>
      <c r="R140" s="7"/>
      <c r="S140" s="7"/>
      <c r="T140" s="7"/>
      <c r="U140" s="7"/>
      <c r="V140" s="7"/>
      <c r="W140" s="7"/>
      <c r="X140" s="7"/>
      <c r="Y140" s="7"/>
      <c r="Z140" s="7"/>
      <c r="AA140" s="7"/>
      <c r="AB140" s="7"/>
      <c r="AC140" s="7"/>
      <c r="AD140" s="7"/>
      <c r="AE140" s="7"/>
      <c r="AF140" s="7"/>
      <c r="AG140" s="7"/>
      <c r="AH140" s="7"/>
    </row>
    <row r="141" spans="1:34" x14ac:dyDescent="0.3">
      <c r="A141" s="6"/>
      <c r="B141" s="7"/>
      <c r="C141" s="7"/>
      <c r="D141" s="7"/>
      <c r="E141" s="7"/>
      <c r="F141" s="7"/>
      <c r="G141" s="7"/>
      <c r="H141" s="7"/>
      <c r="I141" s="7"/>
      <c r="J141" s="7"/>
      <c r="K141" s="7"/>
      <c r="L141" s="7"/>
      <c r="M141" s="7"/>
      <c r="N141" s="7"/>
      <c r="O141" s="7"/>
      <c r="P141" s="7"/>
      <c r="Q141" s="7"/>
      <c r="R141" s="7"/>
      <c r="S141" s="7"/>
      <c r="T141" s="7"/>
      <c r="U141" s="7"/>
      <c r="V141" s="7"/>
      <c r="W141" s="7"/>
      <c r="X141" s="7"/>
      <c r="Y141" s="7"/>
      <c r="Z141" s="7"/>
      <c r="AA141" s="7"/>
      <c r="AB141" s="7"/>
      <c r="AC141" s="7"/>
      <c r="AD141" s="7"/>
      <c r="AE141" s="7"/>
      <c r="AF141" s="7"/>
      <c r="AG141" s="7"/>
      <c r="AH141" s="7"/>
    </row>
    <row r="142" spans="1:34" x14ac:dyDescent="0.3">
      <c r="A142" s="6"/>
      <c r="B142" s="7"/>
      <c r="C142" s="7"/>
      <c r="D142" s="7"/>
      <c r="E142" s="7"/>
      <c r="F142" s="7"/>
      <c r="G142" s="7"/>
      <c r="H142" s="8"/>
      <c r="I142" s="7"/>
      <c r="J142" s="7"/>
      <c r="K142" s="7"/>
      <c r="L142" s="7"/>
      <c r="M142" s="7"/>
      <c r="N142" s="7"/>
      <c r="O142" s="7"/>
      <c r="P142" s="7"/>
      <c r="Q142" s="7"/>
      <c r="R142" s="7"/>
      <c r="S142" s="7"/>
      <c r="T142" s="7"/>
      <c r="U142" s="7"/>
      <c r="V142" s="7"/>
      <c r="W142" s="7"/>
      <c r="X142" s="7"/>
      <c r="Y142" s="7"/>
      <c r="Z142" s="7"/>
      <c r="AA142" s="7"/>
      <c r="AB142" s="7"/>
      <c r="AC142" s="7"/>
      <c r="AD142" s="7"/>
      <c r="AE142" s="7"/>
      <c r="AF142" s="7"/>
      <c r="AG142" s="7"/>
      <c r="AH142" s="7"/>
    </row>
    <row r="143" spans="1:34" x14ac:dyDescent="0.3">
      <c r="A143" s="6"/>
      <c r="B143" s="7"/>
      <c r="C143" s="7"/>
      <c r="D143" s="7"/>
      <c r="E143" s="7"/>
      <c r="F143" s="7"/>
      <c r="G143" s="7"/>
      <c r="H143" s="7"/>
      <c r="I143" s="7"/>
      <c r="J143" s="7"/>
      <c r="K143" s="7"/>
      <c r="L143" s="7"/>
      <c r="M143" s="7"/>
      <c r="N143" s="7"/>
      <c r="O143" s="7"/>
      <c r="P143" s="7"/>
      <c r="Q143" s="7"/>
      <c r="R143" s="7"/>
      <c r="S143" s="7"/>
      <c r="T143" s="7"/>
      <c r="U143" s="7"/>
      <c r="V143" s="7"/>
      <c r="W143" s="7"/>
      <c r="X143" s="7"/>
      <c r="Y143" s="7"/>
      <c r="Z143" s="7"/>
      <c r="AA143" s="7"/>
      <c r="AB143" s="7"/>
      <c r="AC143" s="7"/>
      <c r="AD143" s="7"/>
      <c r="AE143" s="7"/>
      <c r="AF143" s="7"/>
      <c r="AG143" s="7"/>
      <c r="AH143" s="7"/>
    </row>
    <row r="144" spans="1:34" x14ac:dyDescent="0.3">
      <c r="A144" s="6"/>
      <c r="B144" s="7"/>
      <c r="C144" s="7"/>
      <c r="D144" s="7"/>
      <c r="E144" s="7"/>
      <c r="F144" s="7"/>
      <c r="G144" s="7"/>
      <c r="H144" s="7"/>
      <c r="I144" s="7"/>
      <c r="J144" s="7"/>
      <c r="K144" s="7"/>
      <c r="L144" s="7"/>
      <c r="M144" s="7"/>
      <c r="N144" s="7"/>
      <c r="O144" s="7"/>
      <c r="P144" s="7"/>
      <c r="Q144" s="7"/>
      <c r="R144" s="7"/>
      <c r="S144" s="7"/>
      <c r="T144" s="7"/>
      <c r="U144" s="7"/>
      <c r="V144" s="7"/>
      <c r="W144" s="7"/>
      <c r="X144" s="7"/>
      <c r="Y144" s="7"/>
      <c r="Z144" s="7"/>
      <c r="AA144" s="7"/>
      <c r="AB144" s="7"/>
      <c r="AC144" s="7"/>
      <c r="AD144" s="7"/>
      <c r="AE144" s="7"/>
      <c r="AF144" s="7"/>
      <c r="AG144" s="7"/>
      <c r="AH144" s="7"/>
    </row>
    <row r="145" spans="1:34" x14ac:dyDescent="0.3">
      <c r="A145" s="6"/>
      <c r="B145" s="7"/>
      <c r="C145" s="7"/>
      <c r="D145" s="7"/>
      <c r="E145" s="7"/>
      <c r="F145" s="7"/>
      <c r="G145" s="7"/>
      <c r="H145" s="7"/>
      <c r="I145" s="7"/>
      <c r="J145" s="7"/>
      <c r="K145" s="7"/>
      <c r="L145" s="7"/>
      <c r="M145" s="7"/>
      <c r="N145" s="7"/>
      <c r="O145" s="7"/>
      <c r="P145" s="7"/>
      <c r="Q145" s="7"/>
      <c r="R145" s="7"/>
      <c r="S145" s="7"/>
      <c r="T145" s="7"/>
      <c r="U145" s="7"/>
      <c r="V145" s="7"/>
      <c r="W145" s="7"/>
      <c r="X145" s="7"/>
      <c r="Y145" s="7"/>
      <c r="Z145" s="7"/>
      <c r="AA145" s="7"/>
      <c r="AB145" s="7"/>
      <c r="AC145" s="7"/>
      <c r="AD145" s="7"/>
      <c r="AE145" s="7"/>
      <c r="AF145" s="7"/>
      <c r="AG145" s="7"/>
      <c r="AH145" s="7"/>
    </row>
    <row r="146" spans="1:34" x14ac:dyDescent="0.3">
      <c r="A146" s="6"/>
      <c r="B146" s="7"/>
      <c r="C146" s="7"/>
      <c r="D146" s="7"/>
      <c r="E146" s="7"/>
      <c r="F146" s="7"/>
      <c r="G146" s="7"/>
      <c r="H146" s="7"/>
      <c r="I146" s="7"/>
      <c r="J146" s="7"/>
      <c r="K146" s="7"/>
      <c r="L146" s="7"/>
      <c r="M146" s="7"/>
      <c r="N146" s="7"/>
      <c r="O146" s="7"/>
      <c r="P146" s="7"/>
      <c r="Q146" s="7"/>
      <c r="R146" s="7"/>
      <c r="S146" s="7"/>
      <c r="T146" s="7"/>
      <c r="U146" s="7"/>
      <c r="V146" s="7"/>
      <c r="W146" s="7"/>
      <c r="X146" s="7"/>
      <c r="Y146" s="7"/>
      <c r="Z146" s="7"/>
      <c r="AA146" s="7"/>
      <c r="AB146" s="7"/>
      <c r="AC146" s="7"/>
      <c r="AD146" s="7"/>
      <c r="AE146" s="7"/>
      <c r="AF146" s="7"/>
      <c r="AG146" s="7"/>
      <c r="AH146" s="7"/>
    </row>
    <row r="147" spans="1:34" x14ac:dyDescent="0.3">
      <c r="A147" s="6"/>
      <c r="B147" s="7"/>
      <c r="C147" s="7"/>
      <c r="D147" s="7"/>
      <c r="E147" s="7"/>
      <c r="F147" s="7"/>
      <c r="G147" s="7"/>
      <c r="H147" s="7"/>
      <c r="I147" s="7"/>
      <c r="J147" s="7"/>
      <c r="K147" s="7"/>
      <c r="L147" s="7"/>
      <c r="M147" s="7"/>
      <c r="N147" s="7"/>
      <c r="O147" s="7"/>
      <c r="P147" s="7"/>
      <c r="Q147" s="7"/>
      <c r="R147" s="7"/>
      <c r="S147" s="7"/>
      <c r="T147" s="7"/>
      <c r="U147" s="7"/>
      <c r="V147" s="7"/>
      <c r="W147" s="7"/>
      <c r="X147" s="7"/>
      <c r="Y147" s="7"/>
      <c r="Z147" s="7"/>
      <c r="AA147" s="7"/>
      <c r="AB147" s="7"/>
      <c r="AC147" s="7"/>
      <c r="AD147" s="7"/>
      <c r="AE147" s="7"/>
      <c r="AF147" s="7"/>
      <c r="AG147" s="7"/>
      <c r="AH147" s="7"/>
    </row>
    <row r="148" spans="1:34" x14ac:dyDescent="0.3">
      <c r="A148" s="6"/>
      <c r="B148" s="7"/>
      <c r="C148" s="7"/>
      <c r="D148" s="7"/>
      <c r="E148" s="7"/>
      <c r="F148" s="7"/>
      <c r="G148" s="7"/>
      <c r="H148" s="7"/>
      <c r="I148" s="7"/>
      <c r="J148" s="7"/>
      <c r="K148" s="7"/>
      <c r="L148" s="7"/>
      <c r="M148" s="7"/>
      <c r="N148" s="7"/>
      <c r="O148" s="7"/>
      <c r="P148" s="7"/>
      <c r="Q148" s="7"/>
      <c r="R148" s="7"/>
      <c r="S148" s="7"/>
      <c r="T148" s="7"/>
      <c r="U148" s="7"/>
      <c r="V148" s="7"/>
      <c r="W148" s="7"/>
      <c r="X148" s="7"/>
      <c r="Y148" s="7"/>
      <c r="Z148" s="7"/>
      <c r="AA148" s="7"/>
      <c r="AB148" s="7"/>
      <c r="AC148" s="7"/>
      <c r="AD148" s="7"/>
      <c r="AE148" s="7"/>
      <c r="AF148" s="7"/>
      <c r="AG148" s="7"/>
      <c r="AH148" s="7"/>
    </row>
    <row r="149" spans="1:34" x14ac:dyDescent="0.3">
      <c r="A149" s="6"/>
      <c r="B149" s="7"/>
      <c r="C149" s="7"/>
      <c r="D149" s="7"/>
      <c r="E149" s="7"/>
      <c r="F149" s="7"/>
      <c r="G149" s="7"/>
      <c r="H149" s="7"/>
      <c r="I149" s="7"/>
      <c r="J149" s="7"/>
      <c r="K149" s="7"/>
      <c r="L149" s="7"/>
      <c r="M149" s="7"/>
      <c r="N149" s="7"/>
      <c r="O149" s="7"/>
      <c r="P149" s="7"/>
      <c r="Q149" s="7"/>
      <c r="R149" s="7"/>
      <c r="S149" s="7"/>
      <c r="T149" s="7"/>
      <c r="U149" s="7"/>
      <c r="V149" s="7"/>
      <c r="W149" s="7"/>
      <c r="X149" s="7"/>
      <c r="Y149" s="7"/>
      <c r="Z149" s="7"/>
      <c r="AA149" s="7"/>
      <c r="AB149" s="7"/>
      <c r="AC149" s="7"/>
      <c r="AD149" s="7"/>
      <c r="AE149" s="7"/>
      <c r="AF149" s="7"/>
      <c r="AG149" s="7"/>
      <c r="AH149" s="7"/>
    </row>
    <row r="150" spans="1:34" x14ac:dyDescent="0.3">
      <c r="A150" s="6"/>
      <c r="B150" s="7"/>
      <c r="C150" s="7"/>
      <c r="D150" s="7"/>
      <c r="E150" s="7"/>
      <c r="F150" s="7"/>
      <c r="G150" s="7"/>
      <c r="H150" s="7"/>
      <c r="I150" s="7"/>
      <c r="J150" s="7"/>
      <c r="K150" s="7"/>
      <c r="L150" s="7"/>
      <c r="M150" s="7"/>
      <c r="N150" s="7"/>
      <c r="O150" s="7"/>
      <c r="P150" s="7"/>
      <c r="Q150" s="7"/>
      <c r="R150" s="7"/>
      <c r="S150" s="7"/>
      <c r="T150" s="7"/>
      <c r="U150" s="7"/>
      <c r="V150" s="7"/>
      <c r="W150" s="7"/>
      <c r="X150" s="7"/>
      <c r="Y150" s="7"/>
      <c r="Z150" s="7"/>
      <c r="AA150" s="7"/>
      <c r="AB150" s="7"/>
      <c r="AC150" s="7"/>
      <c r="AD150" s="7"/>
      <c r="AE150" s="7"/>
      <c r="AF150" s="7"/>
      <c r="AG150" s="7"/>
      <c r="AH150" s="7"/>
    </row>
    <row r="151" spans="1:34" x14ac:dyDescent="0.3">
      <c r="A151" s="6"/>
      <c r="B151" s="7"/>
      <c r="C151" s="7"/>
      <c r="D151" s="7"/>
      <c r="E151" s="7"/>
      <c r="F151" s="7"/>
      <c r="G151" s="7"/>
      <c r="H151" s="7"/>
      <c r="I151" s="7"/>
      <c r="J151" s="7"/>
      <c r="K151" s="7"/>
      <c r="L151" s="7"/>
      <c r="M151" s="7"/>
      <c r="N151" s="7"/>
      <c r="O151" s="7"/>
      <c r="P151" s="7"/>
      <c r="Q151" s="7"/>
      <c r="R151" s="7"/>
      <c r="S151" s="7"/>
      <c r="T151" s="7"/>
      <c r="U151" s="7"/>
      <c r="V151" s="7"/>
      <c r="W151" s="7"/>
      <c r="X151" s="7"/>
      <c r="Y151" s="7"/>
      <c r="Z151" s="7"/>
      <c r="AA151" s="7"/>
      <c r="AB151" s="7"/>
      <c r="AC151" s="7"/>
      <c r="AD151" s="7"/>
      <c r="AE151" s="7"/>
      <c r="AF151" s="7"/>
      <c r="AG151" s="7"/>
      <c r="AH151" s="7"/>
    </row>
    <row r="152" spans="1:34" x14ac:dyDescent="0.3">
      <c r="A152" s="6"/>
      <c r="B152" s="7"/>
      <c r="C152" s="7"/>
      <c r="D152" s="7"/>
      <c r="E152" s="7"/>
      <c r="F152" s="7"/>
      <c r="G152" s="7"/>
      <c r="H152" s="7"/>
      <c r="I152" s="7"/>
      <c r="J152" s="7"/>
      <c r="K152" s="7"/>
      <c r="L152" s="7"/>
      <c r="M152" s="7"/>
      <c r="N152" s="7"/>
      <c r="O152" s="7"/>
      <c r="P152" s="7"/>
      <c r="Q152" s="7"/>
      <c r="R152" s="7"/>
      <c r="S152" s="7"/>
      <c r="T152" s="7"/>
      <c r="U152" s="7"/>
      <c r="V152" s="7"/>
      <c r="W152" s="7"/>
      <c r="X152" s="7"/>
      <c r="Y152" s="7"/>
      <c r="Z152" s="7"/>
      <c r="AA152" s="7"/>
      <c r="AB152" s="7"/>
      <c r="AC152" s="7"/>
      <c r="AD152" s="7"/>
      <c r="AE152" s="7"/>
      <c r="AF152" s="7"/>
      <c r="AG152" s="7"/>
      <c r="AH152" s="7"/>
    </row>
    <row r="153" spans="1:34" x14ac:dyDescent="0.3">
      <c r="A153" s="6"/>
      <c r="B153" s="7"/>
      <c r="C153" s="7"/>
      <c r="D153" s="7"/>
      <c r="E153" s="7"/>
      <c r="F153" s="7"/>
      <c r="G153" s="7"/>
      <c r="H153" s="7"/>
      <c r="I153" s="7"/>
      <c r="J153" s="7"/>
      <c r="K153" s="7"/>
      <c r="L153" s="7"/>
      <c r="M153" s="7"/>
      <c r="N153" s="7"/>
      <c r="O153" s="7"/>
      <c r="P153" s="7"/>
      <c r="Q153" s="7"/>
      <c r="R153" s="7"/>
      <c r="S153" s="7"/>
      <c r="T153" s="7"/>
      <c r="U153" s="7"/>
      <c r="V153" s="7"/>
      <c r="W153" s="7"/>
      <c r="X153" s="7"/>
      <c r="Y153" s="7"/>
      <c r="Z153" s="7"/>
      <c r="AA153" s="7"/>
      <c r="AB153" s="7"/>
      <c r="AC153" s="7"/>
      <c r="AD153" s="7"/>
      <c r="AE153" s="7"/>
      <c r="AF153" s="7"/>
      <c r="AG153" s="7"/>
      <c r="AH153" s="7"/>
    </row>
    <row r="154" spans="1:34" x14ac:dyDescent="0.3">
      <c r="A154" s="6"/>
      <c r="B154" s="7"/>
      <c r="C154" s="7"/>
      <c r="D154" s="7"/>
      <c r="E154" s="7"/>
      <c r="F154" s="7"/>
      <c r="G154" s="7"/>
      <c r="H154" s="7"/>
      <c r="I154" s="7"/>
      <c r="J154" s="7"/>
      <c r="K154" s="7"/>
      <c r="L154" s="7"/>
      <c r="M154" s="7"/>
      <c r="N154" s="7"/>
      <c r="O154" s="7"/>
      <c r="P154" s="7"/>
      <c r="Q154" s="7"/>
      <c r="R154" s="7"/>
      <c r="S154" s="7"/>
      <c r="T154" s="7"/>
      <c r="U154" s="7"/>
      <c r="V154" s="7"/>
      <c r="W154" s="7"/>
      <c r="X154" s="7"/>
      <c r="Y154" s="7"/>
      <c r="Z154" s="7"/>
      <c r="AA154" s="7"/>
      <c r="AB154" s="7"/>
      <c r="AC154" s="7"/>
      <c r="AD154" s="7"/>
      <c r="AE154" s="7"/>
      <c r="AF154" s="7"/>
      <c r="AG154" s="7"/>
      <c r="AH154" s="7"/>
    </row>
    <row r="155" spans="1:34" x14ac:dyDescent="0.3">
      <c r="A155" s="6"/>
      <c r="B155" s="7"/>
      <c r="C155" s="7"/>
      <c r="D155" s="7"/>
      <c r="E155" s="7"/>
      <c r="F155" s="7"/>
      <c r="G155" s="7"/>
      <c r="H155" s="7"/>
      <c r="I155" s="7"/>
      <c r="J155" s="7"/>
      <c r="K155" s="7"/>
      <c r="L155" s="7"/>
      <c r="M155" s="7"/>
      <c r="N155" s="7"/>
      <c r="O155" s="7"/>
      <c r="P155" s="7"/>
      <c r="Q155" s="7"/>
      <c r="R155" s="7"/>
      <c r="S155" s="7"/>
      <c r="T155" s="7"/>
      <c r="U155" s="7"/>
      <c r="V155" s="7"/>
      <c r="W155" s="7"/>
      <c r="X155" s="7"/>
      <c r="Y155" s="7"/>
      <c r="Z155" s="7"/>
      <c r="AA155" s="7"/>
      <c r="AB155" s="7"/>
      <c r="AC155" s="7"/>
      <c r="AD155" s="7"/>
      <c r="AE155" s="7"/>
      <c r="AF155" s="7"/>
      <c r="AG155" s="7"/>
      <c r="AH155" s="7"/>
    </row>
    <row r="156" spans="1:34" x14ac:dyDescent="0.3">
      <c r="A156" s="6"/>
      <c r="B156" s="7"/>
      <c r="C156" s="7"/>
      <c r="D156" s="7"/>
      <c r="E156" s="7"/>
      <c r="F156" s="7"/>
      <c r="G156" s="7"/>
      <c r="H156" s="7"/>
      <c r="I156" s="7"/>
      <c r="J156" s="7"/>
      <c r="K156" s="7"/>
      <c r="L156" s="7"/>
      <c r="M156" s="7"/>
      <c r="N156" s="7"/>
      <c r="O156" s="7"/>
      <c r="P156" s="7"/>
      <c r="Q156" s="7"/>
      <c r="R156" s="7"/>
      <c r="S156" s="7"/>
      <c r="T156" s="7"/>
      <c r="U156" s="7"/>
      <c r="V156" s="7"/>
      <c r="W156" s="7"/>
      <c r="X156" s="7"/>
      <c r="Y156" s="7"/>
      <c r="Z156" s="7"/>
      <c r="AA156" s="7"/>
      <c r="AB156" s="7"/>
      <c r="AC156" s="7"/>
      <c r="AD156" s="7"/>
      <c r="AE156" s="7"/>
      <c r="AF156" s="7"/>
      <c r="AG156" s="7"/>
      <c r="AH156" s="7"/>
    </row>
    <row r="157" spans="1:34" x14ac:dyDescent="0.3">
      <c r="A157" s="6"/>
      <c r="B157" s="7"/>
      <c r="C157" s="7"/>
      <c r="D157" s="7"/>
      <c r="E157" s="7"/>
      <c r="F157" s="7"/>
      <c r="G157" s="7"/>
      <c r="H157" s="7"/>
      <c r="I157" s="7"/>
      <c r="J157" s="7"/>
      <c r="K157" s="7"/>
      <c r="L157" s="7"/>
      <c r="M157" s="7"/>
      <c r="N157" s="7"/>
      <c r="O157" s="7"/>
      <c r="P157" s="7"/>
      <c r="Q157" s="7"/>
      <c r="R157" s="7"/>
      <c r="S157" s="7"/>
      <c r="T157" s="7"/>
      <c r="U157" s="7"/>
      <c r="V157" s="7"/>
      <c r="W157" s="7"/>
      <c r="X157" s="7"/>
      <c r="Y157" s="7"/>
      <c r="Z157" s="7"/>
      <c r="AA157" s="7"/>
      <c r="AB157" s="7"/>
      <c r="AC157" s="7"/>
      <c r="AD157" s="7"/>
      <c r="AE157" s="7"/>
      <c r="AF157" s="7"/>
      <c r="AG157" s="7"/>
      <c r="AH157" s="7"/>
    </row>
    <row r="158" spans="1:34" x14ac:dyDescent="0.3">
      <c r="A158" s="6"/>
      <c r="B158" s="7"/>
      <c r="C158" s="7"/>
      <c r="D158" s="7"/>
      <c r="E158" s="7"/>
      <c r="F158" s="7"/>
      <c r="G158" s="7"/>
      <c r="H158" s="7"/>
      <c r="I158" s="7"/>
      <c r="J158" s="7"/>
      <c r="K158" s="7"/>
      <c r="L158" s="7"/>
      <c r="M158" s="7"/>
      <c r="N158" s="7"/>
      <c r="O158" s="7"/>
      <c r="P158" s="7"/>
      <c r="Q158" s="7"/>
      <c r="R158" s="7"/>
      <c r="S158" s="7"/>
      <c r="T158" s="7"/>
      <c r="U158" s="7"/>
      <c r="V158" s="7"/>
      <c r="W158" s="7"/>
      <c r="X158" s="7"/>
      <c r="Y158" s="7"/>
      <c r="Z158" s="7"/>
      <c r="AA158" s="7"/>
      <c r="AB158" s="7"/>
      <c r="AC158" s="7"/>
      <c r="AD158" s="7"/>
      <c r="AE158" s="7"/>
      <c r="AF158" s="7"/>
      <c r="AG158" s="7"/>
      <c r="AH158" s="7"/>
    </row>
    <row r="159" spans="1:34" x14ac:dyDescent="0.3">
      <c r="A159" s="6"/>
      <c r="B159" s="7"/>
      <c r="C159" s="7"/>
      <c r="D159" s="7"/>
      <c r="E159" s="7"/>
      <c r="F159" s="7"/>
      <c r="G159" s="7"/>
      <c r="H159" s="7"/>
      <c r="I159" s="7"/>
      <c r="J159" s="7"/>
      <c r="K159" s="7"/>
      <c r="L159" s="7"/>
      <c r="M159" s="7"/>
      <c r="N159" s="7"/>
      <c r="O159" s="7"/>
      <c r="P159" s="7"/>
      <c r="Q159" s="7"/>
      <c r="R159" s="7"/>
      <c r="S159" s="7"/>
      <c r="T159" s="7"/>
      <c r="U159" s="7"/>
      <c r="V159" s="7"/>
      <c r="W159" s="7"/>
      <c r="X159" s="7"/>
      <c r="Y159" s="7"/>
      <c r="Z159" s="7"/>
      <c r="AA159" s="7"/>
      <c r="AB159" s="7"/>
      <c r="AC159" s="7"/>
      <c r="AD159" s="7"/>
      <c r="AE159" s="7"/>
      <c r="AF159" s="7"/>
      <c r="AG159" s="7"/>
      <c r="AH159" s="7"/>
    </row>
    <row r="160" spans="1:34" x14ac:dyDescent="0.3">
      <c r="A160" s="6"/>
      <c r="B160" s="7"/>
      <c r="C160" s="7"/>
      <c r="D160" s="7"/>
      <c r="E160" s="7"/>
      <c r="F160" s="7"/>
      <c r="G160" s="7"/>
      <c r="H160" s="7"/>
      <c r="I160" s="7"/>
      <c r="J160" s="7"/>
      <c r="K160" s="7"/>
      <c r="L160" s="7"/>
      <c r="M160" s="7"/>
      <c r="N160" s="7"/>
      <c r="O160" s="7"/>
      <c r="P160" s="7"/>
      <c r="Q160" s="7"/>
      <c r="R160" s="7"/>
      <c r="S160" s="7"/>
      <c r="T160" s="7"/>
      <c r="U160" s="7"/>
      <c r="V160" s="7"/>
      <c r="W160" s="7"/>
      <c r="X160" s="7"/>
      <c r="Y160" s="7"/>
      <c r="Z160" s="7"/>
      <c r="AA160" s="7"/>
      <c r="AB160" s="7"/>
      <c r="AC160" s="7"/>
      <c r="AD160" s="7"/>
      <c r="AE160" s="7"/>
      <c r="AF160" s="7"/>
      <c r="AG160" s="7"/>
      <c r="AH160" s="7"/>
    </row>
    <row r="161" spans="1:34" x14ac:dyDescent="0.3">
      <c r="A161" s="6"/>
      <c r="B161" s="7"/>
      <c r="C161" s="7"/>
      <c r="D161" s="7"/>
      <c r="E161" s="7"/>
      <c r="F161" s="7"/>
      <c r="G161" s="7"/>
      <c r="H161" s="7"/>
      <c r="I161" s="7"/>
      <c r="J161" s="7"/>
      <c r="K161" s="7"/>
      <c r="L161" s="7"/>
      <c r="M161" s="7"/>
      <c r="N161" s="7"/>
      <c r="O161" s="7"/>
      <c r="P161" s="7"/>
      <c r="Q161" s="7"/>
      <c r="R161" s="7"/>
      <c r="S161" s="7"/>
      <c r="T161" s="7"/>
      <c r="U161" s="7"/>
      <c r="V161" s="7"/>
      <c r="W161" s="7"/>
      <c r="X161" s="7"/>
      <c r="Y161" s="7"/>
      <c r="Z161" s="7"/>
      <c r="AA161" s="7"/>
      <c r="AB161" s="7"/>
      <c r="AC161" s="7"/>
      <c r="AD161" s="7"/>
      <c r="AE161" s="7"/>
      <c r="AF161" s="7"/>
      <c r="AG161" s="7"/>
      <c r="AH161" s="7"/>
    </row>
    <row r="162" spans="1:34" x14ac:dyDescent="0.3">
      <c r="A162" s="6"/>
      <c r="B162" s="7"/>
      <c r="C162" s="7"/>
      <c r="D162" s="7"/>
      <c r="E162" s="7"/>
      <c r="F162" s="7"/>
      <c r="G162" s="7"/>
      <c r="H162" s="7"/>
      <c r="I162" s="7"/>
      <c r="J162" s="7"/>
      <c r="K162" s="7"/>
      <c r="L162" s="7"/>
      <c r="M162" s="7"/>
      <c r="N162" s="7"/>
      <c r="O162" s="7"/>
      <c r="P162" s="7"/>
      <c r="Q162" s="7"/>
      <c r="R162" s="7"/>
      <c r="S162" s="7"/>
      <c r="T162" s="7"/>
      <c r="U162" s="7"/>
      <c r="V162" s="7"/>
      <c r="W162" s="7"/>
      <c r="X162" s="7"/>
      <c r="Y162" s="7"/>
      <c r="Z162" s="7"/>
      <c r="AA162" s="7"/>
      <c r="AB162" s="7"/>
      <c r="AC162" s="7"/>
      <c r="AD162" s="7"/>
      <c r="AE162" s="7"/>
      <c r="AF162" s="7"/>
      <c r="AG162" s="7"/>
      <c r="AH162" s="7"/>
    </row>
    <row r="163" spans="1:34" x14ac:dyDescent="0.3">
      <c r="A163" s="6"/>
      <c r="B163" s="7"/>
      <c r="C163" s="7"/>
      <c r="D163" s="7"/>
      <c r="E163" s="7"/>
      <c r="F163" s="7"/>
      <c r="G163" s="7"/>
      <c r="H163" s="7"/>
      <c r="I163" s="7"/>
      <c r="J163" s="7"/>
      <c r="K163" s="7"/>
      <c r="L163" s="7"/>
      <c r="M163" s="7"/>
      <c r="N163" s="7"/>
      <c r="O163" s="7"/>
      <c r="P163" s="7"/>
      <c r="Q163" s="7"/>
      <c r="R163" s="7"/>
      <c r="S163" s="7"/>
      <c r="T163" s="7"/>
      <c r="U163" s="7"/>
      <c r="V163" s="7"/>
      <c r="W163" s="7"/>
      <c r="X163" s="7"/>
      <c r="Y163" s="7"/>
      <c r="Z163" s="7"/>
      <c r="AA163" s="7"/>
      <c r="AB163" s="7"/>
      <c r="AC163" s="7"/>
      <c r="AD163" s="7"/>
      <c r="AE163" s="7"/>
      <c r="AF163" s="7"/>
      <c r="AG163" s="7"/>
      <c r="AH163" s="7"/>
    </row>
    <row r="164" spans="1:34" x14ac:dyDescent="0.3">
      <c r="A164" s="6"/>
      <c r="B164" s="7"/>
      <c r="C164" s="7"/>
      <c r="D164" s="7"/>
      <c r="E164" s="7"/>
      <c r="F164" s="7"/>
      <c r="G164" s="7"/>
      <c r="H164" s="7"/>
      <c r="I164" s="7"/>
      <c r="J164" s="7"/>
      <c r="K164" s="7"/>
      <c r="L164" s="7"/>
      <c r="M164" s="7"/>
      <c r="N164" s="7"/>
      <c r="O164" s="7"/>
      <c r="P164" s="7"/>
      <c r="Q164" s="7"/>
      <c r="R164" s="7"/>
      <c r="S164" s="7"/>
      <c r="T164" s="7"/>
      <c r="U164" s="7"/>
      <c r="V164" s="7"/>
      <c r="W164" s="7"/>
      <c r="X164" s="7"/>
      <c r="Y164" s="7"/>
      <c r="Z164" s="7"/>
      <c r="AA164" s="7"/>
      <c r="AB164" s="7"/>
      <c r="AC164" s="7"/>
      <c r="AD164" s="7"/>
      <c r="AE164" s="7"/>
      <c r="AF164" s="7"/>
      <c r="AG164" s="7"/>
      <c r="AH164" s="7"/>
    </row>
    <row r="165" spans="1:34" x14ac:dyDescent="0.3">
      <c r="A165" s="6"/>
      <c r="B165" s="7"/>
      <c r="C165" s="7"/>
      <c r="D165" s="7"/>
      <c r="E165" s="7"/>
      <c r="F165" s="7"/>
      <c r="G165" s="7"/>
      <c r="H165" s="7"/>
      <c r="I165" s="7"/>
      <c r="J165" s="7"/>
      <c r="K165" s="7"/>
      <c r="L165" s="7"/>
      <c r="M165" s="7"/>
      <c r="N165" s="7"/>
      <c r="O165" s="7"/>
      <c r="P165" s="7"/>
      <c r="Q165" s="7"/>
      <c r="R165" s="7"/>
      <c r="S165" s="7"/>
      <c r="T165" s="7"/>
      <c r="U165" s="7"/>
      <c r="V165" s="7"/>
      <c r="W165" s="7"/>
      <c r="X165" s="7"/>
      <c r="Y165" s="7"/>
      <c r="Z165" s="7"/>
      <c r="AA165" s="7"/>
      <c r="AB165" s="7"/>
      <c r="AC165" s="7"/>
      <c r="AD165" s="7"/>
      <c r="AE165" s="7"/>
      <c r="AF165" s="7"/>
      <c r="AG165" s="7"/>
      <c r="AH165" s="7"/>
    </row>
    <row r="166" spans="1:34" x14ac:dyDescent="0.3">
      <c r="A166" s="6"/>
      <c r="B166" s="7"/>
      <c r="C166" s="7"/>
      <c r="D166" s="7"/>
      <c r="E166" s="7"/>
      <c r="F166" s="7"/>
      <c r="G166" s="7"/>
      <c r="H166" s="7"/>
      <c r="I166" s="7"/>
      <c r="J166" s="7"/>
      <c r="K166" s="7"/>
      <c r="L166" s="7"/>
      <c r="M166" s="7"/>
      <c r="N166" s="7"/>
      <c r="O166" s="7"/>
      <c r="P166" s="7"/>
      <c r="Q166" s="7"/>
      <c r="R166" s="7"/>
      <c r="S166" s="7"/>
      <c r="T166" s="7"/>
      <c r="U166" s="7"/>
      <c r="V166" s="7"/>
      <c r="W166" s="7"/>
      <c r="X166" s="7"/>
      <c r="Y166" s="7"/>
      <c r="Z166" s="7"/>
      <c r="AA166" s="7"/>
      <c r="AB166" s="7"/>
      <c r="AC166" s="7"/>
      <c r="AD166" s="7"/>
      <c r="AE166" s="7"/>
      <c r="AF166" s="7"/>
      <c r="AG166" s="7"/>
      <c r="AH166" s="7"/>
    </row>
    <row r="167" spans="1:34" x14ac:dyDescent="0.3">
      <c r="A167" s="6"/>
      <c r="B167" s="7"/>
      <c r="C167" s="7"/>
      <c r="D167" s="7"/>
      <c r="E167" s="7"/>
      <c r="F167" s="7"/>
      <c r="G167" s="7"/>
      <c r="H167" s="7"/>
      <c r="I167" s="7"/>
      <c r="J167" s="7"/>
      <c r="K167" s="7"/>
      <c r="L167" s="7"/>
      <c r="M167" s="7"/>
      <c r="N167" s="7"/>
      <c r="O167" s="7"/>
      <c r="P167" s="7"/>
      <c r="Q167" s="7"/>
      <c r="R167" s="7"/>
      <c r="S167" s="7"/>
      <c r="T167" s="7"/>
      <c r="U167" s="7"/>
      <c r="V167" s="7"/>
      <c r="W167" s="7"/>
      <c r="X167" s="7"/>
      <c r="Y167" s="7"/>
      <c r="Z167" s="7"/>
      <c r="AA167" s="7"/>
      <c r="AB167" s="7"/>
      <c r="AC167" s="7"/>
      <c r="AD167" s="7"/>
      <c r="AE167" s="7"/>
      <c r="AF167" s="7"/>
      <c r="AG167" s="7"/>
      <c r="AH167" s="7"/>
    </row>
    <row r="168" spans="1:34" x14ac:dyDescent="0.3">
      <c r="A168" s="6"/>
      <c r="B168" s="7"/>
      <c r="C168" s="7"/>
      <c r="D168" s="7"/>
      <c r="E168" s="7"/>
      <c r="F168" s="7"/>
      <c r="G168" s="7"/>
      <c r="H168" s="7"/>
      <c r="I168" s="7"/>
      <c r="J168" s="7"/>
      <c r="K168" s="7"/>
      <c r="L168" s="7"/>
      <c r="M168" s="7"/>
      <c r="N168" s="7"/>
      <c r="O168" s="7"/>
      <c r="P168" s="7"/>
      <c r="Q168" s="7"/>
      <c r="R168" s="7"/>
      <c r="S168" s="7"/>
      <c r="T168" s="7"/>
      <c r="U168" s="7"/>
      <c r="V168" s="7"/>
      <c r="W168" s="7"/>
      <c r="X168" s="7"/>
      <c r="Y168" s="7"/>
      <c r="Z168" s="7"/>
      <c r="AA168" s="7"/>
      <c r="AB168" s="7"/>
      <c r="AC168" s="7"/>
      <c r="AD168" s="7"/>
      <c r="AE168" s="7"/>
      <c r="AF168" s="7"/>
      <c r="AG168" s="7"/>
      <c r="AH168" s="7"/>
    </row>
    <row r="169" spans="1:34" x14ac:dyDescent="0.3">
      <c r="A169" s="6"/>
      <c r="B169" s="7"/>
      <c r="C169" s="7"/>
      <c r="D169" s="7"/>
      <c r="E169" s="7"/>
      <c r="F169" s="7"/>
      <c r="G169" s="7"/>
      <c r="H169" s="7"/>
      <c r="I169" s="7"/>
      <c r="J169" s="7"/>
      <c r="K169" s="7"/>
      <c r="L169" s="7"/>
      <c r="M169" s="7"/>
      <c r="N169" s="7"/>
      <c r="O169" s="7"/>
      <c r="P169" s="7"/>
      <c r="Q169" s="7"/>
      <c r="R169" s="7"/>
      <c r="S169" s="7"/>
      <c r="T169" s="7"/>
      <c r="U169" s="7"/>
      <c r="V169" s="7"/>
      <c r="W169" s="7"/>
      <c r="X169" s="7"/>
      <c r="Y169" s="7"/>
      <c r="Z169" s="7"/>
      <c r="AA169" s="7"/>
      <c r="AB169" s="7"/>
      <c r="AC169" s="7"/>
      <c r="AD169" s="7"/>
      <c r="AE169" s="7"/>
      <c r="AF169" s="7"/>
      <c r="AG169" s="7"/>
      <c r="AH169" s="7"/>
    </row>
    <row r="170" spans="1:34" x14ac:dyDescent="0.3">
      <c r="A170" s="6"/>
      <c r="B170" s="7"/>
      <c r="C170" s="7"/>
      <c r="D170" s="7"/>
      <c r="E170" s="7"/>
      <c r="F170" s="7"/>
      <c r="G170" s="7"/>
      <c r="H170" s="7"/>
      <c r="I170" s="7"/>
      <c r="J170" s="7"/>
      <c r="K170" s="7"/>
      <c r="L170" s="7"/>
      <c r="M170" s="7"/>
      <c r="N170" s="7"/>
      <c r="O170" s="7"/>
      <c r="P170" s="7"/>
      <c r="Q170" s="7"/>
      <c r="R170" s="7"/>
      <c r="S170" s="7"/>
      <c r="T170" s="7"/>
      <c r="U170" s="7"/>
      <c r="V170" s="7"/>
      <c r="W170" s="7"/>
      <c r="X170" s="7"/>
      <c r="Y170" s="7"/>
      <c r="Z170" s="7"/>
      <c r="AA170" s="7"/>
      <c r="AB170" s="7"/>
      <c r="AC170" s="7"/>
      <c r="AD170" s="7"/>
      <c r="AE170" s="7"/>
      <c r="AF170" s="7"/>
      <c r="AG170" s="7"/>
      <c r="AH170" s="7"/>
    </row>
    <row r="171" spans="1:34" x14ac:dyDescent="0.3">
      <c r="A171" s="6"/>
      <c r="B171" s="7"/>
      <c r="C171" s="7"/>
      <c r="D171" s="7"/>
      <c r="E171" s="7"/>
      <c r="F171" s="7"/>
      <c r="G171" s="7"/>
      <c r="H171" s="7"/>
      <c r="I171" s="7"/>
      <c r="J171" s="7"/>
      <c r="K171" s="7"/>
      <c r="L171" s="7"/>
      <c r="M171" s="7"/>
      <c r="N171" s="7"/>
      <c r="O171" s="7"/>
      <c r="P171" s="7"/>
      <c r="Q171" s="7"/>
      <c r="R171" s="7"/>
      <c r="S171" s="7"/>
      <c r="T171" s="7"/>
      <c r="U171" s="7"/>
      <c r="V171" s="7"/>
      <c r="W171" s="7"/>
      <c r="X171" s="7"/>
      <c r="Y171" s="7"/>
      <c r="Z171" s="7"/>
      <c r="AA171" s="7"/>
      <c r="AB171" s="7"/>
      <c r="AC171" s="7"/>
      <c r="AD171" s="7"/>
      <c r="AE171" s="7"/>
      <c r="AF171" s="7"/>
      <c r="AG171" s="7"/>
      <c r="AH171" s="7"/>
    </row>
    <row r="172" spans="1:34" x14ac:dyDescent="0.3">
      <c r="A172" s="6"/>
      <c r="B172" s="7"/>
      <c r="C172" s="7"/>
      <c r="D172" s="7"/>
      <c r="E172" s="7"/>
      <c r="F172" s="7"/>
      <c r="G172" s="7"/>
      <c r="H172" s="7"/>
      <c r="I172" s="7"/>
      <c r="J172" s="7"/>
      <c r="K172" s="7"/>
      <c r="L172" s="7"/>
      <c r="M172" s="7"/>
      <c r="N172" s="7"/>
      <c r="O172" s="7"/>
      <c r="P172" s="7"/>
      <c r="Q172" s="7"/>
      <c r="R172" s="7"/>
      <c r="S172" s="7"/>
      <c r="T172" s="7"/>
      <c r="U172" s="7"/>
      <c r="V172" s="7"/>
      <c r="W172" s="7"/>
      <c r="X172" s="7"/>
      <c r="Y172" s="7"/>
      <c r="Z172" s="7"/>
      <c r="AA172" s="7"/>
      <c r="AB172" s="7"/>
      <c r="AC172" s="7"/>
      <c r="AD172" s="7"/>
      <c r="AE172" s="7"/>
      <c r="AF172" s="7"/>
      <c r="AG172" s="7"/>
      <c r="AH172" s="7"/>
    </row>
    <row r="173" spans="1:34" x14ac:dyDescent="0.3">
      <c r="A173" s="6"/>
      <c r="B173" s="7"/>
      <c r="C173" s="7"/>
      <c r="D173" s="7"/>
      <c r="E173" s="7"/>
      <c r="F173" s="7"/>
      <c r="G173" s="7"/>
      <c r="H173" s="7"/>
      <c r="I173" s="7"/>
      <c r="J173" s="7"/>
      <c r="K173" s="7"/>
      <c r="L173" s="7"/>
      <c r="M173" s="7"/>
      <c r="N173" s="7"/>
      <c r="O173" s="7"/>
      <c r="P173" s="7"/>
      <c r="Q173" s="7"/>
      <c r="R173" s="7"/>
      <c r="S173" s="7"/>
      <c r="T173" s="7"/>
      <c r="U173" s="7"/>
      <c r="V173" s="7"/>
      <c r="W173" s="7"/>
      <c r="X173" s="7"/>
      <c r="Y173" s="7"/>
      <c r="Z173" s="7"/>
      <c r="AA173" s="7"/>
      <c r="AB173" s="7"/>
      <c r="AC173" s="7"/>
      <c r="AD173" s="7"/>
      <c r="AE173" s="7"/>
      <c r="AF173" s="7"/>
      <c r="AG173" s="7"/>
      <c r="AH173" s="7"/>
    </row>
    <row r="174" spans="1:34" x14ac:dyDescent="0.3">
      <c r="A174" s="6"/>
      <c r="B174" s="7"/>
      <c r="C174" s="7"/>
      <c r="D174" s="7"/>
      <c r="E174" s="7"/>
      <c r="F174" s="7"/>
      <c r="G174" s="7"/>
      <c r="H174" s="7"/>
      <c r="I174" s="7"/>
      <c r="J174" s="7"/>
      <c r="K174" s="7"/>
      <c r="L174" s="7"/>
      <c r="M174" s="7"/>
      <c r="N174" s="7"/>
      <c r="O174" s="7"/>
      <c r="P174" s="7"/>
      <c r="Q174" s="7"/>
      <c r="R174" s="7"/>
      <c r="S174" s="7"/>
      <c r="T174" s="7"/>
      <c r="U174" s="7"/>
      <c r="V174" s="7"/>
      <c r="W174" s="7"/>
      <c r="X174" s="7"/>
      <c r="Y174" s="7"/>
      <c r="Z174" s="7"/>
      <c r="AA174" s="7"/>
      <c r="AB174" s="7"/>
      <c r="AC174" s="7"/>
      <c r="AD174" s="7"/>
      <c r="AE174" s="7"/>
      <c r="AF174" s="7"/>
      <c r="AG174" s="7"/>
      <c r="AH174" s="7"/>
    </row>
    <row r="175" spans="1:34" x14ac:dyDescent="0.3">
      <c r="A175" s="6"/>
      <c r="B175" s="7"/>
      <c r="C175" s="7"/>
      <c r="D175" s="7"/>
      <c r="E175" s="7"/>
      <c r="F175" s="7"/>
      <c r="G175" s="7"/>
      <c r="H175" s="7"/>
      <c r="I175" s="7"/>
      <c r="J175" s="7"/>
      <c r="K175" s="7"/>
      <c r="L175" s="7"/>
      <c r="M175" s="7"/>
      <c r="N175" s="7"/>
      <c r="O175" s="7"/>
      <c r="P175" s="7"/>
      <c r="Q175" s="7"/>
      <c r="R175" s="7"/>
      <c r="S175" s="7"/>
      <c r="T175" s="7"/>
      <c r="U175" s="7"/>
      <c r="V175" s="7"/>
      <c r="W175" s="7"/>
      <c r="X175" s="7"/>
      <c r="Y175" s="7"/>
      <c r="Z175" s="7"/>
      <c r="AA175" s="7"/>
      <c r="AB175" s="7"/>
      <c r="AC175" s="7"/>
      <c r="AD175" s="7"/>
      <c r="AE175" s="7"/>
      <c r="AF175" s="7"/>
      <c r="AG175" s="7"/>
      <c r="AH175" s="7"/>
    </row>
    <row r="176" spans="1:34" x14ac:dyDescent="0.3">
      <c r="A176" s="6"/>
      <c r="B176" s="7"/>
      <c r="C176" s="7"/>
      <c r="D176" s="7"/>
      <c r="E176" s="7"/>
      <c r="F176" s="7"/>
      <c r="G176" s="7"/>
      <c r="H176" s="7"/>
      <c r="I176" s="7"/>
      <c r="J176" s="7"/>
      <c r="K176" s="7"/>
      <c r="L176" s="7"/>
      <c r="M176" s="7"/>
      <c r="N176" s="7"/>
      <c r="O176" s="7"/>
      <c r="P176" s="7"/>
      <c r="Q176" s="7"/>
      <c r="R176" s="7"/>
      <c r="S176" s="7"/>
      <c r="T176" s="7"/>
      <c r="U176" s="7"/>
      <c r="V176" s="7"/>
      <c r="W176" s="7"/>
      <c r="X176" s="7"/>
      <c r="Y176" s="7"/>
      <c r="Z176" s="7"/>
      <c r="AA176" s="7"/>
      <c r="AB176" s="7"/>
      <c r="AC176" s="7"/>
      <c r="AD176" s="7"/>
      <c r="AE176" s="7"/>
      <c r="AF176" s="7"/>
      <c r="AG176" s="7"/>
      <c r="AH176" s="7"/>
    </row>
    <row r="177" spans="1:34" x14ac:dyDescent="0.3">
      <c r="A177" s="6"/>
      <c r="B177" s="7"/>
      <c r="C177" s="7"/>
      <c r="D177" s="7"/>
      <c r="E177" s="7"/>
      <c r="F177" s="7"/>
      <c r="G177" s="7"/>
      <c r="H177" s="7"/>
      <c r="I177" s="7"/>
      <c r="J177" s="7"/>
      <c r="K177" s="7"/>
      <c r="L177" s="7"/>
      <c r="M177" s="7"/>
      <c r="N177" s="7"/>
      <c r="O177" s="7"/>
      <c r="P177" s="7"/>
      <c r="Q177" s="7"/>
      <c r="R177" s="7"/>
      <c r="S177" s="7"/>
      <c r="T177" s="7"/>
      <c r="U177" s="7"/>
      <c r="V177" s="7"/>
      <c r="W177" s="7"/>
      <c r="X177" s="7"/>
      <c r="Y177" s="7"/>
      <c r="Z177" s="7"/>
      <c r="AA177" s="7"/>
      <c r="AB177" s="7"/>
      <c r="AC177" s="7"/>
      <c r="AD177" s="7"/>
      <c r="AE177" s="7"/>
      <c r="AF177" s="7"/>
      <c r="AG177" s="7"/>
      <c r="AH177" s="7"/>
    </row>
    <row r="178" spans="1:34" x14ac:dyDescent="0.3">
      <c r="A178" s="6"/>
      <c r="B178" s="7"/>
      <c r="C178" s="7"/>
      <c r="D178" s="7"/>
      <c r="E178" s="7"/>
      <c r="F178" s="7"/>
      <c r="G178" s="7"/>
      <c r="H178" s="7"/>
      <c r="I178" s="7"/>
      <c r="J178" s="7"/>
      <c r="K178" s="7"/>
      <c r="L178" s="7"/>
      <c r="M178" s="7"/>
      <c r="N178" s="7"/>
      <c r="O178" s="7"/>
      <c r="P178" s="7"/>
      <c r="Q178" s="7"/>
      <c r="R178" s="7"/>
      <c r="S178" s="7"/>
      <c r="T178" s="7"/>
      <c r="U178" s="7"/>
      <c r="V178" s="7"/>
      <c r="W178" s="7"/>
      <c r="X178" s="7"/>
      <c r="Y178" s="7"/>
      <c r="Z178" s="7"/>
      <c r="AA178" s="7"/>
      <c r="AB178" s="7"/>
      <c r="AC178" s="7"/>
      <c r="AD178" s="7"/>
      <c r="AE178" s="7"/>
      <c r="AF178" s="7"/>
      <c r="AG178" s="7"/>
      <c r="AH178" s="7"/>
    </row>
    <row r="179" spans="1:34" x14ac:dyDescent="0.3">
      <c r="A179" s="6"/>
      <c r="B179" s="7"/>
      <c r="C179" s="7"/>
      <c r="D179" s="7"/>
      <c r="E179" s="7"/>
      <c r="F179" s="7"/>
      <c r="G179" s="7"/>
      <c r="H179" s="7"/>
      <c r="I179" s="7"/>
      <c r="J179" s="7"/>
      <c r="K179" s="7"/>
      <c r="L179" s="7"/>
      <c r="M179" s="7"/>
      <c r="N179" s="7"/>
      <c r="O179" s="7"/>
      <c r="P179" s="7"/>
      <c r="Q179" s="7"/>
      <c r="R179" s="7"/>
      <c r="S179" s="7"/>
      <c r="T179" s="7"/>
      <c r="U179" s="7"/>
      <c r="V179" s="7"/>
      <c r="W179" s="7"/>
      <c r="X179" s="7"/>
      <c r="Y179" s="7"/>
      <c r="Z179" s="7"/>
      <c r="AA179" s="7"/>
      <c r="AB179" s="7"/>
      <c r="AC179" s="7"/>
      <c r="AD179" s="7"/>
      <c r="AE179" s="7"/>
      <c r="AF179" s="7"/>
      <c r="AG179" s="7"/>
      <c r="AH179" s="7"/>
    </row>
    <row r="180" spans="1:34" x14ac:dyDescent="0.3">
      <c r="A180" s="6"/>
      <c r="B180" s="7"/>
      <c r="C180" s="7"/>
      <c r="D180" s="7"/>
      <c r="E180" s="7"/>
      <c r="F180" s="7"/>
      <c r="G180" s="7"/>
      <c r="H180" s="7"/>
      <c r="I180" s="7"/>
      <c r="J180" s="7"/>
      <c r="K180" s="7"/>
      <c r="L180" s="7"/>
      <c r="M180" s="7"/>
      <c r="N180" s="7"/>
      <c r="O180" s="7"/>
      <c r="P180" s="7"/>
      <c r="Q180" s="7"/>
      <c r="R180" s="7"/>
      <c r="S180" s="7"/>
      <c r="T180" s="7"/>
      <c r="U180" s="7"/>
      <c r="V180" s="7"/>
      <c r="W180" s="7"/>
      <c r="X180" s="7"/>
      <c r="Y180" s="7"/>
      <c r="Z180" s="7"/>
      <c r="AA180" s="7"/>
      <c r="AB180" s="7"/>
      <c r="AC180" s="7"/>
      <c r="AD180" s="7"/>
      <c r="AE180" s="7"/>
      <c r="AF180" s="7"/>
      <c r="AG180" s="7"/>
      <c r="AH180" s="7"/>
    </row>
    <row r="181" spans="1:34" x14ac:dyDescent="0.3">
      <c r="A181" s="6"/>
      <c r="B181" s="7"/>
      <c r="C181" s="7"/>
      <c r="D181" s="7"/>
      <c r="E181" s="7"/>
      <c r="F181" s="7"/>
      <c r="G181" s="7"/>
      <c r="H181" s="7"/>
      <c r="I181" s="7"/>
      <c r="J181" s="7"/>
      <c r="K181" s="7"/>
      <c r="L181" s="7"/>
      <c r="M181" s="7"/>
      <c r="N181" s="7"/>
      <c r="O181" s="7"/>
      <c r="P181" s="7"/>
      <c r="Q181" s="7"/>
      <c r="R181" s="7"/>
      <c r="S181" s="7"/>
      <c r="T181" s="7"/>
      <c r="U181" s="7"/>
      <c r="V181" s="7"/>
      <c r="W181" s="7"/>
      <c r="X181" s="7"/>
      <c r="Y181" s="7"/>
      <c r="Z181" s="7"/>
      <c r="AA181" s="7"/>
      <c r="AB181" s="7"/>
      <c r="AC181" s="7"/>
      <c r="AD181" s="7"/>
      <c r="AE181" s="7"/>
      <c r="AF181" s="7"/>
      <c r="AG181" s="7"/>
      <c r="AH181" s="7"/>
    </row>
    <row r="182" spans="1:34" x14ac:dyDescent="0.3">
      <c r="A182" s="6"/>
      <c r="B182" s="7"/>
      <c r="C182" s="7"/>
      <c r="D182" s="7"/>
      <c r="E182" s="7"/>
      <c r="F182" s="7"/>
      <c r="G182" s="7"/>
      <c r="H182" s="7"/>
      <c r="I182" s="7"/>
      <c r="J182" s="7"/>
      <c r="K182" s="7"/>
      <c r="L182" s="7"/>
      <c r="M182" s="7"/>
      <c r="N182" s="7"/>
      <c r="O182" s="7"/>
      <c r="P182" s="7"/>
      <c r="Q182" s="7"/>
      <c r="R182" s="7"/>
      <c r="S182" s="7"/>
      <c r="T182" s="7"/>
      <c r="U182" s="7"/>
      <c r="V182" s="7"/>
      <c r="W182" s="7"/>
      <c r="X182" s="7"/>
      <c r="Y182" s="7"/>
      <c r="Z182" s="7"/>
      <c r="AA182" s="7"/>
      <c r="AB182" s="7"/>
      <c r="AC182" s="7"/>
      <c r="AD182" s="7"/>
      <c r="AE182" s="7"/>
      <c r="AF182" s="7"/>
      <c r="AG182" s="7"/>
      <c r="AH182" s="7"/>
    </row>
    <row r="183" spans="1:34" x14ac:dyDescent="0.3">
      <c r="A183" s="6"/>
      <c r="B183" s="7"/>
      <c r="C183" s="7"/>
      <c r="D183" s="7"/>
      <c r="E183" s="7"/>
      <c r="F183" s="7"/>
      <c r="G183" s="7"/>
      <c r="H183" s="7"/>
      <c r="I183" s="7"/>
      <c r="J183" s="7"/>
      <c r="K183" s="7"/>
      <c r="L183" s="7"/>
      <c r="M183" s="7"/>
      <c r="N183" s="7"/>
      <c r="O183" s="7"/>
      <c r="P183" s="7"/>
      <c r="Q183" s="7"/>
      <c r="R183" s="7"/>
      <c r="S183" s="7"/>
      <c r="T183" s="7"/>
      <c r="U183" s="7"/>
      <c r="V183" s="7"/>
      <c r="W183" s="7"/>
      <c r="X183" s="7"/>
      <c r="Y183" s="7"/>
      <c r="Z183" s="7"/>
      <c r="AA183" s="7"/>
      <c r="AB183" s="7"/>
      <c r="AC183" s="7"/>
      <c r="AD183" s="7"/>
      <c r="AE183" s="7"/>
      <c r="AF183" s="7"/>
      <c r="AG183" s="7"/>
      <c r="AH183" s="7"/>
    </row>
    <row r="184" spans="1:34" x14ac:dyDescent="0.3">
      <c r="A184" s="6"/>
      <c r="B184" s="7"/>
      <c r="C184" s="7"/>
      <c r="D184" s="7"/>
      <c r="E184" s="7"/>
      <c r="F184" s="7"/>
      <c r="G184" s="7"/>
      <c r="H184" s="7"/>
      <c r="I184" s="7"/>
      <c r="J184" s="7"/>
      <c r="K184" s="7"/>
      <c r="L184" s="7"/>
      <c r="M184" s="7"/>
      <c r="N184" s="7"/>
      <c r="O184" s="7"/>
      <c r="P184" s="7"/>
      <c r="Q184" s="7"/>
      <c r="R184" s="7"/>
      <c r="S184" s="7"/>
      <c r="T184" s="7"/>
      <c r="U184" s="7"/>
      <c r="V184" s="7"/>
      <c r="W184" s="7"/>
      <c r="X184" s="7"/>
      <c r="Y184" s="7"/>
      <c r="Z184" s="7"/>
      <c r="AA184" s="7"/>
      <c r="AB184" s="7"/>
      <c r="AC184" s="7"/>
      <c r="AD184" s="7"/>
      <c r="AE184" s="7"/>
      <c r="AF184" s="7"/>
      <c r="AG184" s="7"/>
      <c r="AH184" s="7"/>
    </row>
    <row r="185" spans="1:34" x14ac:dyDescent="0.3">
      <c r="A185" s="6"/>
      <c r="B185" s="7"/>
      <c r="C185" s="7"/>
      <c r="D185" s="7"/>
      <c r="E185" s="7"/>
      <c r="F185" s="7"/>
      <c r="G185" s="7"/>
      <c r="H185" s="7"/>
      <c r="I185" s="7"/>
      <c r="J185" s="7"/>
      <c r="K185" s="7"/>
      <c r="L185" s="7"/>
      <c r="M185" s="7"/>
      <c r="N185" s="7"/>
      <c r="O185" s="7"/>
      <c r="P185" s="7"/>
      <c r="Q185" s="7"/>
      <c r="R185" s="7"/>
      <c r="S185" s="7"/>
      <c r="T185" s="7"/>
      <c r="U185" s="7"/>
      <c r="V185" s="7"/>
      <c r="W185" s="7"/>
      <c r="X185" s="7"/>
      <c r="Y185" s="7"/>
      <c r="Z185" s="7"/>
      <c r="AA185" s="7"/>
      <c r="AB185" s="7"/>
      <c r="AC185" s="7"/>
      <c r="AD185" s="7"/>
      <c r="AE185" s="7"/>
      <c r="AF185" s="7"/>
      <c r="AG185" s="7"/>
      <c r="AH185" s="7"/>
    </row>
    <row r="186" spans="1:34" x14ac:dyDescent="0.3">
      <c r="A186" s="6"/>
      <c r="B186" s="7"/>
      <c r="C186" s="7"/>
      <c r="D186" s="7"/>
      <c r="E186" s="7"/>
      <c r="F186" s="7"/>
      <c r="G186" s="7"/>
      <c r="H186" s="7"/>
      <c r="I186" s="7"/>
      <c r="J186" s="7"/>
      <c r="K186" s="7"/>
      <c r="L186" s="7"/>
      <c r="M186" s="7"/>
      <c r="N186" s="7"/>
      <c r="O186" s="7"/>
      <c r="P186" s="7"/>
      <c r="Q186" s="7"/>
      <c r="R186" s="7"/>
      <c r="S186" s="7"/>
      <c r="T186" s="7"/>
      <c r="U186" s="7"/>
      <c r="V186" s="7"/>
      <c r="W186" s="7"/>
      <c r="X186" s="7"/>
      <c r="Y186" s="7"/>
      <c r="Z186" s="7"/>
      <c r="AA186" s="7"/>
      <c r="AB186" s="7"/>
      <c r="AC186" s="7"/>
      <c r="AD186" s="7"/>
      <c r="AE186" s="7"/>
      <c r="AF186" s="7"/>
      <c r="AG186" s="7"/>
      <c r="AH186" s="7"/>
    </row>
    <row r="187" spans="1:34" x14ac:dyDescent="0.3">
      <c r="A187" s="6"/>
      <c r="B187" s="7"/>
      <c r="C187" s="7"/>
      <c r="D187" s="7"/>
      <c r="E187" s="7"/>
      <c r="F187" s="7"/>
      <c r="G187" s="7"/>
      <c r="H187" s="7"/>
      <c r="I187" s="7"/>
      <c r="J187" s="7"/>
      <c r="K187" s="7"/>
      <c r="L187" s="7"/>
      <c r="M187" s="7"/>
      <c r="N187" s="7"/>
      <c r="O187" s="7"/>
      <c r="P187" s="7"/>
      <c r="Q187" s="7"/>
      <c r="R187" s="7"/>
      <c r="S187" s="7"/>
      <c r="T187" s="7"/>
      <c r="U187" s="7"/>
      <c r="V187" s="7"/>
      <c r="W187" s="7"/>
      <c r="X187" s="7"/>
      <c r="Y187" s="7"/>
      <c r="Z187" s="7"/>
      <c r="AA187" s="7"/>
      <c r="AB187" s="7"/>
      <c r="AC187" s="7"/>
      <c r="AD187" s="7"/>
      <c r="AE187" s="7"/>
      <c r="AF187" s="7"/>
      <c r="AG187" s="7"/>
      <c r="AH187" s="7"/>
    </row>
    <row r="188" spans="1:34" x14ac:dyDescent="0.3">
      <c r="A188" s="6"/>
      <c r="B188" s="7"/>
      <c r="C188" s="7"/>
      <c r="D188" s="7"/>
      <c r="E188" s="7"/>
      <c r="F188" s="7"/>
      <c r="G188" s="7"/>
      <c r="H188" s="7"/>
      <c r="I188" s="7"/>
      <c r="J188" s="7"/>
      <c r="K188" s="7"/>
      <c r="L188" s="7"/>
      <c r="M188" s="7"/>
      <c r="N188" s="7"/>
      <c r="O188" s="7"/>
      <c r="P188" s="7"/>
      <c r="Q188" s="7"/>
      <c r="R188" s="7"/>
      <c r="S188" s="7"/>
      <c r="T188" s="7"/>
      <c r="U188" s="7"/>
      <c r="V188" s="7"/>
      <c r="W188" s="7"/>
      <c r="X188" s="7"/>
      <c r="Y188" s="7"/>
      <c r="Z188" s="7"/>
      <c r="AA188" s="7"/>
      <c r="AB188" s="7"/>
      <c r="AC188" s="7"/>
      <c r="AD188" s="7"/>
      <c r="AE188" s="7"/>
      <c r="AF188" s="7"/>
      <c r="AG188" s="7"/>
      <c r="AH188" s="7"/>
    </row>
    <row r="189" spans="1:34" x14ac:dyDescent="0.3">
      <c r="A189" s="6"/>
      <c r="B189" s="7"/>
      <c r="C189" s="7"/>
      <c r="D189" s="7"/>
      <c r="E189" s="7"/>
      <c r="F189" s="7"/>
      <c r="G189" s="7"/>
      <c r="H189" s="7"/>
      <c r="I189" s="7"/>
      <c r="J189" s="7"/>
      <c r="K189" s="7"/>
      <c r="L189" s="7"/>
      <c r="M189" s="7"/>
      <c r="N189" s="7"/>
      <c r="O189" s="7"/>
      <c r="P189" s="7"/>
      <c r="Q189" s="7"/>
      <c r="R189" s="7"/>
      <c r="S189" s="7"/>
      <c r="T189" s="7"/>
      <c r="U189" s="7"/>
      <c r="V189" s="7"/>
      <c r="W189" s="7"/>
      <c r="X189" s="7"/>
      <c r="Y189" s="7"/>
      <c r="Z189" s="7"/>
      <c r="AA189" s="7"/>
      <c r="AB189" s="7"/>
      <c r="AC189" s="7"/>
      <c r="AD189" s="7"/>
      <c r="AE189" s="7"/>
      <c r="AF189" s="7"/>
      <c r="AG189" s="7"/>
      <c r="AH189" s="7"/>
    </row>
    <row r="190" spans="1:34" x14ac:dyDescent="0.3">
      <c r="A190" s="6"/>
      <c r="B190" s="7"/>
      <c r="C190" s="7"/>
      <c r="D190" s="7"/>
      <c r="E190" s="7"/>
      <c r="F190" s="7"/>
      <c r="G190" s="7"/>
      <c r="H190" s="7"/>
      <c r="I190" s="7"/>
      <c r="J190" s="7"/>
      <c r="K190" s="7"/>
      <c r="L190" s="7"/>
      <c r="M190" s="7"/>
      <c r="N190" s="7"/>
      <c r="O190" s="7"/>
      <c r="P190" s="7"/>
      <c r="Q190" s="7"/>
      <c r="R190" s="7"/>
      <c r="S190" s="7"/>
      <c r="T190" s="7"/>
      <c r="U190" s="7"/>
      <c r="V190" s="7"/>
      <c r="W190" s="7"/>
      <c r="X190" s="7"/>
      <c r="Y190" s="7"/>
      <c r="Z190" s="7"/>
      <c r="AA190" s="7"/>
      <c r="AB190" s="7"/>
      <c r="AC190" s="7"/>
      <c r="AD190" s="7"/>
      <c r="AE190" s="7"/>
      <c r="AF190" s="7"/>
      <c r="AG190" s="7"/>
      <c r="AH190" s="7"/>
    </row>
    <row r="191" spans="1:34" x14ac:dyDescent="0.3">
      <c r="A191" s="6"/>
      <c r="B191" s="7"/>
      <c r="C191" s="7"/>
      <c r="D191" s="7"/>
      <c r="E191" s="7"/>
      <c r="F191" s="7"/>
      <c r="G191" s="7"/>
      <c r="H191" s="7"/>
      <c r="I191" s="7"/>
      <c r="J191" s="7"/>
      <c r="K191" s="7"/>
      <c r="L191" s="7"/>
      <c r="M191" s="7"/>
      <c r="N191" s="7"/>
      <c r="O191" s="7"/>
      <c r="P191" s="7"/>
      <c r="Q191" s="7"/>
      <c r="R191" s="7"/>
      <c r="S191" s="7"/>
      <c r="T191" s="7"/>
      <c r="U191" s="7"/>
      <c r="V191" s="7"/>
      <c r="W191" s="7"/>
      <c r="X191" s="7"/>
      <c r="Y191" s="7"/>
      <c r="Z191" s="7"/>
      <c r="AA191" s="7"/>
      <c r="AB191" s="7"/>
      <c r="AC191" s="7"/>
      <c r="AD191" s="7"/>
      <c r="AE191" s="7"/>
      <c r="AF191" s="7"/>
      <c r="AG191" s="7"/>
      <c r="AH191" s="7"/>
    </row>
    <row r="192" spans="1:34" x14ac:dyDescent="0.3">
      <c r="A192" s="6"/>
      <c r="B192" s="7"/>
      <c r="C192" s="7"/>
      <c r="D192" s="7"/>
      <c r="E192" s="7"/>
      <c r="F192" s="7"/>
      <c r="G192" s="7"/>
      <c r="H192" s="7"/>
      <c r="I192" s="7"/>
      <c r="J192" s="7"/>
      <c r="K192" s="7"/>
      <c r="L192" s="7"/>
      <c r="M192" s="7"/>
      <c r="N192" s="7"/>
      <c r="O192" s="7"/>
      <c r="P192" s="7"/>
      <c r="Q192" s="7"/>
      <c r="R192" s="7"/>
      <c r="S192" s="7"/>
      <c r="T192" s="7"/>
      <c r="U192" s="7"/>
      <c r="V192" s="7"/>
      <c r="W192" s="7"/>
      <c r="X192" s="7"/>
      <c r="Y192" s="7"/>
      <c r="Z192" s="7"/>
      <c r="AA192" s="7"/>
      <c r="AB192" s="7"/>
      <c r="AC192" s="7"/>
      <c r="AD192" s="7"/>
      <c r="AE192" s="7"/>
      <c r="AF192" s="7"/>
      <c r="AG192" s="7"/>
      <c r="AH192" s="7"/>
    </row>
    <row r="193" spans="1:34" x14ac:dyDescent="0.3">
      <c r="A193" s="6"/>
      <c r="B193" s="7"/>
      <c r="C193" s="7"/>
      <c r="D193" s="7"/>
      <c r="E193" s="7"/>
      <c r="F193" s="7"/>
      <c r="G193" s="7"/>
      <c r="H193" s="7"/>
      <c r="I193" s="7"/>
      <c r="J193" s="7"/>
      <c r="K193" s="7"/>
      <c r="L193" s="7"/>
      <c r="M193" s="7"/>
      <c r="N193" s="7"/>
      <c r="O193" s="7"/>
      <c r="P193" s="7"/>
      <c r="Q193" s="7"/>
      <c r="R193" s="7"/>
      <c r="S193" s="7"/>
      <c r="T193" s="7"/>
      <c r="U193" s="7"/>
      <c r="V193" s="7"/>
      <c r="W193" s="7"/>
      <c r="X193" s="7"/>
      <c r="Y193" s="7"/>
      <c r="Z193" s="7"/>
      <c r="AA193" s="7"/>
      <c r="AB193" s="7"/>
      <c r="AC193" s="7"/>
      <c r="AD193" s="7"/>
      <c r="AE193" s="7"/>
      <c r="AF193" s="7"/>
      <c r="AG193" s="7"/>
      <c r="AH193" s="7"/>
    </row>
    <row r="194" spans="1:34" x14ac:dyDescent="0.3">
      <c r="A194" s="6"/>
      <c r="B194" s="7"/>
      <c r="C194" s="7"/>
      <c r="D194" s="7"/>
      <c r="E194" s="7"/>
      <c r="F194" s="7"/>
      <c r="G194" s="7"/>
      <c r="H194" s="7"/>
      <c r="I194" s="7"/>
      <c r="J194" s="7"/>
      <c r="K194" s="7"/>
      <c r="L194" s="7"/>
      <c r="M194" s="7"/>
      <c r="N194" s="7"/>
      <c r="O194" s="7"/>
      <c r="P194" s="7"/>
      <c r="Q194" s="7"/>
      <c r="R194" s="7"/>
      <c r="S194" s="7"/>
      <c r="T194" s="7"/>
      <c r="U194" s="7"/>
      <c r="V194" s="7"/>
      <c r="W194" s="7"/>
      <c r="X194" s="7"/>
      <c r="Y194" s="7"/>
      <c r="Z194" s="7"/>
      <c r="AA194" s="7"/>
      <c r="AB194" s="7"/>
      <c r="AC194" s="7"/>
      <c r="AD194" s="7"/>
      <c r="AE194" s="7"/>
      <c r="AF194" s="7"/>
      <c r="AG194" s="7"/>
      <c r="AH194" s="7"/>
    </row>
    <row r="195" spans="1:34" x14ac:dyDescent="0.3">
      <c r="A195" s="6"/>
      <c r="B195" s="7"/>
      <c r="C195" s="7"/>
      <c r="D195" s="7"/>
      <c r="E195" s="7"/>
      <c r="F195" s="7"/>
      <c r="G195" s="7"/>
      <c r="H195" s="7"/>
      <c r="I195" s="7"/>
      <c r="J195" s="7"/>
      <c r="K195" s="7"/>
      <c r="L195" s="7"/>
      <c r="M195" s="7"/>
      <c r="N195" s="7"/>
      <c r="O195" s="7"/>
      <c r="P195" s="7"/>
      <c r="Q195" s="7"/>
      <c r="R195" s="7"/>
      <c r="S195" s="7"/>
      <c r="T195" s="7"/>
      <c r="U195" s="7"/>
      <c r="V195" s="7"/>
      <c r="W195" s="7"/>
      <c r="X195" s="7"/>
      <c r="Y195" s="7"/>
      <c r="Z195" s="7"/>
      <c r="AA195" s="7"/>
      <c r="AB195" s="7"/>
      <c r="AC195" s="7"/>
      <c r="AD195" s="7"/>
      <c r="AE195" s="7"/>
      <c r="AF195" s="7"/>
      <c r="AG195" s="7"/>
      <c r="AH195" s="7"/>
    </row>
    <row r="196" spans="1:34" x14ac:dyDescent="0.3">
      <c r="A196" s="6"/>
      <c r="B196" s="7"/>
      <c r="C196" s="7"/>
      <c r="D196" s="7"/>
      <c r="E196" s="7"/>
      <c r="F196" s="7"/>
      <c r="G196" s="7"/>
      <c r="H196" s="7"/>
      <c r="I196" s="7"/>
      <c r="J196" s="7"/>
      <c r="K196" s="7"/>
      <c r="L196" s="7"/>
      <c r="M196" s="7"/>
      <c r="N196" s="7"/>
      <c r="O196" s="7"/>
      <c r="P196" s="7"/>
      <c r="Q196" s="7"/>
      <c r="R196" s="7"/>
      <c r="S196" s="7"/>
      <c r="T196" s="7"/>
      <c r="U196" s="7"/>
      <c r="V196" s="7"/>
      <c r="W196" s="7"/>
      <c r="X196" s="7"/>
      <c r="Y196" s="7"/>
      <c r="Z196" s="7"/>
      <c r="AA196" s="7"/>
      <c r="AB196" s="7"/>
      <c r="AC196" s="7"/>
      <c r="AD196" s="7"/>
      <c r="AE196" s="7"/>
      <c r="AF196" s="7"/>
      <c r="AG196" s="7"/>
      <c r="AH196" s="7"/>
    </row>
    <row r="197" spans="1:34" x14ac:dyDescent="0.3">
      <c r="A197" s="6"/>
      <c r="B197" s="7"/>
      <c r="C197" s="7"/>
      <c r="D197" s="7"/>
      <c r="E197" s="7"/>
      <c r="F197" s="7"/>
      <c r="G197" s="7"/>
      <c r="H197" s="7"/>
      <c r="I197" s="7"/>
      <c r="J197" s="7"/>
      <c r="K197" s="7"/>
      <c r="L197" s="7"/>
      <c r="M197" s="7"/>
      <c r="N197" s="7"/>
      <c r="O197" s="7"/>
      <c r="P197" s="7"/>
      <c r="Q197" s="7"/>
      <c r="R197" s="7"/>
      <c r="S197" s="7"/>
      <c r="T197" s="7"/>
      <c r="U197" s="7"/>
      <c r="V197" s="7"/>
      <c r="W197" s="7"/>
      <c r="X197" s="7"/>
      <c r="Y197" s="7"/>
      <c r="Z197" s="7"/>
      <c r="AA197" s="7"/>
      <c r="AB197" s="7"/>
      <c r="AC197" s="7"/>
      <c r="AD197" s="7"/>
      <c r="AE197" s="7"/>
      <c r="AF197" s="7"/>
      <c r="AG197" s="7"/>
      <c r="AH197" s="7"/>
    </row>
    <row r="198" spans="1:34" x14ac:dyDescent="0.3">
      <c r="A198" s="6"/>
      <c r="B198" s="7"/>
      <c r="C198" s="7"/>
      <c r="D198" s="7"/>
      <c r="E198" s="7"/>
      <c r="F198" s="7"/>
      <c r="G198" s="7"/>
      <c r="H198" s="7"/>
      <c r="I198" s="7"/>
      <c r="J198" s="7"/>
      <c r="K198" s="7"/>
      <c r="L198" s="7"/>
      <c r="M198" s="7"/>
      <c r="N198" s="7"/>
      <c r="O198" s="7"/>
      <c r="P198" s="7"/>
      <c r="Q198" s="7"/>
      <c r="R198" s="7"/>
      <c r="S198" s="7"/>
      <c r="T198" s="7"/>
      <c r="U198" s="7"/>
      <c r="V198" s="7"/>
      <c r="W198" s="7"/>
      <c r="X198" s="7"/>
      <c r="Y198" s="7"/>
      <c r="Z198" s="7"/>
      <c r="AA198" s="7"/>
      <c r="AB198" s="7"/>
      <c r="AC198" s="7"/>
      <c r="AD198" s="7"/>
      <c r="AE198" s="7"/>
      <c r="AF198" s="7"/>
      <c r="AG198" s="7"/>
      <c r="AH198" s="7"/>
    </row>
    <row r="199" spans="1:34" x14ac:dyDescent="0.3">
      <c r="A199" s="6"/>
      <c r="B199" s="7"/>
      <c r="C199" s="7"/>
      <c r="D199" s="7"/>
      <c r="E199" s="7"/>
      <c r="F199" s="7"/>
      <c r="G199" s="7"/>
      <c r="H199" s="7"/>
      <c r="I199" s="7"/>
      <c r="J199" s="7"/>
      <c r="K199" s="7"/>
      <c r="L199" s="7"/>
      <c r="M199" s="7"/>
      <c r="N199" s="7"/>
      <c r="O199" s="7"/>
      <c r="P199" s="7"/>
      <c r="Q199" s="7"/>
      <c r="R199" s="7"/>
      <c r="S199" s="7"/>
      <c r="T199" s="7"/>
      <c r="U199" s="7"/>
      <c r="V199" s="7"/>
      <c r="W199" s="7"/>
      <c r="X199" s="7"/>
      <c r="Y199" s="7"/>
      <c r="Z199" s="7"/>
      <c r="AA199" s="7"/>
      <c r="AB199" s="7"/>
      <c r="AC199" s="7"/>
      <c r="AD199" s="7"/>
      <c r="AE199" s="7"/>
      <c r="AF199" s="7"/>
      <c r="AG199" s="7"/>
      <c r="AH199" s="7"/>
    </row>
    <row r="200" spans="1:34" x14ac:dyDescent="0.3">
      <c r="A200" s="6"/>
      <c r="B200" s="7"/>
      <c r="C200" s="7"/>
      <c r="D200" s="7"/>
      <c r="E200" s="7"/>
      <c r="F200" s="7"/>
      <c r="G200" s="7"/>
      <c r="H200" s="7"/>
      <c r="I200" s="7"/>
      <c r="J200" s="7"/>
      <c r="K200" s="7"/>
      <c r="L200" s="7"/>
      <c r="M200" s="7"/>
      <c r="N200" s="7"/>
      <c r="O200" s="7"/>
      <c r="P200" s="7"/>
      <c r="Q200" s="7"/>
      <c r="R200" s="7"/>
      <c r="S200" s="7"/>
      <c r="T200" s="7"/>
      <c r="U200" s="7"/>
      <c r="V200" s="7"/>
      <c r="W200" s="7"/>
      <c r="X200" s="7"/>
      <c r="Y200" s="7"/>
      <c r="Z200" s="7"/>
      <c r="AA200" s="7"/>
      <c r="AB200" s="7"/>
      <c r="AC200" s="7"/>
      <c r="AD200" s="7"/>
      <c r="AE200" s="7"/>
      <c r="AF200" s="7"/>
      <c r="AG200" s="7"/>
      <c r="AH200" s="7"/>
    </row>
    <row r="201" spans="1:34" x14ac:dyDescent="0.3">
      <c r="A201" s="6"/>
      <c r="B201" s="7"/>
      <c r="C201" s="7"/>
      <c r="D201" s="7"/>
      <c r="E201" s="7"/>
      <c r="F201" s="7"/>
      <c r="G201" s="7"/>
      <c r="H201" s="7"/>
      <c r="I201" s="7"/>
      <c r="J201" s="7"/>
      <c r="K201" s="7"/>
      <c r="L201" s="7"/>
      <c r="M201" s="7"/>
      <c r="N201" s="7"/>
      <c r="O201" s="7"/>
      <c r="P201" s="7"/>
      <c r="Q201" s="7"/>
      <c r="R201" s="7"/>
      <c r="S201" s="7"/>
      <c r="T201" s="7"/>
      <c r="U201" s="7"/>
      <c r="V201" s="7"/>
      <c r="W201" s="7"/>
      <c r="X201" s="7"/>
      <c r="Y201" s="7"/>
      <c r="Z201" s="7"/>
      <c r="AA201" s="7"/>
      <c r="AB201" s="7"/>
      <c r="AC201" s="7"/>
      <c r="AD201" s="7"/>
      <c r="AE201" s="7"/>
      <c r="AF201" s="7"/>
      <c r="AG201" s="7"/>
      <c r="AH201" s="7"/>
    </row>
    <row r="202" spans="1:34" x14ac:dyDescent="0.3">
      <c r="A202" s="6"/>
      <c r="B202" s="7"/>
      <c r="C202" s="7"/>
      <c r="D202" s="7"/>
      <c r="E202" s="7"/>
      <c r="F202" s="7"/>
      <c r="G202" s="7"/>
      <c r="H202" s="7"/>
      <c r="I202" s="7"/>
      <c r="J202" s="7"/>
      <c r="K202" s="7"/>
      <c r="L202" s="7"/>
      <c r="M202" s="7"/>
      <c r="N202" s="7"/>
      <c r="O202" s="7"/>
      <c r="P202" s="7"/>
      <c r="Q202" s="7"/>
      <c r="R202" s="7"/>
      <c r="S202" s="7"/>
      <c r="T202" s="7"/>
      <c r="U202" s="7"/>
      <c r="V202" s="7"/>
      <c r="W202" s="7"/>
      <c r="X202" s="7"/>
      <c r="Y202" s="7"/>
      <c r="Z202" s="7"/>
      <c r="AA202" s="7"/>
      <c r="AB202" s="7"/>
      <c r="AC202" s="7"/>
      <c r="AD202" s="7"/>
      <c r="AE202" s="7"/>
      <c r="AF202" s="7"/>
      <c r="AG202" s="7"/>
      <c r="AH202" s="7"/>
    </row>
    <row r="203" spans="1:34" x14ac:dyDescent="0.3">
      <c r="A203" s="6"/>
      <c r="B203" s="7"/>
      <c r="C203" s="7"/>
      <c r="D203" s="7"/>
      <c r="E203" s="7"/>
      <c r="F203" s="7"/>
      <c r="G203" s="7"/>
      <c r="H203" s="7"/>
      <c r="I203" s="7"/>
      <c r="J203" s="7"/>
      <c r="K203" s="7"/>
      <c r="L203" s="7"/>
      <c r="M203" s="7"/>
      <c r="N203" s="7"/>
      <c r="O203" s="7"/>
      <c r="P203" s="7"/>
      <c r="Q203" s="7"/>
      <c r="R203" s="7"/>
      <c r="S203" s="7"/>
      <c r="T203" s="7"/>
      <c r="U203" s="7"/>
      <c r="V203" s="7"/>
      <c r="W203" s="7"/>
      <c r="X203" s="7"/>
      <c r="Y203" s="7"/>
      <c r="Z203" s="7"/>
      <c r="AA203" s="7"/>
      <c r="AB203" s="7"/>
      <c r="AC203" s="7"/>
      <c r="AD203" s="7"/>
      <c r="AE203" s="7"/>
      <c r="AF203" s="7"/>
      <c r="AG203" s="7"/>
      <c r="AH203" s="7"/>
    </row>
    <row r="204" spans="1:34" x14ac:dyDescent="0.3">
      <c r="A204" s="6"/>
      <c r="B204" s="7"/>
      <c r="C204" s="7"/>
      <c r="D204" s="7"/>
      <c r="E204" s="7"/>
      <c r="F204" s="7"/>
      <c r="G204" s="7"/>
      <c r="H204" s="7"/>
      <c r="I204" s="7"/>
      <c r="J204" s="7"/>
      <c r="K204" s="7"/>
      <c r="L204" s="7"/>
      <c r="M204" s="7"/>
      <c r="N204" s="7"/>
      <c r="O204" s="7"/>
      <c r="P204" s="7"/>
      <c r="Q204" s="7"/>
      <c r="R204" s="7"/>
      <c r="S204" s="7"/>
      <c r="T204" s="7"/>
      <c r="U204" s="7"/>
      <c r="V204" s="7"/>
      <c r="W204" s="7"/>
      <c r="X204" s="7"/>
      <c r="Y204" s="7"/>
      <c r="Z204" s="7"/>
      <c r="AA204" s="7"/>
      <c r="AB204" s="7"/>
      <c r="AC204" s="7"/>
      <c r="AD204" s="7"/>
      <c r="AE204" s="7"/>
      <c r="AF204" s="7"/>
      <c r="AG204" s="7"/>
      <c r="AH204" s="7"/>
    </row>
    <row r="205" spans="1:34" x14ac:dyDescent="0.3">
      <c r="A205" s="6"/>
      <c r="B205" s="7"/>
      <c r="C205" s="7"/>
      <c r="D205" s="7"/>
      <c r="E205" s="7"/>
      <c r="F205" s="7"/>
      <c r="G205" s="7"/>
      <c r="H205" s="7"/>
      <c r="I205" s="7"/>
      <c r="J205" s="7"/>
      <c r="K205" s="7"/>
      <c r="L205" s="7"/>
      <c r="M205" s="7"/>
      <c r="N205" s="7"/>
      <c r="O205" s="7"/>
      <c r="P205" s="7"/>
      <c r="Q205" s="7"/>
      <c r="R205" s="7"/>
      <c r="S205" s="7"/>
      <c r="T205" s="7"/>
      <c r="U205" s="7"/>
      <c r="V205" s="7"/>
      <c r="W205" s="7"/>
      <c r="X205" s="7"/>
      <c r="Y205" s="7"/>
      <c r="Z205" s="7"/>
      <c r="AA205" s="7"/>
      <c r="AB205" s="7"/>
      <c r="AC205" s="7"/>
      <c r="AD205" s="7"/>
      <c r="AE205" s="7"/>
      <c r="AF205" s="7"/>
      <c r="AG205" s="7"/>
      <c r="AH205" s="7"/>
    </row>
    <row r="206" spans="1:34" x14ac:dyDescent="0.3">
      <c r="A206" s="6"/>
      <c r="B206" s="7"/>
      <c r="C206" s="7"/>
      <c r="D206" s="7"/>
      <c r="E206" s="7"/>
      <c r="F206" s="7"/>
      <c r="G206" s="7"/>
      <c r="H206" s="7"/>
      <c r="I206" s="7"/>
      <c r="J206" s="7"/>
      <c r="K206" s="7"/>
      <c r="L206" s="7"/>
      <c r="M206" s="7"/>
      <c r="N206" s="7"/>
      <c r="O206" s="7"/>
      <c r="P206" s="7"/>
      <c r="Q206" s="7"/>
      <c r="R206" s="7"/>
      <c r="S206" s="7"/>
      <c r="T206" s="7"/>
      <c r="U206" s="7"/>
      <c r="V206" s="7"/>
      <c r="W206" s="7"/>
      <c r="X206" s="7"/>
      <c r="Y206" s="7"/>
      <c r="Z206" s="7"/>
      <c r="AA206" s="7"/>
      <c r="AB206" s="7"/>
      <c r="AC206" s="7"/>
      <c r="AD206" s="7"/>
      <c r="AE206" s="7"/>
      <c r="AF206" s="7"/>
      <c r="AG206" s="7"/>
      <c r="AH206" s="7"/>
    </row>
    <row r="207" spans="1:34" x14ac:dyDescent="0.3">
      <c r="A207" s="6"/>
      <c r="B207" s="7"/>
      <c r="C207" s="7"/>
      <c r="D207" s="7"/>
      <c r="E207" s="7"/>
      <c r="F207" s="7"/>
      <c r="G207" s="7"/>
      <c r="H207" s="7"/>
      <c r="I207" s="7"/>
      <c r="J207" s="7"/>
      <c r="K207" s="7"/>
      <c r="L207" s="7"/>
      <c r="M207" s="7"/>
      <c r="N207" s="7"/>
      <c r="O207" s="7"/>
      <c r="P207" s="7"/>
      <c r="Q207" s="7"/>
      <c r="R207" s="7"/>
      <c r="S207" s="7"/>
      <c r="T207" s="7"/>
      <c r="U207" s="7"/>
      <c r="V207" s="7"/>
      <c r="W207" s="7"/>
      <c r="X207" s="7"/>
      <c r="Y207" s="7"/>
      <c r="Z207" s="7"/>
      <c r="AA207" s="7"/>
      <c r="AB207" s="7"/>
      <c r="AC207" s="7"/>
      <c r="AD207" s="7"/>
      <c r="AE207" s="7"/>
      <c r="AF207" s="7"/>
      <c r="AG207" s="7"/>
      <c r="AH207" s="7"/>
    </row>
    <row r="208" spans="1:34" x14ac:dyDescent="0.3">
      <c r="A208" s="6"/>
      <c r="B208" s="7"/>
      <c r="C208" s="7"/>
      <c r="D208" s="7"/>
      <c r="E208" s="7"/>
      <c r="F208" s="7"/>
      <c r="G208" s="7"/>
      <c r="H208" s="7"/>
      <c r="I208" s="7"/>
      <c r="J208" s="7"/>
      <c r="K208" s="7"/>
      <c r="L208" s="7"/>
      <c r="M208" s="7"/>
      <c r="N208" s="7"/>
      <c r="O208" s="7"/>
      <c r="P208" s="7"/>
      <c r="Q208" s="7"/>
      <c r="R208" s="7"/>
      <c r="S208" s="7"/>
      <c r="T208" s="7"/>
      <c r="U208" s="7"/>
      <c r="V208" s="7"/>
      <c r="W208" s="7"/>
      <c r="X208" s="7"/>
      <c r="Y208" s="7"/>
      <c r="Z208" s="7"/>
      <c r="AA208" s="7"/>
      <c r="AB208" s="7"/>
      <c r="AC208" s="7"/>
      <c r="AD208" s="7"/>
      <c r="AE208" s="7"/>
      <c r="AF208" s="7"/>
      <c r="AG208" s="7"/>
      <c r="AH208" s="7"/>
    </row>
    <row r="209" spans="1:34" x14ac:dyDescent="0.3">
      <c r="A209" s="6"/>
      <c r="B209" s="7"/>
      <c r="C209" s="7"/>
      <c r="D209" s="7"/>
      <c r="E209" s="7"/>
      <c r="F209" s="7"/>
      <c r="G209" s="7"/>
      <c r="H209" s="7"/>
      <c r="I209" s="7"/>
      <c r="J209" s="7"/>
      <c r="K209" s="7"/>
      <c r="L209" s="7"/>
      <c r="M209" s="7"/>
      <c r="N209" s="7"/>
      <c r="O209" s="7"/>
      <c r="P209" s="7"/>
      <c r="Q209" s="7"/>
      <c r="R209" s="7"/>
      <c r="S209" s="7"/>
      <c r="T209" s="7"/>
      <c r="U209" s="7"/>
      <c r="V209" s="7"/>
      <c r="W209" s="7"/>
      <c r="X209" s="7"/>
      <c r="Y209" s="7"/>
      <c r="Z209" s="7"/>
      <c r="AA209" s="7"/>
      <c r="AB209" s="7"/>
      <c r="AC209" s="7"/>
      <c r="AD209" s="7"/>
      <c r="AE209" s="7"/>
      <c r="AF209" s="7"/>
      <c r="AG209" s="7"/>
      <c r="AH209" s="7"/>
    </row>
    <row r="210" spans="1:34" x14ac:dyDescent="0.3">
      <c r="A210" s="6"/>
      <c r="B210" s="7"/>
      <c r="C210" s="7"/>
      <c r="D210" s="7"/>
      <c r="E210" s="7"/>
      <c r="F210" s="7"/>
      <c r="G210" s="7"/>
      <c r="H210" s="7"/>
      <c r="I210" s="7"/>
      <c r="J210" s="7"/>
      <c r="K210" s="7"/>
      <c r="L210" s="7"/>
      <c r="M210" s="7"/>
      <c r="N210" s="7"/>
      <c r="O210" s="7"/>
      <c r="P210" s="7"/>
      <c r="Q210" s="7"/>
      <c r="R210" s="7"/>
      <c r="S210" s="7"/>
      <c r="T210" s="7"/>
      <c r="U210" s="7"/>
      <c r="V210" s="7"/>
      <c r="W210" s="7"/>
      <c r="X210" s="7"/>
      <c r="Y210" s="7"/>
      <c r="Z210" s="7"/>
      <c r="AA210" s="7"/>
      <c r="AB210" s="7"/>
      <c r="AC210" s="7"/>
      <c r="AD210" s="7"/>
      <c r="AE210" s="7"/>
      <c r="AF210" s="7"/>
      <c r="AG210" s="7"/>
      <c r="AH210" s="7"/>
    </row>
    <row r="211" spans="1:34" x14ac:dyDescent="0.3">
      <c r="A211" s="6"/>
      <c r="B211" s="7"/>
      <c r="C211" s="7"/>
      <c r="D211" s="7"/>
      <c r="E211" s="7"/>
      <c r="F211" s="7"/>
      <c r="G211" s="7"/>
      <c r="H211" s="7"/>
      <c r="I211" s="7"/>
      <c r="J211" s="7"/>
      <c r="K211" s="7"/>
      <c r="L211" s="7"/>
      <c r="M211" s="7"/>
      <c r="N211" s="7"/>
      <c r="O211" s="7"/>
      <c r="P211" s="7"/>
      <c r="Q211" s="7"/>
      <c r="R211" s="7"/>
      <c r="S211" s="7"/>
      <c r="T211" s="7"/>
      <c r="U211" s="7"/>
      <c r="V211" s="7"/>
      <c r="W211" s="7"/>
      <c r="X211" s="7"/>
      <c r="Y211" s="7"/>
      <c r="Z211" s="7"/>
      <c r="AA211" s="7"/>
      <c r="AB211" s="7"/>
      <c r="AC211" s="7"/>
      <c r="AD211" s="7"/>
      <c r="AE211" s="7"/>
      <c r="AF211" s="7"/>
      <c r="AG211" s="7"/>
      <c r="AH211" s="7"/>
    </row>
    <row r="212" spans="1:34" x14ac:dyDescent="0.3">
      <c r="A212" s="6"/>
      <c r="B212" s="7"/>
      <c r="C212" s="7"/>
      <c r="D212" s="7"/>
      <c r="E212" s="7"/>
      <c r="F212" s="7"/>
      <c r="G212" s="7"/>
      <c r="H212" s="7"/>
      <c r="I212" s="7"/>
      <c r="J212" s="7"/>
      <c r="K212" s="7"/>
      <c r="L212" s="7"/>
      <c r="M212" s="7"/>
      <c r="N212" s="7"/>
      <c r="O212" s="7"/>
      <c r="P212" s="7"/>
      <c r="Q212" s="7"/>
      <c r="R212" s="7"/>
      <c r="S212" s="7"/>
      <c r="T212" s="7"/>
      <c r="U212" s="7"/>
      <c r="V212" s="7"/>
      <c r="W212" s="7"/>
      <c r="X212" s="7"/>
      <c r="Y212" s="7"/>
      <c r="Z212" s="7"/>
      <c r="AA212" s="7"/>
      <c r="AB212" s="7"/>
      <c r="AC212" s="7"/>
      <c r="AD212" s="7"/>
      <c r="AE212" s="7"/>
      <c r="AF212" s="7"/>
      <c r="AG212" s="7"/>
      <c r="AH212" s="7"/>
    </row>
    <row r="213" spans="1:34" x14ac:dyDescent="0.3">
      <c r="A213" s="6"/>
      <c r="B213" s="7"/>
      <c r="C213" s="7"/>
      <c r="D213" s="7"/>
      <c r="E213" s="7"/>
      <c r="F213" s="7"/>
      <c r="G213" s="7"/>
      <c r="H213" s="7"/>
      <c r="I213" s="7"/>
      <c r="J213" s="7"/>
      <c r="K213" s="7"/>
      <c r="L213" s="7"/>
      <c r="M213" s="7"/>
      <c r="N213" s="7"/>
      <c r="O213" s="7"/>
      <c r="P213" s="7"/>
      <c r="Q213" s="7"/>
      <c r="R213" s="7"/>
      <c r="S213" s="7"/>
      <c r="T213" s="7"/>
      <c r="U213" s="7"/>
      <c r="V213" s="7"/>
      <c r="W213" s="7"/>
      <c r="X213" s="7"/>
      <c r="Y213" s="7"/>
      <c r="Z213" s="7"/>
      <c r="AA213" s="7"/>
      <c r="AB213" s="7"/>
      <c r="AC213" s="7"/>
      <c r="AD213" s="7"/>
      <c r="AE213" s="7"/>
      <c r="AF213" s="7"/>
      <c r="AG213" s="7"/>
      <c r="AH213" s="7"/>
    </row>
    <row r="214" spans="1:34" x14ac:dyDescent="0.3">
      <c r="A214" s="6"/>
      <c r="B214" s="7"/>
      <c r="C214" s="7"/>
      <c r="D214" s="7"/>
      <c r="E214" s="7"/>
      <c r="F214" s="7"/>
      <c r="G214" s="7"/>
      <c r="H214" s="7"/>
      <c r="I214" s="7"/>
      <c r="J214" s="7"/>
      <c r="K214" s="7"/>
      <c r="L214" s="7"/>
      <c r="M214" s="7"/>
      <c r="N214" s="7"/>
      <c r="O214" s="7"/>
      <c r="P214" s="7"/>
      <c r="Q214" s="7"/>
      <c r="R214" s="7"/>
      <c r="S214" s="7"/>
      <c r="T214" s="7"/>
      <c r="U214" s="7"/>
      <c r="V214" s="7"/>
      <c r="W214" s="7"/>
      <c r="X214" s="7"/>
      <c r="Y214" s="7"/>
      <c r="Z214" s="7"/>
      <c r="AA214" s="7"/>
      <c r="AB214" s="7"/>
      <c r="AC214" s="7"/>
      <c r="AD214" s="7"/>
      <c r="AE214" s="7"/>
      <c r="AF214" s="7"/>
      <c r="AG214" s="7"/>
      <c r="AH214" s="7"/>
    </row>
    <row r="215" spans="1:34" x14ac:dyDescent="0.3">
      <c r="A215" s="6"/>
      <c r="B215" s="7"/>
      <c r="C215" s="7"/>
      <c r="D215" s="7"/>
      <c r="E215" s="7"/>
      <c r="F215" s="7"/>
      <c r="G215" s="7"/>
      <c r="H215" s="7"/>
      <c r="I215" s="7"/>
      <c r="J215" s="7"/>
      <c r="K215" s="7"/>
      <c r="L215" s="7"/>
      <c r="M215" s="7"/>
      <c r="N215" s="7"/>
      <c r="O215" s="7"/>
      <c r="P215" s="7"/>
      <c r="Q215" s="7"/>
      <c r="R215" s="7"/>
      <c r="S215" s="7"/>
      <c r="T215" s="7"/>
      <c r="U215" s="7"/>
      <c r="V215" s="7"/>
      <c r="W215" s="7"/>
      <c r="X215" s="7"/>
      <c r="Y215" s="7"/>
      <c r="Z215" s="7"/>
      <c r="AA215" s="7"/>
      <c r="AB215" s="7"/>
      <c r="AC215" s="7"/>
      <c r="AD215" s="7"/>
      <c r="AE215" s="7"/>
      <c r="AF215" s="7"/>
      <c r="AG215" s="7"/>
      <c r="AH215" s="7"/>
    </row>
    <row r="216" spans="1:34" x14ac:dyDescent="0.3">
      <c r="A216" s="6"/>
      <c r="B216" s="7"/>
      <c r="C216" s="7"/>
      <c r="D216" s="7"/>
      <c r="E216" s="7"/>
      <c r="F216" s="7"/>
      <c r="G216" s="7"/>
      <c r="H216" s="7"/>
      <c r="I216" s="7"/>
      <c r="J216" s="7"/>
      <c r="K216" s="7"/>
      <c r="L216" s="7"/>
      <c r="M216" s="7"/>
      <c r="N216" s="7"/>
      <c r="O216" s="7"/>
      <c r="P216" s="7"/>
      <c r="Q216" s="7"/>
      <c r="R216" s="7"/>
      <c r="S216" s="7"/>
      <c r="T216" s="7"/>
      <c r="U216" s="7"/>
      <c r="V216" s="7"/>
      <c r="W216" s="7"/>
      <c r="X216" s="7"/>
      <c r="Y216" s="7"/>
      <c r="Z216" s="7"/>
      <c r="AA216" s="7"/>
      <c r="AB216" s="7"/>
      <c r="AC216" s="7"/>
      <c r="AD216" s="7"/>
      <c r="AE216" s="7"/>
      <c r="AF216" s="7"/>
      <c r="AG216" s="7"/>
      <c r="AH216" s="7"/>
    </row>
    <row r="217" spans="1:34" x14ac:dyDescent="0.3">
      <c r="A217" s="6"/>
      <c r="B217" s="7"/>
      <c r="C217" s="7"/>
      <c r="D217" s="7"/>
      <c r="E217" s="7"/>
      <c r="F217" s="7"/>
      <c r="G217" s="7"/>
      <c r="H217" s="7"/>
      <c r="I217" s="7"/>
      <c r="J217" s="7"/>
      <c r="K217" s="7"/>
      <c r="L217" s="7"/>
      <c r="M217" s="7"/>
      <c r="N217" s="7"/>
      <c r="O217" s="7"/>
      <c r="P217" s="7"/>
      <c r="Q217" s="7"/>
      <c r="R217" s="7"/>
      <c r="S217" s="7"/>
      <c r="T217" s="7"/>
      <c r="U217" s="7"/>
      <c r="V217" s="7"/>
      <c r="W217" s="7"/>
      <c r="X217" s="7"/>
      <c r="Y217" s="7"/>
      <c r="Z217" s="7"/>
      <c r="AA217" s="7"/>
      <c r="AB217" s="7"/>
      <c r="AC217" s="7"/>
      <c r="AD217" s="7"/>
      <c r="AE217" s="7"/>
      <c r="AF217" s="7"/>
      <c r="AG217" s="7"/>
      <c r="AH217" s="7"/>
    </row>
    <row r="218" spans="1:34" x14ac:dyDescent="0.3">
      <c r="A218" s="6"/>
      <c r="B218" s="7"/>
      <c r="C218" s="7"/>
      <c r="D218" s="7"/>
      <c r="E218" s="7"/>
      <c r="F218" s="7"/>
      <c r="G218" s="7"/>
      <c r="H218" s="7"/>
      <c r="I218" s="7"/>
      <c r="J218" s="7"/>
      <c r="K218" s="7"/>
      <c r="L218" s="7"/>
      <c r="M218" s="7"/>
      <c r="N218" s="7"/>
      <c r="O218" s="7"/>
      <c r="P218" s="7"/>
      <c r="Q218" s="7"/>
      <c r="R218" s="7"/>
      <c r="S218" s="7"/>
      <c r="T218" s="7"/>
      <c r="U218" s="7"/>
      <c r="V218" s="7"/>
      <c r="W218" s="7"/>
      <c r="X218" s="7"/>
      <c r="Y218" s="7"/>
      <c r="Z218" s="7"/>
      <c r="AA218" s="7"/>
      <c r="AB218" s="7"/>
      <c r="AC218" s="7"/>
      <c r="AD218" s="7"/>
      <c r="AE218" s="7"/>
      <c r="AF218" s="7"/>
      <c r="AG218" s="7"/>
      <c r="AH218" s="7"/>
    </row>
    <row r="219" spans="1:34" x14ac:dyDescent="0.3">
      <c r="A219" s="6"/>
      <c r="B219" s="7"/>
      <c r="C219" s="7"/>
      <c r="D219" s="7"/>
      <c r="E219" s="7"/>
      <c r="F219" s="7"/>
      <c r="G219" s="7"/>
      <c r="H219" s="7"/>
      <c r="I219" s="7"/>
      <c r="J219" s="7"/>
      <c r="K219" s="7"/>
      <c r="L219" s="7"/>
      <c r="M219" s="7"/>
      <c r="N219" s="7"/>
      <c r="O219" s="7"/>
      <c r="P219" s="7"/>
      <c r="Q219" s="7"/>
      <c r="R219" s="7"/>
      <c r="S219" s="7"/>
      <c r="T219" s="7"/>
      <c r="U219" s="7"/>
      <c r="V219" s="7"/>
      <c r="W219" s="7"/>
      <c r="X219" s="7"/>
      <c r="Y219" s="7"/>
      <c r="Z219" s="7"/>
      <c r="AA219" s="7"/>
      <c r="AB219" s="7"/>
      <c r="AC219" s="7"/>
      <c r="AD219" s="7"/>
      <c r="AE219" s="7"/>
      <c r="AF219" s="7"/>
      <c r="AG219" s="7"/>
      <c r="AH219" s="7"/>
    </row>
    <row r="220" spans="1:34" x14ac:dyDescent="0.3">
      <c r="A220" s="6"/>
      <c r="B220" s="7"/>
      <c r="C220" s="7"/>
      <c r="D220" s="7"/>
      <c r="E220" s="7"/>
      <c r="F220" s="7"/>
      <c r="G220" s="7"/>
      <c r="H220" s="7"/>
      <c r="I220" s="7"/>
      <c r="J220" s="7"/>
      <c r="K220" s="7"/>
      <c r="L220" s="7"/>
      <c r="M220" s="7"/>
      <c r="N220" s="7"/>
      <c r="O220" s="7"/>
      <c r="P220" s="7"/>
      <c r="Q220" s="7"/>
      <c r="R220" s="7"/>
      <c r="S220" s="7"/>
      <c r="T220" s="7"/>
      <c r="U220" s="7"/>
      <c r="V220" s="7"/>
      <c r="W220" s="7"/>
      <c r="X220" s="7"/>
      <c r="Y220" s="7"/>
      <c r="Z220" s="7"/>
      <c r="AA220" s="7"/>
      <c r="AB220" s="7"/>
      <c r="AC220" s="7"/>
      <c r="AD220" s="7"/>
      <c r="AE220" s="7"/>
      <c r="AF220" s="7"/>
      <c r="AG220" s="7"/>
      <c r="AH220" s="7"/>
    </row>
    <row r="221" spans="1:34" x14ac:dyDescent="0.3">
      <c r="A221" s="6"/>
      <c r="B221" s="7"/>
      <c r="C221" s="7"/>
      <c r="D221" s="7"/>
      <c r="E221" s="7"/>
      <c r="F221" s="7"/>
      <c r="G221" s="7"/>
      <c r="H221" s="7"/>
      <c r="I221" s="7"/>
      <c r="J221" s="7"/>
      <c r="K221" s="7"/>
      <c r="L221" s="7"/>
      <c r="M221" s="7"/>
      <c r="N221" s="7"/>
      <c r="O221" s="7"/>
      <c r="P221" s="7"/>
      <c r="Q221" s="7"/>
      <c r="R221" s="7"/>
      <c r="S221" s="7"/>
      <c r="T221" s="7"/>
      <c r="U221" s="7"/>
      <c r="V221" s="7"/>
      <c r="W221" s="7"/>
      <c r="X221" s="7"/>
      <c r="Y221" s="7"/>
      <c r="Z221" s="7"/>
      <c r="AA221" s="7"/>
      <c r="AB221" s="7"/>
      <c r="AC221" s="7"/>
      <c r="AD221" s="7"/>
      <c r="AE221" s="7"/>
      <c r="AF221" s="7"/>
      <c r="AG221" s="7"/>
      <c r="AH221" s="7"/>
    </row>
    <row r="222" spans="1:34" x14ac:dyDescent="0.3">
      <c r="A222" s="6"/>
      <c r="B222" s="7"/>
      <c r="C222" s="7"/>
      <c r="D222" s="7"/>
      <c r="E222" s="7"/>
      <c r="F222" s="7"/>
      <c r="G222" s="7"/>
      <c r="H222" s="7"/>
      <c r="I222" s="7"/>
      <c r="J222" s="7"/>
      <c r="K222" s="7"/>
      <c r="L222" s="7"/>
      <c r="M222" s="7"/>
      <c r="N222" s="7"/>
      <c r="O222" s="7"/>
      <c r="P222" s="7"/>
      <c r="Q222" s="7"/>
      <c r="R222" s="7"/>
      <c r="S222" s="7"/>
      <c r="T222" s="7"/>
      <c r="U222" s="7"/>
      <c r="V222" s="7"/>
      <c r="W222" s="7"/>
      <c r="X222" s="7"/>
      <c r="Y222" s="7"/>
      <c r="Z222" s="7"/>
      <c r="AA222" s="7"/>
      <c r="AB222" s="7"/>
      <c r="AC222" s="7"/>
      <c r="AD222" s="7"/>
      <c r="AE222" s="7"/>
      <c r="AF222" s="7"/>
      <c r="AG222" s="7"/>
      <c r="AH222" s="7"/>
    </row>
    <row r="223" spans="1:34" x14ac:dyDescent="0.3">
      <c r="A223" s="6"/>
      <c r="B223" s="7"/>
      <c r="C223" s="7"/>
      <c r="D223" s="7"/>
      <c r="E223" s="7"/>
      <c r="F223" s="7"/>
      <c r="G223" s="7"/>
      <c r="H223" s="7"/>
      <c r="I223" s="7"/>
      <c r="J223" s="7"/>
      <c r="K223" s="7"/>
      <c r="L223" s="7"/>
      <c r="M223" s="7"/>
      <c r="N223" s="7"/>
      <c r="O223" s="7"/>
      <c r="P223" s="7"/>
      <c r="Q223" s="7"/>
      <c r="R223" s="7"/>
      <c r="S223" s="7"/>
      <c r="T223" s="7"/>
      <c r="U223" s="7"/>
      <c r="V223" s="7"/>
      <c r="W223" s="7"/>
      <c r="X223" s="7"/>
      <c r="Y223" s="7"/>
      <c r="Z223" s="7"/>
      <c r="AA223" s="7"/>
      <c r="AB223" s="7"/>
      <c r="AC223" s="7"/>
      <c r="AD223" s="7"/>
      <c r="AE223" s="7"/>
      <c r="AF223" s="7"/>
      <c r="AG223" s="7"/>
      <c r="AH223" s="7"/>
    </row>
    <row r="224" spans="1:34" x14ac:dyDescent="0.3">
      <c r="A224" s="6"/>
      <c r="B224" s="7"/>
      <c r="C224" s="7"/>
      <c r="D224" s="7"/>
      <c r="E224" s="7"/>
      <c r="F224" s="7"/>
      <c r="G224" s="7"/>
      <c r="H224" s="7"/>
      <c r="I224" s="7"/>
      <c r="J224" s="7"/>
      <c r="K224" s="7"/>
      <c r="L224" s="7"/>
      <c r="M224" s="7"/>
      <c r="N224" s="7"/>
      <c r="O224" s="7"/>
      <c r="P224" s="7"/>
      <c r="Q224" s="7"/>
      <c r="R224" s="7"/>
      <c r="S224" s="7"/>
      <c r="T224" s="7"/>
      <c r="U224" s="7"/>
      <c r="V224" s="7"/>
      <c r="W224" s="7"/>
      <c r="X224" s="7"/>
      <c r="Y224" s="7"/>
      <c r="Z224" s="7"/>
      <c r="AA224" s="7"/>
      <c r="AB224" s="7"/>
      <c r="AC224" s="7"/>
      <c r="AD224" s="7"/>
      <c r="AE224" s="7"/>
      <c r="AF224" s="7"/>
      <c r="AG224" s="7"/>
      <c r="AH224" s="7"/>
    </row>
    <row r="225" spans="1:34" x14ac:dyDescent="0.3">
      <c r="A225" s="6"/>
      <c r="B225" s="7"/>
      <c r="C225" s="7"/>
      <c r="D225" s="7"/>
      <c r="E225" s="7"/>
      <c r="F225" s="7"/>
      <c r="G225" s="7"/>
      <c r="H225" s="7"/>
      <c r="I225" s="7"/>
      <c r="J225" s="7"/>
      <c r="K225" s="7"/>
      <c r="L225" s="7"/>
      <c r="M225" s="7"/>
      <c r="N225" s="7"/>
      <c r="O225" s="7"/>
      <c r="P225" s="7"/>
      <c r="Q225" s="7"/>
      <c r="R225" s="7"/>
      <c r="S225" s="7"/>
      <c r="T225" s="7"/>
      <c r="U225" s="7"/>
      <c r="V225" s="7"/>
      <c r="W225" s="7"/>
      <c r="X225" s="7"/>
      <c r="Y225" s="7"/>
      <c r="Z225" s="7"/>
      <c r="AA225" s="7"/>
      <c r="AB225" s="7"/>
      <c r="AC225" s="7"/>
      <c r="AD225" s="7"/>
      <c r="AE225" s="7"/>
      <c r="AF225" s="7"/>
      <c r="AG225" s="7"/>
      <c r="AH225" s="7"/>
    </row>
    <row r="226" spans="1:34" x14ac:dyDescent="0.3">
      <c r="A226" s="6"/>
      <c r="B226" s="7"/>
      <c r="C226" s="7"/>
      <c r="D226" s="7"/>
      <c r="E226" s="7"/>
      <c r="F226" s="7"/>
      <c r="G226" s="7"/>
      <c r="H226" s="7"/>
      <c r="I226" s="7"/>
      <c r="J226" s="7"/>
      <c r="K226" s="7"/>
      <c r="L226" s="7"/>
      <c r="M226" s="7"/>
      <c r="N226" s="7"/>
      <c r="O226" s="7"/>
      <c r="P226" s="7"/>
      <c r="Q226" s="7"/>
      <c r="R226" s="7"/>
      <c r="S226" s="7"/>
      <c r="T226" s="7"/>
      <c r="U226" s="7"/>
      <c r="V226" s="7"/>
      <c r="W226" s="7"/>
      <c r="X226" s="7"/>
      <c r="Y226" s="7"/>
      <c r="Z226" s="7"/>
      <c r="AA226" s="7"/>
      <c r="AB226" s="7"/>
      <c r="AC226" s="7"/>
      <c r="AD226" s="7"/>
      <c r="AE226" s="7"/>
      <c r="AF226" s="7"/>
      <c r="AG226" s="7"/>
      <c r="AH226" s="7"/>
    </row>
    <row r="227" spans="1:34" x14ac:dyDescent="0.3">
      <c r="A227" s="6"/>
      <c r="B227" s="7"/>
      <c r="C227" s="7"/>
      <c r="D227" s="7"/>
      <c r="E227" s="7"/>
      <c r="F227" s="7"/>
      <c r="G227" s="7"/>
      <c r="H227" s="7"/>
      <c r="I227" s="7"/>
      <c r="J227" s="7"/>
      <c r="K227" s="7"/>
      <c r="L227" s="7"/>
      <c r="M227" s="7"/>
      <c r="N227" s="7"/>
      <c r="O227" s="7"/>
      <c r="P227" s="7"/>
      <c r="Q227" s="7"/>
      <c r="R227" s="7"/>
      <c r="S227" s="7"/>
      <c r="T227" s="7"/>
      <c r="U227" s="7"/>
      <c r="V227" s="7"/>
      <c r="W227" s="7"/>
      <c r="X227" s="7"/>
      <c r="Y227" s="7"/>
      <c r="Z227" s="7"/>
      <c r="AA227" s="7"/>
      <c r="AB227" s="7"/>
      <c r="AC227" s="7"/>
      <c r="AD227" s="7"/>
      <c r="AE227" s="7"/>
      <c r="AF227" s="7"/>
      <c r="AG227" s="7"/>
      <c r="AH227" s="7"/>
    </row>
    <row r="228" spans="1:34" x14ac:dyDescent="0.3">
      <c r="A228" s="6"/>
      <c r="B228" s="7"/>
      <c r="C228" s="7"/>
      <c r="D228" s="7"/>
      <c r="E228" s="7"/>
      <c r="F228" s="7"/>
      <c r="G228" s="7"/>
      <c r="H228" s="7"/>
      <c r="I228" s="7"/>
      <c r="J228" s="7"/>
      <c r="K228" s="7"/>
      <c r="L228" s="7"/>
      <c r="M228" s="7"/>
      <c r="N228" s="7"/>
      <c r="O228" s="7"/>
      <c r="P228" s="7"/>
      <c r="Q228" s="7"/>
      <c r="R228" s="7"/>
      <c r="S228" s="7"/>
      <c r="T228" s="7"/>
      <c r="U228" s="7"/>
      <c r="V228" s="7"/>
      <c r="W228" s="7"/>
      <c r="X228" s="7"/>
      <c r="Y228" s="7"/>
      <c r="Z228" s="7"/>
      <c r="AA228" s="7"/>
      <c r="AB228" s="7"/>
      <c r="AC228" s="7"/>
      <c r="AD228" s="7"/>
      <c r="AE228" s="7"/>
      <c r="AF228" s="7"/>
      <c r="AG228" s="7"/>
      <c r="AH228" s="7"/>
    </row>
    <row r="229" spans="1:34" x14ac:dyDescent="0.3">
      <c r="A229" s="6"/>
      <c r="B229" s="7"/>
      <c r="C229" s="7"/>
      <c r="D229" s="7"/>
      <c r="E229" s="7"/>
      <c r="F229" s="7"/>
      <c r="G229" s="7"/>
      <c r="H229" s="7"/>
      <c r="I229" s="7"/>
      <c r="J229" s="7"/>
      <c r="K229" s="7"/>
      <c r="L229" s="7"/>
      <c r="M229" s="7"/>
      <c r="N229" s="7"/>
      <c r="O229" s="7"/>
      <c r="P229" s="7"/>
      <c r="Q229" s="7"/>
      <c r="R229" s="7"/>
      <c r="S229" s="7"/>
      <c r="T229" s="7"/>
      <c r="U229" s="7"/>
      <c r="V229" s="7"/>
      <c r="W229" s="7"/>
      <c r="X229" s="7"/>
      <c r="Y229" s="7"/>
      <c r="Z229" s="7"/>
      <c r="AA229" s="7"/>
      <c r="AB229" s="7"/>
      <c r="AC229" s="7"/>
      <c r="AD229" s="7"/>
      <c r="AE229" s="7"/>
      <c r="AF229" s="7"/>
      <c r="AG229" s="7"/>
      <c r="AH229" s="7"/>
    </row>
    <row r="230" spans="1:34" x14ac:dyDescent="0.3">
      <c r="A230" s="6"/>
      <c r="B230" s="7"/>
      <c r="C230" s="7"/>
      <c r="D230" s="7"/>
      <c r="E230" s="7"/>
      <c r="F230" s="7"/>
      <c r="G230" s="7"/>
      <c r="H230" s="7"/>
      <c r="I230" s="7"/>
      <c r="J230" s="7"/>
      <c r="K230" s="7"/>
      <c r="L230" s="7"/>
      <c r="M230" s="7"/>
      <c r="N230" s="7"/>
      <c r="O230" s="7"/>
      <c r="P230" s="7"/>
      <c r="Q230" s="7"/>
      <c r="R230" s="7"/>
      <c r="S230" s="7"/>
      <c r="T230" s="7"/>
      <c r="U230" s="7"/>
      <c r="V230" s="7"/>
      <c r="W230" s="7"/>
      <c r="X230" s="7"/>
      <c r="Y230" s="7"/>
      <c r="Z230" s="7"/>
      <c r="AA230" s="7"/>
      <c r="AB230" s="7"/>
      <c r="AC230" s="7"/>
      <c r="AD230" s="7"/>
      <c r="AE230" s="7"/>
      <c r="AF230" s="7"/>
      <c r="AG230" s="7"/>
      <c r="AH230" s="7"/>
    </row>
    <row r="231" spans="1:34" x14ac:dyDescent="0.3">
      <c r="A231" s="6"/>
      <c r="B231" s="7"/>
      <c r="C231" s="7"/>
      <c r="D231" s="7"/>
      <c r="E231" s="7"/>
      <c r="F231" s="7"/>
      <c r="G231" s="7"/>
      <c r="H231" s="7"/>
      <c r="I231" s="7"/>
      <c r="J231" s="7"/>
      <c r="K231" s="7"/>
      <c r="L231" s="7"/>
      <c r="M231" s="7"/>
      <c r="N231" s="7"/>
      <c r="O231" s="7"/>
      <c r="P231" s="7"/>
      <c r="Q231" s="7"/>
      <c r="R231" s="7"/>
      <c r="S231" s="7"/>
      <c r="T231" s="7"/>
      <c r="U231" s="7"/>
      <c r="V231" s="7"/>
      <c r="W231" s="7"/>
      <c r="X231" s="7"/>
      <c r="Y231" s="7"/>
      <c r="Z231" s="7"/>
      <c r="AA231" s="7"/>
      <c r="AB231" s="7"/>
      <c r="AC231" s="7"/>
      <c r="AD231" s="7"/>
      <c r="AE231" s="7"/>
      <c r="AF231" s="7"/>
      <c r="AG231" s="7"/>
      <c r="AH231" s="7"/>
    </row>
    <row r="232" spans="1:34" x14ac:dyDescent="0.3">
      <c r="A232" s="6"/>
      <c r="B232" s="7"/>
      <c r="C232" s="7"/>
      <c r="D232" s="7"/>
      <c r="E232" s="7"/>
      <c r="F232" s="7"/>
      <c r="G232" s="7"/>
      <c r="H232" s="7"/>
      <c r="I232" s="7"/>
      <c r="J232" s="7"/>
      <c r="K232" s="7"/>
      <c r="L232" s="7"/>
      <c r="M232" s="7"/>
      <c r="N232" s="7"/>
      <c r="O232" s="7"/>
      <c r="P232" s="7"/>
      <c r="Q232" s="7"/>
      <c r="R232" s="7"/>
      <c r="S232" s="7"/>
      <c r="T232" s="7"/>
      <c r="U232" s="7"/>
      <c r="V232" s="7"/>
      <c r="W232" s="7"/>
      <c r="X232" s="7"/>
      <c r="Y232" s="7"/>
      <c r="Z232" s="7"/>
      <c r="AA232" s="7"/>
      <c r="AB232" s="7"/>
      <c r="AC232" s="7"/>
      <c r="AD232" s="7"/>
      <c r="AE232" s="7"/>
      <c r="AF232" s="7"/>
      <c r="AG232" s="7"/>
      <c r="AH232" s="7"/>
    </row>
    <row r="233" spans="1:34" x14ac:dyDescent="0.3">
      <c r="A233" s="6"/>
      <c r="B233" s="7"/>
      <c r="C233" s="7"/>
      <c r="D233" s="7"/>
      <c r="E233" s="7"/>
      <c r="F233" s="7"/>
      <c r="G233" s="7"/>
      <c r="H233" s="7"/>
      <c r="I233" s="7"/>
      <c r="J233" s="7"/>
      <c r="K233" s="7"/>
      <c r="L233" s="7"/>
      <c r="M233" s="7"/>
      <c r="N233" s="7"/>
      <c r="O233" s="7"/>
      <c r="P233" s="7"/>
      <c r="Q233" s="7"/>
      <c r="R233" s="7"/>
      <c r="S233" s="7"/>
      <c r="T233" s="7"/>
      <c r="U233" s="7"/>
      <c r="V233" s="7"/>
      <c r="W233" s="7"/>
      <c r="X233" s="7"/>
      <c r="Y233" s="7"/>
      <c r="Z233" s="7"/>
      <c r="AA233" s="7"/>
      <c r="AB233" s="7"/>
      <c r="AC233" s="7"/>
      <c r="AD233" s="7"/>
      <c r="AE233" s="7"/>
      <c r="AF233" s="7"/>
      <c r="AG233" s="7"/>
      <c r="AH233" s="7"/>
    </row>
    <row r="234" spans="1:34" x14ac:dyDescent="0.3">
      <c r="A234" s="6"/>
      <c r="B234" s="7"/>
      <c r="C234" s="7"/>
      <c r="D234" s="7"/>
      <c r="E234" s="7"/>
      <c r="F234" s="7"/>
      <c r="G234" s="7"/>
      <c r="H234" s="7"/>
      <c r="I234" s="7"/>
      <c r="J234" s="7"/>
      <c r="K234" s="7"/>
      <c r="L234" s="7"/>
      <c r="M234" s="7"/>
      <c r="N234" s="7"/>
      <c r="O234" s="7"/>
      <c r="P234" s="7"/>
      <c r="Q234" s="7"/>
      <c r="R234" s="7"/>
      <c r="S234" s="7"/>
      <c r="T234" s="7"/>
      <c r="U234" s="7"/>
      <c r="V234" s="7"/>
      <c r="W234" s="7"/>
      <c r="X234" s="7"/>
      <c r="Y234" s="7"/>
      <c r="Z234" s="7"/>
      <c r="AA234" s="7"/>
      <c r="AB234" s="7"/>
      <c r="AC234" s="7"/>
      <c r="AD234" s="7"/>
      <c r="AE234" s="7"/>
      <c r="AF234" s="7"/>
      <c r="AG234" s="7"/>
      <c r="AH234" s="7"/>
    </row>
    <row r="235" spans="1:34" x14ac:dyDescent="0.3">
      <c r="A235" s="6"/>
      <c r="B235" s="7"/>
      <c r="C235" s="7"/>
      <c r="D235" s="7"/>
      <c r="E235" s="7"/>
      <c r="F235" s="7"/>
      <c r="G235" s="7"/>
      <c r="H235" s="7"/>
      <c r="I235" s="7"/>
      <c r="J235" s="7"/>
      <c r="K235" s="7"/>
      <c r="L235" s="7"/>
      <c r="M235" s="7"/>
      <c r="N235" s="7"/>
      <c r="O235" s="7"/>
      <c r="P235" s="7"/>
      <c r="Q235" s="7"/>
      <c r="R235" s="7"/>
      <c r="S235" s="7"/>
      <c r="T235" s="7"/>
      <c r="U235" s="7"/>
      <c r="V235" s="7"/>
      <c r="W235" s="7"/>
      <c r="X235" s="7"/>
      <c r="Y235" s="7"/>
      <c r="Z235" s="7"/>
      <c r="AA235" s="7"/>
      <c r="AB235" s="7"/>
      <c r="AC235" s="7"/>
      <c r="AD235" s="7"/>
      <c r="AE235" s="7"/>
      <c r="AF235" s="7"/>
      <c r="AG235" s="7"/>
      <c r="AH235" s="7"/>
    </row>
    <row r="236" spans="1:34" x14ac:dyDescent="0.3">
      <c r="A236" s="6"/>
      <c r="B236" s="7"/>
      <c r="C236" s="7"/>
      <c r="D236" s="7"/>
      <c r="E236" s="7"/>
      <c r="F236" s="7"/>
      <c r="G236" s="7"/>
      <c r="H236" s="7"/>
      <c r="I236" s="7"/>
      <c r="J236" s="7"/>
      <c r="K236" s="7"/>
      <c r="L236" s="7"/>
      <c r="M236" s="7"/>
      <c r="N236" s="7"/>
      <c r="O236" s="7"/>
      <c r="P236" s="7"/>
      <c r="Q236" s="7"/>
      <c r="R236" s="7"/>
      <c r="S236" s="7"/>
      <c r="T236" s="7"/>
      <c r="U236" s="7"/>
      <c r="V236" s="7"/>
      <c r="W236" s="7"/>
      <c r="X236" s="7"/>
      <c r="Y236" s="7"/>
      <c r="Z236" s="7"/>
      <c r="AA236" s="7"/>
      <c r="AB236" s="7"/>
      <c r="AC236" s="7"/>
      <c r="AD236" s="7"/>
      <c r="AE236" s="7"/>
      <c r="AF236" s="7"/>
      <c r="AG236" s="7"/>
      <c r="AH236" s="7"/>
    </row>
    <row r="237" spans="1:34" x14ac:dyDescent="0.3">
      <c r="A237" s="6"/>
      <c r="B237" s="7"/>
      <c r="C237" s="7"/>
      <c r="D237" s="7"/>
      <c r="E237" s="7"/>
      <c r="F237" s="7"/>
      <c r="G237" s="7"/>
      <c r="H237" s="7"/>
      <c r="I237" s="7"/>
      <c r="J237" s="7"/>
      <c r="K237" s="7"/>
      <c r="L237" s="7"/>
      <c r="M237" s="7"/>
      <c r="N237" s="7"/>
      <c r="O237" s="7"/>
      <c r="P237" s="7"/>
      <c r="Q237" s="7"/>
      <c r="R237" s="7"/>
      <c r="S237" s="7"/>
      <c r="T237" s="7"/>
      <c r="U237" s="7"/>
      <c r="V237" s="7"/>
      <c r="W237" s="7"/>
      <c r="X237" s="7"/>
      <c r="Y237" s="7"/>
      <c r="Z237" s="7"/>
      <c r="AA237" s="7"/>
      <c r="AB237" s="7"/>
      <c r="AC237" s="7"/>
      <c r="AD237" s="7"/>
      <c r="AE237" s="7"/>
      <c r="AF237" s="7"/>
      <c r="AG237" s="7"/>
      <c r="AH237" s="7"/>
    </row>
    <row r="238" spans="1:34" x14ac:dyDescent="0.3">
      <c r="A238" s="6"/>
      <c r="B238" s="7"/>
      <c r="C238" s="7"/>
      <c r="D238" s="7"/>
      <c r="E238" s="7"/>
      <c r="F238" s="7"/>
      <c r="G238" s="7"/>
      <c r="H238" s="7"/>
      <c r="I238" s="7"/>
      <c r="J238" s="7"/>
      <c r="K238" s="7"/>
      <c r="L238" s="7"/>
      <c r="M238" s="7"/>
      <c r="N238" s="7"/>
      <c r="O238" s="7"/>
      <c r="P238" s="7"/>
      <c r="Q238" s="7"/>
      <c r="R238" s="7"/>
      <c r="S238" s="7"/>
      <c r="T238" s="7"/>
      <c r="U238" s="7"/>
      <c r="V238" s="7"/>
      <c r="W238" s="7"/>
      <c r="X238" s="7"/>
      <c r="Y238" s="7"/>
      <c r="Z238" s="7"/>
      <c r="AA238" s="7"/>
      <c r="AB238" s="7"/>
      <c r="AC238" s="7"/>
      <c r="AD238" s="7"/>
      <c r="AE238" s="7"/>
      <c r="AF238" s="7"/>
      <c r="AG238" s="7"/>
      <c r="AH238" s="7"/>
    </row>
    <row r="239" spans="1:34" x14ac:dyDescent="0.3">
      <c r="A239" s="6"/>
      <c r="B239" s="7"/>
      <c r="C239" s="7"/>
      <c r="D239" s="7"/>
      <c r="E239" s="7"/>
      <c r="F239" s="7"/>
      <c r="G239" s="7"/>
      <c r="H239" s="7"/>
      <c r="I239" s="7"/>
      <c r="J239" s="7"/>
      <c r="K239" s="7"/>
      <c r="L239" s="7"/>
      <c r="M239" s="7"/>
      <c r="N239" s="7"/>
      <c r="O239" s="7"/>
      <c r="P239" s="7"/>
      <c r="Q239" s="7"/>
      <c r="R239" s="7"/>
      <c r="S239" s="7"/>
      <c r="T239" s="7"/>
      <c r="U239" s="7"/>
      <c r="V239" s="7"/>
      <c r="W239" s="7"/>
      <c r="X239" s="7"/>
      <c r="Y239" s="7"/>
      <c r="Z239" s="7"/>
      <c r="AA239" s="7"/>
      <c r="AB239" s="7"/>
      <c r="AC239" s="7"/>
      <c r="AD239" s="7"/>
      <c r="AE239" s="7"/>
      <c r="AF239" s="7"/>
      <c r="AG239" s="7"/>
      <c r="AH239" s="7"/>
    </row>
    <row r="240" spans="1:34" x14ac:dyDescent="0.3">
      <c r="A240" s="6"/>
      <c r="B240" s="7"/>
      <c r="C240" s="7"/>
      <c r="D240" s="7"/>
      <c r="E240" s="7"/>
      <c r="F240" s="7"/>
      <c r="G240" s="7"/>
      <c r="H240" s="7"/>
      <c r="I240" s="7"/>
      <c r="J240" s="7"/>
      <c r="K240" s="7"/>
      <c r="L240" s="7"/>
      <c r="M240" s="7"/>
      <c r="N240" s="7"/>
      <c r="O240" s="7"/>
      <c r="P240" s="7"/>
      <c r="Q240" s="7"/>
      <c r="R240" s="7"/>
      <c r="S240" s="7"/>
      <c r="T240" s="7"/>
      <c r="U240" s="7"/>
      <c r="V240" s="7"/>
      <c r="W240" s="7"/>
      <c r="X240" s="7"/>
      <c r="Y240" s="7"/>
      <c r="Z240" s="7"/>
      <c r="AA240" s="7"/>
      <c r="AB240" s="7"/>
      <c r="AC240" s="7"/>
      <c r="AD240" s="7"/>
      <c r="AE240" s="7"/>
      <c r="AF240" s="7"/>
      <c r="AG240" s="7"/>
      <c r="AH240" s="7"/>
    </row>
    <row r="241" spans="1:34" x14ac:dyDescent="0.3">
      <c r="A241" s="6"/>
      <c r="B241" s="7"/>
      <c r="C241" s="7"/>
      <c r="D241" s="7"/>
      <c r="E241" s="7"/>
      <c r="F241" s="7"/>
      <c r="G241" s="7"/>
      <c r="H241" s="7"/>
      <c r="I241" s="7"/>
      <c r="J241" s="7"/>
      <c r="K241" s="7"/>
      <c r="L241" s="7"/>
      <c r="M241" s="7"/>
      <c r="N241" s="7"/>
      <c r="O241" s="7"/>
      <c r="P241" s="7"/>
      <c r="Q241" s="7"/>
      <c r="R241" s="7"/>
      <c r="S241" s="7"/>
      <c r="T241" s="7"/>
      <c r="U241" s="7"/>
      <c r="V241" s="7"/>
      <c r="W241" s="7"/>
      <c r="X241" s="7"/>
      <c r="Y241" s="7"/>
      <c r="Z241" s="7"/>
      <c r="AA241" s="7"/>
      <c r="AB241" s="7"/>
      <c r="AC241" s="7"/>
      <c r="AD241" s="7"/>
      <c r="AE241" s="7"/>
      <c r="AF241" s="7"/>
      <c r="AG241" s="7"/>
      <c r="AH241" s="7"/>
    </row>
    <row r="242" spans="1:34" x14ac:dyDescent="0.3">
      <c r="A242" s="6"/>
      <c r="B242" s="7"/>
      <c r="C242" s="7"/>
      <c r="D242" s="7"/>
      <c r="E242" s="7"/>
      <c r="F242" s="7"/>
      <c r="G242" s="7"/>
      <c r="H242" s="7"/>
      <c r="I242" s="7"/>
      <c r="J242" s="7"/>
      <c r="K242" s="7"/>
      <c r="L242" s="7"/>
      <c r="M242" s="7"/>
      <c r="N242" s="7"/>
      <c r="O242" s="7"/>
      <c r="P242" s="7"/>
      <c r="Q242" s="7"/>
      <c r="R242" s="7"/>
      <c r="S242" s="7"/>
      <c r="T242" s="7"/>
      <c r="U242" s="7"/>
      <c r="V242" s="7"/>
      <c r="W242" s="7"/>
      <c r="X242" s="7"/>
      <c r="Y242" s="7"/>
      <c r="Z242" s="7"/>
      <c r="AA242" s="7"/>
      <c r="AB242" s="7"/>
      <c r="AC242" s="7"/>
      <c r="AD242" s="7"/>
      <c r="AE242" s="7"/>
      <c r="AF242" s="7"/>
      <c r="AG242" s="7"/>
      <c r="AH242" s="7"/>
    </row>
    <row r="243" spans="1:34" x14ac:dyDescent="0.3">
      <c r="A243" s="6"/>
      <c r="B243" s="7"/>
      <c r="C243" s="7"/>
      <c r="D243" s="7"/>
      <c r="E243" s="7"/>
      <c r="F243" s="7"/>
      <c r="G243" s="7"/>
      <c r="H243" s="7"/>
      <c r="I243" s="7"/>
      <c r="J243" s="7"/>
      <c r="K243" s="7"/>
      <c r="L243" s="7"/>
      <c r="M243" s="7"/>
      <c r="N243" s="7"/>
      <c r="O243" s="7"/>
      <c r="P243" s="7"/>
      <c r="Q243" s="7"/>
      <c r="R243" s="7"/>
      <c r="S243" s="7"/>
      <c r="T243" s="7"/>
      <c r="U243" s="7"/>
      <c r="V243" s="7"/>
      <c r="W243" s="7"/>
      <c r="X243" s="7"/>
      <c r="Y243" s="7"/>
      <c r="Z243" s="7"/>
      <c r="AA243" s="7"/>
      <c r="AB243" s="7"/>
      <c r="AC243" s="7"/>
      <c r="AD243" s="7"/>
      <c r="AE243" s="7"/>
      <c r="AF243" s="7"/>
      <c r="AG243" s="7"/>
      <c r="AH243" s="7"/>
    </row>
    <row r="244" spans="1:34" x14ac:dyDescent="0.3">
      <c r="A244" s="6"/>
      <c r="B244" s="7"/>
      <c r="C244" s="7"/>
      <c r="D244" s="7"/>
      <c r="E244" s="7"/>
      <c r="F244" s="7"/>
      <c r="G244" s="7"/>
      <c r="H244" s="7"/>
      <c r="I244" s="7"/>
      <c r="J244" s="7"/>
      <c r="K244" s="7"/>
      <c r="L244" s="7"/>
      <c r="M244" s="7"/>
      <c r="N244" s="7"/>
      <c r="O244" s="7"/>
      <c r="P244" s="7"/>
      <c r="Q244" s="7"/>
      <c r="R244" s="7"/>
      <c r="S244" s="7"/>
      <c r="T244" s="7"/>
      <c r="U244" s="7"/>
      <c r="V244" s="7"/>
      <c r="W244" s="7"/>
      <c r="X244" s="7"/>
      <c r="Y244" s="7"/>
      <c r="Z244" s="7"/>
      <c r="AA244" s="7"/>
      <c r="AB244" s="7"/>
      <c r="AC244" s="7"/>
      <c r="AD244" s="7"/>
      <c r="AE244" s="7"/>
      <c r="AF244" s="7"/>
      <c r="AG244" s="7"/>
      <c r="AH244" s="7"/>
    </row>
    <row r="245" spans="1:34" x14ac:dyDescent="0.3">
      <c r="A245" s="6"/>
      <c r="B245" s="7"/>
      <c r="C245" s="7"/>
      <c r="D245" s="7"/>
      <c r="E245" s="7"/>
      <c r="F245" s="7"/>
      <c r="G245" s="7"/>
      <c r="H245" s="7"/>
      <c r="I245" s="7"/>
      <c r="J245" s="7"/>
      <c r="K245" s="7"/>
      <c r="L245" s="7"/>
      <c r="M245" s="7"/>
      <c r="N245" s="7"/>
      <c r="O245" s="7"/>
      <c r="P245" s="7"/>
      <c r="Q245" s="7"/>
      <c r="R245" s="7"/>
      <c r="S245" s="7"/>
      <c r="T245" s="7"/>
      <c r="U245" s="7"/>
      <c r="V245" s="7"/>
      <c r="W245" s="7"/>
      <c r="X245" s="7"/>
      <c r="Y245" s="7"/>
      <c r="Z245" s="7"/>
      <c r="AA245" s="7"/>
      <c r="AB245" s="7"/>
      <c r="AC245" s="7"/>
      <c r="AD245" s="7"/>
      <c r="AE245" s="7"/>
      <c r="AF245" s="7"/>
      <c r="AG245" s="7"/>
      <c r="AH245" s="7"/>
    </row>
    <row r="246" spans="1:34" x14ac:dyDescent="0.3">
      <c r="A246" s="6"/>
      <c r="B246" s="7"/>
      <c r="C246" s="7"/>
      <c r="D246" s="7"/>
      <c r="E246" s="7"/>
      <c r="F246" s="7"/>
      <c r="G246" s="7"/>
      <c r="H246" s="7"/>
      <c r="I246" s="7"/>
      <c r="J246" s="7"/>
      <c r="K246" s="7"/>
      <c r="L246" s="7"/>
      <c r="M246" s="7"/>
      <c r="N246" s="7"/>
      <c r="O246" s="7"/>
      <c r="P246" s="7"/>
      <c r="Q246" s="7"/>
      <c r="R246" s="7"/>
      <c r="S246" s="7"/>
      <c r="T246" s="7"/>
      <c r="U246" s="7"/>
      <c r="V246" s="7"/>
      <c r="W246" s="7"/>
      <c r="X246" s="7"/>
      <c r="Y246" s="7"/>
      <c r="Z246" s="7"/>
      <c r="AA246" s="7"/>
      <c r="AB246" s="7"/>
      <c r="AC246" s="7"/>
      <c r="AD246" s="7"/>
      <c r="AE246" s="7"/>
      <c r="AF246" s="7"/>
      <c r="AG246" s="7"/>
      <c r="AH246" s="7"/>
    </row>
    <row r="247" spans="1:34" x14ac:dyDescent="0.3">
      <c r="A247" s="6"/>
      <c r="B247" s="7"/>
      <c r="C247" s="7"/>
      <c r="D247" s="7"/>
      <c r="E247" s="7"/>
      <c r="F247" s="7"/>
      <c r="G247" s="7"/>
      <c r="H247" s="7"/>
      <c r="I247" s="7"/>
      <c r="J247" s="7"/>
      <c r="K247" s="7"/>
      <c r="L247" s="7"/>
      <c r="M247" s="7"/>
      <c r="N247" s="7"/>
      <c r="O247" s="7"/>
      <c r="P247" s="7"/>
      <c r="Q247" s="7"/>
      <c r="R247" s="7"/>
      <c r="S247" s="7"/>
      <c r="T247" s="7"/>
      <c r="U247" s="7"/>
      <c r="V247" s="7"/>
      <c r="W247" s="7"/>
      <c r="X247" s="7"/>
      <c r="Y247" s="7"/>
      <c r="Z247" s="7"/>
      <c r="AA247" s="7"/>
      <c r="AB247" s="7"/>
      <c r="AC247" s="7"/>
      <c r="AD247" s="7"/>
      <c r="AE247" s="7"/>
      <c r="AF247" s="7"/>
      <c r="AG247" s="7"/>
      <c r="AH247" s="7"/>
    </row>
    <row r="248" spans="1:34" x14ac:dyDescent="0.3">
      <c r="A248" s="6"/>
      <c r="B248" s="7"/>
      <c r="C248" s="7"/>
      <c r="D248" s="7"/>
      <c r="E248" s="7"/>
      <c r="F248" s="7"/>
      <c r="G248" s="7"/>
      <c r="H248" s="7"/>
      <c r="I248" s="7"/>
      <c r="J248" s="7"/>
      <c r="K248" s="7"/>
      <c r="L248" s="7"/>
      <c r="M248" s="7"/>
      <c r="N248" s="7"/>
      <c r="O248" s="7"/>
      <c r="P248" s="7"/>
      <c r="Q248" s="7"/>
      <c r="R248" s="7"/>
      <c r="S248" s="7"/>
      <c r="T248" s="7"/>
      <c r="U248" s="7"/>
      <c r="V248" s="7"/>
      <c r="W248" s="7"/>
      <c r="X248" s="7"/>
      <c r="Y248" s="7"/>
      <c r="Z248" s="7"/>
      <c r="AA248" s="7"/>
      <c r="AB248" s="7"/>
      <c r="AC248" s="7"/>
      <c r="AD248" s="7"/>
      <c r="AE248" s="7"/>
      <c r="AF248" s="7"/>
      <c r="AG248" s="7"/>
      <c r="AH248" s="7"/>
    </row>
    <row r="249" spans="1:34" x14ac:dyDescent="0.3">
      <c r="A249" s="6"/>
      <c r="B249" s="7"/>
      <c r="C249" s="7"/>
      <c r="D249" s="7"/>
      <c r="E249" s="7"/>
      <c r="F249" s="7"/>
      <c r="G249" s="7"/>
      <c r="H249" s="7"/>
      <c r="I249" s="7"/>
      <c r="J249" s="7"/>
      <c r="K249" s="7"/>
      <c r="L249" s="7"/>
      <c r="M249" s="7"/>
      <c r="N249" s="7"/>
      <c r="O249" s="7"/>
      <c r="P249" s="7"/>
      <c r="Q249" s="7"/>
      <c r="R249" s="7"/>
      <c r="S249" s="7"/>
      <c r="T249" s="7"/>
      <c r="U249" s="7"/>
      <c r="V249" s="7"/>
      <c r="W249" s="7"/>
      <c r="X249" s="7"/>
      <c r="Y249" s="7"/>
      <c r="Z249" s="7"/>
      <c r="AA249" s="7"/>
      <c r="AB249" s="7"/>
      <c r="AC249" s="7"/>
      <c r="AD249" s="7"/>
      <c r="AE249" s="7"/>
      <c r="AF249" s="7"/>
      <c r="AG249" s="7"/>
      <c r="AH249" s="7"/>
    </row>
    <row r="250" spans="1:34" x14ac:dyDescent="0.3">
      <c r="A250" s="6"/>
      <c r="B250" s="7"/>
      <c r="C250" s="7"/>
      <c r="D250" s="7"/>
      <c r="E250" s="7"/>
      <c r="F250" s="7"/>
      <c r="G250" s="7"/>
      <c r="H250" s="7"/>
      <c r="I250" s="7"/>
      <c r="J250" s="7"/>
      <c r="K250" s="7"/>
      <c r="L250" s="7"/>
      <c r="M250" s="7"/>
      <c r="N250" s="7"/>
      <c r="O250" s="7"/>
      <c r="P250" s="7"/>
      <c r="Q250" s="7"/>
      <c r="R250" s="7"/>
      <c r="S250" s="7"/>
      <c r="T250" s="7"/>
      <c r="U250" s="7"/>
      <c r="V250" s="7"/>
      <c r="W250" s="7"/>
      <c r="X250" s="7"/>
      <c r="Y250" s="7"/>
      <c r="Z250" s="7"/>
      <c r="AA250" s="7"/>
      <c r="AB250" s="7"/>
      <c r="AC250" s="7"/>
      <c r="AD250" s="7"/>
      <c r="AE250" s="7"/>
      <c r="AF250" s="7"/>
      <c r="AG250" s="7"/>
      <c r="AH250" s="7"/>
    </row>
    <row r="251" spans="1:34" x14ac:dyDescent="0.3">
      <c r="A251" s="6"/>
      <c r="B251" s="7"/>
      <c r="C251" s="7"/>
      <c r="D251" s="7"/>
      <c r="E251" s="7"/>
      <c r="F251" s="7"/>
      <c r="G251" s="7"/>
      <c r="H251" s="7"/>
      <c r="I251" s="7"/>
      <c r="J251" s="7"/>
      <c r="K251" s="7"/>
      <c r="L251" s="7"/>
      <c r="M251" s="7"/>
      <c r="N251" s="7"/>
      <c r="O251" s="7"/>
      <c r="P251" s="7"/>
      <c r="Q251" s="7"/>
      <c r="R251" s="7"/>
      <c r="S251" s="7"/>
      <c r="T251" s="7"/>
      <c r="U251" s="7"/>
      <c r="V251" s="7"/>
      <c r="W251" s="7"/>
      <c r="X251" s="7"/>
      <c r="Y251" s="7"/>
      <c r="Z251" s="7"/>
      <c r="AA251" s="7"/>
      <c r="AB251" s="7"/>
      <c r="AC251" s="7"/>
      <c r="AD251" s="7"/>
      <c r="AE251" s="7"/>
      <c r="AF251" s="7"/>
      <c r="AG251" s="7"/>
      <c r="AH251" s="7"/>
    </row>
    <row r="252" spans="1:34" x14ac:dyDescent="0.3">
      <c r="A252" s="6"/>
      <c r="B252" s="7"/>
      <c r="C252" s="7"/>
      <c r="D252" s="7"/>
      <c r="E252" s="7"/>
      <c r="F252" s="7"/>
      <c r="G252" s="7"/>
      <c r="H252" s="7"/>
      <c r="I252" s="7"/>
      <c r="J252" s="7"/>
      <c r="K252" s="7"/>
      <c r="L252" s="7"/>
      <c r="M252" s="7"/>
      <c r="N252" s="7"/>
      <c r="O252" s="7"/>
      <c r="P252" s="7"/>
      <c r="Q252" s="7"/>
      <c r="R252" s="7"/>
      <c r="S252" s="7"/>
      <c r="T252" s="7"/>
      <c r="U252" s="7"/>
      <c r="V252" s="7"/>
      <c r="W252" s="7"/>
      <c r="X252" s="7"/>
      <c r="Y252" s="7"/>
      <c r="Z252" s="7"/>
      <c r="AA252" s="7"/>
      <c r="AB252" s="7"/>
      <c r="AC252" s="7"/>
      <c r="AD252" s="7"/>
      <c r="AE252" s="7"/>
      <c r="AF252" s="7"/>
      <c r="AG252" s="7"/>
      <c r="AH252" s="7"/>
    </row>
    <row r="253" spans="1:34" x14ac:dyDescent="0.3">
      <c r="A253" s="6"/>
      <c r="B253" s="7"/>
      <c r="C253" s="7"/>
      <c r="D253" s="7"/>
      <c r="E253" s="7"/>
      <c r="F253" s="7"/>
      <c r="G253" s="7"/>
      <c r="H253" s="7"/>
      <c r="I253" s="7"/>
      <c r="J253" s="7"/>
      <c r="K253" s="7"/>
      <c r="L253" s="7"/>
      <c r="M253" s="7"/>
      <c r="N253" s="7"/>
      <c r="O253" s="7"/>
      <c r="P253" s="7"/>
      <c r="Q253" s="7"/>
      <c r="R253" s="7"/>
      <c r="S253" s="7"/>
      <c r="T253" s="7"/>
      <c r="U253" s="7"/>
      <c r="V253" s="7"/>
      <c r="W253" s="7"/>
      <c r="X253" s="7"/>
      <c r="Y253" s="7"/>
      <c r="Z253" s="7"/>
      <c r="AA253" s="7"/>
      <c r="AB253" s="7"/>
      <c r="AC253" s="7"/>
      <c r="AD253" s="7"/>
      <c r="AE253" s="7"/>
      <c r="AF253" s="7"/>
      <c r="AG253" s="7"/>
      <c r="AH253" s="7"/>
    </row>
    <row r="254" spans="1:34" x14ac:dyDescent="0.3">
      <c r="A254" s="6"/>
      <c r="B254" s="7"/>
      <c r="C254" s="7"/>
      <c r="D254" s="7"/>
      <c r="E254" s="7"/>
      <c r="F254" s="7"/>
      <c r="G254" s="7"/>
      <c r="H254" s="7"/>
      <c r="I254" s="7"/>
      <c r="J254" s="7"/>
      <c r="K254" s="7"/>
      <c r="L254" s="7"/>
      <c r="M254" s="7"/>
      <c r="N254" s="7"/>
      <c r="O254" s="7"/>
      <c r="P254" s="7"/>
      <c r="Q254" s="7"/>
      <c r="R254" s="7"/>
      <c r="S254" s="7"/>
      <c r="T254" s="7"/>
      <c r="U254" s="7"/>
      <c r="V254" s="7"/>
      <c r="W254" s="7"/>
      <c r="X254" s="7"/>
      <c r="Y254" s="7"/>
      <c r="Z254" s="7"/>
      <c r="AA254" s="7"/>
      <c r="AB254" s="7"/>
      <c r="AC254" s="7"/>
      <c r="AD254" s="7"/>
      <c r="AE254" s="7"/>
      <c r="AF254" s="7"/>
      <c r="AG254" s="7"/>
      <c r="AH254" s="7"/>
    </row>
    <row r="255" spans="1:34" x14ac:dyDescent="0.3">
      <c r="A255" s="6"/>
      <c r="B255" s="7"/>
      <c r="C255" s="7"/>
      <c r="D255" s="7"/>
      <c r="E255" s="7"/>
      <c r="F255" s="7"/>
      <c r="G255" s="7"/>
      <c r="H255" s="7"/>
      <c r="I255" s="7"/>
      <c r="J255" s="7"/>
      <c r="K255" s="7"/>
      <c r="L255" s="7"/>
      <c r="M255" s="7"/>
      <c r="N255" s="7"/>
      <c r="O255" s="7"/>
      <c r="P255" s="7"/>
      <c r="Q255" s="7"/>
      <c r="R255" s="7"/>
      <c r="S255" s="7"/>
      <c r="T255" s="7"/>
      <c r="U255" s="7"/>
      <c r="V255" s="7"/>
      <c r="W255" s="7"/>
      <c r="X255" s="7"/>
      <c r="Y255" s="7"/>
      <c r="Z255" s="7"/>
      <c r="AA255" s="7"/>
      <c r="AB255" s="7"/>
      <c r="AC255" s="7"/>
      <c r="AD255" s="7"/>
      <c r="AE255" s="7"/>
      <c r="AF255" s="7"/>
      <c r="AG255" s="7"/>
      <c r="AH255" s="7"/>
    </row>
    <row r="256" spans="1:34" x14ac:dyDescent="0.3">
      <c r="A256" s="6"/>
      <c r="B256" s="7"/>
      <c r="C256" s="7"/>
      <c r="D256" s="7"/>
      <c r="E256" s="7"/>
      <c r="F256" s="7"/>
      <c r="G256" s="7"/>
      <c r="H256" s="7"/>
      <c r="I256" s="7"/>
      <c r="J256" s="7"/>
      <c r="K256" s="7"/>
      <c r="L256" s="7"/>
      <c r="M256" s="7"/>
      <c r="N256" s="7"/>
      <c r="O256" s="7"/>
      <c r="P256" s="7"/>
      <c r="Q256" s="7"/>
      <c r="R256" s="7"/>
      <c r="S256" s="7"/>
      <c r="T256" s="7"/>
      <c r="U256" s="7"/>
      <c r="V256" s="7"/>
      <c r="W256" s="7"/>
      <c r="X256" s="7"/>
      <c r="Y256" s="7"/>
      <c r="Z256" s="7"/>
      <c r="AA256" s="7"/>
      <c r="AB256" s="7"/>
      <c r="AC256" s="7"/>
      <c r="AD256" s="7"/>
      <c r="AE256" s="7"/>
      <c r="AF256" s="7"/>
      <c r="AG256" s="7"/>
      <c r="AH256" s="7"/>
    </row>
    <row r="257" spans="1:34" x14ac:dyDescent="0.3">
      <c r="A257" s="6"/>
      <c r="B257" s="7"/>
      <c r="C257" s="7"/>
      <c r="D257" s="7"/>
      <c r="E257" s="7"/>
      <c r="F257" s="7"/>
      <c r="G257" s="7"/>
      <c r="H257" s="7"/>
      <c r="I257" s="7"/>
      <c r="J257" s="7"/>
      <c r="K257" s="7"/>
      <c r="L257" s="7"/>
      <c r="M257" s="7"/>
      <c r="N257" s="7"/>
      <c r="O257" s="7"/>
      <c r="P257" s="7"/>
      <c r="Q257" s="7"/>
      <c r="R257" s="7"/>
      <c r="S257" s="7"/>
      <c r="T257" s="7"/>
      <c r="U257" s="7"/>
      <c r="V257" s="7"/>
      <c r="W257" s="7"/>
      <c r="X257" s="7"/>
      <c r="Y257" s="7"/>
      <c r="Z257" s="7"/>
      <c r="AA257" s="7"/>
      <c r="AB257" s="7"/>
      <c r="AC257" s="7"/>
      <c r="AD257" s="7"/>
      <c r="AE257" s="7"/>
      <c r="AF257" s="7"/>
      <c r="AG257" s="7"/>
      <c r="AH257" s="7"/>
    </row>
    <row r="258" spans="1:34" x14ac:dyDescent="0.3">
      <c r="A258" s="6"/>
      <c r="B258" s="7"/>
      <c r="C258" s="7"/>
      <c r="D258" s="7"/>
      <c r="E258" s="7"/>
      <c r="F258" s="7"/>
      <c r="G258" s="7"/>
      <c r="H258" s="7"/>
      <c r="I258" s="7"/>
      <c r="J258" s="7"/>
      <c r="K258" s="7"/>
      <c r="L258" s="7"/>
      <c r="M258" s="7"/>
      <c r="N258" s="7"/>
      <c r="O258" s="7"/>
      <c r="P258" s="7"/>
      <c r="Q258" s="7"/>
      <c r="R258" s="7"/>
      <c r="S258" s="7"/>
      <c r="T258" s="7"/>
      <c r="U258" s="7"/>
      <c r="V258" s="7"/>
      <c r="W258" s="7"/>
      <c r="X258" s="7"/>
      <c r="Y258" s="7"/>
      <c r="Z258" s="7"/>
      <c r="AA258" s="7"/>
      <c r="AB258" s="7"/>
      <c r="AC258" s="7"/>
      <c r="AD258" s="7"/>
      <c r="AE258" s="7"/>
      <c r="AF258" s="7"/>
      <c r="AG258" s="7"/>
      <c r="AH258" s="7"/>
    </row>
    <row r="259" spans="1:34" x14ac:dyDescent="0.3">
      <c r="A259" s="6"/>
      <c r="B259" s="7"/>
      <c r="C259" s="7"/>
      <c r="D259" s="7"/>
      <c r="E259" s="7"/>
      <c r="F259" s="7"/>
      <c r="G259" s="7"/>
      <c r="H259" s="7"/>
      <c r="I259" s="7"/>
      <c r="J259" s="7"/>
      <c r="K259" s="7"/>
      <c r="L259" s="7"/>
      <c r="M259" s="7"/>
      <c r="N259" s="7"/>
      <c r="O259" s="7"/>
      <c r="P259" s="7"/>
      <c r="Q259" s="7"/>
      <c r="R259" s="7"/>
      <c r="S259" s="7"/>
      <c r="T259" s="7"/>
      <c r="U259" s="7"/>
      <c r="V259" s="7"/>
      <c r="W259" s="7"/>
      <c r="X259" s="7"/>
      <c r="Y259" s="7"/>
      <c r="Z259" s="7"/>
      <c r="AA259" s="7"/>
      <c r="AB259" s="7"/>
      <c r="AC259" s="7"/>
      <c r="AD259" s="7"/>
      <c r="AE259" s="7"/>
      <c r="AF259" s="7"/>
      <c r="AG259" s="7"/>
      <c r="AH259" s="7"/>
    </row>
    <row r="260" spans="1:34" x14ac:dyDescent="0.3">
      <c r="A260" s="6"/>
      <c r="B260" s="7"/>
      <c r="C260" s="7"/>
      <c r="D260" s="7"/>
      <c r="E260" s="7"/>
      <c r="F260" s="7"/>
      <c r="G260" s="7"/>
      <c r="H260" s="7"/>
      <c r="I260" s="7"/>
      <c r="J260" s="7"/>
      <c r="K260" s="7"/>
      <c r="L260" s="7"/>
      <c r="M260" s="7"/>
      <c r="N260" s="7"/>
      <c r="O260" s="7"/>
      <c r="P260" s="7"/>
      <c r="Q260" s="7"/>
      <c r="R260" s="7"/>
      <c r="S260" s="7"/>
      <c r="T260" s="7"/>
      <c r="U260" s="7"/>
      <c r="V260" s="7"/>
      <c r="W260" s="7"/>
      <c r="X260" s="7"/>
      <c r="Y260" s="7"/>
      <c r="Z260" s="7"/>
      <c r="AA260" s="7"/>
      <c r="AB260" s="7"/>
      <c r="AC260" s="7"/>
      <c r="AD260" s="7"/>
      <c r="AE260" s="7"/>
      <c r="AF260" s="7"/>
      <c r="AG260" s="7"/>
      <c r="AH260" s="7"/>
    </row>
    <row r="261" spans="1:34" x14ac:dyDescent="0.3">
      <c r="A261" s="6"/>
      <c r="B261" s="7"/>
      <c r="C261" s="7"/>
      <c r="D261" s="7"/>
      <c r="E261" s="7"/>
      <c r="F261" s="7"/>
      <c r="G261" s="7"/>
      <c r="H261" s="7"/>
      <c r="I261" s="7"/>
      <c r="J261" s="7"/>
      <c r="K261" s="7"/>
      <c r="L261" s="7"/>
      <c r="M261" s="7"/>
      <c r="N261" s="7"/>
      <c r="O261" s="7"/>
      <c r="P261" s="7"/>
      <c r="Q261" s="7"/>
      <c r="R261" s="7"/>
      <c r="S261" s="7"/>
      <c r="T261" s="7"/>
      <c r="U261" s="7"/>
      <c r="V261" s="7"/>
      <c r="W261" s="7"/>
      <c r="X261" s="7"/>
      <c r="Y261" s="7"/>
      <c r="Z261" s="7"/>
      <c r="AA261" s="7"/>
      <c r="AB261" s="7"/>
      <c r="AC261" s="7"/>
      <c r="AD261" s="7"/>
      <c r="AE261" s="7"/>
      <c r="AF261" s="7"/>
      <c r="AG261" s="7"/>
      <c r="AH261" s="7"/>
    </row>
    <row r="262" spans="1:34" x14ac:dyDescent="0.3">
      <c r="A262" s="6"/>
      <c r="B262" s="7"/>
      <c r="C262" s="7"/>
      <c r="D262" s="7"/>
      <c r="E262" s="7"/>
      <c r="F262" s="7"/>
      <c r="G262" s="7"/>
      <c r="H262" s="7"/>
      <c r="I262" s="7"/>
      <c r="J262" s="7"/>
      <c r="K262" s="7"/>
      <c r="L262" s="7"/>
      <c r="M262" s="7"/>
      <c r="N262" s="7"/>
      <c r="O262" s="7"/>
      <c r="P262" s="7"/>
      <c r="Q262" s="7"/>
      <c r="R262" s="7"/>
      <c r="S262" s="7"/>
      <c r="T262" s="7"/>
      <c r="U262" s="7"/>
      <c r="V262" s="7"/>
      <c r="W262" s="7"/>
      <c r="X262" s="7"/>
      <c r="Y262" s="7"/>
      <c r="Z262" s="7"/>
      <c r="AA262" s="7"/>
      <c r="AB262" s="7"/>
      <c r="AC262" s="7"/>
      <c r="AD262" s="7"/>
      <c r="AE262" s="7"/>
      <c r="AF262" s="7"/>
      <c r="AG262" s="7"/>
      <c r="AH262" s="7"/>
    </row>
    <row r="263" spans="1:34" x14ac:dyDescent="0.3">
      <c r="A263" s="6"/>
      <c r="B263" s="7"/>
      <c r="C263" s="7"/>
      <c r="D263" s="7"/>
      <c r="E263" s="7"/>
      <c r="F263" s="7"/>
      <c r="G263" s="7"/>
      <c r="H263" s="7"/>
      <c r="I263" s="7"/>
      <c r="J263" s="7"/>
      <c r="K263" s="7"/>
      <c r="L263" s="7"/>
      <c r="M263" s="7"/>
      <c r="N263" s="7"/>
      <c r="O263" s="7"/>
      <c r="P263" s="7"/>
      <c r="Q263" s="7"/>
      <c r="R263" s="7"/>
      <c r="S263" s="7"/>
      <c r="T263" s="7"/>
      <c r="U263" s="7"/>
      <c r="V263" s="7"/>
      <c r="W263" s="7"/>
      <c r="X263" s="7"/>
      <c r="Y263" s="7"/>
      <c r="Z263" s="7"/>
      <c r="AA263" s="7"/>
      <c r="AB263" s="7"/>
      <c r="AC263" s="7"/>
      <c r="AD263" s="7"/>
      <c r="AE263" s="7"/>
      <c r="AF263" s="7"/>
      <c r="AG263" s="7"/>
      <c r="AH263" s="7"/>
    </row>
    <row r="264" spans="1:34" x14ac:dyDescent="0.3">
      <c r="A264" s="6"/>
      <c r="B264" s="7"/>
      <c r="C264" s="7"/>
      <c r="D264" s="7"/>
      <c r="E264" s="7"/>
      <c r="F264" s="7"/>
      <c r="G264" s="7"/>
      <c r="H264" s="7"/>
      <c r="I264" s="7"/>
      <c r="J264" s="7"/>
      <c r="K264" s="7"/>
      <c r="L264" s="7"/>
      <c r="M264" s="7"/>
      <c r="N264" s="7"/>
      <c r="O264" s="7"/>
      <c r="P264" s="7"/>
      <c r="Q264" s="7"/>
      <c r="R264" s="7"/>
      <c r="S264" s="7"/>
      <c r="T264" s="7"/>
      <c r="U264" s="7"/>
      <c r="V264" s="7"/>
      <c r="W264" s="7"/>
      <c r="X264" s="7"/>
      <c r="Y264" s="7"/>
      <c r="Z264" s="7"/>
      <c r="AA264" s="7"/>
      <c r="AB264" s="7"/>
      <c r="AC264" s="7"/>
      <c r="AD264" s="7"/>
      <c r="AE264" s="7"/>
      <c r="AF264" s="7"/>
      <c r="AG264" s="7"/>
      <c r="AH264" s="7"/>
    </row>
    <row r="265" spans="1:34" x14ac:dyDescent="0.3">
      <c r="A265" s="6"/>
      <c r="B265" s="7"/>
      <c r="C265" s="7"/>
      <c r="D265" s="7"/>
      <c r="E265" s="7"/>
      <c r="F265" s="7"/>
      <c r="G265" s="7"/>
      <c r="H265" s="7"/>
      <c r="I265" s="7"/>
      <c r="J265" s="7"/>
      <c r="K265" s="7"/>
      <c r="L265" s="7"/>
      <c r="M265" s="7"/>
      <c r="N265" s="7"/>
      <c r="O265" s="7"/>
      <c r="P265" s="7"/>
      <c r="Q265" s="7"/>
      <c r="R265" s="7"/>
      <c r="S265" s="7"/>
      <c r="T265" s="7"/>
      <c r="U265" s="7"/>
      <c r="V265" s="7"/>
      <c r="W265" s="7"/>
      <c r="X265" s="7"/>
      <c r="Y265" s="7"/>
      <c r="Z265" s="7"/>
      <c r="AA265" s="7"/>
      <c r="AB265" s="7"/>
      <c r="AC265" s="7"/>
      <c r="AD265" s="7"/>
      <c r="AE265" s="7"/>
      <c r="AF265" s="7"/>
      <c r="AG265" s="7"/>
      <c r="AH265" s="7"/>
    </row>
    <row r="266" spans="1:34" x14ac:dyDescent="0.3">
      <c r="A266" s="6"/>
      <c r="B266" s="7"/>
      <c r="C266" s="7"/>
      <c r="D266" s="7"/>
      <c r="E266" s="7"/>
      <c r="F266" s="7"/>
      <c r="G266" s="7"/>
      <c r="H266" s="7"/>
      <c r="I266" s="7"/>
      <c r="J266" s="7"/>
      <c r="K266" s="7"/>
      <c r="L266" s="7"/>
      <c r="M266" s="7"/>
      <c r="N266" s="7"/>
      <c r="O266" s="7"/>
      <c r="P266" s="7"/>
      <c r="Q266" s="7"/>
      <c r="R266" s="7"/>
      <c r="S266" s="7"/>
      <c r="T266" s="7"/>
      <c r="U266" s="7"/>
      <c r="V266" s="7"/>
      <c r="W266" s="7"/>
      <c r="X266" s="7"/>
      <c r="Y266" s="7"/>
      <c r="Z266" s="7"/>
      <c r="AA266" s="7"/>
      <c r="AB266" s="7"/>
      <c r="AC266" s="7"/>
      <c r="AD266" s="7"/>
      <c r="AE266" s="7"/>
      <c r="AF266" s="7"/>
      <c r="AG266" s="7"/>
      <c r="AH266" s="7"/>
    </row>
    <row r="267" spans="1:34" x14ac:dyDescent="0.3">
      <c r="A267" s="6"/>
      <c r="B267" s="7"/>
      <c r="C267" s="7"/>
      <c r="D267" s="7"/>
      <c r="E267" s="7"/>
      <c r="F267" s="7"/>
      <c r="G267" s="7"/>
      <c r="H267" s="7"/>
      <c r="I267" s="7"/>
      <c r="J267" s="7"/>
      <c r="K267" s="7"/>
      <c r="L267" s="7"/>
      <c r="M267" s="7"/>
      <c r="N267" s="7"/>
      <c r="O267" s="7"/>
      <c r="P267" s="7"/>
      <c r="Q267" s="7"/>
      <c r="R267" s="7"/>
      <c r="S267" s="7"/>
      <c r="T267" s="7"/>
      <c r="U267" s="7"/>
      <c r="V267" s="7"/>
      <c r="W267" s="7"/>
      <c r="X267" s="7"/>
      <c r="Y267" s="7"/>
      <c r="Z267" s="7"/>
      <c r="AA267" s="7"/>
      <c r="AB267" s="7"/>
      <c r="AC267" s="7"/>
      <c r="AD267" s="7"/>
      <c r="AE267" s="7"/>
      <c r="AF267" s="7"/>
      <c r="AG267" s="7"/>
      <c r="AH267" s="7"/>
    </row>
    <row r="268" spans="1:34" x14ac:dyDescent="0.3">
      <c r="A268" s="6"/>
      <c r="B268" s="7"/>
      <c r="C268" s="7"/>
      <c r="D268" s="7"/>
      <c r="E268" s="7"/>
      <c r="F268" s="7"/>
      <c r="G268" s="7"/>
      <c r="H268" s="7"/>
      <c r="I268" s="7"/>
      <c r="J268" s="7"/>
      <c r="K268" s="7"/>
      <c r="L268" s="7"/>
      <c r="M268" s="7"/>
      <c r="N268" s="7"/>
      <c r="O268" s="7"/>
      <c r="P268" s="7"/>
      <c r="Q268" s="7"/>
      <c r="R268" s="7"/>
      <c r="S268" s="7"/>
      <c r="T268" s="7"/>
      <c r="U268" s="7"/>
      <c r="V268" s="7"/>
      <c r="W268" s="7"/>
      <c r="X268" s="7"/>
      <c r="Y268" s="7"/>
      <c r="Z268" s="7"/>
      <c r="AA268" s="7"/>
      <c r="AB268" s="7"/>
      <c r="AC268" s="7"/>
      <c r="AD268" s="7"/>
      <c r="AE268" s="7"/>
      <c r="AF268" s="7"/>
      <c r="AG268" s="7"/>
      <c r="AH268" s="7"/>
    </row>
    <row r="269" spans="1:34" x14ac:dyDescent="0.3">
      <c r="A269" s="6"/>
      <c r="B269" s="7"/>
      <c r="C269" s="7"/>
      <c r="D269" s="7"/>
      <c r="E269" s="7"/>
      <c r="F269" s="7"/>
      <c r="G269" s="7"/>
      <c r="H269" s="7"/>
      <c r="I269" s="7"/>
      <c r="J269" s="7"/>
      <c r="K269" s="7"/>
      <c r="L269" s="7"/>
      <c r="M269" s="7"/>
      <c r="N269" s="7"/>
      <c r="O269" s="7"/>
      <c r="P269" s="7"/>
      <c r="Q269" s="7"/>
      <c r="R269" s="7"/>
      <c r="S269" s="7"/>
      <c r="T269" s="7"/>
      <c r="U269" s="7"/>
      <c r="V269" s="7"/>
      <c r="W269" s="7"/>
      <c r="X269" s="7"/>
      <c r="Y269" s="7"/>
      <c r="Z269" s="7"/>
      <c r="AA269" s="7"/>
      <c r="AB269" s="7"/>
      <c r="AC269" s="7"/>
      <c r="AD269" s="7"/>
      <c r="AE269" s="7"/>
      <c r="AF269" s="7"/>
      <c r="AG269" s="7"/>
      <c r="AH269" s="7"/>
    </row>
    <row r="270" spans="1:34" x14ac:dyDescent="0.3">
      <c r="A270" s="6"/>
      <c r="B270" s="7"/>
      <c r="C270" s="7"/>
      <c r="D270" s="7"/>
      <c r="E270" s="7"/>
      <c r="F270" s="7"/>
      <c r="G270" s="7"/>
      <c r="H270" s="7"/>
      <c r="I270" s="7"/>
      <c r="J270" s="7"/>
      <c r="K270" s="7"/>
      <c r="L270" s="7"/>
      <c r="M270" s="7"/>
      <c r="N270" s="7"/>
      <c r="O270" s="7"/>
      <c r="P270" s="7"/>
      <c r="Q270" s="7"/>
      <c r="R270" s="7"/>
      <c r="S270" s="7"/>
      <c r="T270" s="7"/>
      <c r="U270" s="7"/>
      <c r="V270" s="7"/>
      <c r="W270" s="7"/>
      <c r="X270" s="7"/>
      <c r="Y270" s="7"/>
      <c r="Z270" s="7"/>
      <c r="AA270" s="7"/>
      <c r="AB270" s="7"/>
      <c r="AC270" s="7"/>
      <c r="AD270" s="7"/>
      <c r="AE270" s="7"/>
      <c r="AF270" s="7"/>
      <c r="AG270" s="7"/>
      <c r="AH270" s="7"/>
    </row>
    <row r="271" spans="1:34" x14ac:dyDescent="0.3">
      <c r="A271" s="6"/>
      <c r="B271" s="7"/>
      <c r="C271" s="7"/>
      <c r="D271" s="7"/>
      <c r="E271" s="7"/>
      <c r="F271" s="7"/>
      <c r="G271" s="7"/>
      <c r="H271" s="7"/>
      <c r="I271" s="7"/>
      <c r="J271" s="7"/>
      <c r="K271" s="7"/>
      <c r="L271" s="7"/>
      <c r="M271" s="7"/>
      <c r="N271" s="7"/>
      <c r="O271" s="7"/>
      <c r="P271" s="7"/>
      <c r="Q271" s="7"/>
      <c r="R271" s="7"/>
      <c r="S271" s="7"/>
      <c r="T271" s="7"/>
      <c r="U271" s="7"/>
      <c r="V271" s="7"/>
      <c r="W271" s="7"/>
      <c r="X271" s="7"/>
      <c r="Y271" s="7"/>
      <c r="Z271" s="7"/>
      <c r="AA271" s="7"/>
      <c r="AB271" s="7"/>
      <c r="AC271" s="7"/>
      <c r="AD271" s="7"/>
      <c r="AE271" s="7"/>
      <c r="AF271" s="7"/>
      <c r="AG271" s="7"/>
      <c r="AH271" s="7"/>
    </row>
    <row r="272" spans="1:34" x14ac:dyDescent="0.3">
      <c r="A272" s="6"/>
      <c r="B272" s="7"/>
      <c r="C272" s="7"/>
      <c r="D272" s="7"/>
      <c r="E272" s="7"/>
      <c r="F272" s="7"/>
      <c r="G272" s="7"/>
      <c r="H272" s="7"/>
      <c r="I272" s="7"/>
      <c r="J272" s="7"/>
      <c r="K272" s="7"/>
      <c r="L272" s="7"/>
      <c r="M272" s="7"/>
      <c r="N272" s="7"/>
      <c r="O272" s="7"/>
      <c r="P272" s="7"/>
      <c r="Q272" s="7"/>
      <c r="R272" s="7"/>
      <c r="S272" s="7"/>
      <c r="T272" s="7"/>
      <c r="U272" s="7"/>
      <c r="V272" s="7"/>
      <c r="W272" s="7"/>
      <c r="X272" s="7"/>
      <c r="Y272" s="7"/>
      <c r="Z272" s="7"/>
      <c r="AA272" s="7"/>
      <c r="AB272" s="7"/>
      <c r="AC272" s="7"/>
      <c r="AD272" s="7"/>
      <c r="AE272" s="7"/>
      <c r="AF272" s="7"/>
      <c r="AG272" s="7"/>
      <c r="AH272" s="7"/>
    </row>
    <row r="273" spans="1:34" x14ac:dyDescent="0.3">
      <c r="A273" s="6"/>
      <c r="B273" s="7"/>
      <c r="C273" s="7"/>
      <c r="D273" s="7"/>
      <c r="E273" s="7"/>
      <c r="F273" s="7"/>
      <c r="G273" s="7"/>
      <c r="H273" s="7"/>
      <c r="I273" s="7"/>
      <c r="J273" s="7"/>
      <c r="K273" s="7"/>
      <c r="L273" s="7"/>
      <c r="M273" s="7"/>
      <c r="N273" s="7"/>
      <c r="O273" s="7"/>
      <c r="P273" s="7"/>
      <c r="Q273" s="7"/>
      <c r="R273" s="7"/>
      <c r="S273" s="7"/>
      <c r="T273" s="7"/>
      <c r="U273" s="7"/>
      <c r="V273" s="7"/>
      <c r="W273" s="7"/>
      <c r="X273" s="7"/>
      <c r="Y273" s="7"/>
      <c r="Z273" s="7"/>
      <c r="AA273" s="7"/>
      <c r="AB273" s="7"/>
      <c r="AC273" s="7"/>
      <c r="AD273" s="7"/>
      <c r="AE273" s="7"/>
      <c r="AF273" s="7"/>
      <c r="AG273" s="7"/>
      <c r="AH273" s="7"/>
    </row>
    <row r="274" spans="1:34" x14ac:dyDescent="0.3">
      <c r="A274" s="6"/>
      <c r="B274" s="7"/>
      <c r="C274" s="7"/>
      <c r="D274" s="7"/>
      <c r="E274" s="7"/>
      <c r="F274" s="7"/>
      <c r="G274" s="7"/>
      <c r="H274" s="7"/>
      <c r="I274" s="7"/>
      <c r="J274" s="7"/>
      <c r="K274" s="7"/>
      <c r="L274" s="7"/>
      <c r="M274" s="7"/>
      <c r="N274" s="7"/>
      <c r="O274" s="7"/>
      <c r="P274" s="7"/>
      <c r="Q274" s="7"/>
      <c r="R274" s="7"/>
      <c r="S274" s="7"/>
      <c r="T274" s="7"/>
      <c r="U274" s="7"/>
      <c r="V274" s="7"/>
      <c r="W274" s="7"/>
      <c r="X274" s="7"/>
      <c r="Y274" s="7"/>
      <c r="Z274" s="7"/>
      <c r="AA274" s="7"/>
      <c r="AB274" s="7"/>
      <c r="AC274" s="7"/>
      <c r="AD274" s="7"/>
      <c r="AE274" s="7"/>
      <c r="AF274" s="7"/>
      <c r="AG274" s="7"/>
      <c r="AH274" s="7"/>
    </row>
    <row r="275" spans="1:34" x14ac:dyDescent="0.3">
      <c r="A275" s="6"/>
      <c r="B275" s="7"/>
      <c r="C275" s="7"/>
      <c r="D275" s="7"/>
      <c r="E275" s="7"/>
      <c r="F275" s="7"/>
      <c r="G275" s="7"/>
      <c r="H275" s="7"/>
      <c r="I275" s="7"/>
      <c r="J275" s="7"/>
      <c r="K275" s="7"/>
      <c r="L275" s="7"/>
      <c r="M275" s="7"/>
      <c r="N275" s="7"/>
      <c r="O275" s="7"/>
      <c r="P275" s="7"/>
      <c r="Q275" s="7"/>
      <c r="R275" s="7"/>
      <c r="S275" s="7"/>
      <c r="T275" s="7"/>
      <c r="U275" s="7"/>
      <c r="V275" s="7"/>
      <c r="W275" s="7"/>
      <c r="X275" s="7"/>
      <c r="Y275" s="7"/>
      <c r="Z275" s="7"/>
      <c r="AA275" s="7"/>
      <c r="AB275" s="7"/>
      <c r="AC275" s="7"/>
      <c r="AD275" s="7"/>
      <c r="AE275" s="7"/>
      <c r="AF275" s="7"/>
      <c r="AG275" s="7"/>
      <c r="AH275" s="7"/>
    </row>
    <row r="276" spans="1:34" x14ac:dyDescent="0.3">
      <c r="A276" s="6"/>
      <c r="B276" s="7"/>
      <c r="C276" s="7"/>
      <c r="D276" s="7"/>
      <c r="E276" s="7"/>
      <c r="F276" s="7"/>
      <c r="G276" s="7"/>
      <c r="H276" s="7"/>
      <c r="I276" s="7"/>
      <c r="J276" s="7"/>
      <c r="K276" s="7"/>
      <c r="L276" s="7"/>
      <c r="M276" s="7"/>
      <c r="N276" s="7"/>
      <c r="O276" s="7"/>
      <c r="P276" s="7"/>
      <c r="Q276" s="7"/>
      <c r="R276" s="7"/>
      <c r="S276" s="7"/>
      <c r="T276" s="7"/>
      <c r="U276" s="7"/>
      <c r="V276" s="7"/>
      <c r="W276" s="7"/>
      <c r="X276" s="7"/>
      <c r="Y276" s="7"/>
      <c r="Z276" s="7"/>
      <c r="AA276" s="7"/>
      <c r="AB276" s="7"/>
      <c r="AC276" s="7"/>
      <c r="AD276" s="7"/>
      <c r="AE276" s="7"/>
      <c r="AF276" s="7"/>
      <c r="AG276" s="7"/>
      <c r="AH276" s="7"/>
    </row>
    <row r="277" spans="1:34" x14ac:dyDescent="0.3">
      <c r="A277" s="6"/>
      <c r="B277" s="7"/>
      <c r="C277" s="7"/>
      <c r="D277" s="7"/>
      <c r="E277" s="7"/>
      <c r="F277" s="7"/>
      <c r="G277" s="7"/>
      <c r="H277" s="7"/>
      <c r="I277" s="7"/>
      <c r="J277" s="7"/>
      <c r="K277" s="7"/>
      <c r="L277" s="7"/>
      <c r="M277" s="7"/>
      <c r="N277" s="7"/>
      <c r="O277" s="7"/>
      <c r="P277" s="7"/>
      <c r="Q277" s="7"/>
      <c r="R277" s="7"/>
      <c r="S277" s="7"/>
      <c r="T277" s="7"/>
      <c r="U277" s="7"/>
      <c r="V277" s="7"/>
      <c r="W277" s="7"/>
      <c r="X277" s="7"/>
      <c r="Y277" s="7"/>
      <c r="Z277" s="7"/>
      <c r="AA277" s="7"/>
      <c r="AB277" s="7"/>
      <c r="AC277" s="7"/>
      <c r="AD277" s="7"/>
      <c r="AE277" s="7"/>
      <c r="AF277" s="7"/>
      <c r="AG277" s="7"/>
      <c r="AH277" s="7"/>
    </row>
    <row r="278" spans="1:34" x14ac:dyDescent="0.3">
      <c r="A278" s="6"/>
      <c r="B278" s="7"/>
      <c r="C278" s="7"/>
      <c r="D278" s="7"/>
      <c r="E278" s="7"/>
      <c r="F278" s="7"/>
      <c r="G278" s="7"/>
      <c r="H278" s="7"/>
      <c r="I278" s="7"/>
      <c r="J278" s="7"/>
      <c r="K278" s="7"/>
      <c r="L278" s="7"/>
      <c r="M278" s="7"/>
      <c r="N278" s="7"/>
      <c r="O278" s="7"/>
      <c r="P278" s="7"/>
      <c r="Q278" s="7"/>
      <c r="R278" s="7"/>
      <c r="S278" s="7"/>
      <c r="T278" s="7"/>
      <c r="U278" s="7"/>
      <c r="V278" s="7"/>
      <c r="W278" s="7"/>
      <c r="X278" s="7"/>
      <c r="Y278" s="7"/>
      <c r="Z278" s="7"/>
      <c r="AA278" s="7"/>
      <c r="AB278" s="7"/>
      <c r="AC278" s="7"/>
      <c r="AD278" s="7"/>
      <c r="AE278" s="7"/>
      <c r="AF278" s="7"/>
      <c r="AG278" s="7"/>
      <c r="AH278" s="7"/>
    </row>
    <row r="279" spans="1:34" x14ac:dyDescent="0.3">
      <c r="A279" s="6"/>
      <c r="B279" s="7"/>
      <c r="C279" s="7"/>
      <c r="D279" s="7"/>
      <c r="E279" s="7"/>
      <c r="F279" s="7"/>
      <c r="G279" s="7"/>
      <c r="H279" s="7"/>
      <c r="I279" s="7"/>
      <c r="J279" s="7"/>
      <c r="K279" s="7"/>
      <c r="L279" s="7"/>
      <c r="M279" s="7"/>
      <c r="N279" s="7"/>
      <c r="O279" s="7"/>
      <c r="P279" s="7"/>
      <c r="Q279" s="7"/>
      <c r="R279" s="7"/>
      <c r="S279" s="7"/>
      <c r="T279" s="7"/>
      <c r="U279" s="7"/>
      <c r="V279" s="7"/>
      <c r="W279" s="7"/>
      <c r="X279" s="7"/>
      <c r="Y279" s="7"/>
      <c r="Z279" s="7"/>
      <c r="AA279" s="7"/>
      <c r="AB279" s="7"/>
      <c r="AC279" s="7"/>
      <c r="AD279" s="7"/>
      <c r="AE279" s="7"/>
      <c r="AF279" s="7"/>
      <c r="AG279" s="7"/>
      <c r="AH279" s="7"/>
    </row>
    <row r="280" spans="1:34" x14ac:dyDescent="0.3">
      <c r="A280" s="6"/>
      <c r="B280" s="7"/>
      <c r="C280" s="7"/>
      <c r="D280" s="7"/>
      <c r="E280" s="7"/>
      <c r="F280" s="7"/>
      <c r="G280" s="7"/>
      <c r="H280" s="7"/>
      <c r="I280" s="7"/>
      <c r="J280" s="7"/>
      <c r="K280" s="7"/>
      <c r="L280" s="7"/>
      <c r="M280" s="7"/>
      <c r="N280" s="7"/>
      <c r="O280" s="7"/>
      <c r="P280" s="7"/>
      <c r="Q280" s="7"/>
      <c r="R280" s="7"/>
      <c r="S280" s="7"/>
      <c r="T280" s="7"/>
      <c r="U280" s="7"/>
      <c r="V280" s="7"/>
      <c r="W280" s="7"/>
      <c r="X280" s="7"/>
      <c r="Y280" s="7"/>
      <c r="Z280" s="7"/>
      <c r="AA280" s="7"/>
      <c r="AB280" s="7"/>
      <c r="AC280" s="7"/>
      <c r="AD280" s="7"/>
      <c r="AE280" s="7"/>
      <c r="AF280" s="7"/>
      <c r="AG280" s="7"/>
      <c r="AH280" s="7"/>
    </row>
    <row r="281" spans="1:34" x14ac:dyDescent="0.3">
      <c r="A281" s="6"/>
      <c r="B281" s="7"/>
      <c r="C281" s="7"/>
      <c r="D281" s="7"/>
      <c r="E281" s="7"/>
      <c r="F281" s="7"/>
      <c r="G281" s="7"/>
      <c r="H281" s="7"/>
      <c r="I281" s="7"/>
      <c r="J281" s="7"/>
      <c r="K281" s="7"/>
      <c r="L281" s="7"/>
      <c r="M281" s="7"/>
      <c r="N281" s="7"/>
      <c r="O281" s="7"/>
      <c r="P281" s="7"/>
      <c r="Q281" s="7"/>
      <c r="R281" s="7"/>
      <c r="S281" s="7"/>
      <c r="T281" s="7"/>
      <c r="U281" s="7"/>
      <c r="V281" s="7"/>
      <c r="W281" s="7"/>
      <c r="X281" s="7"/>
      <c r="Y281" s="7"/>
      <c r="Z281" s="7"/>
      <c r="AA281" s="7"/>
      <c r="AB281" s="7"/>
      <c r="AC281" s="7"/>
      <c r="AD281" s="7"/>
      <c r="AE281" s="7"/>
      <c r="AF281" s="7"/>
      <c r="AG281" s="7"/>
      <c r="AH281" s="7"/>
    </row>
  </sheetData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EFA625-436D-4BA7-B1EB-A279BE96C6C4}">
  <sheetPr codeName="Feuil2"/>
  <dimension ref="A1:G545"/>
  <sheetViews>
    <sheetView workbookViewId="0">
      <selection activeCell="G1" sqref="G1:G53"/>
    </sheetView>
  </sheetViews>
  <sheetFormatPr baseColWidth="10" defaultRowHeight="14.4" x14ac:dyDescent="0.3"/>
  <cols>
    <col min="1" max="1" width="24.21875" customWidth="1"/>
    <col min="2" max="2" width="24" customWidth="1"/>
    <col min="4" max="4" width="25.88671875" bestFit="1" customWidth="1"/>
  </cols>
  <sheetData>
    <row r="1" spans="1:7" x14ac:dyDescent="0.3">
      <c r="A1" t="s">
        <v>17</v>
      </c>
      <c r="B1" t="s">
        <v>8</v>
      </c>
      <c r="D1" t="s">
        <v>4</v>
      </c>
      <c r="F1" s="9">
        <v>2017</v>
      </c>
      <c r="G1">
        <v>1</v>
      </c>
    </row>
    <row r="2" spans="1:7" x14ac:dyDescent="0.3">
      <c r="A2" t="s">
        <v>9</v>
      </c>
      <c r="B2" t="e">
        <f>COUNTIF('[1]Base de donnée intervenants'!I3:K16,"Ménage / Repassage")</f>
        <v>#VALUE!</v>
      </c>
      <c r="D2" s="2" t="s">
        <v>19</v>
      </c>
      <c r="F2" s="10">
        <v>2018</v>
      </c>
      <c r="G2">
        <v>2</v>
      </c>
    </row>
    <row r="3" spans="1:7" x14ac:dyDescent="0.3">
      <c r="A3" t="s">
        <v>10</v>
      </c>
      <c r="B3" t="e">
        <f>COUNTIF('[1]Base de donnée intervenants'!$K$3:$M$16,"Garde d'enfants")</f>
        <v>#VALUE!</v>
      </c>
      <c r="D3" s="2" t="s">
        <v>20</v>
      </c>
      <c r="F3" s="10">
        <v>2019</v>
      </c>
      <c r="G3">
        <v>3</v>
      </c>
    </row>
    <row r="4" spans="1:7" x14ac:dyDescent="0.3">
      <c r="A4" t="s">
        <v>11</v>
      </c>
      <c r="B4" t="e">
        <f>COUNTIF('[1]Base de donnée intervenants'!$K$3:$M$16,"Garde d'enfants - Handicap")</f>
        <v>#VALUE!</v>
      </c>
      <c r="D4" s="2" t="s">
        <v>21</v>
      </c>
      <c r="F4" s="11">
        <v>2020</v>
      </c>
      <c r="G4">
        <v>4</v>
      </c>
    </row>
    <row r="5" spans="1:7" x14ac:dyDescent="0.3">
      <c r="A5" t="s">
        <v>12</v>
      </c>
      <c r="B5" t="e">
        <f>COUNTIF('[1]Base de donnée intervenants'!$K$3:$M$16,"Aide aux seniors")</f>
        <v>#VALUE!</v>
      </c>
      <c r="D5" s="2" t="s">
        <v>22</v>
      </c>
      <c r="G5">
        <v>5</v>
      </c>
    </row>
    <row r="6" spans="1:7" x14ac:dyDescent="0.3">
      <c r="A6" t="s">
        <v>13</v>
      </c>
      <c r="B6" t="e">
        <f>COUNTIF('[1]Base de donnée intervenants'!$K$3:$M$16,"Handicap")</f>
        <v>#VALUE!</v>
      </c>
      <c r="D6" s="2" t="s">
        <v>23</v>
      </c>
      <c r="G6">
        <v>6</v>
      </c>
    </row>
    <row r="7" spans="1:7" x14ac:dyDescent="0.3">
      <c r="A7" t="s">
        <v>14</v>
      </c>
      <c r="B7" t="e">
        <f>COUNTIF('[1]Base de donnée intervenants'!$K$3:$M$16,"Incapacité temporaire")</f>
        <v>#VALUE!</v>
      </c>
      <c r="D7" s="2" t="s">
        <v>24</v>
      </c>
      <c r="G7">
        <v>7</v>
      </c>
    </row>
    <row r="8" spans="1:7" x14ac:dyDescent="0.3">
      <c r="A8" t="s">
        <v>15</v>
      </c>
      <c r="B8" t="e">
        <f>COUNTIF('[1]Base de donnée intervenants'!$K$3:$M$16,"Bricolage")</f>
        <v>#VALUE!</v>
      </c>
      <c r="D8" s="2" t="s">
        <v>25</v>
      </c>
      <c r="G8">
        <v>8</v>
      </c>
    </row>
    <row r="9" spans="1:7" x14ac:dyDescent="0.3">
      <c r="A9" t="s">
        <v>16</v>
      </c>
      <c r="B9" t="e">
        <f>COUNTIF('[1]Base de donnée intervenants'!$K$3:$M$16,"jardinage")</f>
        <v>#VALUE!</v>
      </c>
      <c r="D9" s="2" t="s">
        <v>26</v>
      </c>
      <c r="G9">
        <v>9</v>
      </c>
    </row>
    <row r="10" spans="1:7" x14ac:dyDescent="0.3">
      <c r="D10" s="2" t="s">
        <v>27</v>
      </c>
      <c r="G10">
        <v>10</v>
      </c>
    </row>
    <row r="11" spans="1:7" x14ac:dyDescent="0.3">
      <c r="D11" s="2" t="s">
        <v>28</v>
      </c>
      <c r="G11">
        <v>11</v>
      </c>
    </row>
    <row r="12" spans="1:7" x14ac:dyDescent="0.3">
      <c r="D12" s="2" t="s">
        <v>29</v>
      </c>
      <c r="G12">
        <v>12</v>
      </c>
    </row>
    <row r="13" spans="1:7" x14ac:dyDescent="0.3">
      <c r="D13" s="2" t="s">
        <v>30</v>
      </c>
      <c r="G13">
        <v>13</v>
      </c>
    </row>
    <row r="14" spans="1:7" x14ac:dyDescent="0.3">
      <c r="D14" s="2" t="s">
        <v>31</v>
      </c>
      <c r="G14">
        <v>14</v>
      </c>
    </row>
    <row r="15" spans="1:7" x14ac:dyDescent="0.3">
      <c r="D15" s="2" t="s">
        <v>32</v>
      </c>
      <c r="G15">
        <v>15</v>
      </c>
    </row>
    <row r="16" spans="1:7" x14ac:dyDescent="0.3">
      <c r="D16" s="2" t="s">
        <v>33</v>
      </c>
      <c r="G16">
        <v>16</v>
      </c>
    </row>
    <row r="17" spans="4:7" x14ac:dyDescent="0.3">
      <c r="D17" s="2" t="s">
        <v>34</v>
      </c>
      <c r="G17">
        <v>17</v>
      </c>
    </row>
    <row r="18" spans="4:7" x14ac:dyDescent="0.3">
      <c r="D18" s="2" t="s">
        <v>35</v>
      </c>
      <c r="G18">
        <v>18</v>
      </c>
    </row>
    <row r="19" spans="4:7" x14ac:dyDescent="0.3">
      <c r="D19" s="2" t="s">
        <v>36</v>
      </c>
      <c r="G19">
        <v>19</v>
      </c>
    </row>
    <row r="20" spans="4:7" x14ac:dyDescent="0.3">
      <c r="D20" s="2" t="s">
        <v>37</v>
      </c>
      <c r="G20">
        <v>20</v>
      </c>
    </row>
    <row r="21" spans="4:7" x14ac:dyDescent="0.3">
      <c r="D21" s="2" t="s">
        <v>38</v>
      </c>
      <c r="G21">
        <v>21</v>
      </c>
    </row>
    <row r="22" spans="4:7" x14ac:dyDescent="0.3">
      <c r="D22" s="2" t="s">
        <v>39</v>
      </c>
      <c r="G22">
        <v>22</v>
      </c>
    </row>
    <row r="23" spans="4:7" x14ac:dyDescent="0.3">
      <c r="D23" s="2" t="s">
        <v>40</v>
      </c>
      <c r="G23">
        <v>23</v>
      </c>
    </row>
    <row r="24" spans="4:7" x14ac:dyDescent="0.3">
      <c r="D24" s="2" t="s">
        <v>41</v>
      </c>
      <c r="G24">
        <v>24</v>
      </c>
    </row>
    <row r="25" spans="4:7" x14ac:dyDescent="0.3">
      <c r="D25" s="2" t="s">
        <v>42</v>
      </c>
      <c r="G25">
        <v>25</v>
      </c>
    </row>
    <row r="26" spans="4:7" x14ac:dyDescent="0.3">
      <c r="D26" s="2" t="s">
        <v>43</v>
      </c>
      <c r="G26">
        <v>26</v>
      </c>
    </row>
    <row r="27" spans="4:7" x14ac:dyDescent="0.3">
      <c r="D27" s="2" t="s">
        <v>44</v>
      </c>
      <c r="G27">
        <v>27</v>
      </c>
    </row>
    <row r="28" spans="4:7" x14ac:dyDescent="0.3">
      <c r="D28" s="2" t="s">
        <v>45</v>
      </c>
      <c r="G28">
        <v>28</v>
      </c>
    </row>
    <row r="29" spans="4:7" x14ac:dyDescent="0.3">
      <c r="D29" s="2" t="s">
        <v>46</v>
      </c>
      <c r="G29">
        <v>29</v>
      </c>
    </row>
    <row r="30" spans="4:7" x14ac:dyDescent="0.3">
      <c r="D30" s="2" t="s">
        <v>47</v>
      </c>
      <c r="G30">
        <v>30</v>
      </c>
    </row>
    <row r="31" spans="4:7" x14ac:dyDescent="0.3">
      <c r="D31" s="2" t="s">
        <v>48</v>
      </c>
      <c r="G31">
        <v>31</v>
      </c>
    </row>
    <row r="32" spans="4:7" x14ac:dyDescent="0.3">
      <c r="D32" s="2" t="s">
        <v>49</v>
      </c>
      <c r="G32">
        <v>32</v>
      </c>
    </row>
    <row r="33" spans="4:7" x14ac:dyDescent="0.3">
      <c r="D33" s="2" t="s">
        <v>50</v>
      </c>
      <c r="G33">
        <v>33</v>
      </c>
    </row>
    <row r="34" spans="4:7" x14ac:dyDescent="0.3">
      <c r="D34" s="2" t="s">
        <v>51</v>
      </c>
      <c r="G34">
        <v>34</v>
      </c>
    </row>
    <row r="35" spans="4:7" x14ac:dyDescent="0.3">
      <c r="D35" s="2" t="s">
        <v>52</v>
      </c>
      <c r="G35">
        <v>35</v>
      </c>
    </row>
    <row r="36" spans="4:7" x14ac:dyDescent="0.3">
      <c r="D36" s="2" t="s">
        <v>53</v>
      </c>
      <c r="G36">
        <v>36</v>
      </c>
    </row>
    <row r="37" spans="4:7" x14ac:dyDescent="0.3">
      <c r="D37" s="2" t="s">
        <v>54</v>
      </c>
      <c r="G37">
        <v>37</v>
      </c>
    </row>
    <row r="38" spans="4:7" x14ac:dyDescent="0.3">
      <c r="D38" s="2" t="s">
        <v>55</v>
      </c>
      <c r="G38">
        <v>38</v>
      </c>
    </row>
    <row r="39" spans="4:7" x14ac:dyDescent="0.3">
      <c r="D39" s="2" t="s">
        <v>56</v>
      </c>
      <c r="G39">
        <v>39</v>
      </c>
    </row>
    <row r="40" spans="4:7" x14ac:dyDescent="0.3">
      <c r="D40" s="2" t="s">
        <v>57</v>
      </c>
      <c r="G40">
        <v>40</v>
      </c>
    </row>
    <row r="41" spans="4:7" x14ac:dyDescent="0.3">
      <c r="D41" s="2" t="s">
        <v>58</v>
      </c>
      <c r="G41">
        <v>41</v>
      </c>
    </row>
    <row r="42" spans="4:7" x14ac:dyDescent="0.3">
      <c r="D42" s="2" t="s">
        <v>59</v>
      </c>
      <c r="G42">
        <v>42</v>
      </c>
    </row>
    <row r="43" spans="4:7" x14ac:dyDescent="0.3">
      <c r="D43" s="2" t="s">
        <v>60</v>
      </c>
      <c r="G43">
        <v>43</v>
      </c>
    </row>
    <row r="44" spans="4:7" x14ac:dyDescent="0.3">
      <c r="D44" s="2" t="s">
        <v>61</v>
      </c>
      <c r="G44">
        <v>44</v>
      </c>
    </row>
    <row r="45" spans="4:7" x14ac:dyDescent="0.3">
      <c r="D45" s="2" t="s">
        <v>62</v>
      </c>
      <c r="G45">
        <v>45</v>
      </c>
    </row>
    <row r="46" spans="4:7" x14ac:dyDescent="0.3">
      <c r="D46" s="2" t="s">
        <v>63</v>
      </c>
      <c r="G46">
        <v>46</v>
      </c>
    </row>
    <row r="47" spans="4:7" x14ac:dyDescent="0.3">
      <c r="D47" s="2" t="s">
        <v>64</v>
      </c>
      <c r="G47">
        <v>47</v>
      </c>
    </row>
    <row r="48" spans="4:7" x14ac:dyDescent="0.3">
      <c r="D48" s="2" t="s">
        <v>65</v>
      </c>
      <c r="G48">
        <v>48</v>
      </c>
    </row>
    <row r="49" spans="4:7" x14ac:dyDescent="0.3">
      <c r="D49" s="2" t="s">
        <v>66</v>
      </c>
      <c r="G49">
        <v>49</v>
      </c>
    </row>
    <row r="50" spans="4:7" x14ac:dyDescent="0.3">
      <c r="D50" s="2" t="s">
        <v>67</v>
      </c>
      <c r="G50">
        <v>50</v>
      </c>
    </row>
    <row r="51" spans="4:7" x14ac:dyDescent="0.3">
      <c r="D51" s="2" t="s">
        <v>68</v>
      </c>
      <c r="G51">
        <v>51</v>
      </c>
    </row>
    <row r="52" spans="4:7" x14ac:dyDescent="0.3">
      <c r="D52" s="2" t="s">
        <v>69</v>
      </c>
      <c r="G52">
        <v>52</v>
      </c>
    </row>
    <row r="53" spans="4:7" x14ac:dyDescent="0.3">
      <c r="D53" s="2" t="s">
        <v>70</v>
      </c>
      <c r="G53">
        <v>53</v>
      </c>
    </row>
    <row r="54" spans="4:7" x14ac:dyDescent="0.3">
      <c r="D54" s="2" t="s">
        <v>71</v>
      </c>
    </row>
    <row r="55" spans="4:7" x14ac:dyDescent="0.3">
      <c r="D55" s="2" t="s">
        <v>72</v>
      </c>
    </row>
    <row r="56" spans="4:7" x14ac:dyDescent="0.3">
      <c r="D56" s="2" t="s">
        <v>73</v>
      </c>
    </row>
    <row r="57" spans="4:7" x14ac:dyDescent="0.3">
      <c r="D57" s="2" t="s">
        <v>74</v>
      </c>
    </row>
    <row r="58" spans="4:7" x14ac:dyDescent="0.3">
      <c r="D58" s="2" t="s">
        <v>75</v>
      </c>
    </row>
    <row r="59" spans="4:7" x14ac:dyDescent="0.3">
      <c r="D59" s="2" t="s">
        <v>76</v>
      </c>
    </row>
    <row r="60" spans="4:7" x14ac:dyDescent="0.3">
      <c r="D60" s="2" t="s">
        <v>76</v>
      </c>
    </row>
    <row r="61" spans="4:7" x14ac:dyDescent="0.3">
      <c r="D61" s="2" t="s">
        <v>76</v>
      </c>
    </row>
    <row r="62" spans="4:7" x14ac:dyDescent="0.3">
      <c r="D62" s="2" t="s">
        <v>76</v>
      </c>
    </row>
    <row r="63" spans="4:7" x14ac:dyDescent="0.3">
      <c r="D63" s="2" t="s">
        <v>76</v>
      </c>
    </row>
    <row r="64" spans="4:7" x14ac:dyDescent="0.3">
      <c r="D64" s="2" t="s">
        <v>77</v>
      </c>
    </row>
    <row r="65" spans="4:4" x14ac:dyDescent="0.3">
      <c r="D65" s="2" t="s">
        <v>78</v>
      </c>
    </row>
    <row r="66" spans="4:4" x14ac:dyDescent="0.3">
      <c r="D66" s="2" t="s">
        <v>79</v>
      </c>
    </row>
    <row r="67" spans="4:4" x14ac:dyDescent="0.3">
      <c r="D67" s="2" t="s">
        <v>80</v>
      </c>
    </row>
    <row r="68" spans="4:4" x14ac:dyDescent="0.3">
      <c r="D68" s="2" t="s">
        <v>81</v>
      </c>
    </row>
    <row r="69" spans="4:4" x14ac:dyDescent="0.3">
      <c r="D69" s="2" t="s">
        <v>82</v>
      </c>
    </row>
    <row r="70" spans="4:4" x14ac:dyDescent="0.3">
      <c r="D70" s="2" t="s">
        <v>83</v>
      </c>
    </row>
    <row r="71" spans="4:4" x14ac:dyDescent="0.3">
      <c r="D71" s="2" t="s">
        <v>84</v>
      </c>
    </row>
    <row r="72" spans="4:4" x14ac:dyDescent="0.3">
      <c r="D72" s="2" t="s">
        <v>85</v>
      </c>
    </row>
    <row r="73" spans="4:4" x14ac:dyDescent="0.3">
      <c r="D73" s="2" t="s">
        <v>86</v>
      </c>
    </row>
    <row r="74" spans="4:4" x14ac:dyDescent="0.3">
      <c r="D74" s="2" t="s">
        <v>87</v>
      </c>
    </row>
    <row r="75" spans="4:4" x14ac:dyDescent="0.3">
      <c r="D75" s="2" t="s">
        <v>88</v>
      </c>
    </row>
    <row r="76" spans="4:4" x14ac:dyDescent="0.3">
      <c r="D76" s="2" t="s">
        <v>89</v>
      </c>
    </row>
    <row r="77" spans="4:4" x14ac:dyDescent="0.3">
      <c r="D77" s="2" t="s">
        <v>90</v>
      </c>
    </row>
    <row r="78" spans="4:4" x14ac:dyDescent="0.3">
      <c r="D78" s="2" t="s">
        <v>91</v>
      </c>
    </row>
    <row r="79" spans="4:4" x14ac:dyDescent="0.3">
      <c r="D79" s="2" t="s">
        <v>92</v>
      </c>
    </row>
    <row r="80" spans="4:4" x14ac:dyDescent="0.3">
      <c r="D80" s="2" t="s">
        <v>93</v>
      </c>
    </row>
    <row r="81" spans="4:4" x14ac:dyDescent="0.3">
      <c r="D81" s="2" t="s">
        <v>94</v>
      </c>
    </row>
    <row r="82" spans="4:4" x14ac:dyDescent="0.3">
      <c r="D82" s="2" t="s">
        <v>95</v>
      </c>
    </row>
    <row r="83" spans="4:4" x14ac:dyDescent="0.3">
      <c r="D83" s="2" t="s">
        <v>96</v>
      </c>
    </row>
    <row r="84" spans="4:4" x14ac:dyDescent="0.3">
      <c r="D84" s="2" t="s">
        <v>97</v>
      </c>
    </row>
    <row r="85" spans="4:4" x14ac:dyDescent="0.3">
      <c r="D85" s="2" t="s">
        <v>98</v>
      </c>
    </row>
    <row r="86" spans="4:4" x14ac:dyDescent="0.3">
      <c r="D86" s="2" t="s">
        <v>99</v>
      </c>
    </row>
    <row r="87" spans="4:4" x14ac:dyDescent="0.3">
      <c r="D87" s="2" t="s">
        <v>100</v>
      </c>
    </row>
    <row r="88" spans="4:4" x14ac:dyDescent="0.3">
      <c r="D88" s="2" t="s">
        <v>101</v>
      </c>
    </row>
    <row r="89" spans="4:4" x14ac:dyDescent="0.3">
      <c r="D89" s="2" t="s">
        <v>102</v>
      </c>
    </row>
    <row r="90" spans="4:4" x14ac:dyDescent="0.3">
      <c r="D90" s="2" t="s">
        <v>103</v>
      </c>
    </row>
    <row r="91" spans="4:4" x14ac:dyDescent="0.3">
      <c r="D91" s="2" t="s">
        <v>104</v>
      </c>
    </row>
    <row r="92" spans="4:4" x14ac:dyDescent="0.3">
      <c r="D92" s="2" t="s">
        <v>105</v>
      </c>
    </row>
    <row r="93" spans="4:4" x14ac:dyDescent="0.3">
      <c r="D93" s="2" t="s">
        <v>106</v>
      </c>
    </row>
    <row r="94" spans="4:4" x14ac:dyDescent="0.3">
      <c r="D94" s="2" t="s">
        <v>107</v>
      </c>
    </row>
    <row r="95" spans="4:4" x14ac:dyDescent="0.3">
      <c r="D95" s="2" t="s">
        <v>108</v>
      </c>
    </row>
    <row r="96" spans="4:4" x14ac:dyDescent="0.3">
      <c r="D96" s="2" t="s">
        <v>109</v>
      </c>
    </row>
    <row r="97" spans="4:4" x14ac:dyDescent="0.3">
      <c r="D97" s="2" t="s">
        <v>110</v>
      </c>
    </row>
    <row r="98" spans="4:4" x14ac:dyDescent="0.3">
      <c r="D98" s="2" t="s">
        <v>111</v>
      </c>
    </row>
    <row r="99" spans="4:4" x14ac:dyDescent="0.3">
      <c r="D99" s="2" t="s">
        <v>112</v>
      </c>
    </row>
    <row r="100" spans="4:4" x14ac:dyDescent="0.3">
      <c r="D100" s="2" t="s">
        <v>113</v>
      </c>
    </row>
    <row r="101" spans="4:4" x14ac:dyDescent="0.3">
      <c r="D101" s="2" t="s">
        <v>114</v>
      </c>
    </row>
    <row r="102" spans="4:4" x14ac:dyDescent="0.3">
      <c r="D102" s="2" t="s">
        <v>115</v>
      </c>
    </row>
    <row r="103" spans="4:4" x14ac:dyDescent="0.3">
      <c r="D103" s="2" t="s">
        <v>116</v>
      </c>
    </row>
    <row r="104" spans="4:4" x14ac:dyDescent="0.3">
      <c r="D104" s="2" t="s">
        <v>117</v>
      </c>
    </row>
    <row r="105" spans="4:4" x14ac:dyDescent="0.3">
      <c r="D105" s="2" t="s">
        <v>118</v>
      </c>
    </row>
    <row r="106" spans="4:4" x14ac:dyDescent="0.3">
      <c r="D106" s="2" t="s">
        <v>119</v>
      </c>
    </row>
    <row r="107" spans="4:4" x14ac:dyDescent="0.3">
      <c r="D107" s="2" t="s">
        <v>120</v>
      </c>
    </row>
    <row r="108" spans="4:4" x14ac:dyDescent="0.3">
      <c r="D108" s="2" t="s">
        <v>121</v>
      </c>
    </row>
    <row r="109" spans="4:4" x14ac:dyDescent="0.3">
      <c r="D109" s="2" t="s">
        <v>122</v>
      </c>
    </row>
    <row r="110" spans="4:4" x14ac:dyDescent="0.3">
      <c r="D110" s="2" t="s">
        <v>123</v>
      </c>
    </row>
    <row r="111" spans="4:4" x14ac:dyDescent="0.3">
      <c r="D111" s="2" t="s">
        <v>124</v>
      </c>
    </row>
    <row r="112" spans="4:4" x14ac:dyDescent="0.3">
      <c r="D112" s="2" t="s">
        <v>125</v>
      </c>
    </row>
    <row r="113" spans="4:4" x14ac:dyDescent="0.3">
      <c r="D113" s="2" t="s">
        <v>126</v>
      </c>
    </row>
    <row r="114" spans="4:4" x14ac:dyDescent="0.3">
      <c r="D114" s="2" t="s">
        <v>127</v>
      </c>
    </row>
    <row r="115" spans="4:4" x14ac:dyDescent="0.3">
      <c r="D115" s="2" t="s">
        <v>128</v>
      </c>
    </row>
    <row r="116" spans="4:4" x14ac:dyDescent="0.3">
      <c r="D116" s="2" t="s">
        <v>129</v>
      </c>
    </row>
    <row r="117" spans="4:4" x14ac:dyDescent="0.3">
      <c r="D117" s="2" t="s">
        <v>130</v>
      </c>
    </row>
    <row r="118" spans="4:4" x14ac:dyDescent="0.3">
      <c r="D118" s="2" t="s">
        <v>131</v>
      </c>
    </row>
    <row r="119" spans="4:4" x14ac:dyDescent="0.3">
      <c r="D119" s="2" t="s">
        <v>132</v>
      </c>
    </row>
    <row r="120" spans="4:4" x14ac:dyDescent="0.3">
      <c r="D120" s="2" t="s">
        <v>133</v>
      </c>
    </row>
    <row r="121" spans="4:4" x14ac:dyDescent="0.3">
      <c r="D121" s="2" t="s">
        <v>134</v>
      </c>
    </row>
    <row r="122" spans="4:4" x14ac:dyDescent="0.3">
      <c r="D122" s="2" t="s">
        <v>135</v>
      </c>
    </row>
    <row r="123" spans="4:4" x14ac:dyDescent="0.3">
      <c r="D123" s="2" t="s">
        <v>136</v>
      </c>
    </row>
    <row r="124" spans="4:4" x14ac:dyDescent="0.3">
      <c r="D124" s="2" t="s">
        <v>137</v>
      </c>
    </row>
    <row r="125" spans="4:4" x14ac:dyDescent="0.3">
      <c r="D125" s="2" t="s">
        <v>138</v>
      </c>
    </row>
    <row r="126" spans="4:4" x14ac:dyDescent="0.3">
      <c r="D126" s="2" t="s">
        <v>139</v>
      </c>
    </row>
    <row r="127" spans="4:4" x14ac:dyDescent="0.3">
      <c r="D127" s="2" t="s">
        <v>140</v>
      </c>
    </row>
    <row r="128" spans="4:4" x14ac:dyDescent="0.3">
      <c r="D128" s="2" t="s">
        <v>141</v>
      </c>
    </row>
    <row r="129" spans="4:4" x14ac:dyDescent="0.3">
      <c r="D129" s="2" t="s">
        <v>142</v>
      </c>
    </row>
    <row r="130" spans="4:4" x14ac:dyDescent="0.3">
      <c r="D130" s="2" t="s">
        <v>143</v>
      </c>
    </row>
    <row r="131" spans="4:4" x14ac:dyDescent="0.3">
      <c r="D131" s="2" t="s">
        <v>144</v>
      </c>
    </row>
    <row r="132" spans="4:4" x14ac:dyDescent="0.3">
      <c r="D132" s="2" t="s">
        <v>145</v>
      </c>
    </row>
    <row r="133" spans="4:4" x14ac:dyDescent="0.3">
      <c r="D133" s="2" t="s">
        <v>146</v>
      </c>
    </row>
    <row r="134" spans="4:4" x14ac:dyDescent="0.3">
      <c r="D134" s="2" t="s">
        <v>147</v>
      </c>
    </row>
    <row r="135" spans="4:4" x14ac:dyDescent="0.3">
      <c r="D135" s="2" t="s">
        <v>148</v>
      </c>
    </row>
    <row r="136" spans="4:4" x14ac:dyDescent="0.3">
      <c r="D136" s="2" t="s">
        <v>149</v>
      </c>
    </row>
    <row r="137" spans="4:4" x14ac:dyDescent="0.3">
      <c r="D137" s="2" t="s">
        <v>150</v>
      </c>
    </row>
    <row r="138" spans="4:4" x14ac:dyDescent="0.3">
      <c r="D138" s="2" t="s">
        <v>151</v>
      </c>
    </row>
    <row r="139" spans="4:4" x14ac:dyDescent="0.3">
      <c r="D139" s="2" t="s">
        <v>152</v>
      </c>
    </row>
    <row r="140" spans="4:4" x14ac:dyDescent="0.3">
      <c r="D140" s="2" t="s">
        <v>153</v>
      </c>
    </row>
    <row r="141" spans="4:4" x14ac:dyDescent="0.3">
      <c r="D141" s="2" t="s">
        <v>154</v>
      </c>
    </row>
    <row r="142" spans="4:4" x14ac:dyDescent="0.3">
      <c r="D142" s="2" t="s">
        <v>155</v>
      </c>
    </row>
    <row r="143" spans="4:4" x14ac:dyDescent="0.3">
      <c r="D143" s="2" t="s">
        <v>156</v>
      </c>
    </row>
    <row r="144" spans="4:4" x14ac:dyDescent="0.3">
      <c r="D144" s="2" t="s">
        <v>157</v>
      </c>
    </row>
    <row r="145" spans="4:4" x14ac:dyDescent="0.3">
      <c r="D145" s="2" t="s">
        <v>158</v>
      </c>
    </row>
    <row r="146" spans="4:4" x14ac:dyDescent="0.3">
      <c r="D146" s="2" t="s">
        <v>159</v>
      </c>
    </row>
    <row r="147" spans="4:4" x14ac:dyDescent="0.3">
      <c r="D147" s="2" t="s">
        <v>160</v>
      </c>
    </row>
    <row r="148" spans="4:4" x14ac:dyDescent="0.3">
      <c r="D148" s="2" t="s">
        <v>161</v>
      </c>
    </row>
    <row r="149" spans="4:4" x14ac:dyDescent="0.3">
      <c r="D149" s="2" t="s">
        <v>162</v>
      </c>
    </row>
    <row r="150" spans="4:4" x14ac:dyDescent="0.3">
      <c r="D150" s="2" t="s">
        <v>163</v>
      </c>
    </row>
    <row r="151" spans="4:4" x14ac:dyDescent="0.3">
      <c r="D151" s="2" t="s">
        <v>164</v>
      </c>
    </row>
    <row r="152" spans="4:4" x14ac:dyDescent="0.3">
      <c r="D152" s="2" t="s">
        <v>165</v>
      </c>
    </row>
    <row r="153" spans="4:4" x14ac:dyDescent="0.3">
      <c r="D153" s="2" t="s">
        <v>166</v>
      </c>
    </row>
    <row r="154" spans="4:4" x14ac:dyDescent="0.3">
      <c r="D154" s="2" t="s">
        <v>167</v>
      </c>
    </row>
    <row r="155" spans="4:4" x14ac:dyDescent="0.3">
      <c r="D155" s="2" t="s">
        <v>168</v>
      </c>
    </row>
    <row r="156" spans="4:4" x14ac:dyDescent="0.3">
      <c r="D156" s="2" t="s">
        <v>169</v>
      </c>
    </row>
    <row r="157" spans="4:4" x14ac:dyDescent="0.3">
      <c r="D157" s="2" t="s">
        <v>170</v>
      </c>
    </row>
    <row r="158" spans="4:4" x14ac:dyDescent="0.3">
      <c r="D158" s="2" t="s">
        <v>171</v>
      </c>
    </row>
    <row r="159" spans="4:4" x14ac:dyDescent="0.3">
      <c r="D159" s="2" t="s">
        <v>172</v>
      </c>
    </row>
    <row r="160" spans="4:4" x14ac:dyDescent="0.3">
      <c r="D160" s="2" t="s">
        <v>173</v>
      </c>
    </row>
    <row r="161" spans="4:4" x14ac:dyDescent="0.3">
      <c r="D161" s="2" t="s">
        <v>174</v>
      </c>
    </row>
    <row r="162" spans="4:4" x14ac:dyDescent="0.3">
      <c r="D162" s="2" t="s">
        <v>175</v>
      </c>
    </row>
    <row r="163" spans="4:4" x14ac:dyDescent="0.3">
      <c r="D163" s="2" t="s">
        <v>176</v>
      </c>
    </row>
    <row r="164" spans="4:4" x14ac:dyDescent="0.3">
      <c r="D164" s="2" t="s">
        <v>177</v>
      </c>
    </row>
    <row r="165" spans="4:4" x14ac:dyDescent="0.3">
      <c r="D165" s="2" t="s">
        <v>178</v>
      </c>
    </row>
    <row r="166" spans="4:4" x14ac:dyDescent="0.3">
      <c r="D166" s="2" t="s">
        <v>179</v>
      </c>
    </row>
    <row r="167" spans="4:4" x14ac:dyDescent="0.3">
      <c r="D167" s="2" t="s">
        <v>180</v>
      </c>
    </row>
    <row r="168" spans="4:4" x14ac:dyDescent="0.3">
      <c r="D168" s="2" t="s">
        <v>181</v>
      </c>
    </row>
    <row r="169" spans="4:4" x14ac:dyDescent="0.3">
      <c r="D169" s="2" t="s">
        <v>182</v>
      </c>
    </row>
    <row r="170" spans="4:4" x14ac:dyDescent="0.3">
      <c r="D170" s="2" t="s">
        <v>183</v>
      </c>
    </row>
    <row r="171" spans="4:4" x14ac:dyDescent="0.3">
      <c r="D171" s="2" t="s">
        <v>184</v>
      </c>
    </row>
    <row r="172" spans="4:4" x14ac:dyDescent="0.3">
      <c r="D172" s="2" t="s">
        <v>185</v>
      </c>
    </row>
    <row r="173" spans="4:4" x14ac:dyDescent="0.3">
      <c r="D173" s="2" t="s">
        <v>186</v>
      </c>
    </row>
    <row r="174" spans="4:4" x14ac:dyDescent="0.3">
      <c r="D174" s="2" t="s">
        <v>187</v>
      </c>
    </row>
    <row r="175" spans="4:4" x14ac:dyDescent="0.3">
      <c r="D175" s="2" t="s">
        <v>188</v>
      </c>
    </row>
    <row r="176" spans="4:4" x14ac:dyDescent="0.3">
      <c r="D176" s="2" t="s">
        <v>189</v>
      </c>
    </row>
    <row r="177" spans="4:4" x14ac:dyDescent="0.3">
      <c r="D177" s="2" t="s">
        <v>190</v>
      </c>
    </row>
    <row r="178" spans="4:4" x14ac:dyDescent="0.3">
      <c r="D178" s="2" t="s">
        <v>191</v>
      </c>
    </row>
    <row r="179" spans="4:4" x14ac:dyDescent="0.3">
      <c r="D179" s="2" t="s">
        <v>192</v>
      </c>
    </row>
    <row r="180" spans="4:4" x14ac:dyDescent="0.3">
      <c r="D180" s="2" t="s">
        <v>193</v>
      </c>
    </row>
    <row r="181" spans="4:4" x14ac:dyDescent="0.3">
      <c r="D181" s="2" t="s">
        <v>194</v>
      </c>
    </row>
    <row r="182" spans="4:4" x14ac:dyDescent="0.3">
      <c r="D182" s="2" t="s">
        <v>195</v>
      </c>
    </row>
    <row r="183" spans="4:4" x14ac:dyDescent="0.3">
      <c r="D183" s="2" t="s">
        <v>196</v>
      </c>
    </row>
    <row r="184" spans="4:4" x14ac:dyDescent="0.3">
      <c r="D184" s="2" t="s">
        <v>197</v>
      </c>
    </row>
    <row r="185" spans="4:4" x14ac:dyDescent="0.3">
      <c r="D185" s="2" t="s">
        <v>198</v>
      </c>
    </row>
    <row r="186" spans="4:4" x14ac:dyDescent="0.3">
      <c r="D186" s="2" t="s">
        <v>199</v>
      </c>
    </row>
    <row r="187" spans="4:4" x14ac:dyDescent="0.3">
      <c r="D187" s="2" t="s">
        <v>200</v>
      </c>
    </row>
    <row r="188" spans="4:4" x14ac:dyDescent="0.3">
      <c r="D188" s="2" t="s">
        <v>201</v>
      </c>
    </row>
    <row r="189" spans="4:4" x14ac:dyDescent="0.3">
      <c r="D189" s="2" t="s">
        <v>202</v>
      </c>
    </row>
    <row r="190" spans="4:4" x14ac:dyDescent="0.3">
      <c r="D190" s="2" t="s">
        <v>203</v>
      </c>
    </row>
    <row r="191" spans="4:4" x14ac:dyDescent="0.3">
      <c r="D191" s="2" t="s">
        <v>204</v>
      </c>
    </row>
    <row r="192" spans="4:4" x14ac:dyDescent="0.3">
      <c r="D192" s="2" t="s">
        <v>205</v>
      </c>
    </row>
    <row r="193" spans="4:4" x14ac:dyDescent="0.3">
      <c r="D193" s="2" t="s">
        <v>206</v>
      </c>
    </row>
    <row r="194" spans="4:4" x14ac:dyDescent="0.3">
      <c r="D194" s="2" t="s">
        <v>207</v>
      </c>
    </row>
    <row r="195" spans="4:4" x14ac:dyDescent="0.3">
      <c r="D195" s="2" t="s">
        <v>208</v>
      </c>
    </row>
    <row r="196" spans="4:4" x14ac:dyDescent="0.3">
      <c r="D196" s="2" t="s">
        <v>209</v>
      </c>
    </row>
    <row r="197" spans="4:4" x14ac:dyDescent="0.3">
      <c r="D197" s="2" t="s">
        <v>210</v>
      </c>
    </row>
    <row r="198" spans="4:4" x14ac:dyDescent="0.3">
      <c r="D198" s="2" t="s">
        <v>211</v>
      </c>
    </row>
    <row r="199" spans="4:4" x14ac:dyDescent="0.3">
      <c r="D199" s="2" t="s">
        <v>212</v>
      </c>
    </row>
    <row r="200" spans="4:4" x14ac:dyDescent="0.3">
      <c r="D200" s="2" t="s">
        <v>213</v>
      </c>
    </row>
    <row r="201" spans="4:4" x14ac:dyDescent="0.3">
      <c r="D201" s="2" t="s">
        <v>214</v>
      </c>
    </row>
    <row r="202" spans="4:4" x14ac:dyDescent="0.3">
      <c r="D202" s="2" t="s">
        <v>215</v>
      </c>
    </row>
    <row r="203" spans="4:4" x14ac:dyDescent="0.3">
      <c r="D203" s="2" t="s">
        <v>216</v>
      </c>
    </row>
    <row r="204" spans="4:4" x14ac:dyDescent="0.3">
      <c r="D204" s="2" t="s">
        <v>217</v>
      </c>
    </row>
    <row r="205" spans="4:4" x14ac:dyDescent="0.3">
      <c r="D205" s="2" t="s">
        <v>218</v>
      </c>
    </row>
    <row r="206" spans="4:4" x14ac:dyDescent="0.3">
      <c r="D206" s="2" t="s">
        <v>219</v>
      </c>
    </row>
    <row r="207" spans="4:4" x14ac:dyDescent="0.3">
      <c r="D207" s="2" t="s">
        <v>220</v>
      </c>
    </row>
    <row r="208" spans="4:4" x14ac:dyDescent="0.3">
      <c r="D208" s="2" t="s">
        <v>221</v>
      </c>
    </row>
    <row r="209" spans="4:4" x14ac:dyDescent="0.3">
      <c r="D209" s="2" t="s">
        <v>222</v>
      </c>
    </row>
    <row r="210" spans="4:4" x14ac:dyDescent="0.3">
      <c r="D210" s="2" t="s">
        <v>223</v>
      </c>
    </row>
    <row r="211" spans="4:4" x14ac:dyDescent="0.3">
      <c r="D211" s="2" t="s">
        <v>224</v>
      </c>
    </row>
    <row r="212" spans="4:4" x14ac:dyDescent="0.3">
      <c r="D212" s="2" t="s">
        <v>225</v>
      </c>
    </row>
    <row r="213" spans="4:4" x14ac:dyDescent="0.3">
      <c r="D213" s="2" t="s">
        <v>226</v>
      </c>
    </row>
    <row r="214" spans="4:4" x14ac:dyDescent="0.3">
      <c r="D214" s="2" t="s">
        <v>227</v>
      </c>
    </row>
    <row r="215" spans="4:4" x14ac:dyDescent="0.3">
      <c r="D215" s="2" t="s">
        <v>228</v>
      </c>
    </row>
    <row r="216" spans="4:4" x14ac:dyDescent="0.3">
      <c r="D216" s="2" t="s">
        <v>229</v>
      </c>
    </row>
    <row r="217" spans="4:4" x14ac:dyDescent="0.3">
      <c r="D217" s="2" t="s">
        <v>230</v>
      </c>
    </row>
    <row r="218" spans="4:4" x14ac:dyDescent="0.3">
      <c r="D218" s="2" t="s">
        <v>231</v>
      </c>
    </row>
    <row r="219" spans="4:4" x14ac:dyDescent="0.3">
      <c r="D219" s="2" t="s">
        <v>232</v>
      </c>
    </row>
    <row r="220" spans="4:4" x14ac:dyDescent="0.3">
      <c r="D220" s="2" t="s">
        <v>233</v>
      </c>
    </row>
    <row r="221" spans="4:4" x14ac:dyDescent="0.3">
      <c r="D221" s="2" t="s">
        <v>234</v>
      </c>
    </row>
    <row r="222" spans="4:4" x14ac:dyDescent="0.3">
      <c r="D222" s="2" t="s">
        <v>235</v>
      </c>
    </row>
    <row r="223" spans="4:4" x14ac:dyDescent="0.3">
      <c r="D223" s="2" t="s">
        <v>236</v>
      </c>
    </row>
    <row r="224" spans="4:4" x14ac:dyDescent="0.3">
      <c r="D224" s="2" t="s">
        <v>237</v>
      </c>
    </row>
    <row r="225" spans="4:4" x14ac:dyDescent="0.3">
      <c r="D225" s="2" t="s">
        <v>238</v>
      </c>
    </row>
    <row r="226" spans="4:4" x14ac:dyDescent="0.3">
      <c r="D226" s="2" t="s">
        <v>239</v>
      </c>
    </row>
    <row r="227" spans="4:4" x14ac:dyDescent="0.3">
      <c r="D227" s="2" t="s">
        <v>240</v>
      </c>
    </row>
    <row r="228" spans="4:4" x14ac:dyDescent="0.3">
      <c r="D228" s="2" t="s">
        <v>241</v>
      </c>
    </row>
    <row r="229" spans="4:4" x14ac:dyDescent="0.3">
      <c r="D229" s="2" t="s">
        <v>242</v>
      </c>
    </row>
    <row r="230" spans="4:4" x14ac:dyDescent="0.3">
      <c r="D230" s="2" t="s">
        <v>243</v>
      </c>
    </row>
    <row r="231" spans="4:4" x14ac:dyDescent="0.3">
      <c r="D231" s="2" t="s">
        <v>244</v>
      </c>
    </row>
    <row r="232" spans="4:4" x14ac:dyDescent="0.3">
      <c r="D232" s="2" t="s">
        <v>245</v>
      </c>
    </row>
    <row r="233" spans="4:4" x14ac:dyDescent="0.3">
      <c r="D233" s="2" t="s">
        <v>246</v>
      </c>
    </row>
    <row r="234" spans="4:4" x14ac:dyDescent="0.3">
      <c r="D234" s="2" t="s">
        <v>247</v>
      </c>
    </row>
    <row r="235" spans="4:4" x14ac:dyDescent="0.3">
      <c r="D235" s="2" t="s">
        <v>248</v>
      </c>
    </row>
    <row r="236" spans="4:4" x14ac:dyDescent="0.3">
      <c r="D236" s="2" t="s">
        <v>249</v>
      </c>
    </row>
    <row r="237" spans="4:4" x14ac:dyDescent="0.3">
      <c r="D237" s="2" t="s">
        <v>250</v>
      </c>
    </row>
    <row r="238" spans="4:4" x14ac:dyDescent="0.3">
      <c r="D238" s="2" t="s">
        <v>251</v>
      </c>
    </row>
    <row r="239" spans="4:4" x14ac:dyDescent="0.3">
      <c r="D239" s="2" t="s">
        <v>252</v>
      </c>
    </row>
    <row r="240" spans="4:4" x14ac:dyDescent="0.3">
      <c r="D240" s="2" t="s">
        <v>253</v>
      </c>
    </row>
    <row r="241" spans="4:4" x14ac:dyDescent="0.3">
      <c r="D241" s="2" t="s">
        <v>254</v>
      </c>
    </row>
    <row r="242" spans="4:4" x14ac:dyDescent="0.3">
      <c r="D242" s="2" t="s">
        <v>255</v>
      </c>
    </row>
    <row r="243" spans="4:4" x14ac:dyDescent="0.3">
      <c r="D243" s="2" t="s">
        <v>256</v>
      </c>
    </row>
    <row r="244" spans="4:4" x14ac:dyDescent="0.3">
      <c r="D244" s="2" t="s">
        <v>257</v>
      </c>
    </row>
    <row r="245" spans="4:4" x14ac:dyDescent="0.3">
      <c r="D245" s="2" t="s">
        <v>258</v>
      </c>
    </row>
    <row r="246" spans="4:4" x14ac:dyDescent="0.3">
      <c r="D246" s="2" t="s">
        <v>259</v>
      </c>
    </row>
    <row r="247" spans="4:4" x14ac:dyDescent="0.3">
      <c r="D247" s="2" t="s">
        <v>260</v>
      </c>
    </row>
    <row r="248" spans="4:4" x14ac:dyDescent="0.3">
      <c r="D248" s="2" t="s">
        <v>261</v>
      </c>
    </row>
    <row r="249" spans="4:4" x14ac:dyDescent="0.3">
      <c r="D249" s="2" t="s">
        <v>262</v>
      </c>
    </row>
    <row r="250" spans="4:4" x14ac:dyDescent="0.3">
      <c r="D250" s="2" t="s">
        <v>263</v>
      </c>
    </row>
    <row r="251" spans="4:4" x14ac:dyDescent="0.3">
      <c r="D251" s="2" t="s">
        <v>264</v>
      </c>
    </row>
    <row r="252" spans="4:4" x14ac:dyDescent="0.3">
      <c r="D252" s="2" t="s">
        <v>265</v>
      </c>
    </row>
    <row r="253" spans="4:4" x14ac:dyDescent="0.3">
      <c r="D253" s="2" t="s">
        <v>266</v>
      </c>
    </row>
    <row r="254" spans="4:4" x14ac:dyDescent="0.3">
      <c r="D254" s="2" t="s">
        <v>267</v>
      </c>
    </row>
    <row r="255" spans="4:4" x14ac:dyDescent="0.3">
      <c r="D255" s="2" t="s">
        <v>268</v>
      </c>
    </row>
    <row r="256" spans="4:4" x14ac:dyDescent="0.3">
      <c r="D256" s="2" t="s">
        <v>269</v>
      </c>
    </row>
    <row r="257" spans="4:4" x14ac:dyDescent="0.3">
      <c r="D257" s="2" t="s">
        <v>270</v>
      </c>
    </row>
    <row r="258" spans="4:4" x14ac:dyDescent="0.3">
      <c r="D258" s="2" t="s">
        <v>271</v>
      </c>
    </row>
    <row r="259" spans="4:4" x14ac:dyDescent="0.3">
      <c r="D259" s="2" t="s">
        <v>272</v>
      </c>
    </row>
    <row r="260" spans="4:4" x14ac:dyDescent="0.3">
      <c r="D260" s="2" t="s">
        <v>273</v>
      </c>
    </row>
    <row r="261" spans="4:4" x14ac:dyDescent="0.3">
      <c r="D261" s="2" t="s">
        <v>274</v>
      </c>
    </row>
    <row r="262" spans="4:4" x14ac:dyDescent="0.3">
      <c r="D262" s="2" t="s">
        <v>275</v>
      </c>
    </row>
    <row r="263" spans="4:4" x14ac:dyDescent="0.3">
      <c r="D263" s="2" t="s">
        <v>276</v>
      </c>
    </row>
    <row r="264" spans="4:4" x14ac:dyDescent="0.3">
      <c r="D264" s="2" t="s">
        <v>277</v>
      </c>
    </row>
    <row r="265" spans="4:4" x14ac:dyDescent="0.3">
      <c r="D265" s="2" t="s">
        <v>278</v>
      </c>
    </row>
    <row r="266" spans="4:4" x14ac:dyDescent="0.3">
      <c r="D266" s="2" t="s">
        <v>279</v>
      </c>
    </row>
    <row r="267" spans="4:4" x14ac:dyDescent="0.3">
      <c r="D267" s="2" t="s">
        <v>280</v>
      </c>
    </row>
    <row r="268" spans="4:4" x14ac:dyDescent="0.3">
      <c r="D268" s="2" t="s">
        <v>281</v>
      </c>
    </row>
    <row r="269" spans="4:4" x14ac:dyDescent="0.3">
      <c r="D269" s="2" t="s">
        <v>282</v>
      </c>
    </row>
    <row r="270" spans="4:4" x14ac:dyDescent="0.3">
      <c r="D270" s="2" t="s">
        <v>283</v>
      </c>
    </row>
    <row r="271" spans="4:4" x14ac:dyDescent="0.3">
      <c r="D271" s="2" t="s">
        <v>284</v>
      </c>
    </row>
    <row r="272" spans="4:4" x14ac:dyDescent="0.3">
      <c r="D272" s="2" t="s">
        <v>285</v>
      </c>
    </row>
    <row r="273" spans="4:4" x14ac:dyDescent="0.3">
      <c r="D273" s="2" t="s">
        <v>286</v>
      </c>
    </row>
    <row r="274" spans="4:4" x14ac:dyDescent="0.3">
      <c r="D274" s="2" t="s">
        <v>287</v>
      </c>
    </row>
    <row r="275" spans="4:4" x14ac:dyDescent="0.3">
      <c r="D275" s="2" t="s">
        <v>288</v>
      </c>
    </row>
    <row r="276" spans="4:4" x14ac:dyDescent="0.3">
      <c r="D276" s="2" t="s">
        <v>289</v>
      </c>
    </row>
    <row r="277" spans="4:4" x14ac:dyDescent="0.3">
      <c r="D277" s="2" t="s">
        <v>290</v>
      </c>
    </row>
    <row r="278" spans="4:4" x14ac:dyDescent="0.3">
      <c r="D278" s="2" t="s">
        <v>291</v>
      </c>
    </row>
    <row r="279" spans="4:4" x14ac:dyDescent="0.3">
      <c r="D279" s="2" t="s">
        <v>292</v>
      </c>
    </row>
    <row r="280" spans="4:4" x14ac:dyDescent="0.3">
      <c r="D280" s="2" t="s">
        <v>293</v>
      </c>
    </row>
    <row r="281" spans="4:4" x14ac:dyDescent="0.3">
      <c r="D281" s="2" t="s">
        <v>294</v>
      </c>
    </row>
    <row r="282" spans="4:4" x14ac:dyDescent="0.3">
      <c r="D282" s="2" t="s">
        <v>295</v>
      </c>
    </row>
    <row r="283" spans="4:4" x14ac:dyDescent="0.3">
      <c r="D283" s="2" t="s">
        <v>296</v>
      </c>
    </row>
    <row r="284" spans="4:4" x14ac:dyDescent="0.3">
      <c r="D284" s="2" t="s">
        <v>297</v>
      </c>
    </row>
    <row r="285" spans="4:4" x14ac:dyDescent="0.3">
      <c r="D285" s="2" t="s">
        <v>298</v>
      </c>
    </row>
    <row r="286" spans="4:4" x14ac:dyDescent="0.3">
      <c r="D286" s="2" t="s">
        <v>299</v>
      </c>
    </row>
    <row r="287" spans="4:4" x14ac:dyDescent="0.3">
      <c r="D287" s="2" t="s">
        <v>300</v>
      </c>
    </row>
    <row r="288" spans="4:4" x14ac:dyDescent="0.3">
      <c r="D288" s="2" t="s">
        <v>301</v>
      </c>
    </row>
    <row r="289" spans="4:4" x14ac:dyDescent="0.3">
      <c r="D289" s="2" t="s">
        <v>302</v>
      </c>
    </row>
    <row r="290" spans="4:4" x14ac:dyDescent="0.3">
      <c r="D290" s="2" t="s">
        <v>303</v>
      </c>
    </row>
    <row r="291" spans="4:4" x14ac:dyDescent="0.3">
      <c r="D291" s="2" t="s">
        <v>304</v>
      </c>
    </row>
    <row r="292" spans="4:4" x14ac:dyDescent="0.3">
      <c r="D292" s="2" t="s">
        <v>305</v>
      </c>
    </row>
    <row r="293" spans="4:4" x14ac:dyDescent="0.3">
      <c r="D293" s="2" t="s">
        <v>306</v>
      </c>
    </row>
    <row r="294" spans="4:4" x14ac:dyDescent="0.3">
      <c r="D294" s="2" t="s">
        <v>307</v>
      </c>
    </row>
    <row r="295" spans="4:4" x14ac:dyDescent="0.3">
      <c r="D295" s="2" t="s">
        <v>308</v>
      </c>
    </row>
    <row r="296" spans="4:4" x14ac:dyDescent="0.3">
      <c r="D296" s="2" t="s">
        <v>309</v>
      </c>
    </row>
    <row r="297" spans="4:4" x14ac:dyDescent="0.3">
      <c r="D297" s="2" t="s">
        <v>310</v>
      </c>
    </row>
    <row r="298" spans="4:4" x14ac:dyDescent="0.3">
      <c r="D298" s="2" t="s">
        <v>311</v>
      </c>
    </row>
    <row r="299" spans="4:4" x14ac:dyDescent="0.3">
      <c r="D299" s="2" t="s">
        <v>312</v>
      </c>
    </row>
    <row r="300" spans="4:4" x14ac:dyDescent="0.3">
      <c r="D300" s="2" t="s">
        <v>313</v>
      </c>
    </row>
    <row r="301" spans="4:4" x14ac:dyDescent="0.3">
      <c r="D301" s="2" t="s">
        <v>314</v>
      </c>
    </row>
    <row r="302" spans="4:4" x14ac:dyDescent="0.3">
      <c r="D302" s="2" t="s">
        <v>315</v>
      </c>
    </row>
    <row r="303" spans="4:4" x14ac:dyDescent="0.3">
      <c r="D303" s="2" t="s">
        <v>316</v>
      </c>
    </row>
    <row r="304" spans="4:4" x14ac:dyDescent="0.3">
      <c r="D304" s="2" t="s">
        <v>317</v>
      </c>
    </row>
    <row r="305" spans="4:4" x14ac:dyDescent="0.3">
      <c r="D305" s="2" t="s">
        <v>318</v>
      </c>
    </row>
    <row r="306" spans="4:4" x14ac:dyDescent="0.3">
      <c r="D306" s="2" t="s">
        <v>319</v>
      </c>
    </row>
    <row r="307" spans="4:4" x14ac:dyDescent="0.3">
      <c r="D307" s="2" t="s">
        <v>320</v>
      </c>
    </row>
    <row r="308" spans="4:4" x14ac:dyDescent="0.3">
      <c r="D308" s="2" t="s">
        <v>321</v>
      </c>
    </row>
    <row r="309" spans="4:4" x14ac:dyDescent="0.3">
      <c r="D309" s="2" t="s">
        <v>322</v>
      </c>
    </row>
    <row r="310" spans="4:4" x14ac:dyDescent="0.3">
      <c r="D310" s="2" t="s">
        <v>323</v>
      </c>
    </row>
    <row r="311" spans="4:4" x14ac:dyDescent="0.3">
      <c r="D311" s="2" t="s">
        <v>324</v>
      </c>
    </row>
    <row r="312" spans="4:4" x14ac:dyDescent="0.3">
      <c r="D312" s="2" t="s">
        <v>325</v>
      </c>
    </row>
    <row r="313" spans="4:4" x14ac:dyDescent="0.3">
      <c r="D313" s="2" t="s">
        <v>326</v>
      </c>
    </row>
    <row r="314" spans="4:4" x14ac:dyDescent="0.3">
      <c r="D314" s="2" t="s">
        <v>327</v>
      </c>
    </row>
    <row r="315" spans="4:4" x14ac:dyDescent="0.3">
      <c r="D315" s="2" t="s">
        <v>328</v>
      </c>
    </row>
    <row r="316" spans="4:4" x14ac:dyDescent="0.3">
      <c r="D316" s="2" t="s">
        <v>329</v>
      </c>
    </row>
    <row r="317" spans="4:4" x14ac:dyDescent="0.3">
      <c r="D317" s="2" t="s">
        <v>330</v>
      </c>
    </row>
    <row r="318" spans="4:4" x14ac:dyDescent="0.3">
      <c r="D318" s="2" t="s">
        <v>331</v>
      </c>
    </row>
    <row r="319" spans="4:4" x14ac:dyDescent="0.3">
      <c r="D319" s="2" t="s">
        <v>332</v>
      </c>
    </row>
    <row r="320" spans="4:4" x14ac:dyDescent="0.3">
      <c r="D320" s="2" t="s">
        <v>333</v>
      </c>
    </row>
    <row r="321" spans="4:4" x14ac:dyDescent="0.3">
      <c r="D321" s="2" t="s">
        <v>334</v>
      </c>
    </row>
    <row r="322" spans="4:4" x14ac:dyDescent="0.3">
      <c r="D322" s="2" t="s">
        <v>335</v>
      </c>
    </row>
    <row r="323" spans="4:4" x14ac:dyDescent="0.3">
      <c r="D323" s="2" t="s">
        <v>336</v>
      </c>
    </row>
    <row r="324" spans="4:4" x14ac:dyDescent="0.3">
      <c r="D324" s="2" t="s">
        <v>337</v>
      </c>
    </row>
    <row r="325" spans="4:4" x14ac:dyDescent="0.3">
      <c r="D325" s="2" t="s">
        <v>338</v>
      </c>
    </row>
    <row r="326" spans="4:4" x14ac:dyDescent="0.3">
      <c r="D326" s="2" t="s">
        <v>339</v>
      </c>
    </row>
    <row r="327" spans="4:4" x14ac:dyDescent="0.3">
      <c r="D327" s="2" t="s">
        <v>340</v>
      </c>
    </row>
    <row r="328" spans="4:4" x14ac:dyDescent="0.3">
      <c r="D328" s="2" t="s">
        <v>341</v>
      </c>
    </row>
    <row r="329" spans="4:4" x14ac:dyDescent="0.3">
      <c r="D329" s="2" t="s">
        <v>342</v>
      </c>
    </row>
    <row r="330" spans="4:4" x14ac:dyDescent="0.3">
      <c r="D330" s="2" t="s">
        <v>343</v>
      </c>
    </row>
    <row r="331" spans="4:4" x14ac:dyDescent="0.3">
      <c r="D331" s="2" t="s">
        <v>344</v>
      </c>
    </row>
    <row r="332" spans="4:4" x14ac:dyDescent="0.3">
      <c r="D332" s="2" t="s">
        <v>345</v>
      </c>
    </row>
    <row r="333" spans="4:4" x14ac:dyDescent="0.3">
      <c r="D333" s="2" t="s">
        <v>346</v>
      </c>
    </row>
    <row r="334" spans="4:4" x14ac:dyDescent="0.3">
      <c r="D334" s="2" t="s">
        <v>347</v>
      </c>
    </row>
    <row r="335" spans="4:4" x14ac:dyDescent="0.3">
      <c r="D335" s="2" t="s">
        <v>348</v>
      </c>
    </row>
    <row r="336" spans="4:4" x14ac:dyDescent="0.3">
      <c r="D336" s="2" t="s">
        <v>349</v>
      </c>
    </row>
    <row r="337" spans="4:4" x14ac:dyDescent="0.3">
      <c r="D337" s="2" t="s">
        <v>350</v>
      </c>
    </row>
    <row r="338" spans="4:4" x14ac:dyDescent="0.3">
      <c r="D338" s="2" t="s">
        <v>351</v>
      </c>
    </row>
    <row r="339" spans="4:4" x14ac:dyDescent="0.3">
      <c r="D339" s="2" t="s">
        <v>352</v>
      </c>
    </row>
    <row r="340" spans="4:4" x14ac:dyDescent="0.3">
      <c r="D340" s="2" t="s">
        <v>353</v>
      </c>
    </row>
    <row r="341" spans="4:4" x14ac:dyDescent="0.3">
      <c r="D341" s="2" t="s">
        <v>354</v>
      </c>
    </row>
    <row r="342" spans="4:4" x14ac:dyDescent="0.3">
      <c r="D342" s="2" t="s">
        <v>355</v>
      </c>
    </row>
    <row r="343" spans="4:4" x14ac:dyDescent="0.3">
      <c r="D343" s="2" t="s">
        <v>356</v>
      </c>
    </row>
    <row r="344" spans="4:4" x14ac:dyDescent="0.3">
      <c r="D344" s="2" t="s">
        <v>357</v>
      </c>
    </row>
    <row r="345" spans="4:4" x14ac:dyDescent="0.3">
      <c r="D345" s="2" t="s">
        <v>358</v>
      </c>
    </row>
    <row r="346" spans="4:4" x14ac:dyDescent="0.3">
      <c r="D346" s="2" t="s">
        <v>359</v>
      </c>
    </row>
    <row r="347" spans="4:4" x14ac:dyDescent="0.3">
      <c r="D347" s="2" t="s">
        <v>360</v>
      </c>
    </row>
    <row r="348" spans="4:4" x14ac:dyDescent="0.3">
      <c r="D348" s="2" t="s">
        <v>361</v>
      </c>
    </row>
    <row r="349" spans="4:4" x14ac:dyDescent="0.3">
      <c r="D349" s="2" t="s">
        <v>362</v>
      </c>
    </row>
    <row r="350" spans="4:4" x14ac:dyDescent="0.3">
      <c r="D350" s="2" t="s">
        <v>363</v>
      </c>
    </row>
    <row r="351" spans="4:4" x14ac:dyDescent="0.3">
      <c r="D351" s="2" t="s">
        <v>364</v>
      </c>
    </row>
    <row r="352" spans="4:4" x14ac:dyDescent="0.3">
      <c r="D352" s="2" t="s">
        <v>365</v>
      </c>
    </row>
    <row r="353" spans="4:4" x14ac:dyDescent="0.3">
      <c r="D353" s="2" t="s">
        <v>366</v>
      </c>
    </row>
    <row r="354" spans="4:4" x14ac:dyDescent="0.3">
      <c r="D354" s="2" t="s">
        <v>367</v>
      </c>
    </row>
    <row r="355" spans="4:4" x14ac:dyDescent="0.3">
      <c r="D355" s="2" t="s">
        <v>368</v>
      </c>
    </row>
    <row r="356" spans="4:4" x14ac:dyDescent="0.3">
      <c r="D356" s="2" t="s">
        <v>369</v>
      </c>
    </row>
    <row r="357" spans="4:4" x14ac:dyDescent="0.3">
      <c r="D357" s="2" t="s">
        <v>370</v>
      </c>
    </row>
    <row r="358" spans="4:4" x14ac:dyDescent="0.3">
      <c r="D358" s="2" t="s">
        <v>371</v>
      </c>
    </row>
    <row r="359" spans="4:4" x14ac:dyDescent="0.3">
      <c r="D359" s="2" t="s">
        <v>372</v>
      </c>
    </row>
    <row r="360" spans="4:4" x14ac:dyDescent="0.3">
      <c r="D360" s="2" t="s">
        <v>373</v>
      </c>
    </row>
    <row r="361" spans="4:4" x14ac:dyDescent="0.3">
      <c r="D361" s="2" t="s">
        <v>374</v>
      </c>
    </row>
    <row r="362" spans="4:4" x14ac:dyDescent="0.3">
      <c r="D362" s="2" t="s">
        <v>375</v>
      </c>
    </row>
    <row r="363" spans="4:4" x14ac:dyDescent="0.3">
      <c r="D363" s="2" t="s">
        <v>376</v>
      </c>
    </row>
    <row r="364" spans="4:4" x14ac:dyDescent="0.3">
      <c r="D364" s="2" t="s">
        <v>377</v>
      </c>
    </row>
    <row r="365" spans="4:4" x14ac:dyDescent="0.3">
      <c r="D365" s="2" t="s">
        <v>378</v>
      </c>
    </row>
    <row r="366" spans="4:4" x14ac:dyDescent="0.3">
      <c r="D366" s="2" t="s">
        <v>379</v>
      </c>
    </row>
    <row r="367" spans="4:4" x14ac:dyDescent="0.3">
      <c r="D367" s="2" t="s">
        <v>380</v>
      </c>
    </row>
    <row r="368" spans="4:4" x14ac:dyDescent="0.3">
      <c r="D368" s="2" t="s">
        <v>381</v>
      </c>
    </row>
    <row r="369" spans="4:4" x14ac:dyDescent="0.3">
      <c r="D369" s="2" t="s">
        <v>382</v>
      </c>
    </row>
    <row r="370" spans="4:4" x14ac:dyDescent="0.3">
      <c r="D370" s="2" t="s">
        <v>383</v>
      </c>
    </row>
    <row r="371" spans="4:4" x14ac:dyDescent="0.3">
      <c r="D371" s="2" t="s">
        <v>384</v>
      </c>
    </row>
    <row r="372" spans="4:4" x14ac:dyDescent="0.3">
      <c r="D372" s="2" t="s">
        <v>385</v>
      </c>
    </row>
    <row r="373" spans="4:4" x14ac:dyDescent="0.3">
      <c r="D373" s="2" t="s">
        <v>386</v>
      </c>
    </row>
    <row r="374" spans="4:4" x14ac:dyDescent="0.3">
      <c r="D374" s="2" t="s">
        <v>387</v>
      </c>
    </row>
    <row r="375" spans="4:4" x14ac:dyDescent="0.3">
      <c r="D375" s="2" t="s">
        <v>388</v>
      </c>
    </row>
    <row r="376" spans="4:4" x14ac:dyDescent="0.3">
      <c r="D376" s="2" t="s">
        <v>389</v>
      </c>
    </row>
    <row r="377" spans="4:4" x14ac:dyDescent="0.3">
      <c r="D377" s="2" t="s">
        <v>390</v>
      </c>
    </row>
    <row r="378" spans="4:4" x14ac:dyDescent="0.3">
      <c r="D378" s="2" t="s">
        <v>391</v>
      </c>
    </row>
    <row r="379" spans="4:4" x14ac:dyDescent="0.3">
      <c r="D379" s="2" t="s">
        <v>392</v>
      </c>
    </row>
    <row r="380" spans="4:4" x14ac:dyDescent="0.3">
      <c r="D380" s="2" t="s">
        <v>393</v>
      </c>
    </row>
    <row r="381" spans="4:4" x14ac:dyDescent="0.3">
      <c r="D381" s="2" t="s">
        <v>394</v>
      </c>
    </row>
    <row r="382" spans="4:4" x14ac:dyDescent="0.3">
      <c r="D382" s="2" t="s">
        <v>395</v>
      </c>
    </row>
    <row r="383" spans="4:4" x14ac:dyDescent="0.3">
      <c r="D383" s="2" t="s">
        <v>396</v>
      </c>
    </row>
    <row r="384" spans="4:4" x14ac:dyDescent="0.3">
      <c r="D384" s="2" t="s">
        <v>397</v>
      </c>
    </row>
    <row r="385" spans="4:4" x14ac:dyDescent="0.3">
      <c r="D385" s="2" t="s">
        <v>398</v>
      </c>
    </row>
    <row r="386" spans="4:4" x14ac:dyDescent="0.3">
      <c r="D386" s="2" t="s">
        <v>399</v>
      </c>
    </row>
    <row r="387" spans="4:4" x14ac:dyDescent="0.3">
      <c r="D387" s="2" t="s">
        <v>400</v>
      </c>
    </row>
    <row r="388" spans="4:4" x14ac:dyDescent="0.3">
      <c r="D388" s="2" t="s">
        <v>401</v>
      </c>
    </row>
    <row r="389" spans="4:4" x14ac:dyDescent="0.3">
      <c r="D389" s="2" t="s">
        <v>402</v>
      </c>
    </row>
    <row r="390" spans="4:4" x14ac:dyDescent="0.3">
      <c r="D390" s="2" t="s">
        <v>403</v>
      </c>
    </row>
    <row r="391" spans="4:4" x14ac:dyDescent="0.3">
      <c r="D391" s="2" t="s">
        <v>404</v>
      </c>
    </row>
    <row r="392" spans="4:4" x14ac:dyDescent="0.3">
      <c r="D392" s="2" t="s">
        <v>405</v>
      </c>
    </row>
    <row r="393" spans="4:4" x14ac:dyDescent="0.3">
      <c r="D393" s="2" t="s">
        <v>406</v>
      </c>
    </row>
    <row r="394" spans="4:4" x14ac:dyDescent="0.3">
      <c r="D394" s="2" t="s">
        <v>407</v>
      </c>
    </row>
    <row r="395" spans="4:4" x14ac:dyDescent="0.3">
      <c r="D395" s="2" t="s">
        <v>408</v>
      </c>
    </row>
    <row r="396" spans="4:4" x14ac:dyDescent="0.3">
      <c r="D396" s="2" t="s">
        <v>409</v>
      </c>
    </row>
    <row r="397" spans="4:4" x14ac:dyDescent="0.3">
      <c r="D397" s="2" t="s">
        <v>410</v>
      </c>
    </row>
    <row r="398" spans="4:4" x14ac:dyDescent="0.3">
      <c r="D398" s="2" t="s">
        <v>411</v>
      </c>
    </row>
    <row r="399" spans="4:4" x14ac:dyDescent="0.3">
      <c r="D399" s="2" t="s">
        <v>412</v>
      </c>
    </row>
    <row r="400" spans="4:4" x14ac:dyDescent="0.3">
      <c r="D400" s="2" t="s">
        <v>413</v>
      </c>
    </row>
    <row r="401" spans="4:4" x14ac:dyDescent="0.3">
      <c r="D401" s="2" t="s">
        <v>414</v>
      </c>
    </row>
    <row r="402" spans="4:4" x14ac:dyDescent="0.3">
      <c r="D402" s="2" t="s">
        <v>415</v>
      </c>
    </row>
    <row r="403" spans="4:4" x14ac:dyDescent="0.3">
      <c r="D403" s="2" t="s">
        <v>416</v>
      </c>
    </row>
    <row r="404" spans="4:4" x14ac:dyDescent="0.3">
      <c r="D404" s="2" t="s">
        <v>417</v>
      </c>
    </row>
    <row r="405" spans="4:4" x14ac:dyDescent="0.3">
      <c r="D405" s="2" t="s">
        <v>418</v>
      </c>
    </row>
    <row r="406" spans="4:4" x14ac:dyDescent="0.3">
      <c r="D406" s="2" t="s">
        <v>419</v>
      </c>
    </row>
    <row r="407" spans="4:4" x14ac:dyDescent="0.3">
      <c r="D407" s="2" t="s">
        <v>420</v>
      </c>
    </row>
    <row r="408" spans="4:4" x14ac:dyDescent="0.3">
      <c r="D408" s="2" t="s">
        <v>421</v>
      </c>
    </row>
    <row r="409" spans="4:4" x14ac:dyDescent="0.3">
      <c r="D409" s="2" t="s">
        <v>422</v>
      </c>
    </row>
    <row r="410" spans="4:4" x14ac:dyDescent="0.3">
      <c r="D410" s="2" t="s">
        <v>423</v>
      </c>
    </row>
    <row r="411" spans="4:4" x14ac:dyDescent="0.3">
      <c r="D411" s="2" t="s">
        <v>424</v>
      </c>
    </row>
    <row r="412" spans="4:4" x14ac:dyDescent="0.3">
      <c r="D412" s="2" t="s">
        <v>425</v>
      </c>
    </row>
    <row r="413" spans="4:4" x14ac:dyDescent="0.3">
      <c r="D413" s="2" t="s">
        <v>426</v>
      </c>
    </row>
    <row r="414" spans="4:4" x14ac:dyDescent="0.3">
      <c r="D414" s="2" t="s">
        <v>427</v>
      </c>
    </row>
    <row r="415" spans="4:4" x14ac:dyDescent="0.3">
      <c r="D415" s="2" t="s">
        <v>428</v>
      </c>
    </row>
    <row r="416" spans="4:4" x14ac:dyDescent="0.3">
      <c r="D416" s="2" t="s">
        <v>429</v>
      </c>
    </row>
    <row r="417" spans="4:4" x14ac:dyDescent="0.3">
      <c r="D417" s="2" t="s">
        <v>430</v>
      </c>
    </row>
    <row r="418" spans="4:4" x14ac:dyDescent="0.3">
      <c r="D418" s="2" t="s">
        <v>431</v>
      </c>
    </row>
    <row r="419" spans="4:4" x14ac:dyDescent="0.3">
      <c r="D419" s="2" t="s">
        <v>432</v>
      </c>
    </row>
    <row r="420" spans="4:4" x14ac:dyDescent="0.3">
      <c r="D420" s="2" t="s">
        <v>433</v>
      </c>
    </row>
    <row r="421" spans="4:4" x14ac:dyDescent="0.3">
      <c r="D421" s="2" t="s">
        <v>434</v>
      </c>
    </row>
    <row r="422" spans="4:4" x14ac:dyDescent="0.3">
      <c r="D422" s="2" t="s">
        <v>435</v>
      </c>
    </row>
    <row r="423" spans="4:4" x14ac:dyDescent="0.3">
      <c r="D423" s="2" t="s">
        <v>436</v>
      </c>
    </row>
    <row r="424" spans="4:4" x14ac:dyDescent="0.3">
      <c r="D424" s="2" t="s">
        <v>437</v>
      </c>
    </row>
    <row r="425" spans="4:4" x14ac:dyDescent="0.3">
      <c r="D425" s="2" t="s">
        <v>438</v>
      </c>
    </row>
    <row r="426" spans="4:4" x14ac:dyDescent="0.3">
      <c r="D426" s="2" t="s">
        <v>439</v>
      </c>
    </row>
    <row r="427" spans="4:4" x14ac:dyDescent="0.3">
      <c r="D427" s="2" t="s">
        <v>440</v>
      </c>
    </row>
    <row r="428" spans="4:4" x14ac:dyDescent="0.3">
      <c r="D428" s="2" t="s">
        <v>441</v>
      </c>
    </row>
    <row r="429" spans="4:4" x14ac:dyDescent="0.3">
      <c r="D429" s="2" t="s">
        <v>442</v>
      </c>
    </row>
    <row r="430" spans="4:4" x14ac:dyDescent="0.3">
      <c r="D430" s="2" t="s">
        <v>443</v>
      </c>
    </row>
    <row r="431" spans="4:4" x14ac:dyDescent="0.3">
      <c r="D431" s="2" t="s">
        <v>444</v>
      </c>
    </row>
    <row r="432" spans="4:4" x14ac:dyDescent="0.3">
      <c r="D432" s="2" t="s">
        <v>445</v>
      </c>
    </row>
    <row r="433" spans="4:4" x14ac:dyDescent="0.3">
      <c r="D433" s="2" t="s">
        <v>446</v>
      </c>
    </row>
    <row r="434" spans="4:4" x14ac:dyDescent="0.3">
      <c r="D434" s="2" t="s">
        <v>447</v>
      </c>
    </row>
    <row r="435" spans="4:4" x14ac:dyDescent="0.3">
      <c r="D435" s="2" t="s">
        <v>448</v>
      </c>
    </row>
    <row r="436" spans="4:4" x14ac:dyDescent="0.3">
      <c r="D436" s="2" t="s">
        <v>449</v>
      </c>
    </row>
    <row r="437" spans="4:4" x14ac:dyDescent="0.3">
      <c r="D437" s="2" t="s">
        <v>450</v>
      </c>
    </row>
    <row r="438" spans="4:4" x14ac:dyDescent="0.3">
      <c r="D438" s="2" t="s">
        <v>451</v>
      </c>
    </row>
    <row r="439" spans="4:4" x14ac:dyDescent="0.3">
      <c r="D439" s="2" t="s">
        <v>452</v>
      </c>
    </row>
    <row r="440" spans="4:4" x14ac:dyDescent="0.3">
      <c r="D440" s="2" t="s">
        <v>453</v>
      </c>
    </row>
    <row r="441" spans="4:4" x14ac:dyDescent="0.3">
      <c r="D441" s="2" t="s">
        <v>454</v>
      </c>
    </row>
    <row r="442" spans="4:4" x14ac:dyDescent="0.3">
      <c r="D442" s="2" t="s">
        <v>455</v>
      </c>
    </row>
    <row r="443" spans="4:4" x14ac:dyDescent="0.3">
      <c r="D443" s="2" t="s">
        <v>456</v>
      </c>
    </row>
    <row r="444" spans="4:4" x14ac:dyDescent="0.3">
      <c r="D444" s="2" t="s">
        <v>457</v>
      </c>
    </row>
    <row r="445" spans="4:4" x14ac:dyDescent="0.3">
      <c r="D445" s="2" t="s">
        <v>458</v>
      </c>
    </row>
    <row r="446" spans="4:4" x14ac:dyDescent="0.3">
      <c r="D446" s="2" t="s">
        <v>459</v>
      </c>
    </row>
    <row r="447" spans="4:4" x14ac:dyDescent="0.3">
      <c r="D447" s="2" t="s">
        <v>460</v>
      </c>
    </row>
    <row r="448" spans="4:4" x14ac:dyDescent="0.3">
      <c r="D448" s="2" t="s">
        <v>461</v>
      </c>
    </row>
    <row r="449" spans="4:4" x14ac:dyDescent="0.3">
      <c r="D449" s="2" t="s">
        <v>462</v>
      </c>
    </row>
    <row r="450" spans="4:4" x14ac:dyDescent="0.3">
      <c r="D450" s="2" t="s">
        <v>463</v>
      </c>
    </row>
    <row r="451" spans="4:4" x14ac:dyDescent="0.3">
      <c r="D451" s="2" t="s">
        <v>464</v>
      </c>
    </row>
    <row r="452" spans="4:4" x14ac:dyDescent="0.3">
      <c r="D452" s="2" t="s">
        <v>465</v>
      </c>
    </row>
    <row r="453" spans="4:4" x14ac:dyDescent="0.3">
      <c r="D453" s="2" t="s">
        <v>466</v>
      </c>
    </row>
    <row r="454" spans="4:4" x14ac:dyDescent="0.3">
      <c r="D454" s="2" t="s">
        <v>467</v>
      </c>
    </row>
    <row r="455" spans="4:4" x14ac:dyDescent="0.3">
      <c r="D455" s="2" t="s">
        <v>468</v>
      </c>
    </row>
    <row r="456" spans="4:4" x14ac:dyDescent="0.3">
      <c r="D456" s="2" t="s">
        <v>469</v>
      </c>
    </row>
    <row r="457" spans="4:4" x14ac:dyDescent="0.3">
      <c r="D457" s="2" t="s">
        <v>470</v>
      </c>
    </row>
    <row r="458" spans="4:4" x14ac:dyDescent="0.3">
      <c r="D458" s="2" t="s">
        <v>471</v>
      </c>
    </row>
    <row r="459" spans="4:4" x14ac:dyDescent="0.3">
      <c r="D459" s="2" t="s">
        <v>472</v>
      </c>
    </row>
    <row r="460" spans="4:4" x14ac:dyDescent="0.3">
      <c r="D460" s="2" t="s">
        <v>473</v>
      </c>
    </row>
    <row r="461" spans="4:4" x14ac:dyDescent="0.3">
      <c r="D461" s="2" t="s">
        <v>474</v>
      </c>
    </row>
    <row r="462" spans="4:4" x14ac:dyDescent="0.3">
      <c r="D462" s="2" t="s">
        <v>475</v>
      </c>
    </row>
    <row r="463" spans="4:4" x14ac:dyDescent="0.3">
      <c r="D463" s="2" t="s">
        <v>476</v>
      </c>
    </row>
    <row r="464" spans="4:4" x14ac:dyDescent="0.3">
      <c r="D464" s="2" t="s">
        <v>477</v>
      </c>
    </row>
    <row r="465" spans="4:4" x14ac:dyDescent="0.3">
      <c r="D465" s="2" t="s">
        <v>478</v>
      </c>
    </row>
    <row r="466" spans="4:4" x14ac:dyDescent="0.3">
      <c r="D466" s="2" t="s">
        <v>479</v>
      </c>
    </row>
    <row r="467" spans="4:4" x14ac:dyDescent="0.3">
      <c r="D467" s="2" t="s">
        <v>480</v>
      </c>
    </row>
    <row r="468" spans="4:4" x14ac:dyDescent="0.3">
      <c r="D468" s="2" t="s">
        <v>481</v>
      </c>
    </row>
    <row r="469" spans="4:4" x14ac:dyDescent="0.3">
      <c r="D469" s="2" t="s">
        <v>482</v>
      </c>
    </row>
    <row r="470" spans="4:4" x14ac:dyDescent="0.3">
      <c r="D470" s="2" t="s">
        <v>483</v>
      </c>
    </row>
    <row r="471" spans="4:4" x14ac:dyDescent="0.3">
      <c r="D471" s="2" t="s">
        <v>484</v>
      </c>
    </row>
    <row r="472" spans="4:4" x14ac:dyDescent="0.3">
      <c r="D472" s="2" t="s">
        <v>485</v>
      </c>
    </row>
    <row r="473" spans="4:4" x14ac:dyDescent="0.3">
      <c r="D473" s="2" t="s">
        <v>486</v>
      </c>
    </row>
    <row r="474" spans="4:4" x14ac:dyDescent="0.3">
      <c r="D474" s="2" t="s">
        <v>487</v>
      </c>
    </row>
    <row r="475" spans="4:4" x14ac:dyDescent="0.3">
      <c r="D475" s="2" t="s">
        <v>488</v>
      </c>
    </row>
    <row r="476" spans="4:4" x14ac:dyDescent="0.3">
      <c r="D476" s="2" t="s">
        <v>489</v>
      </c>
    </row>
    <row r="477" spans="4:4" x14ac:dyDescent="0.3">
      <c r="D477" s="2" t="s">
        <v>490</v>
      </c>
    </row>
    <row r="478" spans="4:4" x14ac:dyDescent="0.3">
      <c r="D478" s="2" t="s">
        <v>491</v>
      </c>
    </row>
    <row r="479" spans="4:4" x14ac:dyDescent="0.3">
      <c r="D479" s="2" t="s">
        <v>492</v>
      </c>
    </row>
    <row r="480" spans="4:4" x14ac:dyDescent="0.3">
      <c r="D480" s="2" t="s">
        <v>493</v>
      </c>
    </row>
    <row r="481" spans="4:4" x14ac:dyDescent="0.3">
      <c r="D481" s="2" t="s">
        <v>494</v>
      </c>
    </row>
    <row r="482" spans="4:4" x14ac:dyDescent="0.3">
      <c r="D482" s="2" t="s">
        <v>495</v>
      </c>
    </row>
    <row r="483" spans="4:4" x14ac:dyDescent="0.3">
      <c r="D483" s="2" t="s">
        <v>496</v>
      </c>
    </row>
    <row r="484" spans="4:4" x14ac:dyDescent="0.3">
      <c r="D484" s="2" t="s">
        <v>497</v>
      </c>
    </row>
    <row r="485" spans="4:4" x14ac:dyDescent="0.3">
      <c r="D485" s="2" t="s">
        <v>498</v>
      </c>
    </row>
    <row r="486" spans="4:4" x14ac:dyDescent="0.3">
      <c r="D486" s="2" t="s">
        <v>499</v>
      </c>
    </row>
    <row r="487" spans="4:4" x14ac:dyDescent="0.3">
      <c r="D487" s="2" t="s">
        <v>500</v>
      </c>
    </row>
    <row r="488" spans="4:4" x14ac:dyDescent="0.3">
      <c r="D488" s="2" t="s">
        <v>501</v>
      </c>
    </row>
    <row r="489" spans="4:4" x14ac:dyDescent="0.3">
      <c r="D489" s="2" t="s">
        <v>502</v>
      </c>
    </row>
    <row r="490" spans="4:4" x14ac:dyDescent="0.3">
      <c r="D490" s="2" t="s">
        <v>503</v>
      </c>
    </row>
    <row r="491" spans="4:4" x14ac:dyDescent="0.3">
      <c r="D491" s="2" t="s">
        <v>504</v>
      </c>
    </row>
    <row r="492" spans="4:4" x14ac:dyDescent="0.3">
      <c r="D492" s="2" t="s">
        <v>505</v>
      </c>
    </row>
    <row r="493" spans="4:4" x14ac:dyDescent="0.3">
      <c r="D493" s="2" t="s">
        <v>506</v>
      </c>
    </row>
    <row r="494" spans="4:4" x14ac:dyDescent="0.3">
      <c r="D494" s="2" t="s">
        <v>507</v>
      </c>
    </row>
    <row r="495" spans="4:4" x14ac:dyDescent="0.3">
      <c r="D495" s="2" t="s">
        <v>508</v>
      </c>
    </row>
    <row r="496" spans="4:4" x14ac:dyDescent="0.3">
      <c r="D496" s="2" t="s">
        <v>509</v>
      </c>
    </row>
    <row r="497" spans="4:4" x14ac:dyDescent="0.3">
      <c r="D497" s="2" t="s">
        <v>510</v>
      </c>
    </row>
    <row r="498" spans="4:4" x14ac:dyDescent="0.3">
      <c r="D498" s="2" t="s">
        <v>511</v>
      </c>
    </row>
    <row r="499" spans="4:4" x14ac:dyDescent="0.3">
      <c r="D499" s="2" t="s">
        <v>512</v>
      </c>
    </row>
    <row r="500" spans="4:4" x14ac:dyDescent="0.3">
      <c r="D500" s="2" t="s">
        <v>513</v>
      </c>
    </row>
    <row r="501" spans="4:4" x14ac:dyDescent="0.3">
      <c r="D501" s="2" t="s">
        <v>514</v>
      </c>
    </row>
    <row r="502" spans="4:4" x14ac:dyDescent="0.3">
      <c r="D502" s="2" t="s">
        <v>515</v>
      </c>
    </row>
    <row r="503" spans="4:4" x14ac:dyDescent="0.3">
      <c r="D503" s="2" t="s">
        <v>516</v>
      </c>
    </row>
    <row r="504" spans="4:4" x14ac:dyDescent="0.3">
      <c r="D504" s="2" t="s">
        <v>517</v>
      </c>
    </row>
    <row r="505" spans="4:4" x14ac:dyDescent="0.3">
      <c r="D505" s="2" t="s">
        <v>518</v>
      </c>
    </row>
    <row r="506" spans="4:4" x14ac:dyDescent="0.3">
      <c r="D506" s="2" t="s">
        <v>519</v>
      </c>
    </row>
    <row r="507" spans="4:4" x14ac:dyDescent="0.3">
      <c r="D507" s="2" t="s">
        <v>520</v>
      </c>
    </row>
    <row r="508" spans="4:4" x14ac:dyDescent="0.3">
      <c r="D508" s="2" t="s">
        <v>521</v>
      </c>
    </row>
    <row r="509" spans="4:4" x14ac:dyDescent="0.3">
      <c r="D509" s="2" t="s">
        <v>522</v>
      </c>
    </row>
    <row r="510" spans="4:4" x14ac:dyDescent="0.3">
      <c r="D510" s="2" t="s">
        <v>523</v>
      </c>
    </row>
    <row r="511" spans="4:4" x14ac:dyDescent="0.3">
      <c r="D511" s="2" t="s">
        <v>524</v>
      </c>
    </row>
    <row r="512" spans="4:4" x14ac:dyDescent="0.3">
      <c r="D512" s="2" t="s">
        <v>525</v>
      </c>
    </row>
    <row r="513" spans="4:4" x14ac:dyDescent="0.3">
      <c r="D513" s="2" t="s">
        <v>526</v>
      </c>
    </row>
    <row r="514" spans="4:4" x14ac:dyDescent="0.3">
      <c r="D514" s="2" t="s">
        <v>527</v>
      </c>
    </row>
    <row r="515" spans="4:4" x14ac:dyDescent="0.3">
      <c r="D515" s="2" t="s">
        <v>528</v>
      </c>
    </row>
    <row r="516" spans="4:4" x14ac:dyDescent="0.3">
      <c r="D516" s="2" t="s">
        <v>529</v>
      </c>
    </row>
    <row r="517" spans="4:4" x14ac:dyDescent="0.3">
      <c r="D517" s="2" t="s">
        <v>530</v>
      </c>
    </row>
    <row r="518" spans="4:4" x14ac:dyDescent="0.3">
      <c r="D518" s="2" t="s">
        <v>531</v>
      </c>
    </row>
    <row r="519" spans="4:4" x14ac:dyDescent="0.3">
      <c r="D519" s="2" t="s">
        <v>532</v>
      </c>
    </row>
    <row r="520" spans="4:4" x14ac:dyDescent="0.3">
      <c r="D520" s="2" t="s">
        <v>533</v>
      </c>
    </row>
    <row r="521" spans="4:4" x14ac:dyDescent="0.3">
      <c r="D521" s="2" t="s">
        <v>534</v>
      </c>
    </row>
    <row r="522" spans="4:4" x14ac:dyDescent="0.3">
      <c r="D522" s="2" t="s">
        <v>535</v>
      </c>
    </row>
    <row r="523" spans="4:4" x14ac:dyDescent="0.3">
      <c r="D523" s="2" t="s">
        <v>536</v>
      </c>
    </row>
    <row r="524" spans="4:4" x14ac:dyDescent="0.3">
      <c r="D524" s="2" t="s">
        <v>537</v>
      </c>
    </row>
    <row r="525" spans="4:4" x14ac:dyDescent="0.3">
      <c r="D525" s="2" t="s">
        <v>538</v>
      </c>
    </row>
    <row r="526" spans="4:4" x14ac:dyDescent="0.3">
      <c r="D526" s="2" t="s">
        <v>539</v>
      </c>
    </row>
    <row r="527" spans="4:4" x14ac:dyDescent="0.3">
      <c r="D527" s="2" t="s">
        <v>540</v>
      </c>
    </row>
    <row r="528" spans="4:4" x14ac:dyDescent="0.3">
      <c r="D528" s="2" t="s">
        <v>541</v>
      </c>
    </row>
    <row r="529" spans="4:4" x14ac:dyDescent="0.3">
      <c r="D529" s="2" t="s">
        <v>542</v>
      </c>
    </row>
    <row r="530" spans="4:4" x14ac:dyDescent="0.3">
      <c r="D530" s="2" t="s">
        <v>543</v>
      </c>
    </row>
    <row r="531" spans="4:4" x14ac:dyDescent="0.3">
      <c r="D531" s="2" t="s">
        <v>544</v>
      </c>
    </row>
    <row r="532" spans="4:4" x14ac:dyDescent="0.3">
      <c r="D532" s="2" t="s">
        <v>545</v>
      </c>
    </row>
    <row r="533" spans="4:4" x14ac:dyDescent="0.3">
      <c r="D533" s="2" t="s">
        <v>546</v>
      </c>
    </row>
    <row r="534" spans="4:4" x14ac:dyDescent="0.3">
      <c r="D534" s="2" t="s">
        <v>547</v>
      </c>
    </row>
    <row r="535" spans="4:4" x14ac:dyDescent="0.3">
      <c r="D535" s="2" t="s">
        <v>548</v>
      </c>
    </row>
    <row r="536" spans="4:4" x14ac:dyDescent="0.3">
      <c r="D536" s="2" t="s">
        <v>549</v>
      </c>
    </row>
    <row r="537" spans="4:4" x14ac:dyDescent="0.3">
      <c r="D537" s="2" t="s">
        <v>550</v>
      </c>
    </row>
    <row r="538" spans="4:4" x14ac:dyDescent="0.3">
      <c r="D538" s="2" t="s">
        <v>551</v>
      </c>
    </row>
    <row r="539" spans="4:4" x14ac:dyDescent="0.3">
      <c r="D539" s="2" t="s">
        <v>552</v>
      </c>
    </row>
    <row r="540" spans="4:4" x14ac:dyDescent="0.3">
      <c r="D540" s="2" t="s">
        <v>553</v>
      </c>
    </row>
    <row r="541" spans="4:4" x14ac:dyDescent="0.3">
      <c r="D541" s="2" t="s">
        <v>554</v>
      </c>
    </row>
    <row r="542" spans="4:4" x14ac:dyDescent="0.3">
      <c r="D542" s="2" t="s">
        <v>555</v>
      </c>
    </row>
    <row r="543" spans="4:4" x14ac:dyDescent="0.3">
      <c r="D543" s="2" t="s">
        <v>556</v>
      </c>
    </row>
    <row r="544" spans="4:4" x14ac:dyDescent="0.3">
      <c r="D544" s="2" t="s">
        <v>557</v>
      </c>
    </row>
    <row r="545" spans="4:4" x14ac:dyDescent="0.3">
      <c r="D545" s="2" t="s">
        <v>558</v>
      </c>
    </row>
  </sheetData>
  <dataValidations count="2">
    <dataValidation type="list" allowBlank="1" showInputMessage="1" showErrorMessage="1" sqref="A9" xr:uid="{71340A82-3B83-4311-B8F9-B13C9EB3CE8E}">
      <formula1>$A$2:$A$9</formula1>
    </dataValidation>
    <dataValidation type="list" showDropDown="1" showInputMessage="1" showErrorMessage="1" sqref="I3" xr:uid="{396D420E-62FB-4D41-9A8B-01781BD7E013}">
      <formula1>$A$2:$A$9</formula1>
    </dataValidation>
  </dataValidations>
  <pageMargins left="0.7" right="0.7" top="0.75" bottom="0.75" header="0.3" footer="0.3"/>
  <tableParts count="2">
    <tablePart r:id="rId1"/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Tableau de Bord</vt:lpstr>
      <vt:lpstr>bdd</vt:lpstr>
      <vt:lpstr>Feuil1</vt:lpstr>
      <vt:lpstr>année</vt:lpstr>
      <vt:lpstr>semaine</vt:lpstr>
      <vt:lpstr>TS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Xavier Le Page</dc:creator>
  <cp:lastModifiedBy>Xavier Le Page</cp:lastModifiedBy>
  <dcterms:created xsi:type="dcterms:W3CDTF">2017-08-25T15:51:26Z</dcterms:created>
  <dcterms:modified xsi:type="dcterms:W3CDTF">2017-08-27T15:09:38Z</dcterms:modified>
</cp:coreProperties>
</file>