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827"/>
  <workbookPr defaultThemeVersion="166925"/>
  <mc:AlternateContent xmlns:mc="http://schemas.openxmlformats.org/markup-compatibility/2006">
    <mc:Choice Requires="x15">
      <x15ac:absPath xmlns:x15ac="http://schemas.microsoft.com/office/spreadsheetml/2010/11/ac" url="C:\Users\Aurelien\Desktop\"/>
    </mc:Choice>
  </mc:AlternateContent>
  <bookViews>
    <workbookView xWindow="0" yWindow="0" windowWidth="23040" windowHeight="8772"/>
  </bookViews>
  <sheets>
    <sheet name="suivi duo" sheetId="2" r:id="rId1"/>
    <sheet name="Feuil2" sheetId="3" r:id="rId2"/>
    <sheet name="Feuil3" sheetId="4" r:id="rId3"/>
    <sheet name="Feuil4" sheetId="5" r:id="rId4"/>
    <sheet name="Feuil5" sheetId="6" r:id="rId5"/>
    <sheet name="Feuil6" sheetId="7" r:id="rId6"/>
  </sheets>
  <externalReferences>
    <externalReference r:id="rId7"/>
  </externalReferences>
  <definedNames>
    <definedName name="_xlnm._FilterDatabase" localSheetId="0" hidden="1">'suivi duo'!$A$1:$A$55</definedName>
    <definedName name="liste_ateliers">#REF!</definedName>
    <definedName name="listeélèves">'[1]LISTE ALEX'!$A$6:$AD$1326</definedName>
  </definedNames>
  <calcPr calcId="162913"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2" l="1"/>
  <c r="Y87" i="2"/>
  <c r="X87" i="2"/>
  <c r="R87" i="2"/>
  <c r="Q87" i="2"/>
  <c r="K87" i="2"/>
  <c r="D87" i="2"/>
  <c r="Y80" i="2"/>
  <c r="X80" i="2"/>
  <c r="R80" i="2"/>
  <c r="Q80" i="2"/>
  <c r="K80" i="2"/>
  <c r="D80" i="2"/>
  <c r="Y73" i="2"/>
  <c r="X73" i="2"/>
  <c r="R73" i="2"/>
  <c r="Q73" i="2"/>
  <c r="K73" i="2"/>
  <c r="D73" i="2"/>
  <c r="Y66" i="2"/>
  <c r="X66" i="2"/>
  <c r="R66" i="2"/>
  <c r="Q66" i="2"/>
  <c r="K66" i="2"/>
  <c r="D66" i="2"/>
  <c r="Y59" i="2"/>
  <c r="X59" i="2"/>
  <c r="R59" i="2"/>
  <c r="Q59" i="2"/>
  <c r="K59" i="2"/>
  <c r="D59" i="2"/>
  <c r="Y52" i="2"/>
  <c r="X52" i="2"/>
  <c r="R52" i="2"/>
  <c r="Q52" i="2"/>
  <c r="K52" i="2"/>
  <c r="D52" i="2"/>
  <c r="Y45" i="2"/>
  <c r="X45" i="2"/>
  <c r="R45" i="2"/>
  <c r="Q45" i="2"/>
  <c r="K45" i="2"/>
  <c r="D45" i="2"/>
  <c r="Y38" i="2"/>
  <c r="X38" i="2"/>
  <c r="R38" i="2"/>
  <c r="Q38" i="2"/>
  <c r="K38" i="2"/>
  <c r="D38" i="2"/>
  <c r="Y31" i="2"/>
  <c r="X31" i="2"/>
  <c r="R31" i="2"/>
  <c r="Q31" i="2"/>
  <c r="K31" i="2"/>
  <c r="D31" i="2"/>
  <c r="Y24" i="2"/>
  <c r="X24" i="2"/>
  <c r="R24" i="2"/>
  <c r="Q24" i="2"/>
  <c r="K24" i="2"/>
  <c r="D24" i="2"/>
  <c r="Y17" i="2"/>
  <c r="X17" i="2"/>
  <c r="R17" i="2"/>
  <c r="Q17" i="2"/>
  <c r="K17" i="2"/>
  <c r="D17" i="2"/>
  <c r="Y10" i="2"/>
  <c r="X10" i="2"/>
  <c r="R10" i="2"/>
  <c r="Q10" i="2"/>
  <c r="K10" i="2"/>
  <c r="D10" i="2"/>
  <c r="Y3" i="2"/>
  <c r="X3" i="2"/>
  <c r="R3" i="2"/>
  <c r="Q3" i="2"/>
  <c r="K3" i="2"/>
  <c r="B4" i="2"/>
  <c r="G91" i="2"/>
  <c r="G90" i="2"/>
  <c r="G89" i="2"/>
  <c r="H88" i="2"/>
  <c r="G88" i="2"/>
  <c r="G84" i="2"/>
  <c r="G83" i="2"/>
  <c r="G82" i="2"/>
  <c r="H81" i="2"/>
  <c r="G81" i="2"/>
  <c r="G77" i="2"/>
  <c r="G76" i="2"/>
  <c r="G75" i="2"/>
  <c r="H74" i="2"/>
  <c r="G74" i="2"/>
  <c r="G70" i="2"/>
  <c r="G69" i="2"/>
  <c r="G68" i="2"/>
  <c r="H67" i="2"/>
  <c r="G67" i="2"/>
  <c r="G63" i="2"/>
  <c r="G62" i="2"/>
  <c r="G61" i="2"/>
  <c r="H60" i="2"/>
  <c r="G60" i="2"/>
  <c r="G56" i="2"/>
  <c r="G55" i="2"/>
  <c r="G54" i="2"/>
  <c r="H53" i="2"/>
  <c r="G53" i="2"/>
  <c r="G49" i="2"/>
  <c r="G48" i="2"/>
  <c r="G47" i="2"/>
  <c r="H46" i="2"/>
  <c r="G46" i="2"/>
  <c r="G42" i="2"/>
  <c r="G41" i="2"/>
  <c r="G40" i="2"/>
  <c r="H39" i="2"/>
  <c r="G39" i="2"/>
  <c r="G35" i="2"/>
  <c r="G34" i="2"/>
  <c r="G33" i="2"/>
  <c r="H32" i="2"/>
  <c r="G32" i="2"/>
  <c r="G28" i="2"/>
  <c r="G27" i="2"/>
  <c r="G26" i="2"/>
  <c r="H25" i="2"/>
  <c r="G25" i="2"/>
  <c r="G21" i="2"/>
  <c r="G20" i="2"/>
  <c r="G19" i="2"/>
  <c r="H18" i="2"/>
  <c r="G18" i="2"/>
  <c r="G14" i="2"/>
  <c r="G13" i="2"/>
  <c r="G12" i="2"/>
  <c r="H11" i="2"/>
  <c r="G11" i="2"/>
  <c r="G7" i="2"/>
  <c r="G6" i="2"/>
  <c r="G5" i="2"/>
  <c r="H4" i="2"/>
  <c r="G4" i="2"/>
  <c r="AD4" i="2"/>
  <c r="W4" i="2"/>
  <c r="P4" i="2"/>
  <c r="B93" i="2"/>
  <c r="B92" i="2"/>
  <c r="AB91" i="2"/>
  <c r="U91" i="2"/>
  <c r="N91" i="2"/>
  <c r="B91" i="2"/>
  <c r="A91" i="2"/>
  <c r="A93" i="2" s="1"/>
  <c r="AB90" i="2"/>
  <c r="U90" i="2"/>
  <c r="N90" i="2"/>
  <c r="B90" i="2"/>
  <c r="AB89" i="2"/>
  <c r="U89" i="2"/>
  <c r="N89" i="2"/>
  <c r="B89" i="2"/>
  <c r="A89" i="2"/>
  <c r="A88" i="2" s="1"/>
  <c r="AC88" i="2"/>
  <c r="AD88" i="2" s="1"/>
  <c r="X88" i="2" s="1"/>
  <c r="AB88" i="2"/>
  <c r="V88" i="2"/>
  <c r="W88" i="2" s="1"/>
  <c r="Q88" i="2" s="1"/>
  <c r="U88" i="2"/>
  <c r="O88" i="2"/>
  <c r="P88" i="2" s="1"/>
  <c r="J88" i="2" s="1"/>
  <c r="N88" i="2"/>
  <c r="C88" i="2"/>
  <c r="B88" i="2"/>
  <c r="B87" i="2"/>
  <c r="B86" i="2"/>
  <c r="B85" i="2"/>
  <c r="AB84" i="2"/>
  <c r="U84" i="2"/>
  <c r="N84" i="2"/>
  <c r="B84" i="2"/>
  <c r="A84" i="2"/>
  <c r="A86" i="2" s="1"/>
  <c r="AB83" i="2"/>
  <c r="U83" i="2"/>
  <c r="N83" i="2"/>
  <c r="B83" i="2"/>
  <c r="AB82" i="2"/>
  <c r="U82" i="2"/>
  <c r="N82" i="2"/>
  <c r="B82" i="2"/>
  <c r="A82" i="2"/>
  <c r="AC81" i="2"/>
  <c r="AD81" i="2" s="1"/>
  <c r="X81" i="2" s="1"/>
  <c r="AB81" i="2"/>
  <c r="V81" i="2"/>
  <c r="W81" i="2" s="1"/>
  <c r="Q81" i="2" s="1"/>
  <c r="U81" i="2"/>
  <c r="O81" i="2"/>
  <c r="P81" i="2" s="1"/>
  <c r="J81" i="2" s="1"/>
  <c r="N81" i="2"/>
  <c r="C81" i="2"/>
  <c r="B81" i="2"/>
  <c r="A81" i="2"/>
  <c r="B80" i="2"/>
  <c r="B79" i="2"/>
  <c r="B78" i="2"/>
  <c r="AB77" i="2"/>
  <c r="U77" i="2"/>
  <c r="N77" i="2"/>
  <c r="B77" i="2"/>
  <c r="A77" i="2"/>
  <c r="A79" i="2" s="1"/>
  <c r="AB76" i="2"/>
  <c r="U76" i="2"/>
  <c r="N76" i="2"/>
  <c r="B76" i="2"/>
  <c r="AB75" i="2"/>
  <c r="U75" i="2"/>
  <c r="N75" i="2"/>
  <c r="B75" i="2"/>
  <c r="A75" i="2"/>
  <c r="A74" i="2" s="1"/>
  <c r="AC74" i="2"/>
  <c r="AD74" i="2" s="1"/>
  <c r="X74" i="2" s="1"/>
  <c r="AB74" i="2"/>
  <c r="V74" i="2"/>
  <c r="W74" i="2" s="1"/>
  <c r="Q74" i="2" s="1"/>
  <c r="U74" i="2"/>
  <c r="O74" i="2"/>
  <c r="P74" i="2" s="1"/>
  <c r="J74" i="2" s="1"/>
  <c r="N74" i="2"/>
  <c r="C74" i="2"/>
  <c r="B74" i="2"/>
  <c r="B73" i="2"/>
  <c r="B72" i="2"/>
  <c r="B71" i="2"/>
  <c r="AB70" i="2"/>
  <c r="U70" i="2"/>
  <c r="N70" i="2"/>
  <c r="B70" i="2"/>
  <c r="A70" i="2"/>
  <c r="A72" i="2" s="1"/>
  <c r="AB69" i="2"/>
  <c r="U69" i="2"/>
  <c r="N69" i="2"/>
  <c r="B69" i="2"/>
  <c r="AB68" i="2"/>
  <c r="U68" i="2"/>
  <c r="N68" i="2"/>
  <c r="B68" i="2"/>
  <c r="A68" i="2"/>
  <c r="A67" i="2" s="1"/>
  <c r="AC67" i="2"/>
  <c r="AD67" i="2" s="1"/>
  <c r="X67" i="2" s="1"/>
  <c r="AB67" i="2"/>
  <c r="V67" i="2"/>
  <c r="W67" i="2" s="1"/>
  <c r="Q67" i="2" s="1"/>
  <c r="U67" i="2"/>
  <c r="O67" i="2"/>
  <c r="P67" i="2" s="1"/>
  <c r="J67" i="2" s="1"/>
  <c r="N67" i="2"/>
  <c r="C67" i="2"/>
  <c r="B67" i="2"/>
  <c r="B66" i="2"/>
  <c r="AB63" i="2"/>
  <c r="U63" i="2"/>
  <c r="N63" i="2"/>
  <c r="A63" i="2"/>
  <c r="A65" i="2" s="1"/>
  <c r="AB62" i="2"/>
  <c r="U62" i="2"/>
  <c r="N62" i="2"/>
  <c r="AB61" i="2"/>
  <c r="U61" i="2"/>
  <c r="N61" i="2"/>
  <c r="A61" i="2"/>
  <c r="AC60" i="2"/>
  <c r="AD60" i="2" s="1"/>
  <c r="X60" i="2" s="1"/>
  <c r="AB60" i="2"/>
  <c r="V60" i="2"/>
  <c r="W60" i="2" s="1"/>
  <c r="Q60" i="2" s="1"/>
  <c r="U60" i="2"/>
  <c r="O60" i="2"/>
  <c r="P60" i="2" s="1"/>
  <c r="J60" i="2" s="1"/>
  <c r="N60" i="2"/>
  <c r="C60" i="2"/>
  <c r="A60" i="2"/>
  <c r="B65" i="2" s="1"/>
  <c r="B58" i="2"/>
  <c r="B57" i="2"/>
  <c r="AB56" i="2"/>
  <c r="U56" i="2"/>
  <c r="N56" i="2"/>
  <c r="B56" i="2"/>
  <c r="AB55" i="2"/>
  <c r="U55" i="2"/>
  <c r="N55" i="2"/>
  <c r="B55" i="2"/>
  <c r="AB54" i="2"/>
  <c r="U54" i="2"/>
  <c r="N54" i="2"/>
  <c r="B54" i="2"/>
  <c r="AC53" i="2"/>
  <c r="AD53" i="2" s="1"/>
  <c r="X53" i="2" s="1"/>
  <c r="AB53" i="2"/>
  <c r="V53" i="2"/>
  <c r="W53" i="2" s="1"/>
  <c r="Q53" i="2" s="1"/>
  <c r="U53" i="2"/>
  <c r="O53" i="2"/>
  <c r="P53" i="2" s="1"/>
  <c r="J53" i="2" s="1"/>
  <c r="N53" i="2"/>
  <c r="C53" i="2"/>
  <c r="B53" i="2"/>
  <c r="AB49" i="2"/>
  <c r="U49" i="2"/>
  <c r="N49" i="2"/>
  <c r="AB48" i="2"/>
  <c r="U48" i="2"/>
  <c r="N48" i="2"/>
  <c r="AB47" i="2"/>
  <c r="U47" i="2"/>
  <c r="N47" i="2"/>
  <c r="AC46" i="2"/>
  <c r="AD46" i="2" s="1"/>
  <c r="X46" i="2" s="1"/>
  <c r="AB46" i="2"/>
  <c r="V46" i="2"/>
  <c r="W46" i="2" s="1"/>
  <c r="Q46" i="2" s="1"/>
  <c r="U46" i="2"/>
  <c r="O46" i="2"/>
  <c r="P46" i="2" s="1"/>
  <c r="J46" i="2" s="1"/>
  <c r="N46" i="2"/>
  <c r="C46" i="2"/>
  <c r="AB42" i="2"/>
  <c r="U42" i="2"/>
  <c r="N42" i="2"/>
  <c r="AB41" i="2"/>
  <c r="U41" i="2"/>
  <c r="N41" i="2"/>
  <c r="AB40" i="2"/>
  <c r="U40" i="2"/>
  <c r="N40" i="2"/>
  <c r="AC39" i="2"/>
  <c r="AD39" i="2" s="1"/>
  <c r="X39" i="2" s="1"/>
  <c r="AB39" i="2"/>
  <c r="V39" i="2"/>
  <c r="W39" i="2" s="1"/>
  <c r="Q39" i="2" s="1"/>
  <c r="U39" i="2"/>
  <c r="O39" i="2"/>
  <c r="P39" i="2" s="1"/>
  <c r="J39" i="2" s="1"/>
  <c r="N39" i="2"/>
  <c r="C39" i="2"/>
  <c r="AB35" i="2"/>
  <c r="U35" i="2"/>
  <c r="N35" i="2"/>
  <c r="AB34" i="2"/>
  <c r="U34" i="2"/>
  <c r="N34" i="2"/>
  <c r="AB33" i="2"/>
  <c r="U33" i="2"/>
  <c r="N33" i="2"/>
  <c r="AC32" i="2"/>
  <c r="AD32" i="2" s="1"/>
  <c r="X32" i="2" s="1"/>
  <c r="AB32" i="2"/>
  <c r="V32" i="2"/>
  <c r="W32" i="2" s="1"/>
  <c r="Q32" i="2" s="1"/>
  <c r="U32" i="2"/>
  <c r="O32" i="2"/>
  <c r="P32" i="2" s="1"/>
  <c r="J32" i="2" s="1"/>
  <c r="N32" i="2"/>
  <c r="C32" i="2"/>
  <c r="AB28" i="2"/>
  <c r="U28" i="2"/>
  <c r="N28" i="2"/>
  <c r="AB27" i="2"/>
  <c r="U27" i="2"/>
  <c r="N27" i="2"/>
  <c r="AB26" i="2"/>
  <c r="U26" i="2"/>
  <c r="N26" i="2"/>
  <c r="AC25" i="2"/>
  <c r="AD25" i="2" s="1"/>
  <c r="X25" i="2" s="1"/>
  <c r="AB25" i="2"/>
  <c r="V25" i="2"/>
  <c r="W25" i="2" s="1"/>
  <c r="Q25" i="2" s="1"/>
  <c r="U25" i="2"/>
  <c r="O25" i="2"/>
  <c r="P25" i="2" s="1"/>
  <c r="J25" i="2" s="1"/>
  <c r="N25" i="2"/>
  <c r="AB21" i="2"/>
  <c r="U21" i="2"/>
  <c r="N21" i="2"/>
  <c r="AB20" i="2"/>
  <c r="U20" i="2"/>
  <c r="N20" i="2"/>
  <c r="AB19" i="2"/>
  <c r="U19" i="2"/>
  <c r="N19" i="2"/>
  <c r="AC18" i="2"/>
  <c r="AD18" i="2" s="1"/>
  <c r="X18" i="2" s="1"/>
  <c r="AB18" i="2"/>
  <c r="V18" i="2"/>
  <c r="W18" i="2" s="1"/>
  <c r="Q18" i="2" s="1"/>
  <c r="U18" i="2"/>
  <c r="O18" i="2"/>
  <c r="P18" i="2" s="1"/>
  <c r="J18" i="2" s="1"/>
  <c r="N18" i="2"/>
  <c r="AB14" i="2"/>
  <c r="U14" i="2"/>
  <c r="N14" i="2"/>
  <c r="AB13" i="2"/>
  <c r="U13" i="2"/>
  <c r="N13" i="2"/>
  <c r="AB12" i="2"/>
  <c r="U12" i="2"/>
  <c r="N12" i="2"/>
  <c r="AC11" i="2"/>
  <c r="AD11" i="2" s="1"/>
  <c r="X11" i="2" s="1"/>
  <c r="AB11" i="2"/>
  <c r="V11" i="2"/>
  <c r="W11" i="2" s="1"/>
  <c r="Q11" i="2" s="1"/>
  <c r="U11" i="2"/>
  <c r="O11" i="2"/>
  <c r="P11" i="2" s="1"/>
  <c r="N11" i="2"/>
  <c r="C11" i="2"/>
  <c r="AB7" i="2"/>
  <c r="AB6" i="2"/>
  <c r="AB5" i="2"/>
  <c r="AC4" i="2"/>
  <c r="AB4" i="2"/>
  <c r="U7" i="2"/>
  <c r="U6" i="2"/>
  <c r="U5" i="2"/>
  <c r="V4" i="2"/>
  <c r="U4" i="2"/>
  <c r="N7" i="2"/>
  <c r="N6" i="2"/>
  <c r="N5" i="2"/>
  <c r="O4" i="2"/>
  <c r="N4" i="2"/>
  <c r="I4" i="2" l="1"/>
  <c r="A92" i="2"/>
  <c r="A85" i="2"/>
  <c r="A78" i="2"/>
  <c r="A71" i="2"/>
  <c r="B60" i="2"/>
  <c r="B63" i="2"/>
  <c r="A64" i="2"/>
  <c r="B64" i="2"/>
  <c r="B61" i="2"/>
  <c r="B62" i="2"/>
  <c r="A47" i="2"/>
  <c r="A46" i="2" s="1"/>
  <c r="A40" i="2"/>
  <c r="A39" i="2" s="1"/>
  <c r="A33" i="2"/>
  <c r="A32" i="2" s="1"/>
  <c r="A26" i="2"/>
  <c r="A25" i="2" s="1"/>
  <c r="A19" i="2"/>
  <c r="A18" i="2" s="1"/>
  <c r="A49" i="2"/>
  <c r="A51" i="2" s="1"/>
  <c r="A42" i="2"/>
  <c r="A44" i="2" s="1"/>
  <c r="A35" i="2"/>
  <c r="A36" i="2" s="1"/>
  <c r="A28" i="2"/>
  <c r="A30" i="2" s="1"/>
  <c r="A21" i="2"/>
  <c r="A23" i="2" s="1"/>
  <c r="A14" i="2"/>
  <c r="A15" i="2" s="1"/>
  <c r="A12" i="2"/>
  <c r="A11" i="2" s="1"/>
  <c r="A16" i="2" l="1"/>
  <c r="A37" i="2"/>
  <c r="A50" i="2"/>
  <c r="A43" i="2"/>
  <c r="A29" i="2"/>
  <c r="A22" i="2"/>
  <c r="B9" i="2" l="1"/>
  <c r="B8" i="2"/>
  <c r="B7" i="2"/>
  <c r="B6" i="2"/>
  <c r="B5"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2" i="2"/>
  <c r="B13" i="2"/>
  <c r="B14" i="2"/>
  <c r="B11" i="2"/>
  <c r="J4" i="2" l="1"/>
  <c r="Q4" i="2"/>
  <c r="X4" i="2"/>
  <c r="J11" i="2"/>
  <c r="C3" i="2"/>
  <c r="C18" i="2"/>
  <c r="C25" i="2"/>
</calcChain>
</file>

<file path=xl/comments1.xml><?xml version="1.0" encoding="utf-8"?>
<comments xmlns="http://schemas.openxmlformats.org/spreadsheetml/2006/main">
  <authors>
    <author>A.K</author>
  </authors>
  <commentList>
    <comment ref="G4" authorId="0" shapeId="0">
      <text>
        <r>
          <rPr>
            <b/>
            <sz val="12"/>
            <color indexed="81"/>
            <rFont val="Tahoma"/>
            <family val="2"/>
          </rPr>
          <t>A.K:</t>
        </r>
        <r>
          <rPr>
            <sz val="12"/>
            <color indexed="81"/>
            <rFont val="Tahoma"/>
            <family val="2"/>
          </rPr>
          <t xml:space="preserve">
Nb 0</t>
        </r>
      </text>
    </comment>
    <comment ref="N4" authorId="0" shapeId="0">
      <text>
        <r>
          <rPr>
            <b/>
            <sz val="12"/>
            <color indexed="81"/>
            <rFont val="Tahoma"/>
            <family val="2"/>
          </rPr>
          <t>A.K:</t>
        </r>
        <r>
          <rPr>
            <sz val="12"/>
            <color indexed="81"/>
            <rFont val="Tahoma"/>
            <family val="2"/>
          </rPr>
          <t xml:space="preserve">
Nb 0</t>
        </r>
      </text>
    </comment>
    <comment ref="U4" authorId="0" shapeId="0">
      <text>
        <r>
          <rPr>
            <b/>
            <sz val="12"/>
            <color indexed="81"/>
            <rFont val="Tahoma"/>
            <family val="2"/>
          </rPr>
          <t>A.K:</t>
        </r>
        <r>
          <rPr>
            <sz val="12"/>
            <color indexed="81"/>
            <rFont val="Tahoma"/>
            <family val="2"/>
          </rPr>
          <t xml:space="preserve">
Nb 0</t>
        </r>
      </text>
    </comment>
    <comment ref="AB4" authorId="0" shapeId="0">
      <text>
        <r>
          <rPr>
            <b/>
            <sz val="12"/>
            <color indexed="81"/>
            <rFont val="Tahoma"/>
            <family val="2"/>
          </rPr>
          <t>A.K:</t>
        </r>
        <r>
          <rPr>
            <sz val="12"/>
            <color indexed="81"/>
            <rFont val="Tahoma"/>
            <family val="2"/>
          </rPr>
          <t xml:space="preserve">
Nb 0</t>
        </r>
      </text>
    </comment>
    <comment ref="G5" authorId="0" shapeId="0">
      <text>
        <r>
          <rPr>
            <b/>
            <sz val="12"/>
            <color indexed="81"/>
            <rFont val="Tahoma"/>
            <family val="2"/>
          </rPr>
          <t>A.K:</t>
        </r>
        <r>
          <rPr>
            <sz val="12"/>
            <color indexed="81"/>
            <rFont val="Tahoma"/>
            <family val="2"/>
          </rPr>
          <t xml:space="preserve">
Nb 1</t>
        </r>
      </text>
    </comment>
    <comment ref="N5" authorId="0" shapeId="0">
      <text>
        <r>
          <rPr>
            <b/>
            <sz val="12"/>
            <color indexed="81"/>
            <rFont val="Tahoma"/>
            <family val="2"/>
          </rPr>
          <t>A.K:</t>
        </r>
        <r>
          <rPr>
            <sz val="12"/>
            <color indexed="81"/>
            <rFont val="Tahoma"/>
            <family val="2"/>
          </rPr>
          <t xml:space="preserve">
Nb 1</t>
        </r>
      </text>
    </comment>
    <comment ref="U5" authorId="0" shapeId="0">
      <text>
        <r>
          <rPr>
            <b/>
            <sz val="12"/>
            <color indexed="81"/>
            <rFont val="Tahoma"/>
            <family val="2"/>
          </rPr>
          <t>A.K:</t>
        </r>
        <r>
          <rPr>
            <sz val="12"/>
            <color indexed="81"/>
            <rFont val="Tahoma"/>
            <family val="2"/>
          </rPr>
          <t xml:space="preserve">
Nb 1</t>
        </r>
      </text>
    </comment>
    <comment ref="AB5" authorId="0" shapeId="0">
      <text>
        <r>
          <rPr>
            <b/>
            <sz val="12"/>
            <color indexed="81"/>
            <rFont val="Tahoma"/>
            <family val="2"/>
          </rPr>
          <t>A.K:</t>
        </r>
        <r>
          <rPr>
            <sz val="12"/>
            <color indexed="81"/>
            <rFont val="Tahoma"/>
            <family val="2"/>
          </rPr>
          <t xml:space="preserve">
Nb 1</t>
        </r>
      </text>
    </comment>
    <comment ref="G6" authorId="0" shapeId="0">
      <text>
        <r>
          <rPr>
            <b/>
            <sz val="12"/>
            <color indexed="81"/>
            <rFont val="Tahoma"/>
            <family val="2"/>
          </rPr>
          <t>A.K:</t>
        </r>
        <r>
          <rPr>
            <sz val="12"/>
            <color indexed="81"/>
            <rFont val="Tahoma"/>
            <family val="2"/>
          </rPr>
          <t xml:space="preserve">
Nb 10</t>
        </r>
      </text>
    </comment>
    <comment ref="N6" authorId="0" shapeId="0">
      <text>
        <r>
          <rPr>
            <b/>
            <sz val="12"/>
            <color indexed="81"/>
            <rFont val="Tahoma"/>
            <family val="2"/>
          </rPr>
          <t>A.K:</t>
        </r>
        <r>
          <rPr>
            <sz val="12"/>
            <color indexed="81"/>
            <rFont val="Tahoma"/>
            <family val="2"/>
          </rPr>
          <t xml:space="preserve">
Nb 10</t>
        </r>
      </text>
    </comment>
    <comment ref="U6" authorId="0" shapeId="0">
      <text>
        <r>
          <rPr>
            <b/>
            <sz val="12"/>
            <color indexed="81"/>
            <rFont val="Tahoma"/>
            <family val="2"/>
          </rPr>
          <t>A.K:</t>
        </r>
        <r>
          <rPr>
            <sz val="12"/>
            <color indexed="81"/>
            <rFont val="Tahoma"/>
            <family val="2"/>
          </rPr>
          <t xml:space="preserve">
Nb 10</t>
        </r>
      </text>
    </comment>
    <comment ref="AB6" authorId="0" shapeId="0">
      <text>
        <r>
          <rPr>
            <b/>
            <sz val="12"/>
            <color indexed="81"/>
            <rFont val="Tahoma"/>
            <family val="2"/>
          </rPr>
          <t>A.K:</t>
        </r>
        <r>
          <rPr>
            <sz val="12"/>
            <color indexed="81"/>
            <rFont val="Tahoma"/>
            <family val="2"/>
          </rPr>
          <t xml:space="preserve">
Nb 10</t>
        </r>
      </text>
    </comment>
    <comment ref="G7" authorId="0" shapeId="0">
      <text>
        <r>
          <rPr>
            <b/>
            <sz val="12"/>
            <color indexed="81"/>
            <rFont val="Tahoma"/>
            <family val="2"/>
          </rPr>
          <t>A.K:</t>
        </r>
        <r>
          <rPr>
            <sz val="12"/>
            <color indexed="81"/>
            <rFont val="Tahoma"/>
            <family val="2"/>
          </rPr>
          <t xml:space="preserve">
Nb 100</t>
        </r>
      </text>
    </comment>
    <comment ref="N7" authorId="0" shapeId="0">
      <text>
        <r>
          <rPr>
            <b/>
            <sz val="12"/>
            <color indexed="81"/>
            <rFont val="Tahoma"/>
            <family val="2"/>
          </rPr>
          <t>A.K:</t>
        </r>
        <r>
          <rPr>
            <sz val="12"/>
            <color indexed="81"/>
            <rFont val="Tahoma"/>
            <family val="2"/>
          </rPr>
          <t xml:space="preserve">
Nb 100</t>
        </r>
      </text>
    </comment>
    <comment ref="U7" authorId="0" shapeId="0">
      <text>
        <r>
          <rPr>
            <b/>
            <sz val="12"/>
            <color indexed="81"/>
            <rFont val="Tahoma"/>
            <family val="2"/>
          </rPr>
          <t>A.K:</t>
        </r>
        <r>
          <rPr>
            <sz val="12"/>
            <color indexed="81"/>
            <rFont val="Tahoma"/>
            <family val="2"/>
          </rPr>
          <t xml:space="preserve">
Nb 100</t>
        </r>
      </text>
    </comment>
    <comment ref="AB7" authorId="0" shapeId="0">
      <text>
        <r>
          <rPr>
            <b/>
            <sz val="12"/>
            <color indexed="81"/>
            <rFont val="Tahoma"/>
            <family val="2"/>
          </rPr>
          <t>A.K:</t>
        </r>
        <r>
          <rPr>
            <sz val="12"/>
            <color indexed="81"/>
            <rFont val="Tahoma"/>
            <family val="2"/>
          </rPr>
          <t xml:space="preserve">
Nb 100</t>
        </r>
      </text>
    </comment>
    <comment ref="G11" authorId="0" shapeId="0">
      <text>
        <r>
          <rPr>
            <b/>
            <sz val="12"/>
            <color indexed="81"/>
            <rFont val="Tahoma"/>
            <family val="2"/>
          </rPr>
          <t>A.K:</t>
        </r>
        <r>
          <rPr>
            <sz val="12"/>
            <color indexed="81"/>
            <rFont val="Tahoma"/>
            <family val="2"/>
          </rPr>
          <t xml:space="preserve">
Nb 0</t>
        </r>
      </text>
    </comment>
    <comment ref="N11" authorId="0" shapeId="0">
      <text>
        <r>
          <rPr>
            <b/>
            <sz val="12"/>
            <color indexed="81"/>
            <rFont val="Tahoma"/>
            <family val="2"/>
          </rPr>
          <t>A.K:</t>
        </r>
        <r>
          <rPr>
            <sz val="12"/>
            <color indexed="81"/>
            <rFont val="Tahoma"/>
            <family val="2"/>
          </rPr>
          <t xml:space="preserve">
Nb 0</t>
        </r>
      </text>
    </comment>
    <comment ref="U11" authorId="0" shapeId="0">
      <text>
        <r>
          <rPr>
            <b/>
            <sz val="12"/>
            <color indexed="81"/>
            <rFont val="Tahoma"/>
            <family val="2"/>
          </rPr>
          <t>A.K:</t>
        </r>
        <r>
          <rPr>
            <sz val="12"/>
            <color indexed="81"/>
            <rFont val="Tahoma"/>
            <family val="2"/>
          </rPr>
          <t xml:space="preserve">
Nb 0</t>
        </r>
      </text>
    </comment>
    <comment ref="AB11" authorId="0" shapeId="0">
      <text>
        <r>
          <rPr>
            <b/>
            <sz val="12"/>
            <color indexed="81"/>
            <rFont val="Tahoma"/>
            <family val="2"/>
          </rPr>
          <t>A.K:</t>
        </r>
        <r>
          <rPr>
            <sz val="12"/>
            <color indexed="81"/>
            <rFont val="Tahoma"/>
            <family val="2"/>
          </rPr>
          <t xml:space="preserve">
Nb 0</t>
        </r>
      </text>
    </comment>
    <comment ref="G12" authorId="0" shapeId="0">
      <text>
        <r>
          <rPr>
            <b/>
            <sz val="12"/>
            <color indexed="81"/>
            <rFont val="Tahoma"/>
            <family val="2"/>
          </rPr>
          <t>A.K:</t>
        </r>
        <r>
          <rPr>
            <sz val="12"/>
            <color indexed="81"/>
            <rFont val="Tahoma"/>
            <family val="2"/>
          </rPr>
          <t xml:space="preserve">
Nb 1</t>
        </r>
      </text>
    </comment>
    <comment ref="N12" authorId="0" shapeId="0">
      <text>
        <r>
          <rPr>
            <b/>
            <sz val="12"/>
            <color indexed="81"/>
            <rFont val="Tahoma"/>
            <family val="2"/>
          </rPr>
          <t>A.K:</t>
        </r>
        <r>
          <rPr>
            <sz val="12"/>
            <color indexed="81"/>
            <rFont val="Tahoma"/>
            <family val="2"/>
          </rPr>
          <t xml:space="preserve">
Nb 1</t>
        </r>
      </text>
    </comment>
    <comment ref="U12" authorId="0" shapeId="0">
      <text>
        <r>
          <rPr>
            <b/>
            <sz val="12"/>
            <color indexed="81"/>
            <rFont val="Tahoma"/>
            <family val="2"/>
          </rPr>
          <t>A.K:</t>
        </r>
        <r>
          <rPr>
            <sz val="12"/>
            <color indexed="81"/>
            <rFont val="Tahoma"/>
            <family val="2"/>
          </rPr>
          <t xml:space="preserve">
Nb 1</t>
        </r>
      </text>
    </comment>
    <comment ref="AB12" authorId="0" shapeId="0">
      <text>
        <r>
          <rPr>
            <b/>
            <sz val="12"/>
            <color indexed="81"/>
            <rFont val="Tahoma"/>
            <family val="2"/>
          </rPr>
          <t>A.K:</t>
        </r>
        <r>
          <rPr>
            <sz val="12"/>
            <color indexed="81"/>
            <rFont val="Tahoma"/>
            <family val="2"/>
          </rPr>
          <t xml:space="preserve">
Nb 1</t>
        </r>
      </text>
    </comment>
    <comment ref="G13" authorId="0" shapeId="0">
      <text>
        <r>
          <rPr>
            <b/>
            <sz val="12"/>
            <color indexed="81"/>
            <rFont val="Tahoma"/>
            <family val="2"/>
          </rPr>
          <t>A.K:</t>
        </r>
        <r>
          <rPr>
            <sz val="12"/>
            <color indexed="81"/>
            <rFont val="Tahoma"/>
            <family val="2"/>
          </rPr>
          <t xml:space="preserve">
Nb 10</t>
        </r>
      </text>
    </comment>
    <comment ref="N13" authorId="0" shapeId="0">
      <text>
        <r>
          <rPr>
            <b/>
            <sz val="12"/>
            <color indexed="81"/>
            <rFont val="Tahoma"/>
            <family val="2"/>
          </rPr>
          <t>A.K:</t>
        </r>
        <r>
          <rPr>
            <sz val="12"/>
            <color indexed="81"/>
            <rFont val="Tahoma"/>
            <family val="2"/>
          </rPr>
          <t xml:space="preserve">
Nb 10</t>
        </r>
      </text>
    </comment>
    <comment ref="U13" authorId="0" shapeId="0">
      <text>
        <r>
          <rPr>
            <b/>
            <sz val="12"/>
            <color indexed="81"/>
            <rFont val="Tahoma"/>
            <family val="2"/>
          </rPr>
          <t>A.K:</t>
        </r>
        <r>
          <rPr>
            <sz val="12"/>
            <color indexed="81"/>
            <rFont val="Tahoma"/>
            <family val="2"/>
          </rPr>
          <t xml:space="preserve">
Nb 10</t>
        </r>
      </text>
    </comment>
    <comment ref="AB13" authorId="0" shapeId="0">
      <text>
        <r>
          <rPr>
            <b/>
            <sz val="12"/>
            <color indexed="81"/>
            <rFont val="Tahoma"/>
            <family val="2"/>
          </rPr>
          <t>A.K:</t>
        </r>
        <r>
          <rPr>
            <sz val="12"/>
            <color indexed="81"/>
            <rFont val="Tahoma"/>
            <family val="2"/>
          </rPr>
          <t xml:space="preserve">
Nb 10</t>
        </r>
      </text>
    </comment>
    <comment ref="G14" authorId="0" shapeId="0">
      <text>
        <r>
          <rPr>
            <b/>
            <sz val="12"/>
            <color indexed="81"/>
            <rFont val="Tahoma"/>
            <family val="2"/>
          </rPr>
          <t>A.K:</t>
        </r>
        <r>
          <rPr>
            <sz val="12"/>
            <color indexed="81"/>
            <rFont val="Tahoma"/>
            <family val="2"/>
          </rPr>
          <t xml:space="preserve">
Nb 100</t>
        </r>
      </text>
    </comment>
    <comment ref="N14" authorId="0" shapeId="0">
      <text>
        <r>
          <rPr>
            <b/>
            <sz val="12"/>
            <color indexed="81"/>
            <rFont val="Tahoma"/>
            <family val="2"/>
          </rPr>
          <t>A.K:</t>
        </r>
        <r>
          <rPr>
            <sz val="12"/>
            <color indexed="81"/>
            <rFont val="Tahoma"/>
            <family val="2"/>
          </rPr>
          <t xml:space="preserve">
Nb 100</t>
        </r>
      </text>
    </comment>
    <comment ref="U14" authorId="0" shapeId="0">
      <text>
        <r>
          <rPr>
            <b/>
            <sz val="12"/>
            <color indexed="81"/>
            <rFont val="Tahoma"/>
            <family val="2"/>
          </rPr>
          <t>A.K:</t>
        </r>
        <r>
          <rPr>
            <sz val="12"/>
            <color indexed="81"/>
            <rFont val="Tahoma"/>
            <family val="2"/>
          </rPr>
          <t xml:space="preserve">
Nb 100</t>
        </r>
      </text>
    </comment>
    <comment ref="AB14" authorId="0" shapeId="0">
      <text>
        <r>
          <rPr>
            <b/>
            <sz val="12"/>
            <color indexed="81"/>
            <rFont val="Tahoma"/>
            <family val="2"/>
          </rPr>
          <t>A.K:</t>
        </r>
        <r>
          <rPr>
            <sz val="12"/>
            <color indexed="81"/>
            <rFont val="Tahoma"/>
            <family val="2"/>
          </rPr>
          <t xml:space="preserve">
Nb 100</t>
        </r>
      </text>
    </comment>
    <comment ref="G18" authorId="0" shapeId="0">
      <text>
        <r>
          <rPr>
            <b/>
            <sz val="12"/>
            <color indexed="81"/>
            <rFont val="Tahoma"/>
            <family val="2"/>
          </rPr>
          <t>A.K:</t>
        </r>
        <r>
          <rPr>
            <sz val="12"/>
            <color indexed="81"/>
            <rFont val="Tahoma"/>
            <family val="2"/>
          </rPr>
          <t xml:space="preserve">
Nb 0</t>
        </r>
      </text>
    </comment>
    <comment ref="N18" authorId="0" shapeId="0">
      <text>
        <r>
          <rPr>
            <b/>
            <sz val="12"/>
            <color indexed="81"/>
            <rFont val="Tahoma"/>
            <family val="2"/>
          </rPr>
          <t>A.K:</t>
        </r>
        <r>
          <rPr>
            <sz val="12"/>
            <color indexed="81"/>
            <rFont val="Tahoma"/>
            <family val="2"/>
          </rPr>
          <t xml:space="preserve">
Nb 0</t>
        </r>
      </text>
    </comment>
    <comment ref="U18" authorId="0" shapeId="0">
      <text>
        <r>
          <rPr>
            <b/>
            <sz val="12"/>
            <color indexed="81"/>
            <rFont val="Tahoma"/>
            <family val="2"/>
          </rPr>
          <t>A.K:</t>
        </r>
        <r>
          <rPr>
            <sz val="12"/>
            <color indexed="81"/>
            <rFont val="Tahoma"/>
            <family val="2"/>
          </rPr>
          <t xml:space="preserve">
Nb 0</t>
        </r>
      </text>
    </comment>
    <comment ref="AB18" authorId="0" shapeId="0">
      <text>
        <r>
          <rPr>
            <b/>
            <sz val="12"/>
            <color indexed="81"/>
            <rFont val="Tahoma"/>
            <family val="2"/>
          </rPr>
          <t>A.K:</t>
        </r>
        <r>
          <rPr>
            <sz val="12"/>
            <color indexed="81"/>
            <rFont val="Tahoma"/>
            <family val="2"/>
          </rPr>
          <t xml:space="preserve">
Nb 0</t>
        </r>
      </text>
    </comment>
    <comment ref="G19" authorId="0" shapeId="0">
      <text>
        <r>
          <rPr>
            <b/>
            <sz val="12"/>
            <color indexed="81"/>
            <rFont val="Tahoma"/>
            <family val="2"/>
          </rPr>
          <t>A.K:</t>
        </r>
        <r>
          <rPr>
            <sz val="12"/>
            <color indexed="81"/>
            <rFont val="Tahoma"/>
            <family val="2"/>
          </rPr>
          <t xml:space="preserve">
Nb 1</t>
        </r>
      </text>
    </comment>
    <comment ref="N19" authorId="0" shapeId="0">
      <text>
        <r>
          <rPr>
            <b/>
            <sz val="12"/>
            <color indexed="81"/>
            <rFont val="Tahoma"/>
            <family val="2"/>
          </rPr>
          <t>A.K:</t>
        </r>
        <r>
          <rPr>
            <sz val="12"/>
            <color indexed="81"/>
            <rFont val="Tahoma"/>
            <family val="2"/>
          </rPr>
          <t xml:space="preserve">
Nb 1</t>
        </r>
      </text>
    </comment>
    <comment ref="U19" authorId="0" shapeId="0">
      <text>
        <r>
          <rPr>
            <b/>
            <sz val="12"/>
            <color indexed="81"/>
            <rFont val="Tahoma"/>
            <family val="2"/>
          </rPr>
          <t>A.K:</t>
        </r>
        <r>
          <rPr>
            <sz val="12"/>
            <color indexed="81"/>
            <rFont val="Tahoma"/>
            <family val="2"/>
          </rPr>
          <t xml:space="preserve">
Nb 1</t>
        </r>
      </text>
    </comment>
    <comment ref="AB19" authorId="0" shapeId="0">
      <text>
        <r>
          <rPr>
            <b/>
            <sz val="12"/>
            <color indexed="81"/>
            <rFont val="Tahoma"/>
            <family val="2"/>
          </rPr>
          <t>A.K:</t>
        </r>
        <r>
          <rPr>
            <sz val="12"/>
            <color indexed="81"/>
            <rFont val="Tahoma"/>
            <family val="2"/>
          </rPr>
          <t xml:space="preserve">
Nb 1</t>
        </r>
      </text>
    </comment>
    <comment ref="G20" authorId="0" shapeId="0">
      <text>
        <r>
          <rPr>
            <b/>
            <sz val="12"/>
            <color indexed="81"/>
            <rFont val="Tahoma"/>
            <family val="2"/>
          </rPr>
          <t>A.K:</t>
        </r>
        <r>
          <rPr>
            <sz val="12"/>
            <color indexed="81"/>
            <rFont val="Tahoma"/>
            <family val="2"/>
          </rPr>
          <t xml:space="preserve">
Nb 10</t>
        </r>
      </text>
    </comment>
    <comment ref="N20" authorId="0" shapeId="0">
      <text>
        <r>
          <rPr>
            <b/>
            <sz val="12"/>
            <color indexed="81"/>
            <rFont val="Tahoma"/>
            <family val="2"/>
          </rPr>
          <t>A.K:</t>
        </r>
        <r>
          <rPr>
            <sz val="12"/>
            <color indexed="81"/>
            <rFont val="Tahoma"/>
            <family val="2"/>
          </rPr>
          <t xml:space="preserve">
Nb 10</t>
        </r>
      </text>
    </comment>
    <comment ref="U20" authorId="0" shapeId="0">
      <text>
        <r>
          <rPr>
            <b/>
            <sz val="12"/>
            <color indexed="81"/>
            <rFont val="Tahoma"/>
            <family val="2"/>
          </rPr>
          <t>A.K:</t>
        </r>
        <r>
          <rPr>
            <sz val="12"/>
            <color indexed="81"/>
            <rFont val="Tahoma"/>
            <family val="2"/>
          </rPr>
          <t xml:space="preserve">
Nb 10</t>
        </r>
      </text>
    </comment>
    <comment ref="AB20" authorId="0" shapeId="0">
      <text>
        <r>
          <rPr>
            <b/>
            <sz val="12"/>
            <color indexed="81"/>
            <rFont val="Tahoma"/>
            <family val="2"/>
          </rPr>
          <t>A.K:</t>
        </r>
        <r>
          <rPr>
            <sz val="12"/>
            <color indexed="81"/>
            <rFont val="Tahoma"/>
            <family val="2"/>
          </rPr>
          <t xml:space="preserve">
Nb 10</t>
        </r>
      </text>
    </comment>
    <comment ref="G21" authorId="0" shapeId="0">
      <text>
        <r>
          <rPr>
            <b/>
            <sz val="12"/>
            <color indexed="81"/>
            <rFont val="Tahoma"/>
            <family val="2"/>
          </rPr>
          <t>A.K:</t>
        </r>
        <r>
          <rPr>
            <sz val="12"/>
            <color indexed="81"/>
            <rFont val="Tahoma"/>
            <family val="2"/>
          </rPr>
          <t xml:space="preserve">
Nb 100</t>
        </r>
      </text>
    </comment>
    <comment ref="N21" authorId="0" shapeId="0">
      <text>
        <r>
          <rPr>
            <b/>
            <sz val="12"/>
            <color indexed="81"/>
            <rFont val="Tahoma"/>
            <family val="2"/>
          </rPr>
          <t>A.K:</t>
        </r>
        <r>
          <rPr>
            <sz val="12"/>
            <color indexed="81"/>
            <rFont val="Tahoma"/>
            <family val="2"/>
          </rPr>
          <t xml:space="preserve">
Nb 100</t>
        </r>
      </text>
    </comment>
    <comment ref="U21" authorId="0" shapeId="0">
      <text>
        <r>
          <rPr>
            <b/>
            <sz val="12"/>
            <color indexed="81"/>
            <rFont val="Tahoma"/>
            <family val="2"/>
          </rPr>
          <t>A.K:</t>
        </r>
        <r>
          <rPr>
            <sz val="12"/>
            <color indexed="81"/>
            <rFont val="Tahoma"/>
            <family val="2"/>
          </rPr>
          <t xml:space="preserve">
Nb 100</t>
        </r>
      </text>
    </comment>
    <comment ref="AB21" authorId="0" shapeId="0">
      <text>
        <r>
          <rPr>
            <b/>
            <sz val="12"/>
            <color indexed="81"/>
            <rFont val="Tahoma"/>
            <family val="2"/>
          </rPr>
          <t>A.K:</t>
        </r>
        <r>
          <rPr>
            <sz val="12"/>
            <color indexed="81"/>
            <rFont val="Tahoma"/>
            <family val="2"/>
          </rPr>
          <t xml:space="preserve">
Nb 100</t>
        </r>
      </text>
    </comment>
    <comment ref="G25" authorId="0" shapeId="0">
      <text>
        <r>
          <rPr>
            <b/>
            <sz val="12"/>
            <color indexed="81"/>
            <rFont val="Tahoma"/>
            <family val="2"/>
          </rPr>
          <t>A.K:</t>
        </r>
        <r>
          <rPr>
            <sz val="12"/>
            <color indexed="81"/>
            <rFont val="Tahoma"/>
            <family val="2"/>
          </rPr>
          <t xml:space="preserve">
Nb 0</t>
        </r>
      </text>
    </comment>
    <comment ref="N25" authorId="0" shapeId="0">
      <text>
        <r>
          <rPr>
            <b/>
            <sz val="12"/>
            <color indexed="81"/>
            <rFont val="Tahoma"/>
            <family val="2"/>
          </rPr>
          <t>A.K:</t>
        </r>
        <r>
          <rPr>
            <sz val="12"/>
            <color indexed="81"/>
            <rFont val="Tahoma"/>
            <family val="2"/>
          </rPr>
          <t xml:space="preserve">
Nb 0</t>
        </r>
      </text>
    </comment>
    <comment ref="U25" authorId="0" shapeId="0">
      <text>
        <r>
          <rPr>
            <b/>
            <sz val="12"/>
            <color indexed="81"/>
            <rFont val="Tahoma"/>
            <family val="2"/>
          </rPr>
          <t>A.K:</t>
        </r>
        <r>
          <rPr>
            <sz val="12"/>
            <color indexed="81"/>
            <rFont val="Tahoma"/>
            <family val="2"/>
          </rPr>
          <t xml:space="preserve">
Nb 0</t>
        </r>
      </text>
    </comment>
    <comment ref="AB25" authorId="0" shapeId="0">
      <text>
        <r>
          <rPr>
            <b/>
            <sz val="12"/>
            <color indexed="81"/>
            <rFont val="Tahoma"/>
            <family val="2"/>
          </rPr>
          <t>A.K:</t>
        </r>
        <r>
          <rPr>
            <sz val="12"/>
            <color indexed="81"/>
            <rFont val="Tahoma"/>
            <family val="2"/>
          </rPr>
          <t xml:space="preserve">
Nb 0</t>
        </r>
      </text>
    </comment>
    <comment ref="G26" authorId="0" shapeId="0">
      <text>
        <r>
          <rPr>
            <b/>
            <sz val="12"/>
            <color indexed="81"/>
            <rFont val="Tahoma"/>
            <family val="2"/>
          </rPr>
          <t>A.K:</t>
        </r>
        <r>
          <rPr>
            <sz val="12"/>
            <color indexed="81"/>
            <rFont val="Tahoma"/>
            <family val="2"/>
          </rPr>
          <t xml:space="preserve">
Nb 1</t>
        </r>
      </text>
    </comment>
    <comment ref="N26" authorId="0" shapeId="0">
      <text>
        <r>
          <rPr>
            <b/>
            <sz val="12"/>
            <color indexed="81"/>
            <rFont val="Tahoma"/>
            <family val="2"/>
          </rPr>
          <t>A.K:</t>
        </r>
        <r>
          <rPr>
            <sz val="12"/>
            <color indexed="81"/>
            <rFont val="Tahoma"/>
            <family val="2"/>
          </rPr>
          <t xml:space="preserve">
Nb 1</t>
        </r>
      </text>
    </comment>
    <comment ref="U26" authorId="0" shapeId="0">
      <text>
        <r>
          <rPr>
            <b/>
            <sz val="12"/>
            <color indexed="81"/>
            <rFont val="Tahoma"/>
            <family val="2"/>
          </rPr>
          <t>A.K:</t>
        </r>
        <r>
          <rPr>
            <sz val="12"/>
            <color indexed="81"/>
            <rFont val="Tahoma"/>
            <family val="2"/>
          </rPr>
          <t xml:space="preserve">
Nb 1</t>
        </r>
      </text>
    </comment>
    <comment ref="AB26" authorId="0" shapeId="0">
      <text>
        <r>
          <rPr>
            <b/>
            <sz val="12"/>
            <color indexed="81"/>
            <rFont val="Tahoma"/>
            <family val="2"/>
          </rPr>
          <t>A.K:</t>
        </r>
        <r>
          <rPr>
            <sz val="12"/>
            <color indexed="81"/>
            <rFont val="Tahoma"/>
            <family val="2"/>
          </rPr>
          <t xml:space="preserve">
Nb 1</t>
        </r>
      </text>
    </comment>
    <comment ref="G27" authorId="0" shapeId="0">
      <text>
        <r>
          <rPr>
            <b/>
            <sz val="12"/>
            <color indexed="81"/>
            <rFont val="Tahoma"/>
            <family val="2"/>
          </rPr>
          <t>A.K:</t>
        </r>
        <r>
          <rPr>
            <sz val="12"/>
            <color indexed="81"/>
            <rFont val="Tahoma"/>
            <family val="2"/>
          </rPr>
          <t xml:space="preserve">
Nb 10</t>
        </r>
      </text>
    </comment>
    <comment ref="N27" authorId="0" shapeId="0">
      <text>
        <r>
          <rPr>
            <b/>
            <sz val="12"/>
            <color indexed="81"/>
            <rFont val="Tahoma"/>
            <family val="2"/>
          </rPr>
          <t>A.K:</t>
        </r>
        <r>
          <rPr>
            <sz val="12"/>
            <color indexed="81"/>
            <rFont val="Tahoma"/>
            <family val="2"/>
          </rPr>
          <t xml:space="preserve">
Nb 10</t>
        </r>
      </text>
    </comment>
    <comment ref="U27" authorId="0" shapeId="0">
      <text>
        <r>
          <rPr>
            <b/>
            <sz val="12"/>
            <color indexed="81"/>
            <rFont val="Tahoma"/>
            <family val="2"/>
          </rPr>
          <t>A.K:</t>
        </r>
        <r>
          <rPr>
            <sz val="12"/>
            <color indexed="81"/>
            <rFont val="Tahoma"/>
            <family val="2"/>
          </rPr>
          <t xml:space="preserve">
Nb 10</t>
        </r>
      </text>
    </comment>
    <comment ref="AB27" authorId="0" shapeId="0">
      <text>
        <r>
          <rPr>
            <b/>
            <sz val="12"/>
            <color indexed="81"/>
            <rFont val="Tahoma"/>
            <family val="2"/>
          </rPr>
          <t>A.K:</t>
        </r>
        <r>
          <rPr>
            <sz val="12"/>
            <color indexed="81"/>
            <rFont val="Tahoma"/>
            <family val="2"/>
          </rPr>
          <t xml:space="preserve">
Nb 10</t>
        </r>
      </text>
    </comment>
    <comment ref="G28" authorId="0" shapeId="0">
      <text>
        <r>
          <rPr>
            <b/>
            <sz val="12"/>
            <color indexed="81"/>
            <rFont val="Tahoma"/>
            <family val="2"/>
          </rPr>
          <t>A.K:</t>
        </r>
        <r>
          <rPr>
            <sz val="12"/>
            <color indexed="81"/>
            <rFont val="Tahoma"/>
            <family val="2"/>
          </rPr>
          <t xml:space="preserve">
Nb 100</t>
        </r>
      </text>
    </comment>
    <comment ref="N28" authorId="0" shapeId="0">
      <text>
        <r>
          <rPr>
            <b/>
            <sz val="12"/>
            <color indexed="81"/>
            <rFont val="Tahoma"/>
            <family val="2"/>
          </rPr>
          <t>A.K:</t>
        </r>
        <r>
          <rPr>
            <sz val="12"/>
            <color indexed="81"/>
            <rFont val="Tahoma"/>
            <family val="2"/>
          </rPr>
          <t xml:space="preserve">
Nb 100</t>
        </r>
      </text>
    </comment>
    <comment ref="U28" authorId="0" shapeId="0">
      <text>
        <r>
          <rPr>
            <b/>
            <sz val="12"/>
            <color indexed="81"/>
            <rFont val="Tahoma"/>
            <family val="2"/>
          </rPr>
          <t>A.K:</t>
        </r>
        <r>
          <rPr>
            <sz val="12"/>
            <color indexed="81"/>
            <rFont val="Tahoma"/>
            <family val="2"/>
          </rPr>
          <t xml:space="preserve">
Nb 100</t>
        </r>
      </text>
    </comment>
    <comment ref="AB28" authorId="0" shapeId="0">
      <text>
        <r>
          <rPr>
            <b/>
            <sz val="12"/>
            <color indexed="81"/>
            <rFont val="Tahoma"/>
            <family val="2"/>
          </rPr>
          <t>A.K:</t>
        </r>
        <r>
          <rPr>
            <sz val="12"/>
            <color indexed="81"/>
            <rFont val="Tahoma"/>
            <family val="2"/>
          </rPr>
          <t xml:space="preserve">
Nb 100</t>
        </r>
      </text>
    </comment>
    <comment ref="G32" authorId="0" shapeId="0">
      <text>
        <r>
          <rPr>
            <b/>
            <sz val="12"/>
            <color indexed="81"/>
            <rFont val="Tahoma"/>
            <family val="2"/>
          </rPr>
          <t>A.K:</t>
        </r>
        <r>
          <rPr>
            <sz val="12"/>
            <color indexed="81"/>
            <rFont val="Tahoma"/>
            <family val="2"/>
          </rPr>
          <t xml:space="preserve">
Nb 0</t>
        </r>
      </text>
    </comment>
    <comment ref="N32" authorId="0" shapeId="0">
      <text>
        <r>
          <rPr>
            <b/>
            <sz val="12"/>
            <color indexed="81"/>
            <rFont val="Tahoma"/>
            <family val="2"/>
          </rPr>
          <t>A.K:</t>
        </r>
        <r>
          <rPr>
            <sz val="12"/>
            <color indexed="81"/>
            <rFont val="Tahoma"/>
            <family val="2"/>
          </rPr>
          <t xml:space="preserve">
Nb 0</t>
        </r>
      </text>
    </comment>
    <comment ref="U32" authorId="0" shapeId="0">
      <text>
        <r>
          <rPr>
            <b/>
            <sz val="12"/>
            <color indexed="81"/>
            <rFont val="Tahoma"/>
            <family val="2"/>
          </rPr>
          <t>A.K:</t>
        </r>
        <r>
          <rPr>
            <sz val="12"/>
            <color indexed="81"/>
            <rFont val="Tahoma"/>
            <family val="2"/>
          </rPr>
          <t xml:space="preserve">
Nb 0</t>
        </r>
      </text>
    </comment>
    <comment ref="AB32" authorId="0" shapeId="0">
      <text>
        <r>
          <rPr>
            <b/>
            <sz val="12"/>
            <color indexed="81"/>
            <rFont val="Tahoma"/>
            <family val="2"/>
          </rPr>
          <t>A.K:</t>
        </r>
        <r>
          <rPr>
            <sz val="12"/>
            <color indexed="81"/>
            <rFont val="Tahoma"/>
            <family val="2"/>
          </rPr>
          <t xml:space="preserve">
Nb 0</t>
        </r>
      </text>
    </comment>
    <comment ref="G33" authorId="0" shapeId="0">
      <text>
        <r>
          <rPr>
            <b/>
            <sz val="12"/>
            <color indexed="81"/>
            <rFont val="Tahoma"/>
            <family val="2"/>
          </rPr>
          <t>A.K:</t>
        </r>
        <r>
          <rPr>
            <sz val="12"/>
            <color indexed="81"/>
            <rFont val="Tahoma"/>
            <family val="2"/>
          </rPr>
          <t xml:space="preserve">
Nb 1</t>
        </r>
      </text>
    </comment>
    <comment ref="N33" authorId="0" shapeId="0">
      <text>
        <r>
          <rPr>
            <b/>
            <sz val="12"/>
            <color indexed="81"/>
            <rFont val="Tahoma"/>
            <family val="2"/>
          </rPr>
          <t>A.K:</t>
        </r>
        <r>
          <rPr>
            <sz val="12"/>
            <color indexed="81"/>
            <rFont val="Tahoma"/>
            <family val="2"/>
          </rPr>
          <t xml:space="preserve">
Nb 1</t>
        </r>
      </text>
    </comment>
    <comment ref="U33" authorId="0" shapeId="0">
      <text>
        <r>
          <rPr>
            <b/>
            <sz val="12"/>
            <color indexed="81"/>
            <rFont val="Tahoma"/>
            <family val="2"/>
          </rPr>
          <t>A.K:</t>
        </r>
        <r>
          <rPr>
            <sz val="12"/>
            <color indexed="81"/>
            <rFont val="Tahoma"/>
            <family val="2"/>
          </rPr>
          <t xml:space="preserve">
Nb 1</t>
        </r>
      </text>
    </comment>
    <comment ref="AB33" authorId="0" shapeId="0">
      <text>
        <r>
          <rPr>
            <b/>
            <sz val="12"/>
            <color indexed="81"/>
            <rFont val="Tahoma"/>
            <family val="2"/>
          </rPr>
          <t>A.K:</t>
        </r>
        <r>
          <rPr>
            <sz val="12"/>
            <color indexed="81"/>
            <rFont val="Tahoma"/>
            <family val="2"/>
          </rPr>
          <t xml:space="preserve">
Nb 1</t>
        </r>
      </text>
    </comment>
    <comment ref="G34" authorId="0" shapeId="0">
      <text>
        <r>
          <rPr>
            <b/>
            <sz val="12"/>
            <color indexed="81"/>
            <rFont val="Tahoma"/>
            <family val="2"/>
          </rPr>
          <t>A.K:</t>
        </r>
        <r>
          <rPr>
            <sz val="12"/>
            <color indexed="81"/>
            <rFont val="Tahoma"/>
            <family val="2"/>
          </rPr>
          <t xml:space="preserve">
Nb 10</t>
        </r>
      </text>
    </comment>
    <comment ref="N34" authorId="0" shapeId="0">
      <text>
        <r>
          <rPr>
            <b/>
            <sz val="12"/>
            <color indexed="81"/>
            <rFont val="Tahoma"/>
            <family val="2"/>
          </rPr>
          <t>A.K:</t>
        </r>
        <r>
          <rPr>
            <sz val="12"/>
            <color indexed="81"/>
            <rFont val="Tahoma"/>
            <family val="2"/>
          </rPr>
          <t xml:space="preserve">
Nb 10</t>
        </r>
      </text>
    </comment>
    <comment ref="U34" authorId="0" shapeId="0">
      <text>
        <r>
          <rPr>
            <b/>
            <sz val="12"/>
            <color indexed="81"/>
            <rFont val="Tahoma"/>
            <family val="2"/>
          </rPr>
          <t>A.K:</t>
        </r>
        <r>
          <rPr>
            <sz val="12"/>
            <color indexed="81"/>
            <rFont val="Tahoma"/>
            <family val="2"/>
          </rPr>
          <t xml:space="preserve">
Nb 10</t>
        </r>
      </text>
    </comment>
    <comment ref="AB34" authorId="0" shapeId="0">
      <text>
        <r>
          <rPr>
            <b/>
            <sz val="12"/>
            <color indexed="81"/>
            <rFont val="Tahoma"/>
            <family val="2"/>
          </rPr>
          <t>A.K:</t>
        </r>
        <r>
          <rPr>
            <sz val="12"/>
            <color indexed="81"/>
            <rFont val="Tahoma"/>
            <family val="2"/>
          </rPr>
          <t xml:space="preserve">
Nb 10</t>
        </r>
      </text>
    </comment>
    <comment ref="G35" authorId="0" shapeId="0">
      <text>
        <r>
          <rPr>
            <b/>
            <sz val="12"/>
            <color indexed="81"/>
            <rFont val="Tahoma"/>
            <family val="2"/>
          </rPr>
          <t>A.K:</t>
        </r>
        <r>
          <rPr>
            <sz val="12"/>
            <color indexed="81"/>
            <rFont val="Tahoma"/>
            <family val="2"/>
          </rPr>
          <t xml:space="preserve">
Nb 100</t>
        </r>
      </text>
    </comment>
    <comment ref="N35" authorId="0" shapeId="0">
      <text>
        <r>
          <rPr>
            <b/>
            <sz val="12"/>
            <color indexed="81"/>
            <rFont val="Tahoma"/>
            <family val="2"/>
          </rPr>
          <t>A.K:</t>
        </r>
        <r>
          <rPr>
            <sz val="12"/>
            <color indexed="81"/>
            <rFont val="Tahoma"/>
            <family val="2"/>
          </rPr>
          <t xml:space="preserve">
Nb 100</t>
        </r>
      </text>
    </comment>
    <comment ref="U35" authorId="0" shapeId="0">
      <text>
        <r>
          <rPr>
            <b/>
            <sz val="12"/>
            <color indexed="81"/>
            <rFont val="Tahoma"/>
            <family val="2"/>
          </rPr>
          <t>A.K:</t>
        </r>
        <r>
          <rPr>
            <sz val="12"/>
            <color indexed="81"/>
            <rFont val="Tahoma"/>
            <family val="2"/>
          </rPr>
          <t xml:space="preserve">
Nb 100</t>
        </r>
      </text>
    </comment>
    <comment ref="AB35" authorId="0" shapeId="0">
      <text>
        <r>
          <rPr>
            <b/>
            <sz val="12"/>
            <color indexed="81"/>
            <rFont val="Tahoma"/>
            <family val="2"/>
          </rPr>
          <t>A.K:</t>
        </r>
        <r>
          <rPr>
            <sz val="12"/>
            <color indexed="81"/>
            <rFont val="Tahoma"/>
            <family val="2"/>
          </rPr>
          <t xml:space="preserve">
Nb 100</t>
        </r>
      </text>
    </comment>
    <comment ref="G39" authorId="0" shapeId="0">
      <text>
        <r>
          <rPr>
            <b/>
            <sz val="12"/>
            <color indexed="81"/>
            <rFont val="Tahoma"/>
            <family val="2"/>
          </rPr>
          <t>A.K:</t>
        </r>
        <r>
          <rPr>
            <sz val="12"/>
            <color indexed="81"/>
            <rFont val="Tahoma"/>
            <family val="2"/>
          </rPr>
          <t xml:space="preserve">
Nb 0</t>
        </r>
      </text>
    </comment>
    <comment ref="N39" authorId="0" shapeId="0">
      <text>
        <r>
          <rPr>
            <b/>
            <sz val="12"/>
            <color indexed="81"/>
            <rFont val="Tahoma"/>
            <family val="2"/>
          </rPr>
          <t>A.K:</t>
        </r>
        <r>
          <rPr>
            <sz val="12"/>
            <color indexed="81"/>
            <rFont val="Tahoma"/>
            <family val="2"/>
          </rPr>
          <t xml:space="preserve">
Nb 0</t>
        </r>
      </text>
    </comment>
    <comment ref="U39" authorId="0" shapeId="0">
      <text>
        <r>
          <rPr>
            <b/>
            <sz val="12"/>
            <color indexed="81"/>
            <rFont val="Tahoma"/>
            <family val="2"/>
          </rPr>
          <t>A.K:</t>
        </r>
        <r>
          <rPr>
            <sz val="12"/>
            <color indexed="81"/>
            <rFont val="Tahoma"/>
            <family val="2"/>
          </rPr>
          <t xml:space="preserve">
Nb 0</t>
        </r>
      </text>
    </comment>
    <comment ref="AB39" authorId="0" shapeId="0">
      <text>
        <r>
          <rPr>
            <b/>
            <sz val="12"/>
            <color indexed="81"/>
            <rFont val="Tahoma"/>
            <family val="2"/>
          </rPr>
          <t>A.K:</t>
        </r>
        <r>
          <rPr>
            <sz val="12"/>
            <color indexed="81"/>
            <rFont val="Tahoma"/>
            <family val="2"/>
          </rPr>
          <t xml:space="preserve">
Nb 0</t>
        </r>
      </text>
    </comment>
    <comment ref="G40" authorId="0" shapeId="0">
      <text>
        <r>
          <rPr>
            <b/>
            <sz val="12"/>
            <color indexed="81"/>
            <rFont val="Tahoma"/>
            <family val="2"/>
          </rPr>
          <t>A.K:</t>
        </r>
        <r>
          <rPr>
            <sz val="12"/>
            <color indexed="81"/>
            <rFont val="Tahoma"/>
            <family val="2"/>
          </rPr>
          <t xml:space="preserve">
Nb 1</t>
        </r>
      </text>
    </comment>
    <comment ref="N40" authorId="0" shapeId="0">
      <text>
        <r>
          <rPr>
            <b/>
            <sz val="12"/>
            <color indexed="81"/>
            <rFont val="Tahoma"/>
            <family val="2"/>
          </rPr>
          <t>A.K:</t>
        </r>
        <r>
          <rPr>
            <sz val="12"/>
            <color indexed="81"/>
            <rFont val="Tahoma"/>
            <family val="2"/>
          </rPr>
          <t xml:space="preserve">
Nb 1</t>
        </r>
      </text>
    </comment>
    <comment ref="U40" authorId="0" shapeId="0">
      <text>
        <r>
          <rPr>
            <b/>
            <sz val="12"/>
            <color indexed="81"/>
            <rFont val="Tahoma"/>
            <family val="2"/>
          </rPr>
          <t>A.K:</t>
        </r>
        <r>
          <rPr>
            <sz val="12"/>
            <color indexed="81"/>
            <rFont val="Tahoma"/>
            <family val="2"/>
          </rPr>
          <t xml:space="preserve">
Nb 1</t>
        </r>
      </text>
    </comment>
    <comment ref="AB40" authorId="0" shapeId="0">
      <text>
        <r>
          <rPr>
            <b/>
            <sz val="12"/>
            <color indexed="81"/>
            <rFont val="Tahoma"/>
            <family val="2"/>
          </rPr>
          <t>A.K:</t>
        </r>
        <r>
          <rPr>
            <sz val="12"/>
            <color indexed="81"/>
            <rFont val="Tahoma"/>
            <family val="2"/>
          </rPr>
          <t xml:space="preserve">
Nb 1</t>
        </r>
      </text>
    </comment>
    <comment ref="G41" authorId="0" shapeId="0">
      <text>
        <r>
          <rPr>
            <b/>
            <sz val="12"/>
            <color indexed="81"/>
            <rFont val="Tahoma"/>
            <family val="2"/>
          </rPr>
          <t>A.K:</t>
        </r>
        <r>
          <rPr>
            <sz val="12"/>
            <color indexed="81"/>
            <rFont val="Tahoma"/>
            <family val="2"/>
          </rPr>
          <t xml:space="preserve">
Nb 10</t>
        </r>
      </text>
    </comment>
    <comment ref="N41" authorId="0" shapeId="0">
      <text>
        <r>
          <rPr>
            <b/>
            <sz val="12"/>
            <color indexed="81"/>
            <rFont val="Tahoma"/>
            <family val="2"/>
          </rPr>
          <t>A.K:</t>
        </r>
        <r>
          <rPr>
            <sz val="12"/>
            <color indexed="81"/>
            <rFont val="Tahoma"/>
            <family val="2"/>
          </rPr>
          <t xml:space="preserve">
Nb 10</t>
        </r>
      </text>
    </comment>
    <comment ref="U41" authorId="0" shapeId="0">
      <text>
        <r>
          <rPr>
            <b/>
            <sz val="12"/>
            <color indexed="81"/>
            <rFont val="Tahoma"/>
            <family val="2"/>
          </rPr>
          <t>A.K:</t>
        </r>
        <r>
          <rPr>
            <sz val="12"/>
            <color indexed="81"/>
            <rFont val="Tahoma"/>
            <family val="2"/>
          </rPr>
          <t xml:space="preserve">
Nb 10</t>
        </r>
      </text>
    </comment>
    <comment ref="AB41" authorId="0" shapeId="0">
      <text>
        <r>
          <rPr>
            <b/>
            <sz val="12"/>
            <color indexed="81"/>
            <rFont val="Tahoma"/>
            <family val="2"/>
          </rPr>
          <t>A.K:</t>
        </r>
        <r>
          <rPr>
            <sz val="12"/>
            <color indexed="81"/>
            <rFont val="Tahoma"/>
            <family val="2"/>
          </rPr>
          <t xml:space="preserve">
Nb 10</t>
        </r>
      </text>
    </comment>
    <comment ref="G42" authorId="0" shapeId="0">
      <text>
        <r>
          <rPr>
            <b/>
            <sz val="12"/>
            <color indexed="81"/>
            <rFont val="Tahoma"/>
            <family val="2"/>
          </rPr>
          <t>A.K:</t>
        </r>
        <r>
          <rPr>
            <sz val="12"/>
            <color indexed="81"/>
            <rFont val="Tahoma"/>
            <family val="2"/>
          </rPr>
          <t xml:space="preserve">
Nb 100</t>
        </r>
      </text>
    </comment>
    <comment ref="N42" authorId="0" shapeId="0">
      <text>
        <r>
          <rPr>
            <b/>
            <sz val="12"/>
            <color indexed="81"/>
            <rFont val="Tahoma"/>
            <family val="2"/>
          </rPr>
          <t>A.K:</t>
        </r>
        <r>
          <rPr>
            <sz val="12"/>
            <color indexed="81"/>
            <rFont val="Tahoma"/>
            <family val="2"/>
          </rPr>
          <t xml:space="preserve">
Nb 100</t>
        </r>
      </text>
    </comment>
    <comment ref="U42" authorId="0" shapeId="0">
      <text>
        <r>
          <rPr>
            <b/>
            <sz val="12"/>
            <color indexed="81"/>
            <rFont val="Tahoma"/>
            <family val="2"/>
          </rPr>
          <t>A.K:</t>
        </r>
        <r>
          <rPr>
            <sz val="12"/>
            <color indexed="81"/>
            <rFont val="Tahoma"/>
            <family val="2"/>
          </rPr>
          <t xml:space="preserve">
Nb 100</t>
        </r>
      </text>
    </comment>
    <comment ref="AB42" authorId="0" shapeId="0">
      <text>
        <r>
          <rPr>
            <b/>
            <sz val="12"/>
            <color indexed="81"/>
            <rFont val="Tahoma"/>
            <family val="2"/>
          </rPr>
          <t>A.K:</t>
        </r>
        <r>
          <rPr>
            <sz val="12"/>
            <color indexed="81"/>
            <rFont val="Tahoma"/>
            <family val="2"/>
          </rPr>
          <t xml:space="preserve">
Nb 100</t>
        </r>
      </text>
    </comment>
    <comment ref="G46" authorId="0" shapeId="0">
      <text>
        <r>
          <rPr>
            <b/>
            <sz val="12"/>
            <color indexed="81"/>
            <rFont val="Tahoma"/>
            <family val="2"/>
          </rPr>
          <t>A.K:</t>
        </r>
        <r>
          <rPr>
            <sz val="12"/>
            <color indexed="81"/>
            <rFont val="Tahoma"/>
            <family val="2"/>
          </rPr>
          <t xml:space="preserve">
Nb 0</t>
        </r>
      </text>
    </comment>
    <comment ref="N46" authorId="0" shapeId="0">
      <text>
        <r>
          <rPr>
            <b/>
            <sz val="12"/>
            <color indexed="81"/>
            <rFont val="Tahoma"/>
            <family val="2"/>
          </rPr>
          <t>A.K:</t>
        </r>
        <r>
          <rPr>
            <sz val="12"/>
            <color indexed="81"/>
            <rFont val="Tahoma"/>
            <family val="2"/>
          </rPr>
          <t xml:space="preserve">
Nb 0</t>
        </r>
      </text>
    </comment>
    <comment ref="U46" authorId="0" shapeId="0">
      <text>
        <r>
          <rPr>
            <b/>
            <sz val="12"/>
            <color indexed="81"/>
            <rFont val="Tahoma"/>
            <family val="2"/>
          </rPr>
          <t>A.K:</t>
        </r>
        <r>
          <rPr>
            <sz val="12"/>
            <color indexed="81"/>
            <rFont val="Tahoma"/>
            <family val="2"/>
          </rPr>
          <t xml:space="preserve">
Nb 0</t>
        </r>
      </text>
    </comment>
    <comment ref="AB46" authorId="0" shapeId="0">
      <text>
        <r>
          <rPr>
            <b/>
            <sz val="12"/>
            <color indexed="81"/>
            <rFont val="Tahoma"/>
            <family val="2"/>
          </rPr>
          <t>A.K:</t>
        </r>
        <r>
          <rPr>
            <sz val="12"/>
            <color indexed="81"/>
            <rFont val="Tahoma"/>
            <family val="2"/>
          </rPr>
          <t xml:space="preserve">
Nb 0</t>
        </r>
      </text>
    </comment>
    <comment ref="G47" authorId="0" shapeId="0">
      <text>
        <r>
          <rPr>
            <b/>
            <sz val="12"/>
            <color indexed="81"/>
            <rFont val="Tahoma"/>
            <family val="2"/>
          </rPr>
          <t>A.K:</t>
        </r>
        <r>
          <rPr>
            <sz val="12"/>
            <color indexed="81"/>
            <rFont val="Tahoma"/>
            <family val="2"/>
          </rPr>
          <t xml:space="preserve">
Nb 1</t>
        </r>
      </text>
    </comment>
    <comment ref="N47" authorId="0" shapeId="0">
      <text>
        <r>
          <rPr>
            <b/>
            <sz val="12"/>
            <color indexed="81"/>
            <rFont val="Tahoma"/>
            <family val="2"/>
          </rPr>
          <t>A.K:</t>
        </r>
        <r>
          <rPr>
            <sz val="12"/>
            <color indexed="81"/>
            <rFont val="Tahoma"/>
            <family val="2"/>
          </rPr>
          <t xml:space="preserve">
Nb 1</t>
        </r>
      </text>
    </comment>
    <comment ref="U47" authorId="0" shapeId="0">
      <text>
        <r>
          <rPr>
            <b/>
            <sz val="12"/>
            <color indexed="81"/>
            <rFont val="Tahoma"/>
            <family val="2"/>
          </rPr>
          <t>A.K:</t>
        </r>
        <r>
          <rPr>
            <sz val="12"/>
            <color indexed="81"/>
            <rFont val="Tahoma"/>
            <family val="2"/>
          </rPr>
          <t xml:space="preserve">
Nb 1</t>
        </r>
      </text>
    </comment>
    <comment ref="AB47" authorId="0" shapeId="0">
      <text>
        <r>
          <rPr>
            <b/>
            <sz val="12"/>
            <color indexed="81"/>
            <rFont val="Tahoma"/>
            <family val="2"/>
          </rPr>
          <t>A.K:</t>
        </r>
        <r>
          <rPr>
            <sz val="12"/>
            <color indexed="81"/>
            <rFont val="Tahoma"/>
            <family val="2"/>
          </rPr>
          <t xml:space="preserve">
Nb 1</t>
        </r>
      </text>
    </comment>
    <comment ref="G48" authorId="0" shapeId="0">
      <text>
        <r>
          <rPr>
            <b/>
            <sz val="12"/>
            <color indexed="81"/>
            <rFont val="Tahoma"/>
            <family val="2"/>
          </rPr>
          <t>A.K:</t>
        </r>
        <r>
          <rPr>
            <sz val="12"/>
            <color indexed="81"/>
            <rFont val="Tahoma"/>
            <family val="2"/>
          </rPr>
          <t xml:space="preserve">
Nb 10</t>
        </r>
      </text>
    </comment>
    <comment ref="N48" authorId="0" shapeId="0">
      <text>
        <r>
          <rPr>
            <b/>
            <sz val="12"/>
            <color indexed="81"/>
            <rFont val="Tahoma"/>
            <family val="2"/>
          </rPr>
          <t>A.K:</t>
        </r>
        <r>
          <rPr>
            <sz val="12"/>
            <color indexed="81"/>
            <rFont val="Tahoma"/>
            <family val="2"/>
          </rPr>
          <t xml:space="preserve">
Nb 10</t>
        </r>
      </text>
    </comment>
    <comment ref="U48" authorId="0" shapeId="0">
      <text>
        <r>
          <rPr>
            <b/>
            <sz val="12"/>
            <color indexed="81"/>
            <rFont val="Tahoma"/>
            <family val="2"/>
          </rPr>
          <t>A.K:</t>
        </r>
        <r>
          <rPr>
            <sz val="12"/>
            <color indexed="81"/>
            <rFont val="Tahoma"/>
            <family val="2"/>
          </rPr>
          <t xml:space="preserve">
Nb 10</t>
        </r>
      </text>
    </comment>
    <comment ref="AB48" authorId="0" shapeId="0">
      <text>
        <r>
          <rPr>
            <b/>
            <sz val="12"/>
            <color indexed="81"/>
            <rFont val="Tahoma"/>
            <family val="2"/>
          </rPr>
          <t>A.K:</t>
        </r>
        <r>
          <rPr>
            <sz val="12"/>
            <color indexed="81"/>
            <rFont val="Tahoma"/>
            <family val="2"/>
          </rPr>
          <t xml:space="preserve">
Nb 10</t>
        </r>
      </text>
    </comment>
    <comment ref="G49" authorId="0" shapeId="0">
      <text>
        <r>
          <rPr>
            <b/>
            <sz val="12"/>
            <color indexed="81"/>
            <rFont val="Tahoma"/>
            <family val="2"/>
          </rPr>
          <t>A.K:</t>
        </r>
        <r>
          <rPr>
            <sz val="12"/>
            <color indexed="81"/>
            <rFont val="Tahoma"/>
            <family val="2"/>
          </rPr>
          <t xml:space="preserve">
Nb 100</t>
        </r>
      </text>
    </comment>
    <comment ref="N49" authorId="0" shapeId="0">
      <text>
        <r>
          <rPr>
            <b/>
            <sz val="12"/>
            <color indexed="81"/>
            <rFont val="Tahoma"/>
            <family val="2"/>
          </rPr>
          <t>A.K:</t>
        </r>
        <r>
          <rPr>
            <sz val="12"/>
            <color indexed="81"/>
            <rFont val="Tahoma"/>
            <family val="2"/>
          </rPr>
          <t xml:space="preserve">
Nb 100</t>
        </r>
      </text>
    </comment>
    <comment ref="U49" authorId="0" shapeId="0">
      <text>
        <r>
          <rPr>
            <b/>
            <sz val="12"/>
            <color indexed="81"/>
            <rFont val="Tahoma"/>
            <family val="2"/>
          </rPr>
          <t>A.K:</t>
        </r>
        <r>
          <rPr>
            <sz val="12"/>
            <color indexed="81"/>
            <rFont val="Tahoma"/>
            <family val="2"/>
          </rPr>
          <t xml:space="preserve">
Nb 100</t>
        </r>
      </text>
    </comment>
    <comment ref="AB49" authorId="0" shapeId="0">
      <text>
        <r>
          <rPr>
            <b/>
            <sz val="12"/>
            <color indexed="81"/>
            <rFont val="Tahoma"/>
            <family val="2"/>
          </rPr>
          <t>A.K:</t>
        </r>
        <r>
          <rPr>
            <sz val="12"/>
            <color indexed="81"/>
            <rFont val="Tahoma"/>
            <family val="2"/>
          </rPr>
          <t xml:space="preserve">
Nb 100</t>
        </r>
      </text>
    </comment>
    <comment ref="G53" authorId="0" shapeId="0">
      <text>
        <r>
          <rPr>
            <b/>
            <sz val="12"/>
            <color indexed="81"/>
            <rFont val="Tahoma"/>
            <family val="2"/>
          </rPr>
          <t>A.K:</t>
        </r>
        <r>
          <rPr>
            <sz val="12"/>
            <color indexed="81"/>
            <rFont val="Tahoma"/>
            <family val="2"/>
          </rPr>
          <t xml:space="preserve">
Nb 0</t>
        </r>
      </text>
    </comment>
    <comment ref="N53" authorId="0" shapeId="0">
      <text>
        <r>
          <rPr>
            <b/>
            <sz val="12"/>
            <color indexed="81"/>
            <rFont val="Tahoma"/>
            <family val="2"/>
          </rPr>
          <t>A.K:</t>
        </r>
        <r>
          <rPr>
            <sz val="12"/>
            <color indexed="81"/>
            <rFont val="Tahoma"/>
            <family val="2"/>
          </rPr>
          <t xml:space="preserve">
Nb 0</t>
        </r>
      </text>
    </comment>
    <comment ref="U53" authorId="0" shapeId="0">
      <text>
        <r>
          <rPr>
            <b/>
            <sz val="12"/>
            <color indexed="81"/>
            <rFont val="Tahoma"/>
            <family val="2"/>
          </rPr>
          <t>A.K:</t>
        </r>
        <r>
          <rPr>
            <sz val="12"/>
            <color indexed="81"/>
            <rFont val="Tahoma"/>
            <family val="2"/>
          </rPr>
          <t xml:space="preserve">
Nb 0</t>
        </r>
      </text>
    </comment>
    <comment ref="AB53" authorId="0" shapeId="0">
      <text>
        <r>
          <rPr>
            <b/>
            <sz val="12"/>
            <color indexed="81"/>
            <rFont val="Tahoma"/>
            <family val="2"/>
          </rPr>
          <t>A.K:</t>
        </r>
        <r>
          <rPr>
            <sz val="12"/>
            <color indexed="81"/>
            <rFont val="Tahoma"/>
            <family val="2"/>
          </rPr>
          <t xml:space="preserve">
Nb 0</t>
        </r>
      </text>
    </comment>
    <comment ref="G54" authorId="0" shapeId="0">
      <text>
        <r>
          <rPr>
            <b/>
            <sz val="12"/>
            <color indexed="81"/>
            <rFont val="Tahoma"/>
            <family val="2"/>
          </rPr>
          <t>A.K:</t>
        </r>
        <r>
          <rPr>
            <sz val="12"/>
            <color indexed="81"/>
            <rFont val="Tahoma"/>
            <family val="2"/>
          </rPr>
          <t xml:space="preserve">
Nb 1</t>
        </r>
      </text>
    </comment>
    <comment ref="N54" authorId="0" shapeId="0">
      <text>
        <r>
          <rPr>
            <b/>
            <sz val="12"/>
            <color indexed="81"/>
            <rFont val="Tahoma"/>
            <family val="2"/>
          </rPr>
          <t>A.K:</t>
        </r>
        <r>
          <rPr>
            <sz val="12"/>
            <color indexed="81"/>
            <rFont val="Tahoma"/>
            <family val="2"/>
          </rPr>
          <t xml:space="preserve">
Nb 1</t>
        </r>
      </text>
    </comment>
    <comment ref="U54" authorId="0" shapeId="0">
      <text>
        <r>
          <rPr>
            <b/>
            <sz val="12"/>
            <color indexed="81"/>
            <rFont val="Tahoma"/>
            <family val="2"/>
          </rPr>
          <t>A.K:</t>
        </r>
        <r>
          <rPr>
            <sz val="12"/>
            <color indexed="81"/>
            <rFont val="Tahoma"/>
            <family val="2"/>
          </rPr>
          <t xml:space="preserve">
Nb 1</t>
        </r>
      </text>
    </comment>
    <comment ref="AB54" authorId="0" shapeId="0">
      <text>
        <r>
          <rPr>
            <b/>
            <sz val="12"/>
            <color indexed="81"/>
            <rFont val="Tahoma"/>
            <family val="2"/>
          </rPr>
          <t>A.K:</t>
        </r>
        <r>
          <rPr>
            <sz val="12"/>
            <color indexed="81"/>
            <rFont val="Tahoma"/>
            <family val="2"/>
          </rPr>
          <t xml:space="preserve">
Nb 1</t>
        </r>
      </text>
    </comment>
    <comment ref="G55" authorId="0" shapeId="0">
      <text>
        <r>
          <rPr>
            <b/>
            <sz val="12"/>
            <color indexed="81"/>
            <rFont val="Tahoma"/>
            <family val="2"/>
          </rPr>
          <t>A.K:</t>
        </r>
        <r>
          <rPr>
            <sz val="12"/>
            <color indexed="81"/>
            <rFont val="Tahoma"/>
            <family val="2"/>
          </rPr>
          <t xml:space="preserve">
Nb 10</t>
        </r>
      </text>
    </comment>
    <comment ref="N55" authorId="0" shapeId="0">
      <text>
        <r>
          <rPr>
            <b/>
            <sz val="12"/>
            <color indexed="81"/>
            <rFont val="Tahoma"/>
            <family val="2"/>
          </rPr>
          <t>A.K:</t>
        </r>
        <r>
          <rPr>
            <sz val="12"/>
            <color indexed="81"/>
            <rFont val="Tahoma"/>
            <family val="2"/>
          </rPr>
          <t xml:space="preserve">
Nb 10</t>
        </r>
      </text>
    </comment>
    <comment ref="U55" authorId="0" shapeId="0">
      <text>
        <r>
          <rPr>
            <b/>
            <sz val="12"/>
            <color indexed="81"/>
            <rFont val="Tahoma"/>
            <family val="2"/>
          </rPr>
          <t>A.K:</t>
        </r>
        <r>
          <rPr>
            <sz val="12"/>
            <color indexed="81"/>
            <rFont val="Tahoma"/>
            <family val="2"/>
          </rPr>
          <t xml:space="preserve">
Nb 10</t>
        </r>
      </text>
    </comment>
    <comment ref="AB55" authorId="0" shapeId="0">
      <text>
        <r>
          <rPr>
            <b/>
            <sz val="12"/>
            <color indexed="81"/>
            <rFont val="Tahoma"/>
            <family val="2"/>
          </rPr>
          <t>A.K:</t>
        </r>
        <r>
          <rPr>
            <sz val="12"/>
            <color indexed="81"/>
            <rFont val="Tahoma"/>
            <family val="2"/>
          </rPr>
          <t xml:space="preserve">
Nb 10</t>
        </r>
      </text>
    </comment>
    <comment ref="G56" authorId="0" shapeId="0">
      <text>
        <r>
          <rPr>
            <b/>
            <sz val="12"/>
            <color indexed="81"/>
            <rFont val="Tahoma"/>
            <family val="2"/>
          </rPr>
          <t>A.K:</t>
        </r>
        <r>
          <rPr>
            <sz val="12"/>
            <color indexed="81"/>
            <rFont val="Tahoma"/>
            <family val="2"/>
          </rPr>
          <t xml:space="preserve">
Nb 100</t>
        </r>
      </text>
    </comment>
    <comment ref="N56" authorId="0" shapeId="0">
      <text>
        <r>
          <rPr>
            <b/>
            <sz val="12"/>
            <color indexed="81"/>
            <rFont val="Tahoma"/>
            <family val="2"/>
          </rPr>
          <t>A.K:</t>
        </r>
        <r>
          <rPr>
            <sz val="12"/>
            <color indexed="81"/>
            <rFont val="Tahoma"/>
            <family val="2"/>
          </rPr>
          <t xml:space="preserve">
Nb 100</t>
        </r>
      </text>
    </comment>
    <comment ref="U56" authorId="0" shapeId="0">
      <text>
        <r>
          <rPr>
            <b/>
            <sz val="12"/>
            <color indexed="81"/>
            <rFont val="Tahoma"/>
            <family val="2"/>
          </rPr>
          <t>A.K:</t>
        </r>
        <r>
          <rPr>
            <sz val="12"/>
            <color indexed="81"/>
            <rFont val="Tahoma"/>
            <family val="2"/>
          </rPr>
          <t xml:space="preserve">
Nb 100</t>
        </r>
      </text>
    </comment>
    <comment ref="AB56" authorId="0" shapeId="0">
      <text>
        <r>
          <rPr>
            <b/>
            <sz val="12"/>
            <color indexed="81"/>
            <rFont val="Tahoma"/>
            <family val="2"/>
          </rPr>
          <t>A.K:</t>
        </r>
        <r>
          <rPr>
            <sz val="12"/>
            <color indexed="81"/>
            <rFont val="Tahoma"/>
            <family val="2"/>
          </rPr>
          <t xml:space="preserve">
Nb 100</t>
        </r>
      </text>
    </comment>
    <comment ref="G60" authorId="0" shapeId="0">
      <text>
        <r>
          <rPr>
            <b/>
            <sz val="12"/>
            <color indexed="81"/>
            <rFont val="Tahoma"/>
            <family val="2"/>
          </rPr>
          <t>A.K:</t>
        </r>
        <r>
          <rPr>
            <sz val="12"/>
            <color indexed="81"/>
            <rFont val="Tahoma"/>
            <family val="2"/>
          </rPr>
          <t xml:space="preserve">
Nb 0</t>
        </r>
      </text>
    </comment>
    <comment ref="N60" authorId="0" shapeId="0">
      <text>
        <r>
          <rPr>
            <b/>
            <sz val="12"/>
            <color indexed="81"/>
            <rFont val="Tahoma"/>
            <family val="2"/>
          </rPr>
          <t>A.K:</t>
        </r>
        <r>
          <rPr>
            <sz val="12"/>
            <color indexed="81"/>
            <rFont val="Tahoma"/>
            <family val="2"/>
          </rPr>
          <t xml:space="preserve">
Nb 0</t>
        </r>
      </text>
    </comment>
    <comment ref="U60" authorId="0" shapeId="0">
      <text>
        <r>
          <rPr>
            <b/>
            <sz val="12"/>
            <color indexed="81"/>
            <rFont val="Tahoma"/>
            <family val="2"/>
          </rPr>
          <t>A.K:</t>
        </r>
        <r>
          <rPr>
            <sz val="12"/>
            <color indexed="81"/>
            <rFont val="Tahoma"/>
            <family val="2"/>
          </rPr>
          <t xml:space="preserve">
Nb 0</t>
        </r>
      </text>
    </comment>
    <comment ref="AB60" authorId="0" shapeId="0">
      <text>
        <r>
          <rPr>
            <b/>
            <sz val="12"/>
            <color indexed="81"/>
            <rFont val="Tahoma"/>
            <family val="2"/>
          </rPr>
          <t>A.K:</t>
        </r>
        <r>
          <rPr>
            <sz val="12"/>
            <color indexed="81"/>
            <rFont val="Tahoma"/>
            <family val="2"/>
          </rPr>
          <t xml:space="preserve">
Nb 0</t>
        </r>
      </text>
    </comment>
    <comment ref="G61" authorId="0" shapeId="0">
      <text>
        <r>
          <rPr>
            <b/>
            <sz val="12"/>
            <color indexed="81"/>
            <rFont val="Tahoma"/>
            <family val="2"/>
          </rPr>
          <t>A.K:</t>
        </r>
        <r>
          <rPr>
            <sz val="12"/>
            <color indexed="81"/>
            <rFont val="Tahoma"/>
            <family val="2"/>
          </rPr>
          <t xml:space="preserve">
Nb 1</t>
        </r>
      </text>
    </comment>
    <comment ref="N61" authorId="0" shapeId="0">
      <text>
        <r>
          <rPr>
            <b/>
            <sz val="12"/>
            <color indexed="81"/>
            <rFont val="Tahoma"/>
            <family val="2"/>
          </rPr>
          <t>A.K:</t>
        </r>
        <r>
          <rPr>
            <sz val="12"/>
            <color indexed="81"/>
            <rFont val="Tahoma"/>
            <family val="2"/>
          </rPr>
          <t xml:space="preserve">
Nb 1</t>
        </r>
      </text>
    </comment>
    <comment ref="U61" authorId="0" shapeId="0">
      <text>
        <r>
          <rPr>
            <b/>
            <sz val="12"/>
            <color indexed="81"/>
            <rFont val="Tahoma"/>
            <family val="2"/>
          </rPr>
          <t>A.K:</t>
        </r>
        <r>
          <rPr>
            <sz val="12"/>
            <color indexed="81"/>
            <rFont val="Tahoma"/>
            <family val="2"/>
          </rPr>
          <t xml:space="preserve">
Nb 1</t>
        </r>
      </text>
    </comment>
    <comment ref="AB61" authorId="0" shapeId="0">
      <text>
        <r>
          <rPr>
            <b/>
            <sz val="12"/>
            <color indexed="81"/>
            <rFont val="Tahoma"/>
            <family val="2"/>
          </rPr>
          <t>A.K:</t>
        </r>
        <r>
          <rPr>
            <sz val="12"/>
            <color indexed="81"/>
            <rFont val="Tahoma"/>
            <family val="2"/>
          </rPr>
          <t xml:space="preserve">
Nb 1</t>
        </r>
      </text>
    </comment>
    <comment ref="G62" authorId="0" shapeId="0">
      <text>
        <r>
          <rPr>
            <b/>
            <sz val="12"/>
            <color indexed="81"/>
            <rFont val="Tahoma"/>
            <family val="2"/>
          </rPr>
          <t>A.K:</t>
        </r>
        <r>
          <rPr>
            <sz val="12"/>
            <color indexed="81"/>
            <rFont val="Tahoma"/>
            <family val="2"/>
          </rPr>
          <t xml:space="preserve">
Nb 10</t>
        </r>
      </text>
    </comment>
    <comment ref="N62" authorId="0" shapeId="0">
      <text>
        <r>
          <rPr>
            <b/>
            <sz val="12"/>
            <color indexed="81"/>
            <rFont val="Tahoma"/>
            <family val="2"/>
          </rPr>
          <t>A.K:</t>
        </r>
        <r>
          <rPr>
            <sz val="12"/>
            <color indexed="81"/>
            <rFont val="Tahoma"/>
            <family val="2"/>
          </rPr>
          <t xml:space="preserve">
Nb 10</t>
        </r>
      </text>
    </comment>
    <comment ref="U62" authorId="0" shapeId="0">
      <text>
        <r>
          <rPr>
            <b/>
            <sz val="12"/>
            <color indexed="81"/>
            <rFont val="Tahoma"/>
            <family val="2"/>
          </rPr>
          <t>A.K:</t>
        </r>
        <r>
          <rPr>
            <sz val="12"/>
            <color indexed="81"/>
            <rFont val="Tahoma"/>
            <family val="2"/>
          </rPr>
          <t xml:space="preserve">
Nb 10</t>
        </r>
      </text>
    </comment>
    <comment ref="AB62" authorId="0" shapeId="0">
      <text>
        <r>
          <rPr>
            <b/>
            <sz val="12"/>
            <color indexed="81"/>
            <rFont val="Tahoma"/>
            <family val="2"/>
          </rPr>
          <t>A.K:</t>
        </r>
        <r>
          <rPr>
            <sz val="12"/>
            <color indexed="81"/>
            <rFont val="Tahoma"/>
            <family val="2"/>
          </rPr>
          <t xml:space="preserve">
Nb 10</t>
        </r>
      </text>
    </comment>
    <comment ref="G63" authorId="0" shapeId="0">
      <text>
        <r>
          <rPr>
            <b/>
            <sz val="12"/>
            <color indexed="81"/>
            <rFont val="Tahoma"/>
            <family val="2"/>
          </rPr>
          <t>A.K:</t>
        </r>
        <r>
          <rPr>
            <sz val="12"/>
            <color indexed="81"/>
            <rFont val="Tahoma"/>
            <family val="2"/>
          </rPr>
          <t xml:space="preserve">
Nb 100</t>
        </r>
      </text>
    </comment>
    <comment ref="N63" authorId="0" shapeId="0">
      <text>
        <r>
          <rPr>
            <b/>
            <sz val="12"/>
            <color indexed="81"/>
            <rFont val="Tahoma"/>
            <family val="2"/>
          </rPr>
          <t>A.K:</t>
        </r>
        <r>
          <rPr>
            <sz val="12"/>
            <color indexed="81"/>
            <rFont val="Tahoma"/>
            <family val="2"/>
          </rPr>
          <t xml:space="preserve">
Nb 100</t>
        </r>
      </text>
    </comment>
    <comment ref="U63" authorId="0" shapeId="0">
      <text>
        <r>
          <rPr>
            <b/>
            <sz val="12"/>
            <color indexed="81"/>
            <rFont val="Tahoma"/>
            <family val="2"/>
          </rPr>
          <t>A.K:</t>
        </r>
        <r>
          <rPr>
            <sz val="12"/>
            <color indexed="81"/>
            <rFont val="Tahoma"/>
            <family val="2"/>
          </rPr>
          <t xml:space="preserve">
Nb 100</t>
        </r>
      </text>
    </comment>
    <comment ref="AB63" authorId="0" shapeId="0">
      <text>
        <r>
          <rPr>
            <b/>
            <sz val="12"/>
            <color indexed="81"/>
            <rFont val="Tahoma"/>
            <family val="2"/>
          </rPr>
          <t>A.K:</t>
        </r>
        <r>
          <rPr>
            <sz val="12"/>
            <color indexed="81"/>
            <rFont val="Tahoma"/>
            <family val="2"/>
          </rPr>
          <t xml:space="preserve">
Nb 100</t>
        </r>
      </text>
    </comment>
    <comment ref="G67" authorId="0" shapeId="0">
      <text>
        <r>
          <rPr>
            <b/>
            <sz val="12"/>
            <color indexed="81"/>
            <rFont val="Tahoma"/>
            <family val="2"/>
          </rPr>
          <t>A.K:</t>
        </r>
        <r>
          <rPr>
            <sz val="12"/>
            <color indexed="81"/>
            <rFont val="Tahoma"/>
            <family val="2"/>
          </rPr>
          <t xml:space="preserve">
Nb 0</t>
        </r>
      </text>
    </comment>
    <comment ref="N67" authorId="0" shapeId="0">
      <text>
        <r>
          <rPr>
            <b/>
            <sz val="12"/>
            <color indexed="81"/>
            <rFont val="Tahoma"/>
            <family val="2"/>
          </rPr>
          <t>A.K:</t>
        </r>
        <r>
          <rPr>
            <sz val="12"/>
            <color indexed="81"/>
            <rFont val="Tahoma"/>
            <family val="2"/>
          </rPr>
          <t xml:space="preserve">
Nb 0</t>
        </r>
      </text>
    </comment>
    <comment ref="U67" authorId="0" shapeId="0">
      <text>
        <r>
          <rPr>
            <b/>
            <sz val="12"/>
            <color indexed="81"/>
            <rFont val="Tahoma"/>
            <family val="2"/>
          </rPr>
          <t>A.K:</t>
        </r>
        <r>
          <rPr>
            <sz val="12"/>
            <color indexed="81"/>
            <rFont val="Tahoma"/>
            <family val="2"/>
          </rPr>
          <t xml:space="preserve">
Nb 0</t>
        </r>
      </text>
    </comment>
    <comment ref="AB67" authorId="0" shapeId="0">
      <text>
        <r>
          <rPr>
            <b/>
            <sz val="12"/>
            <color indexed="81"/>
            <rFont val="Tahoma"/>
            <family val="2"/>
          </rPr>
          <t>A.K:</t>
        </r>
        <r>
          <rPr>
            <sz val="12"/>
            <color indexed="81"/>
            <rFont val="Tahoma"/>
            <family val="2"/>
          </rPr>
          <t xml:space="preserve">
Nb 0</t>
        </r>
      </text>
    </comment>
    <comment ref="G68" authorId="0" shapeId="0">
      <text>
        <r>
          <rPr>
            <b/>
            <sz val="12"/>
            <color indexed="81"/>
            <rFont val="Tahoma"/>
            <family val="2"/>
          </rPr>
          <t>A.K:</t>
        </r>
        <r>
          <rPr>
            <sz val="12"/>
            <color indexed="81"/>
            <rFont val="Tahoma"/>
            <family val="2"/>
          </rPr>
          <t xml:space="preserve">
Nb 1</t>
        </r>
      </text>
    </comment>
    <comment ref="N68" authorId="0" shapeId="0">
      <text>
        <r>
          <rPr>
            <b/>
            <sz val="12"/>
            <color indexed="81"/>
            <rFont val="Tahoma"/>
            <family val="2"/>
          </rPr>
          <t>A.K:</t>
        </r>
        <r>
          <rPr>
            <sz val="12"/>
            <color indexed="81"/>
            <rFont val="Tahoma"/>
            <family val="2"/>
          </rPr>
          <t xml:space="preserve">
Nb 1</t>
        </r>
      </text>
    </comment>
    <comment ref="U68" authorId="0" shapeId="0">
      <text>
        <r>
          <rPr>
            <b/>
            <sz val="12"/>
            <color indexed="81"/>
            <rFont val="Tahoma"/>
            <family val="2"/>
          </rPr>
          <t>A.K:</t>
        </r>
        <r>
          <rPr>
            <sz val="12"/>
            <color indexed="81"/>
            <rFont val="Tahoma"/>
            <family val="2"/>
          </rPr>
          <t xml:space="preserve">
Nb 1</t>
        </r>
      </text>
    </comment>
    <comment ref="AB68" authorId="0" shapeId="0">
      <text>
        <r>
          <rPr>
            <b/>
            <sz val="12"/>
            <color indexed="81"/>
            <rFont val="Tahoma"/>
            <family val="2"/>
          </rPr>
          <t>A.K:</t>
        </r>
        <r>
          <rPr>
            <sz val="12"/>
            <color indexed="81"/>
            <rFont val="Tahoma"/>
            <family val="2"/>
          </rPr>
          <t xml:space="preserve">
Nb 1</t>
        </r>
      </text>
    </comment>
    <comment ref="G69" authorId="0" shapeId="0">
      <text>
        <r>
          <rPr>
            <b/>
            <sz val="12"/>
            <color indexed="81"/>
            <rFont val="Tahoma"/>
            <family val="2"/>
          </rPr>
          <t>A.K:</t>
        </r>
        <r>
          <rPr>
            <sz val="12"/>
            <color indexed="81"/>
            <rFont val="Tahoma"/>
            <family val="2"/>
          </rPr>
          <t xml:space="preserve">
Nb 10</t>
        </r>
      </text>
    </comment>
    <comment ref="N69" authorId="0" shapeId="0">
      <text>
        <r>
          <rPr>
            <b/>
            <sz val="12"/>
            <color indexed="81"/>
            <rFont val="Tahoma"/>
            <family val="2"/>
          </rPr>
          <t>A.K:</t>
        </r>
        <r>
          <rPr>
            <sz val="12"/>
            <color indexed="81"/>
            <rFont val="Tahoma"/>
            <family val="2"/>
          </rPr>
          <t xml:space="preserve">
Nb 10</t>
        </r>
      </text>
    </comment>
    <comment ref="U69" authorId="0" shapeId="0">
      <text>
        <r>
          <rPr>
            <b/>
            <sz val="12"/>
            <color indexed="81"/>
            <rFont val="Tahoma"/>
            <family val="2"/>
          </rPr>
          <t>A.K:</t>
        </r>
        <r>
          <rPr>
            <sz val="12"/>
            <color indexed="81"/>
            <rFont val="Tahoma"/>
            <family val="2"/>
          </rPr>
          <t xml:space="preserve">
Nb 10</t>
        </r>
      </text>
    </comment>
    <comment ref="AB69" authorId="0" shapeId="0">
      <text>
        <r>
          <rPr>
            <b/>
            <sz val="12"/>
            <color indexed="81"/>
            <rFont val="Tahoma"/>
            <family val="2"/>
          </rPr>
          <t>A.K:</t>
        </r>
        <r>
          <rPr>
            <sz val="12"/>
            <color indexed="81"/>
            <rFont val="Tahoma"/>
            <family val="2"/>
          </rPr>
          <t xml:space="preserve">
Nb 10</t>
        </r>
      </text>
    </comment>
    <comment ref="G70" authorId="0" shapeId="0">
      <text>
        <r>
          <rPr>
            <b/>
            <sz val="12"/>
            <color indexed="81"/>
            <rFont val="Tahoma"/>
            <family val="2"/>
          </rPr>
          <t>A.K:</t>
        </r>
        <r>
          <rPr>
            <sz val="12"/>
            <color indexed="81"/>
            <rFont val="Tahoma"/>
            <family val="2"/>
          </rPr>
          <t xml:space="preserve">
Nb 100</t>
        </r>
      </text>
    </comment>
    <comment ref="N70" authorId="0" shapeId="0">
      <text>
        <r>
          <rPr>
            <b/>
            <sz val="12"/>
            <color indexed="81"/>
            <rFont val="Tahoma"/>
            <family val="2"/>
          </rPr>
          <t>A.K:</t>
        </r>
        <r>
          <rPr>
            <sz val="12"/>
            <color indexed="81"/>
            <rFont val="Tahoma"/>
            <family val="2"/>
          </rPr>
          <t xml:space="preserve">
Nb 100</t>
        </r>
      </text>
    </comment>
    <comment ref="U70" authorId="0" shapeId="0">
      <text>
        <r>
          <rPr>
            <b/>
            <sz val="12"/>
            <color indexed="81"/>
            <rFont val="Tahoma"/>
            <family val="2"/>
          </rPr>
          <t>A.K:</t>
        </r>
        <r>
          <rPr>
            <sz val="12"/>
            <color indexed="81"/>
            <rFont val="Tahoma"/>
            <family val="2"/>
          </rPr>
          <t xml:space="preserve">
Nb 100</t>
        </r>
      </text>
    </comment>
    <comment ref="AB70" authorId="0" shapeId="0">
      <text>
        <r>
          <rPr>
            <b/>
            <sz val="12"/>
            <color indexed="81"/>
            <rFont val="Tahoma"/>
            <family val="2"/>
          </rPr>
          <t>A.K:</t>
        </r>
        <r>
          <rPr>
            <sz val="12"/>
            <color indexed="81"/>
            <rFont val="Tahoma"/>
            <family val="2"/>
          </rPr>
          <t xml:space="preserve">
Nb 100</t>
        </r>
      </text>
    </comment>
    <comment ref="G74" authorId="0" shapeId="0">
      <text>
        <r>
          <rPr>
            <b/>
            <sz val="12"/>
            <color indexed="81"/>
            <rFont val="Tahoma"/>
            <family val="2"/>
          </rPr>
          <t>A.K:</t>
        </r>
        <r>
          <rPr>
            <sz val="12"/>
            <color indexed="81"/>
            <rFont val="Tahoma"/>
            <family val="2"/>
          </rPr>
          <t xml:space="preserve">
Nb 0</t>
        </r>
      </text>
    </comment>
    <comment ref="N74" authorId="0" shapeId="0">
      <text>
        <r>
          <rPr>
            <b/>
            <sz val="12"/>
            <color indexed="81"/>
            <rFont val="Tahoma"/>
            <family val="2"/>
          </rPr>
          <t>A.K:</t>
        </r>
        <r>
          <rPr>
            <sz val="12"/>
            <color indexed="81"/>
            <rFont val="Tahoma"/>
            <family val="2"/>
          </rPr>
          <t xml:space="preserve">
Nb 0</t>
        </r>
      </text>
    </comment>
    <comment ref="U74" authorId="0" shapeId="0">
      <text>
        <r>
          <rPr>
            <b/>
            <sz val="12"/>
            <color indexed="81"/>
            <rFont val="Tahoma"/>
            <family val="2"/>
          </rPr>
          <t>A.K:</t>
        </r>
        <r>
          <rPr>
            <sz val="12"/>
            <color indexed="81"/>
            <rFont val="Tahoma"/>
            <family val="2"/>
          </rPr>
          <t xml:space="preserve">
Nb 0</t>
        </r>
      </text>
    </comment>
    <comment ref="AB74" authorId="0" shapeId="0">
      <text>
        <r>
          <rPr>
            <b/>
            <sz val="12"/>
            <color indexed="81"/>
            <rFont val="Tahoma"/>
            <family val="2"/>
          </rPr>
          <t>A.K:</t>
        </r>
        <r>
          <rPr>
            <sz val="12"/>
            <color indexed="81"/>
            <rFont val="Tahoma"/>
            <family val="2"/>
          </rPr>
          <t xml:space="preserve">
Nb 0</t>
        </r>
      </text>
    </comment>
    <comment ref="G75" authorId="0" shapeId="0">
      <text>
        <r>
          <rPr>
            <b/>
            <sz val="12"/>
            <color indexed="81"/>
            <rFont val="Tahoma"/>
            <family val="2"/>
          </rPr>
          <t>A.K:</t>
        </r>
        <r>
          <rPr>
            <sz val="12"/>
            <color indexed="81"/>
            <rFont val="Tahoma"/>
            <family val="2"/>
          </rPr>
          <t xml:space="preserve">
Nb 1</t>
        </r>
      </text>
    </comment>
    <comment ref="N75" authorId="0" shapeId="0">
      <text>
        <r>
          <rPr>
            <b/>
            <sz val="12"/>
            <color indexed="81"/>
            <rFont val="Tahoma"/>
            <family val="2"/>
          </rPr>
          <t>A.K:</t>
        </r>
        <r>
          <rPr>
            <sz val="12"/>
            <color indexed="81"/>
            <rFont val="Tahoma"/>
            <family val="2"/>
          </rPr>
          <t xml:space="preserve">
Nb 1</t>
        </r>
      </text>
    </comment>
    <comment ref="U75" authorId="0" shapeId="0">
      <text>
        <r>
          <rPr>
            <b/>
            <sz val="12"/>
            <color indexed="81"/>
            <rFont val="Tahoma"/>
            <family val="2"/>
          </rPr>
          <t>A.K:</t>
        </r>
        <r>
          <rPr>
            <sz val="12"/>
            <color indexed="81"/>
            <rFont val="Tahoma"/>
            <family val="2"/>
          </rPr>
          <t xml:space="preserve">
Nb 1</t>
        </r>
      </text>
    </comment>
    <comment ref="AB75" authorId="0" shapeId="0">
      <text>
        <r>
          <rPr>
            <b/>
            <sz val="12"/>
            <color indexed="81"/>
            <rFont val="Tahoma"/>
            <family val="2"/>
          </rPr>
          <t>A.K:</t>
        </r>
        <r>
          <rPr>
            <sz val="12"/>
            <color indexed="81"/>
            <rFont val="Tahoma"/>
            <family val="2"/>
          </rPr>
          <t xml:space="preserve">
Nb 1</t>
        </r>
      </text>
    </comment>
    <comment ref="G76" authorId="0" shapeId="0">
      <text>
        <r>
          <rPr>
            <b/>
            <sz val="12"/>
            <color indexed="81"/>
            <rFont val="Tahoma"/>
            <family val="2"/>
          </rPr>
          <t>A.K:</t>
        </r>
        <r>
          <rPr>
            <sz val="12"/>
            <color indexed="81"/>
            <rFont val="Tahoma"/>
            <family val="2"/>
          </rPr>
          <t xml:space="preserve">
Nb 10</t>
        </r>
      </text>
    </comment>
    <comment ref="N76" authorId="0" shapeId="0">
      <text>
        <r>
          <rPr>
            <b/>
            <sz val="12"/>
            <color indexed="81"/>
            <rFont val="Tahoma"/>
            <family val="2"/>
          </rPr>
          <t>A.K:</t>
        </r>
        <r>
          <rPr>
            <sz val="12"/>
            <color indexed="81"/>
            <rFont val="Tahoma"/>
            <family val="2"/>
          </rPr>
          <t xml:space="preserve">
Nb 10</t>
        </r>
      </text>
    </comment>
    <comment ref="U76" authorId="0" shapeId="0">
      <text>
        <r>
          <rPr>
            <b/>
            <sz val="12"/>
            <color indexed="81"/>
            <rFont val="Tahoma"/>
            <family val="2"/>
          </rPr>
          <t>A.K:</t>
        </r>
        <r>
          <rPr>
            <sz val="12"/>
            <color indexed="81"/>
            <rFont val="Tahoma"/>
            <family val="2"/>
          </rPr>
          <t xml:space="preserve">
Nb 10</t>
        </r>
      </text>
    </comment>
    <comment ref="AB76" authorId="0" shapeId="0">
      <text>
        <r>
          <rPr>
            <b/>
            <sz val="12"/>
            <color indexed="81"/>
            <rFont val="Tahoma"/>
            <family val="2"/>
          </rPr>
          <t>A.K:</t>
        </r>
        <r>
          <rPr>
            <sz val="12"/>
            <color indexed="81"/>
            <rFont val="Tahoma"/>
            <family val="2"/>
          </rPr>
          <t xml:space="preserve">
Nb 10</t>
        </r>
      </text>
    </comment>
    <comment ref="G77" authorId="0" shapeId="0">
      <text>
        <r>
          <rPr>
            <b/>
            <sz val="12"/>
            <color indexed="81"/>
            <rFont val="Tahoma"/>
            <family val="2"/>
          </rPr>
          <t>A.K:</t>
        </r>
        <r>
          <rPr>
            <sz val="12"/>
            <color indexed="81"/>
            <rFont val="Tahoma"/>
            <family val="2"/>
          </rPr>
          <t xml:space="preserve">
Nb 100</t>
        </r>
      </text>
    </comment>
    <comment ref="N77" authorId="0" shapeId="0">
      <text>
        <r>
          <rPr>
            <b/>
            <sz val="12"/>
            <color indexed="81"/>
            <rFont val="Tahoma"/>
            <family val="2"/>
          </rPr>
          <t>A.K:</t>
        </r>
        <r>
          <rPr>
            <sz val="12"/>
            <color indexed="81"/>
            <rFont val="Tahoma"/>
            <family val="2"/>
          </rPr>
          <t xml:space="preserve">
Nb 100</t>
        </r>
      </text>
    </comment>
    <comment ref="U77" authorId="0" shapeId="0">
      <text>
        <r>
          <rPr>
            <b/>
            <sz val="12"/>
            <color indexed="81"/>
            <rFont val="Tahoma"/>
            <family val="2"/>
          </rPr>
          <t>A.K:</t>
        </r>
        <r>
          <rPr>
            <sz val="12"/>
            <color indexed="81"/>
            <rFont val="Tahoma"/>
            <family val="2"/>
          </rPr>
          <t xml:space="preserve">
Nb 100</t>
        </r>
      </text>
    </comment>
    <comment ref="AB77" authorId="0" shapeId="0">
      <text>
        <r>
          <rPr>
            <b/>
            <sz val="12"/>
            <color indexed="81"/>
            <rFont val="Tahoma"/>
            <family val="2"/>
          </rPr>
          <t>A.K:</t>
        </r>
        <r>
          <rPr>
            <sz val="12"/>
            <color indexed="81"/>
            <rFont val="Tahoma"/>
            <family val="2"/>
          </rPr>
          <t xml:space="preserve">
Nb 100</t>
        </r>
      </text>
    </comment>
    <comment ref="G81" authorId="0" shapeId="0">
      <text>
        <r>
          <rPr>
            <b/>
            <sz val="12"/>
            <color indexed="81"/>
            <rFont val="Tahoma"/>
            <family val="2"/>
          </rPr>
          <t>A.K:</t>
        </r>
        <r>
          <rPr>
            <sz val="12"/>
            <color indexed="81"/>
            <rFont val="Tahoma"/>
            <family val="2"/>
          </rPr>
          <t xml:space="preserve">
Nb 0</t>
        </r>
      </text>
    </comment>
    <comment ref="N81" authorId="0" shapeId="0">
      <text>
        <r>
          <rPr>
            <b/>
            <sz val="12"/>
            <color indexed="81"/>
            <rFont val="Tahoma"/>
            <family val="2"/>
          </rPr>
          <t>A.K:</t>
        </r>
        <r>
          <rPr>
            <sz val="12"/>
            <color indexed="81"/>
            <rFont val="Tahoma"/>
            <family val="2"/>
          </rPr>
          <t xml:space="preserve">
Nb 0</t>
        </r>
      </text>
    </comment>
    <comment ref="U81" authorId="0" shapeId="0">
      <text>
        <r>
          <rPr>
            <b/>
            <sz val="12"/>
            <color indexed="81"/>
            <rFont val="Tahoma"/>
            <family val="2"/>
          </rPr>
          <t>A.K:</t>
        </r>
        <r>
          <rPr>
            <sz val="12"/>
            <color indexed="81"/>
            <rFont val="Tahoma"/>
            <family val="2"/>
          </rPr>
          <t xml:space="preserve">
Nb 0</t>
        </r>
      </text>
    </comment>
    <comment ref="AB81" authorId="0" shapeId="0">
      <text>
        <r>
          <rPr>
            <b/>
            <sz val="12"/>
            <color indexed="81"/>
            <rFont val="Tahoma"/>
            <family val="2"/>
          </rPr>
          <t>A.K:</t>
        </r>
        <r>
          <rPr>
            <sz val="12"/>
            <color indexed="81"/>
            <rFont val="Tahoma"/>
            <family val="2"/>
          </rPr>
          <t xml:space="preserve">
Nb 0</t>
        </r>
      </text>
    </comment>
    <comment ref="G82" authorId="0" shapeId="0">
      <text>
        <r>
          <rPr>
            <b/>
            <sz val="12"/>
            <color indexed="81"/>
            <rFont val="Tahoma"/>
            <family val="2"/>
          </rPr>
          <t>A.K:</t>
        </r>
        <r>
          <rPr>
            <sz val="12"/>
            <color indexed="81"/>
            <rFont val="Tahoma"/>
            <family val="2"/>
          </rPr>
          <t xml:space="preserve">
Nb 1</t>
        </r>
      </text>
    </comment>
    <comment ref="N82" authorId="0" shapeId="0">
      <text>
        <r>
          <rPr>
            <b/>
            <sz val="12"/>
            <color indexed="81"/>
            <rFont val="Tahoma"/>
            <family val="2"/>
          </rPr>
          <t>A.K:</t>
        </r>
        <r>
          <rPr>
            <sz val="12"/>
            <color indexed="81"/>
            <rFont val="Tahoma"/>
            <family val="2"/>
          </rPr>
          <t xml:space="preserve">
Nb 1</t>
        </r>
      </text>
    </comment>
    <comment ref="U82" authorId="0" shapeId="0">
      <text>
        <r>
          <rPr>
            <b/>
            <sz val="12"/>
            <color indexed="81"/>
            <rFont val="Tahoma"/>
            <family val="2"/>
          </rPr>
          <t>A.K:</t>
        </r>
        <r>
          <rPr>
            <sz val="12"/>
            <color indexed="81"/>
            <rFont val="Tahoma"/>
            <family val="2"/>
          </rPr>
          <t xml:space="preserve">
Nb 1</t>
        </r>
      </text>
    </comment>
    <comment ref="AB82" authorId="0" shapeId="0">
      <text>
        <r>
          <rPr>
            <b/>
            <sz val="12"/>
            <color indexed="81"/>
            <rFont val="Tahoma"/>
            <family val="2"/>
          </rPr>
          <t>A.K:</t>
        </r>
        <r>
          <rPr>
            <sz val="12"/>
            <color indexed="81"/>
            <rFont val="Tahoma"/>
            <family val="2"/>
          </rPr>
          <t xml:space="preserve">
Nb 1</t>
        </r>
      </text>
    </comment>
    <comment ref="G83" authorId="0" shapeId="0">
      <text>
        <r>
          <rPr>
            <b/>
            <sz val="12"/>
            <color indexed="81"/>
            <rFont val="Tahoma"/>
            <family val="2"/>
          </rPr>
          <t>A.K:</t>
        </r>
        <r>
          <rPr>
            <sz val="12"/>
            <color indexed="81"/>
            <rFont val="Tahoma"/>
            <family val="2"/>
          </rPr>
          <t xml:space="preserve">
Nb 10</t>
        </r>
      </text>
    </comment>
    <comment ref="N83" authorId="0" shapeId="0">
      <text>
        <r>
          <rPr>
            <b/>
            <sz val="12"/>
            <color indexed="81"/>
            <rFont val="Tahoma"/>
            <family val="2"/>
          </rPr>
          <t>A.K:</t>
        </r>
        <r>
          <rPr>
            <sz val="12"/>
            <color indexed="81"/>
            <rFont val="Tahoma"/>
            <family val="2"/>
          </rPr>
          <t xml:space="preserve">
Nb 10</t>
        </r>
      </text>
    </comment>
    <comment ref="U83" authorId="0" shapeId="0">
      <text>
        <r>
          <rPr>
            <b/>
            <sz val="12"/>
            <color indexed="81"/>
            <rFont val="Tahoma"/>
            <family val="2"/>
          </rPr>
          <t>A.K:</t>
        </r>
        <r>
          <rPr>
            <sz val="12"/>
            <color indexed="81"/>
            <rFont val="Tahoma"/>
            <family val="2"/>
          </rPr>
          <t xml:space="preserve">
Nb 10</t>
        </r>
      </text>
    </comment>
    <comment ref="AB83" authorId="0" shapeId="0">
      <text>
        <r>
          <rPr>
            <b/>
            <sz val="12"/>
            <color indexed="81"/>
            <rFont val="Tahoma"/>
            <family val="2"/>
          </rPr>
          <t>A.K:</t>
        </r>
        <r>
          <rPr>
            <sz val="12"/>
            <color indexed="81"/>
            <rFont val="Tahoma"/>
            <family val="2"/>
          </rPr>
          <t xml:space="preserve">
Nb 10</t>
        </r>
      </text>
    </comment>
    <comment ref="G84" authorId="0" shapeId="0">
      <text>
        <r>
          <rPr>
            <b/>
            <sz val="12"/>
            <color indexed="81"/>
            <rFont val="Tahoma"/>
            <family val="2"/>
          </rPr>
          <t>A.K:</t>
        </r>
        <r>
          <rPr>
            <sz val="12"/>
            <color indexed="81"/>
            <rFont val="Tahoma"/>
            <family val="2"/>
          </rPr>
          <t xml:space="preserve">
Nb 100</t>
        </r>
      </text>
    </comment>
    <comment ref="N84" authorId="0" shapeId="0">
      <text>
        <r>
          <rPr>
            <b/>
            <sz val="12"/>
            <color indexed="81"/>
            <rFont val="Tahoma"/>
            <family val="2"/>
          </rPr>
          <t>A.K:</t>
        </r>
        <r>
          <rPr>
            <sz val="12"/>
            <color indexed="81"/>
            <rFont val="Tahoma"/>
            <family val="2"/>
          </rPr>
          <t xml:space="preserve">
Nb 100</t>
        </r>
      </text>
    </comment>
    <comment ref="U84" authorId="0" shapeId="0">
      <text>
        <r>
          <rPr>
            <b/>
            <sz val="12"/>
            <color indexed="81"/>
            <rFont val="Tahoma"/>
            <family val="2"/>
          </rPr>
          <t>A.K:</t>
        </r>
        <r>
          <rPr>
            <sz val="12"/>
            <color indexed="81"/>
            <rFont val="Tahoma"/>
            <family val="2"/>
          </rPr>
          <t xml:space="preserve">
Nb 100</t>
        </r>
      </text>
    </comment>
    <comment ref="AB84" authorId="0" shapeId="0">
      <text>
        <r>
          <rPr>
            <b/>
            <sz val="12"/>
            <color indexed="81"/>
            <rFont val="Tahoma"/>
            <family val="2"/>
          </rPr>
          <t>A.K:</t>
        </r>
        <r>
          <rPr>
            <sz val="12"/>
            <color indexed="81"/>
            <rFont val="Tahoma"/>
            <family val="2"/>
          </rPr>
          <t xml:space="preserve">
Nb 100</t>
        </r>
      </text>
    </comment>
    <comment ref="G88" authorId="0" shapeId="0">
      <text>
        <r>
          <rPr>
            <b/>
            <sz val="12"/>
            <color indexed="81"/>
            <rFont val="Tahoma"/>
            <family val="2"/>
          </rPr>
          <t>A.K:</t>
        </r>
        <r>
          <rPr>
            <sz val="12"/>
            <color indexed="81"/>
            <rFont val="Tahoma"/>
            <family val="2"/>
          </rPr>
          <t xml:space="preserve">
Nb 0</t>
        </r>
      </text>
    </comment>
    <comment ref="N88" authorId="0" shapeId="0">
      <text>
        <r>
          <rPr>
            <b/>
            <sz val="12"/>
            <color indexed="81"/>
            <rFont val="Tahoma"/>
            <family val="2"/>
          </rPr>
          <t>A.K:</t>
        </r>
        <r>
          <rPr>
            <sz val="12"/>
            <color indexed="81"/>
            <rFont val="Tahoma"/>
            <family val="2"/>
          </rPr>
          <t xml:space="preserve">
Nb 0</t>
        </r>
      </text>
    </comment>
    <comment ref="U88" authorId="0" shapeId="0">
      <text>
        <r>
          <rPr>
            <b/>
            <sz val="12"/>
            <color indexed="81"/>
            <rFont val="Tahoma"/>
            <family val="2"/>
          </rPr>
          <t>A.K:</t>
        </r>
        <r>
          <rPr>
            <sz val="12"/>
            <color indexed="81"/>
            <rFont val="Tahoma"/>
            <family val="2"/>
          </rPr>
          <t xml:space="preserve">
Nb 0</t>
        </r>
      </text>
    </comment>
    <comment ref="AB88" authorId="0" shapeId="0">
      <text>
        <r>
          <rPr>
            <b/>
            <sz val="12"/>
            <color indexed="81"/>
            <rFont val="Tahoma"/>
            <family val="2"/>
          </rPr>
          <t>A.K:</t>
        </r>
        <r>
          <rPr>
            <sz val="12"/>
            <color indexed="81"/>
            <rFont val="Tahoma"/>
            <family val="2"/>
          </rPr>
          <t xml:space="preserve">
Nb 0</t>
        </r>
      </text>
    </comment>
    <comment ref="G89" authorId="0" shapeId="0">
      <text>
        <r>
          <rPr>
            <b/>
            <sz val="12"/>
            <color indexed="81"/>
            <rFont val="Tahoma"/>
            <family val="2"/>
          </rPr>
          <t>A.K:</t>
        </r>
        <r>
          <rPr>
            <sz val="12"/>
            <color indexed="81"/>
            <rFont val="Tahoma"/>
            <family val="2"/>
          </rPr>
          <t xml:space="preserve">
Nb 1</t>
        </r>
      </text>
    </comment>
    <comment ref="N89" authorId="0" shapeId="0">
      <text>
        <r>
          <rPr>
            <b/>
            <sz val="12"/>
            <color indexed="81"/>
            <rFont val="Tahoma"/>
            <family val="2"/>
          </rPr>
          <t>A.K:</t>
        </r>
        <r>
          <rPr>
            <sz val="12"/>
            <color indexed="81"/>
            <rFont val="Tahoma"/>
            <family val="2"/>
          </rPr>
          <t xml:space="preserve">
Nb 1</t>
        </r>
      </text>
    </comment>
    <comment ref="U89" authorId="0" shapeId="0">
      <text>
        <r>
          <rPr>
            <b/>
            <sz val="12"/>
            <color indexed="81"/>
            <rFont val="Tahoma"/>
            <family val="2"/>
          </rPr>
          <t>A.K:</t>
        </r>
        <r>
          <rPr>
            <sz val="12"/>
            <color indexed="81"/>
            <rFont val="Tahoma"/>
            <family val="2"/>
          </rPr>
          <t xml:space="preserve">
Nb 1</t>
        </r>
      </text>
    </comment>
    <comment ref="AB89" authorId="0" shapeId="0">
      <text>
        <r>
          <rPr>
            <b/>
            <sz val="12"/>
            <color indexed="81"/>
            <rFont val="Tahoma"/>
            <family val="2"/>
          </rPr>
          <t>A.K:</t>
        </r>
        <r>
          <rPr>
            <sz val="12"/>
            <color indexed="81"/>
            <rFont val="Tahoma"/>
            <family val="2"/>
          </rPr>
          <t xml:space="preserve">
Nb 1</t>
        </r>
      </text>
    </comment>
    <comment ref="G90" authorId="0" shapeId="0">
      <text>
        <r>
          <rPr>
            <b/>
            <sz val="12"/>
            <color indexed="81"/>
            <rFont val="Tahoma"/>
            <family val="2"/>
          </rPr>
          <t>A.K:</t>
        </r>
        <r>
          <rPr>
            <sz val="12"/>
            <color indexed="81"/>
            <rFont val="Tahoma"/>
            <family val="2"/>
          </rPr>
          <t xml:space="preserve">
Nb 10</t>
        </r>
      </text>
    </comment>
    <comment ref="N90" authorId="0" shapeId="0">
      <text>
        <r>
          <rPr>
            <b/>
            <sz val="12"/>
            <color indexed="81"/>
            <rFont val="Tahoma"/>
            <family val="2"/>
          </rPr>
          <t>A.K:</t>
        </r>
        <r>
          <rPr>
            <sz val="12"/>
            <color indexed="81"/>
            <rFont val="Tahoma"/>
            <family val="2"/>
          </rPr>
          <t xml:space="preserve">
Nb 10</t>
        </r>
      </text>
    </comment>
    <comment ref="U90" authorId="0" shapeId="0">
      <text>
        <r>
          <rPr>
            <b/>
            <sz val="12"/>
            <color indexed="81"/>
            <rFont val="Tahoma"/>
            <family val="2"/>
          </rPr>
          <t>A.K:</t>
        </r>
        <r>
          <rPr>
            <sz val="12"/>
            <color indexed="81"/>
            <rFont val="Tahoma"/>
            <family val="2"/>
          </rPr>
          <t xml:space="preserve">
Nb 10</t>
        </r>
      </text>
    </comment>
    <comment ref="AB90" authorId="0" shapeId="0">
      <text>
        <r>
          <rPr>
            <b/>
            <sz val="12"/>
            <color indexed="81"/>
            <rFont val="Tahoma"/>
            <family val="2"/>
          </rPr>
          <t>A.K:</t>
        </r>
        <r>
          <rPr>
            <sz val="12"/>
            <color indexed="81"/>
            <rFont val="Tahoma"/>
            <family val="2"/>
          </rPr>
          <t xml:space="preserve">
Nb 10</t>
        </r>
      </text>
    </comment>
    <comment ref="G91" authorId="0" shapeId="0">
      <text>
        <r>
          <rPr>
            <b/>
            <sz val="12"/>
            <color indexed="81"/>
            <rFont val="Tahoma"/>
            <family val="2"/>
          </rPr>
          <t>A.K:</t>
        </r>
        <r>
          <rPr>
            <sz val="12"/>
            <color indexed="81"/>
            <rFont val="Tahoma"/>
            <family val="2"/>
          </rPr>
          <t xml:space="preserve">
Nb 100</t>
        </r>
      </text>
    </comment>
    <comment ref="N91" authorId="0" shapeId="0">
      <text>
        <r>
          <rPr>
            <b/>
            <sz val="12"/>
            <color indexed="81"/>
            <rFont val="Tahoma"/>
            <family val="2"/>
          </rPr>
          <t>A.K:</t>
        </r>
        <r>
          <rPr>
            <sz val="12"/>
            <color indexed="81"/>
            <rFont val="Tahoma"/>
            <family val="2"/>
          </rPr>
          <t xml:space="preserve">
Nb 100</t>
        </r>
      </text>
    </comment>
    <comment ref="U91" authorId="0" shapeId="0">
      <text>
        <r>
          <rPr>
            <b/>
            <sz val="12"/>
            <color indexed="81"/>
            <rFont val="Tahoma"/>
            <family val="2"/>
          </rPr>
          <t>A.K:</t>
        </r>
        <r>
          <rPr>
            <sz val="12"/>
            <color indexed="81"/>
            <rFont val="Tahoma"/>
            <family val="2"/>
          </rPr>
          <t xml:space="preserve">
Nb 100</t>
        </r>
      </text>
    </comment>
    <comment ref="AB91" authorId="0" shapeId="0">
      <text>
        <r>
          <rPr>
            <b/>
            <sz val="12"/>
            <color indexed="81"/>
            <rFont val="Tahoma"/>
            <family val="2"/>
          </rPr>
          <t>A.K:</t>
        </r>
        <r>
          <rPr>
            <sz val="12"/>
            <color indexed="81"/>
            <rFont val="Tahoma"/>
            <family val="2"/>
          </rPr>
          <t xml:space="preserve">
Nb 100</t>
        </r>
      </text>
    </comment>
  </commentList>
</comments>
</file>

<file path=xl/sharedStrings.xml><?xml version="1.0" encoding="utf-8"?>
<sst xmlns="http://schemas.openxmlformats.org/spreadsheetml/2006/main" count="192" uniqueCount="31">
  <si>
    <t>scie</t>
  </si>
  <si>
    <t>tirage horizontal</t>
  </si>
  <si>
    <t>flexion avant bras</t>
  </si>
  <si>
    <t>développé couché</t>
  </si>
  <si>
    <t>flexion des poignets</t>
  </si>
  <si>
    <t>rowing vertical</t>
  </si>
  <si>
    <t>1/2 squat</t>
  </si>
  <si>
    <t>Butterfly</t>
  </si>
  <si>
    <t>Scie</t>
  </si>
  <si>
    <t>Relevé de bras</t>
  </si>
  <si>
    <t>Fente  Avant</t>
  </si>
  <si>
    <t>Pull over</t>
  </si>
  <si>
    <t>tonification</t>
  </si>
  <si>
    <t>volume</t>
  </si>
  <si>
    <t>kg</t>
  </si>
  <si>
    <t>sumo</t>
  </si>
  <si>
    <t>REALISATEUR:</t>
  </si>
  <si>
    <t>dos fragilisé</t>
  </si>
  <si>
    <t>semi préservé</t>
  </si>
  <si>
    <t>dos préservé</t>
  </si>
  <si>
    <t>placement dos construit</t>
  </si>
  <si>
    <t xml:space="preserve"> compensé</t>
  </si>
  <si>
    <t>EXEMPLE:</t>
  </si>
  <si>
    <t>P</t>
  </si>
  <si>
    <t>R</t>
  </si>
  <si>
    <t>I</t>
  </si>
  <si>
    <t>Placement</t>
  </si>
  <si>
    <t>Respiration - Rythme - pas de Compensation</t>
  </si>
  <si>
    <t>Intensité - cadence</t>
  </si>
  <si>
    <t>IdF:</t>
  </si>
  <si>
    <t>exploisivité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</si>
</sst>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rgb="FF000000"/>
      <name val="Calibri"/>
      <family val="2"/>
      <charset val="1"/>
    </font>
    <font>
      <sz val="11"/>
      <color theme="1"/>
      <name val="Calibri"/>
      <family val="2"/>
      <scheme val="minor"/>
    </font>
    <font>
      <sz val="11"/>
      <color rgb="FF000000"/>
      <name val="Calibri"/>
      <family val="2"/>
    </font>
    <font>
      <b/>
      <sz val="12"/>
      <color rgb="FF000000"/>
      <name val="Calibri"/>
      <family val="2"/>
    </font>
    <font>
      <b/>
      <sz val="11"/>
      <color theme="1"/>
      <name val="Calibri"/>
      <family val="2"/>
      <scheme val="minor"/>
    </font>
    <font>
      <b/>
      <sz val="14"/>
      <color theme="1"/>
      <name val="Calibri"/>
      <family val="2"/>
      <scheme val="minor"/>
    </font>
    <font>
      <b/>
      <sz val="12"/>
      <color rgb="FFFF0000"/>
      <name val="Calibri"/>
      <family val="2"/>
    </font>
    <font>
      <b/>
      <sz val="14"/>
      <color rgb="FF000000"/>
      <name val="Calibri"/>
      <family val="2"/>
    </font>
    <font>
      <sz val="11"/>
      <color theme="0"/>
      <name val="Calibri"/>
      <family val="2"/>
    </font>
    <font>
      <b/>
      <sz val="12"/>
      <color theme="0"/>
      <name val="Calibri"/>
      <family val="2"/>
    </font>
    <font>
      <b/>
      <sz val="12"/>
      <name val="Calibri"/>
      <family val="2"/>
    </font>
    <font>
      <b/>
      <sz val="14"/>
      <name val="Calibri"/>
      <family val="2"/>
    </font>
    <font>
      <b/>
      <sz val="12"/>
      <color indexed="81"/>
      <name val="Tahoma"/>
      <family val="2"/>
    </font>
    <font>
      <sz val="12"/>
      <color indexed="81"/>
      <name val="Tahoma"/>
      <family val="2"/>
    </font>
    <font>
      <b/>
      <sz val="14"/>
      <color rgb="FF0070C0"/>
      <name val="Calibri"/>
      <family val="2"/>
    </font>
    <font>
      <b/>
      <sz val="12"/>
      <color rgb="FF0070C0"/>
      <name val="Calibri"/>
      <family val="2"/>
    </font>
  </fonts>
  <fills count="8">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99FFCC"/>
        <bgColor indexed="64"/>
      </patternFill>
    </fill>
  </fills>
  <borders count="28">
    <border>
      <left/>
      <right/>
      <top/>
      <bottom/>
      <diagonal/>
    </border>
    <border>
      <left style="thick">
        <color indexed="64"/>
      </left>
      <right style="medium">
        <color indexed="64"/>
      </right>
      <top style="thick">
        <color indexed="64"/>
      </top>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style="medium">
        <color indexed="64"/>
      </left>
      <right style="medium">
        <color indexed="64"/>
      </right>
      <top style="thick">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ck">
        <color indexed="64"/>
      </bottom>
      <diagonal/>
    </border>
    <border>
      <left style="medium">
        <color indexed="64"/>
      </left>
      <right style="medium">
        <color indexed="64"/>
      </right>
      <top style="medium">
        <color indexed="64"/>
      </top>
      <bottom/>
      <diagonal/>
    </border>
    <border>
      <left style="thick">
        <color indexed="64"/>
      </left>
      <right/>
      <top style="thick">
        <color indexed="64"/>
      </top>
      <bottom/>
      <diagonal/>
    </border>
    <border>
      <left style="thick">
        <color indexed="64"/>
      </left>
      <right/>
      <top/>
      <bottom/>
      <diagonal/>
    </border>
    <border>
      <left style="thick">
        <color indexed="64"/>
      </left>
      <right/>
      <top/>
      <bottom style="thick">
        <color indexed="64"/>
      </bottom>
      <diagonal/>
    </border>
    <border>
      <left/>
      <right/>
      <top style="thick">
        <color auto="1"/>
      </top>
      <bottom style="thick">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
        <color indexed="64"/>
      </left>
      <right/>
      <top style="thick">
        <color indexed="64"/>
      </top>
      <bottom/>
      <diagonal/>
    </border>
    <border>
      <left style="medium">
        <color indexed="64"/>
      </left>
      <right/>
      <top/>
      <bottom style="thick">
        <color indexed="64"/>
      </bottom>
      <diagonal/>
    </border>
    <border>
      <left/>
      <right style="medium">
        <color indexed="64"/>
      </right>
      <top style="thick">
        <color indexed="64"/>
      </top>
      <bottom/>
      <diagonal/>
    </border>
  </borders>
  <cellStyleXfs count="2">
    <xf numFmtId="0" fontId="0" fillId="0" borderId="0"/>
    <xf numFmtId="0" fontId="1" fillId="0" borderId="0"/>
  </cellStyleXfs>
  <cellXfs count="92">
    <xf numFmtId="0" fontId="0" fillId="0" borderId="0" xfId="0"/>
    <xf numFmtId="0" fontId="0" fillId="0" borderId="0" xfId="0" applyAlignment="1">
      <alignment horizont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0" fillId="0" borderId="0" xfId="0" applyBorder="1"/>
    <xf numFmtId="0" fontId="3" fillId="0" borderId="18" xfId="0" applyFont="1" applyBorder="1" applyAlignment="1">
      <alignment horizontal="center" vertical="center" wrapText="1"/>
    </xf>
    <xf numFmtId="0" fontId="4" fillId="0" borderId="0" xfId="1" applyFont="1" applyAlignment="1" applyProtection="1">
      <alignment horizontal="center" vertical="center"/>
      <protection locked="0"/>
    </xf>
    <xf numFmtId="0" fontId="4" fillId="0" borderId="0" xfId="1" applyFont="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5" borderId="25"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11" fillId="3" borderId="11" xfId="0" applyFont="1" applyFill="1" applyBorder="1" applyAlignment="1">
      <alignment vertical="center"/>
    </xf>
    <xf numFmtId="0" fontId="0" fillId="3" borderId="8" xfId="0" applyFill="1" applyBorder="1" applyAlignment="1">
      <alignment horizontal="center"/>
    </xf>
    <xf numFmtId="0" fontId="6" fillId="5" borderId="26" xfId="0" applyFont="1" applyFill="1" applyBorder="1" applyAlignment="1">
      <alignment horizontal="center" vertical="center" wrapText="1"/>
    </xf>
    <xf numFmtId="0" fontId="8" fillId="0" borderId="9" xfId="0" applyFont="1" applyBorder="1" applyAlignment="1">
      <alignment horizontal="center"/>
    </xf>
    <xf numFmtId="0" fontId="0" fillId="0" borderId="9" xfId="0" applyBorder="1" applyAlignment="1">
      <alignment horizontal="center"/>
    </xf>
    <xf numFmtId="0" fontId="7" fillId="4" borderId="0" xfId="0" applyFont="1" applyFill="1" applyAlignment="1">
      <alignment horizontal="center" vertical="center"/>
    </xf>
    <xf numFmtId="0" fontId="3" fillId="0" borderId="8"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11" fillId="7" borderId="20" xfId="0" applyFont="1" applyFill="1" applyBorder="1" applyAlignment="1">
      <alignment horizontal="center"/>
    </xf>
    <xf numFmtId="0" fontId="6" fillId="0" borderId="26"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0" fillId="7" borderId="0" xfId="0" applyFill="1" applyAlignment="1">
      <alignment horizontal="center"/>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14" fontId="0" fillId="0" borderId="0" xfId="0" applyNumberFormat="1"/>
    <xf numFmtId="14" fontId="0" fillId="0" borderId="0" xfId="0" applyNumberFormat="1" applyAlignment="1">
      <alignment horizontal="center"/>
    </xf>
    <xf numFmtId="0" fontId="7" fillId="4" borderId="0" xfId="0" applyFont="1" applyFill="1" applyAlignment="1"/>
    <xf numFmtId="0" fontId="0" fillId="5" borderId="8" xfId="0" applyFill="1" applyBorder="1" applyAlignment="1">
      <alignment horizontal="center"/>
    </xf>
    <xf numFmtId="0" fontId="11" fillId="5" borderId="11" xfId="0" applyFont="1" applyFill="1" applyBorder="1" applyAlignment="1">
      <alignment vertical="center"/>
    </xf>
    <xf numFmtId="14" fontId="6" fillId="6" borderId="17" xfId="0" applyNumberFormat="1" applyFont="1" applyFill="1" applyBorder="1" applyAlignment="1">
      <alignment horizontal="center" vertical="center" textRotation="90"/>
    </xf>
    <xf numFmtId="14" fontId="6" fillId="6" borderId="18" xfId="0" applyNumberFormat="1" applyFont="1" applyFill="1" applyBorder="1" applyAlignment="1">
      <alignment horizontal="center" vertical="center" textRotation="90"/>
    </xf>
    <xf numFmtId="14" fontId="6" fillId="6" borderId="19" xfId="0" applyNumberFormat="1" applyFont="1" applyFill="1" applyBorder="1" applyAlignment="1">
      <alignment horizontal="center" vertical="center" textRotation="90"/>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6" fillId="6" borderId="4"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6" xfId="0" applyFont="1" applyFill="1" applyBorder="1" applyAlignment="1">
      <alignment horizontal="center" vertical="center" wrapText="1"/>
    </xf>
    <xf numFmtId="14" fontId="6" fillId="6" borderId="1" xfId="0" applyNumberFormat="1" applyFont="1" applyFill="1" applyBorder="1" applyAlignment="1">
      <alignment horizontal="center" vertical="center" textRotation="90"/>
    </xf>
    <xf numFmtId="14" fontId="6" fillId="6" borderId="2" xfId="0" applyNumberFormat="1" applyFont="1" applyFill="1" applyBorder="1" applyAlignment="1">
      <alignment horizontal="center" vertical="center" textRotation="90"/>
    </xf>
    <xf numFmtId="14" fontId="6" fillId="6" borderId="3" xfId="0" applyNumberFormat="1" applyFont="1" applyFill="1" applyBorder="1" applyAlignment="1">
      <alignment horizontal="center" vertical="center" textRotation="90"/>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3"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6" fillId="6" borderId="16"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11" fillId="3" borderId="11"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1"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21" xfId="0" applyFont="1" applyFill="1" applyBorder="1" applyAlignment="1">
      <alignment horizontal="center" vertical="center"/>
    </xf>
    <xf numFmtId="0" fontId="11" fillId="5" borderId="11" xfId="0" applyFont="1" applyFill="1" applyBorder="1" applyAlignment="1">
      <alignment horizontal="center" vertical="center"/>
    </xf>
    <xf numFmtId="0" fontId="10" fillId="7" borderId="4"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16"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5" fillId="5" borderId="27" xfId="0" applyFont="1" applyFill="1" applyBorder="1" applyAlignment="1">
      <alignment horizontal="center" vertical="center" wrapText="1"/>
    </xf>
    <xf numFmtId="0" fontId="15" fillId="5" borderId="15"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16" xfId="0" applyFont="1" applyFill="1" applyBorder="1" applyAlignment="1">
      <alignment horizontal="center" vertical="center" wrapText="1"/>
    </xf>
    <xf numFmtId="0" fontId="7" fillId="4" borderId="0" xfId="0" applyFont="1" applyFill="1" applyAlignment="1">
      <alignment horizontal="center" vertical="center"/>
    </xf>
    <xf numFmtId="0" fontId="14" fillId="5" borderId="11" xfId="0" applyFont="1" applyFill="1" applyBorder="1" applyAlignment="1">
      <alignment horizontal="center" vertical="center"/>
    </xf>
  </cellXfs>
  <cellStyles count="2">
    <cellStyle name="Normal" xfId="0" builtinId="0"/>
    <cellStyle name="Normal 2" xfId="1"/>
  </cellStyles>
  <dxfs count="406">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rgb="FFFF0000"/>
        </patternFill>
      </fill>
    </dxf>
    <dxf>
      <font>
        <b/>
        <i val="0"/>
      </font>
      <fill>
        <patternFill>
          <bgColor rgb="FFFFFF00"/>
        </patternFill>
      </fill>
    </dxf>
    <dxf>
      <font>
        <b/>
        <i val="0"/>
      </font>
      <fill>
        <patternFill>
          <bgColor rgb="FF00FF00"/>
        </patternFill>
      </fill>
    </dxf>
    <dxf>
      <font>
        <b/>
        <i val="0"/>
        <color theme="0"/>
      </font>
      <fill>
        <patternFill>
          <bgColor rgb="FF0070C0"/>
        </patternFill>
      </fill>
    </dxf>
    <dxf>
      <font>
        <b/>
        <i val="0"/>
      </font>
      <fill>
        <patternFill>
          <fgColor theme="0"/>
          <bgColor theme="0"/>
        </patternFill>
      </fill>
    </dxf>
    <dxf>
      <font>
        <b/>
        <i val="0"/>
      </font>
      <fill>
        <patternFill>
          <bgColor theme="0"/>
        </patternFill>
      </fill>
    </dxf>
    <dxf>
      <font>
        <color theme="0"/>
      </font>
      <fill>
        <patternFill>
          <bgColor rgb="FF0070C0"/>
        </patternFill>
      </fill>
    </dxf>
    <dxf>
      <fill>
        <patternFill>
          <bgColor rgb="FFFF0000"/>
        </patternFill>
      </fill>
    </dxf>
    <dxf>
      <fill>
        <patternFill>
          <bgColor rgb="FFFFFF00"/>
        </patternFill>
      </fill>
    </dxf>
    <dxf>
      <fill>
        <patternFill>
          <bgColor rgb="FF00FF00"/>
        </patternFill>
      </fill>
    </dxf>
    <dxf>
      <font>
        <color theme="0"/>
      </font>
      <fill>
        <patternFill>
          <bgColor theme="1"/>
        </patternFill>
      </fill>
    </dxf>
  </dxfs>
  <tableStyles count="0" defaultTableStyle="TableStyleMedium2" defaultPivotStyle="PivotStyleLight16"/>
  <colors>
    <mruColors>
      <color rgb="FF8372E8"/>
      <color rgb="FF99FFCC"/>
      <color rgb="FF00FF00"/>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207819</xdr:colOff>
      <xdr:row>4</xdr:row>
      <xdr:rowOff>207817</xdr:rowOff>
    </xdr:from>
    <xdr:to>
      <xdr:col>10</xdr:col>
      <xdr:colOff>415637</xdr:colOff>
      <xdr:row>7</xdr:row>
      <xdr:rowOff>41563</xdr:rowOff>
    </xdr:to>
    <xdr:sp macro="" textlink="">
      <xdr:nvSpPr>
        <xdr:cNvPr id="2" name="ZoneTexte 1">
          <a:extLst>
            <a:ext uri="{FF2B5EF4-FFF2-40B4-BE49-F238E27FC236}">
              <a16:creationId xmlns:a16="http://schemas.microsoft.com/office/drawing/2014/main" id="{00000000-0008-0000-0200-000002000000}"/>
            </a:ext>
          </a:extLst>
        </xdr:cNvPr>
        <xdr:cNvSpPr txBox="1"/>
      </xdr:nvSpPr>
      <xdr:spPr>
        <a:xfrm>
          <a:off x="3976255" y="1468581"/>
          <a:ext cx="1704109" cy="581891"/>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scores attribués</a:t>
          </a:r>
        </a:p>
      </xdr:txBody>
    </xdr:sp>
    <xdr:clientData/>
  </xdr:twoCellAnchor>
  <xdr:twoCellAnchor>
    <xdr:from>
      <xdr:col>5</xdr:col>
      <xdr:colOff>637309</xdr:colOff>
      <xdr:row>4</xdr:row>
      <xdr:rowOff>55418</xdr:rowOff>
    </xdr:from>
    <xdr:to>
      <xdr:col>8</xdr:col>
      <xdr:colOff>193964</xdr:colOff>
      <xdr:row>5</xdr:row>
      <xdr:rowOff>110837</xdr:rowOff>
    </xdr:to>
    <xdr:cxnSp macro="">
      <xdr:nvCxnSpPr>
        <xdr:cNvPr id="4" name="Connecteur droit avec flèche 3">
          <a:extLst>
            <a:ext uri="{FF2B5EF4-FFF2-40B4-BE49-F238E27FC236}">
              <a16:creationId xmlns:a16="http://schemas.microsoft.com/office/drawing/2014/main" id="{00000000-0008-0000-0200-000004000000}"/>
            </a:ext>
          </a:extLst>
        </xdr:cNvPr>
        <xdr:cNvCxnSpPr/>
      </xdr:nvCxnSpPr>
      <xdr:spPr>
        <a:xfrm flipH="1" flipV="1">
          <a:off x="3574473" y="1316182"/>
          <a:ext cx="387927" cy="304800"/>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318654</xdr:colOff>
      <xdr:row>9</xdr:row>
      <xdr:rowOff>180109</xdr:rowOff>
    </xdr:from>
    <xdr:to>
      <xdr:col>9</xdr:col>
      <xdr:colOff>124691</xdr:colOff>
      <xdr:row>12</xdr:row>
      <xdr:rowOff>110836</xdr:rowOff>
    </xdr:to>
    <xdr:sp macro="" textlink="">
      <xdr:nvSpPr>
        <xdr:cNvPr id="5" name="ZoneTexte 4">
          <a:extLst>
            <a:ext uri="{FF2B5EF4-FFF2-40B4-BE49-F238E27FC236}">
              <a16:creationId xmlns:a16="http://schemas.microsoft.com/office/drawing/2014/main" id="{00000000-0008-0000-0200-000005000000}"/>
            </a:ext>
          </a:extLst>
        </xdr:cNvPr>
        <xdr:cNvSpPr txBox="1"/>
      </xdr:nvSpPr>
      <xdr:spPr>
        <a:xfrm>
          <a:off x="2147454" y="2687782"/>
          <a:ext cx="2743201" cy="74814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dates</a:t>
          </a:r>
          <a:r>
            <a:rPr lang="fr-FR" sz="1600" baseline="0"/>
            <a:t> qui s'affichent dès que le  premier score est entré.</a:t>
          </a:r>
          <a:endParaRPr lang="fr-FR" sz="1600"/>
        </a:p>
      </xdr:txBody>
    </xdr:sp>
    <xdr:clientData/>
  </xdr:twoCellAnchor>
  <xdr:twoCellAnchor>
    <xdr:from>
      <xdr:col>2</xdr:col>
      <xdr:colOff>387927</xdr:colOff>
      <xdr:row>6</xdr:row>
      <xdr:rowOff>221673</xdr:rowOff>
    </xdr:from>
    <xdr:to>
      <xdr:col>3</xdr:col>
      <xdr:colOff>678874</xdr:colOff>
      <xdr:row>9</xdr:row>
      <xdr:rowOff>180109</xdr:rowOff>
    </xdr:to>
    <xdr:cxnSp macro="">
      <xdr:nvCxnSpPr>
        <xdr:cNvPr id="6" name="Connecteur droit avec flèche 5">
          <a:extLst>
            <a:ext uri="{FF2B5EF4-FFF2-40B4-BE49-F238E27FC236}">
              <a16:creationId xmlns:a16="http://schemas.microsoft.com/office/drawing/2014/main" id="{00000000-0008-0000-0200-000006000000}"/>
            </a:ext>
          </a:extLst>
        </xdr:cNvPr>
        <xdr:cNvCxnSpPr/>
      </xdr:nvCxnSpPr>
      <xdr:spPr>
        <a:xfrm flipH="1" flipV="1">
          <a:off x="1801091" y="1981200"/>
          <a:ext cx="706583" cy="706582"/>
        </a:xfrm>
        <a:prstGeom prst="straightConnector1">
          <a:avLst/>
        </a:prstGeom>
        <a:ln w="2857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595744</xdr:colOff>
      <xdr:row>15</xdr:row>
      <xdr:rowOff>166255</xdr:rowOff>
    </xdr:from>
    <xdr:to>
      <xdr:col>12</xdr:col>
      <xdr:colOff>13854</xdr:colOff>
      <xdr:row>22</xdr:row>
      <xdr:rowOff>193963</xdr:rowOff>
    </xdr:to>
    <xdr:sp macro="" textlink="">
      <xdr:nvSpPr>
        <xdr:cNvPr id="9" name="ZoneTexte 8">
          <a:extLst>
            <a:ext uri="{FF2B5EF4-FFF2-40B4-BE49-F238E27FC236}">
              <a16:creationId xmlns:a16="http://schemas.microsoft.com/office/drawing/2014/main" id="{00000000-0008-0000-0200-000009000000}"/>
            </a:ext>
          </a:extLst>
        </xdr:cNvPr>
        <xdr:cNvSpPr txBox="1"/>
      </xdr:nvSpPr>
      <xdr:spPr>
        <a:xfrm>
          <a:off x="2424544" y="4239491"/>
          <a:ext cx="3976255" cy="173181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600"/>
            <a:t>mob problème:</a:t>
          </a:r>
        </a:p>
        <a:p>
          <a:endParaRPr lang="fr-FR" sz="1600"/>
        </a:p>
        <a:p>
          <a:r>
            <a:rPr lang="fr-FR" sz="1600"/>
            <a:t>1) comment calculer</a:t>
          </a:r>
          <a:r>
            <a:rPr lang="fr-FR" sz="1600" baseline="0"/>
            <a:t> le nb d'exercice réalisés à cette même date?</a:t>
          </a:r>
        </a:p>
        <a:p>
          <a:endParaRPr lang="fr-FR" sz="1600" baseline="0"/>
        </a:p>
        <a:p>
          <a:r>
            <a:rPr lang="fr-FR" sz="1600" baseline="0"/>
            <a:t>2) quel est le total des scores obtenus?</a:t>
          </a:r>
          <a:endParaRPr lang="fr-FR" sz="16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ANDRE/Dropbox/Henri%20Avril/2017-2018/LISTE%20globale%20EPS%202017%202018%20au%2019%2010%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 é intéressés (2)"/>
      <sheetName val="LISTE ALEX"/>
      <sheetName val="CO 1ère PRO"/>
      <sheetName val="Optionnaires"/>
      <sheetName val="TGA C KLAPKA"/>
      <sheetName val="TSTMG KLAPKA"/>
      <sheetName val="TS, ES et L TONARD"/>
      <sheetName val="TS, ES et L MERLE"/>
      <sheetName val="TS, ES et L LARHANTEC"/>
      <sheetName val="2MA et CAP1 TONARD"/>
      <sheetName val="2MA et CAP1 MERLE"/>
      <sheetName val="2nde MATP VTRMEV et CAP2 TONARD"/>
      <sheetName val="2nde MATP VTRMEV et CAP2 DUBE"/>
      <sheetName val="2nde MATP VTRMEV et CAP2 THOMAS"/>
      <sheetName val="TMATP LARHANTEC"/>
      <sheetName val="TVTRPJ THOMAS"/>
      <sheetName val="TMA LARHANTEC"/>
      <sheetName val="TS et ES MERLE"/>
      <sheetName val="TS et ES LARHANTEC"/>
      <sheetName val="1S MERLE"/>
      <sheetName val="1S FAVA"/>
      <sheetName val="1S DUBE"/>
      <sheetName val="1S et ES THOMAS"/>
      <sheetName val="1S et ES MERLE"/>
      <sheetName val="1S et ES LARHANTEC"/>
      <sheetName val="1STMG et L TONARD"/>
      <sheetName val="1STMG et L THOMAS"/>
      <sheetName val="1STMG et L FAVA"/>
      <sheetName val="1GA-C et 2nde GA-C THOMAS"/>
      <sheetName val="1GA-C et 2nde GA-C MERLE"/>
      <sheetName val="1GA-C et 2nde GA-C FAVA"/>
      <sheetName val="Tstmg THOMAS"/>
    </sheetNames>
    <sheetDataSet>
      <sheetData sheetId="0"/>
      <sheetData sheetId="1">
        <row r="6">
          <cell r="A6" t="str">
            <v>ABBAD Sami</v>
          </cell>
          <cell r="B6" t="str">
            <v>ABBAD</v>
          </cell>
          <cell r="C6" t="str">
            <v>Sami</v>
          </cell>
          <cell r="D6" t="str">
            <v>M</v>
          </cell>
          <cell r="E6">
            <v>36861</v>
          </cell>
          <cell r="F6" t="str">
            <v>TERMINALE ECONOMIQUE ET SOCIALE</v>
          </cell>
          <cell r="G6" t="str">
            <v>TES1</v>
          </cell>
          <cell r="H6" t="str">
            <v>DP</v>
          </cell>
          <cell r="I6" t="str">
            <v>AGL1 O</v>
          </cell>
          <cell r="J6" t="str">
            <v>ESP2 O</v>
          </cell>
          <cell r="K6" t="str">
            <v>ECOAP O</v>
          </cell>
          <cell r="P6" t="str">
            <v>1ES1</v>
          </cell>
          <cell r="R6" t="str">
            <v>TONARD</v>
          </cell>
          <cell r="W6"/>
        </row>
        <row r="7">
          <cell r="A7" t="str">
            <v>ABBE Clément</v>
          </cell>
          <cell r="B7" t="str">
            <v>ABBE</v>
          </cell>
          <cell r="C7" t="str">
            <v>Clément</v>
          </cell>
          <cell r="D7" t="str">
            <v>M</v>
          </cell>
          <cell r="E7">
            <v>36919</v>
          </cell>
          <cell r="F7" t="str">
            <v>2DEGT2 (CAS GENERAL 2 ENS.EXPLO)</v>
          </cell>
          <cell r="G7" t="str">
            <v>2NDE8</v>
          </cell>
          <cell r="H7" t="str">
            <v>DP</v>
          </cell>
          <cell r="I7" t="str">
            <v>AGL1 O</v>
          </cell>
          <cell r="J7" t="str">
            <v>ESP2 O</v>
          </cell>
          <cell r="K7" t="str">
            <v>SES O</v>
          </cell>
          <cell r="L7" t="str">
            <v>MP-SC O</v>
          </cell>
          <cell r="P7" t="str">
            <v>3B</v>
          </cell>
          <cell r="R7" t="str">
            <v>TONARD</v>
          </cell>
          <cell r="W7"/>
          <cell r="X7">
            <v>1</v>
          </cell>
          <cell r="Y7">
            <v>1</v>
          </cell>
          <cell r="Z7">
            <v>1</v>
          </cell>
          <cell r="AA7">
            <v>5</v>
          </cell>
          <cell r="AB7" t="str">
            <v>C</v>
          </cell>
        </row>
        <row r="8">
          <cell r="A8" t="str">
            <v>ABGRAL Pierre</v>
          </cell>
          <cell r="B8" t="str">
            <v>ABGRAL</v>
          </cell>
          <cell r="C8" t="str">
            <v>Pierre</v>
          </cell>
          <cell r="D8" t="str">
            <v>M</v>
          </cell>
          <cell r="E8">
            <v>36760</v>
          </cell>
          <cell r="F8" t="str">
            <v>2CAP2  MAINT.MATERIELS OPT.A AGRICOLES</v>
          </cell>
          <cell r="G8" t="str">
            <v>CAP2</v>
          </cell>
          <cell r="H8" t="str">
            <v>INT</v>
          </cell>
          <cell r="I8" t="str">
            <v>AGL1 O</v>
          </cell>
          <cell r="P8" t="str">
            <v>2MA</v>
          </cell>
          <cell r="R8" t="str">
            <v>DUBE</v>
          </cell>
          <cell r="W8"/>
        </row>
        <row r="9">
          <cell r="A9" t="str">
            <v>AGNIMEL Louise</v>
          </cell>
          <cell r="B9" t="str">
            <v>AGNIMEL</v>
          </cell>
          <cell r="C9" t="str">
            <v>Louise</v>
          </cell>
          <cell r="D9" t="str">
            <v>F</v>
          </cell>
          <cell r="E9">
            <v>37101</v>
          </cell>
          <cell r="F9" t="str">
            <v>PREMIERE ES EUROPEENNE</v>
          </cell>
          <cell r="G9" t="str">
            <v>1ES1</v>
          </cell>
          <cell r="H9" t="str">
            <v>DP</v>
          </cell>
          <cell r="I9" t="str">
            <v>AGL1 O</v>
          </cell>
          <cell r="J9" t="str">
            <v>ESP2 O</v>
          </cell>
          <cell r="K9" t="str">
            <v>AGL9 F</v>
          </cell>
          <cell r="P9" t="str">
            <v>2NDE5</v>
          </cell>
          <cell r="R9" t="str">
            <v>THOMAS</v>
          </cell>
          <cell r="V9">
            <v>3</v>
          </cell>
          <cell r="W9">
            <v>1</v>
          </cell>
          <cell r="X9">
            <v>1</v>
          </cell>
          <cell r="Y9">
            <v>1</v>
          </cell>
          <cell r="Z9">
            <v>1</v>
          </cell>
          <cell r="AA9">
            <v>20</v>
          </cell>
          <cell r="AB9" t="str">
            <v>C</v>
          </cell>
        </row>
        <row r="10">
          <cell r="A10" t="str">
            <v>AIGNEL Emelyne</v>
          </cell>
          <cell r="B10" t="str">
            <v>AIGNEL</v>
          </cell>
          <cell r="C10" t="str">
            <v>Emelyne</v>
          </cell>
          <cell r="D10" t="str">
            <v>F</v>
          </cell>
          <cell r="E10">
            <v>37456</v>
          </cell>
          <cell r="F10" t="str">
            <v>2DEGT2 (CAS GENERAL 2 ENS.EXPLO)</v>
          </cell>
          <cell r="G10" t="str">
            <v>2NDE1</v>
          </cell>
          <cell r="H10" t="str">
            <v>INT</v>
          </cell>
          <cell r="I10" t="str">
            <v>AGL1 O</v>
          </cell>
          <cell r="J10" t="str">
            <v>ESP2 O</v>
          </cell>
          <cell r="K10" t="str">
            <v>SES O</v>
          </cell>
          <cell r="L10" t="str">
            <v>LITSO O</v>
          </cell>
          <cell r="M10" t="str">
            <v>GAL3 F</v>
          </cell>
          <cell r="P10" t="str">
            <v>3ÈME</v>
          </cell>
          <cell r="R10" t="str">
            <v>THOMAS</v>
          </cell>
          <cell r="U10">
            <v>1</v>
          </cell>
          <cell r="V10">
            <v>3</v>
          </cell>
          <cell r="W10">
            <v>1</v>
          </cell>
          <cell r="X10">
            <v>1</v>
          </cell>
          <cell r="Y10">
            <v>1</v>
          </cell>
          <cell r="Z10">
            <v>1</v>
          </cell>
          <cell r="AA10">
            <v>10</v>
          </cell>
          <cell r="AB10" t="str">
            <v>c</v>
          </cell>
        </row>
        <row r="11">
          <cell r="A11" t="str">
            <v>ALEM Julien</v>
          </cell>
          <cell r="B11" t="str">
            <v>ALEM</v>
          </cell>
          <cell r="C11" t="str">
            <v>Julien</v>
          </cell>
          <cell r="D11" t="str">
            <v>M</v>
          </cell>
          <cell r="E11">
            <v>36724</v>
          </cell>
          <cell r="F11" t="str">
            <v>TLEPRO MAINT.VEHIC.OPTB VEHIC.TRANS.ROUT</v>
          </cell>
          <cell r="G11" t="str">
            <v>TVTRPJ</v>
          </cell>
          <cell r="H11" t="str">
            <v>DP</v>
          </cell>
          <cell r="I11" t="str">
            <v>AGL1 O</v>
          </cell>
          <cell r="P11" t="str">
            <v>1VTRPJ</v>
          </cell>
          <cell r="R11" t="str">
            <v>THOMAS</v>
          </cell>
          <cell r="W11"/>
          <cell r="X11">
            <v>1</v>
          </cell>
          <cell r="Y11">
            <v>1</v>
          </cell>
          <cell r="Z11">
            <v>1</v>
          </cell>
          <cell r="AA11">
            <v>20</v>
          </cell>
          <cell r="AB11" t="str">
            <v>c</v>
          </cell>
        </row>
        <row r="12">
          <cell r="A12" t="str">
            <v>ALEXANDRE Mélodie</v>
          </cell>
          <cell r="B12" t="str">
            <v>ALEXANDRE</v>
          </cell>
          <cell r="C12" t="str">
            <v>Mélodie</v>
          </cell>
          <cell r="D12" t="str">
            <v>F</v>
          </cell>
          <cell r="E12">
            <v>37232</v>
          </cell>
          <cell r="F12" t="str">
            <v>PREMIERE ECONOMIQUE ET SOCIALE</v>
          </cell>
          <cell r="G12" t="str">
            <v>1ES2</v>
          </cell>
          <cell r="H12" t="str">
            <v>DP</v>
          </cell>
          <cell r="I12" t="str">
            <v>AGL1 O</v>
          </cell>
          <cell r="J12" t="str">
            <v>ESP2 O</v>
          </cell>
          <cell r="P12" t="str">
            <v>2SDE</v>
          </cell>
          <cell r="R12" t="str">
            <v>THOMAS</v>
          </cell>
          <cell r="W12"/>
        </row>
        <row r="13">
          <cell r="A13" t="str">
            <v>ALLAIN Guillaume</v>
          </cell>
          <cell r="B13" t="str">
            <v>ALLAIN</v>
          </cell>
          <cell r="C13" t="str">
            <v>Guillaume</v>
          </cell>
          <cell r="D13" t="str">
            <v>M</v>
          </cell>
          <cell r="E13">
            <v>36689</v>
          </cell>
          <cell r="F13" t="str">
            <v>TERMINALE SCIENTIFIQUE SVT</v>
          </cell>
          <cell r="G13" t="str">
            <v>TS4</v>
          </cell>
          <cell r="H13" t="str">
            <v>DP</v>
          </cell>
          <cell r="I13" t="str">
            <v>AGL1 O</v>
          </cell>
          <cell r="J13" t="str">
            <v>ESP2 O</v>
          </cell>
          <cell r="K13" t="str">
            <v>SVT O</v>
          </cell>
          <cell r="P13" t="str">
            <v>1S4</v>
          </cell>
          <cell r="R13" t="str">
            <v>THOMAS</v>
          </cell>
          <cell r="T13">
            <v>3</v>
          </cell>
          <cell r="U13">
            <v>3</v>
          </cell>
          <cell r="V13">
            <v>6</v>
          </cell>
          <cell r="W13">
            <v>1</v>
          </cell>
          <cell r="X13">
            <v>1</v>
          </cell>
          <cell r="Y13">
            <v>1</v>
          </cell>
          <cell r="Z13">
            <v>1</v>
          </cell>
          <cell r="AA13">
            <v>5</v>
          </cell>
          <cell r="AB13" t="str">
            <v>c</v>
          </cell>
        </row>
        <row r="14">
          <cell r="A14" t="str">
            <v>ALLANO Typhen</v>
          </cell>
          <cell r="B14" t="str">
            <v>ALLANO</v>
          </cell>
          <cell r="C14" t="str">
            <v>Typhen</v>
          </cell>
          <cell r="D14" t="str">
            <v>F</v>
          </cell>
          <cell r="E14">
            <v>36809</v>
          </cell>
          <cell r="F14" t="str">
            <v>TERMINALE SCIENTIFIQUE SVT</v>
          </cell>
          <cell r="G14" t="str">
            <v>TS3</v>
          </cell>
          <cell r="H14" t="str">
            <v>DP</v>
          </cell>
          <cell r="I14" t="str">
            <v>AGL1 O</v>
          </cell>
          <cell r="J14" t="str">
            <v>ESP2 O</v>
          </cell>
          <cell r="K14" t="str">
            <v>SVT O</v>
          </cell>
          <cell r="P14" t="str">
            <v>1S3</v>
          </cell>
          <cell r="R14" t="str">
            <v>TONARD</v>
          </cell>
          <cell r="W14"/>
        </row>
        <row r="15">
          <cell r="A15" t="str">
            <v>ALLANOU César</v>
          </cell>
          <cell r="B15" t="str">
            <v>ALLANOU</v>
          </cell>
          <cell r="C15" t="str">
            <v>César</v>
          </cell>
          <cell r="D15" t="str">
            <v>M</v>
          </cell>
          <cell r="E15">
            <v>37567</v>
          </cell>
          <cell r="F15" t="str">
            <v>2DEGT2 (CAS GENERAL 2 ENS.EXPLO)</v>
          </cell>
          <cell r="G15" t="str">
            <v>2NDE6</v>
          </cell>
          <cell r="H15" t="str">
            <v>DP</v>
          </cell>
          <cell r="I15" t="str">
            <v>AGL1 O</v>
          </cell>
          <cell r="J15" t="str">
            <v>ESP2 O</v>
          </cell>
          <cell r="K15" t="str">
            <v>PFEG O</v>
          </cell>
          <cell r="L15" t="str">
            <v>MP-SC O</v>
          </cell>
          <cell r="P15" t="str">
            <v>3EMEA</v>
          </cell>
          <cell r="R15" t="str">
            <v>DUBE</v>
          </cell>
          <cell r="T15">
            <v>1</v>
          </cell>
          <cell r="W15">
            <v>1</v>
          </cell>
        </row>
        <row r="16">
          <cell r="A16" t="str">
            <v>ALLIO Mathieu</v>
          </cell>
          <cell r="B16" t="str">
            <v>ALLIO</v>
          </cell>
          <cell r="C16" t="str">
            <v>Mathieu</v>
          </cell>
          <cell r="D16" t="str">
            <v>M</v>
          </cell>
          <cell r="E16">
            <v>36850</v>
          </cell>
          <cell r="F16" t="str">
            <v>1ERPRO MAINT.MATERIELS OPT.C ESP. VERTS</v>
          </cell>
          <cell r="G16" t="str">
            <v>1VTRMEV</v>
          </cell>
          <cell r="H16" t="str">
            <v>INT</v>
          </cell>
          <cell r="I16" t="str">
            <v>AGL1 O</v>
          </cell>
          <cell r="P16" t="str">
            <v>2VTRMEV</v>
          </cell>
          <cell r="R16" t="str">
            <v>KLAPKA</v>
          </cell>
          <cell r="W16"/>
        </row>
        <row r="17">
          <cell r="A17" t="str">
            <v>ALLORY Maelle</v>
          </cell>
          <cell r="B17" t="str">
            <v>ALLORY</v>
          </cell>
          <cell r="C17" t="str">
            <v>Maelle</v>
          </cell>
          <cell r="D17" t="str">
            <v>F</v>
          </cell>
          <cell r="E17">
            <v>37485</v>
          </cell>
          <cell r="F17" t="str">
            <v>2NDPRO COMMERCE</v>
          </cell>
          <cell r="G17" t="str">
            <v>2 GA-C</v>
          </cell>
          <cell r="H17" t="str">
            <v>DP</v>
          </cell>
          <cell r="I17" t="str">
            <v>AGL1 O</v>
          </cell>
          <cell r="J17" t="str">
            <v>ESP2 O</v>
          </cell>
          <cell r="P17" t="str">
            <v>3 E</v>
          </cell>
          <cell r="R17" t="str">
            <v>THOMAS</v>
          </cell>
          <cell r="W17"/>
        </row>
        <row r="18">
          <cell r="A18" t="str">
            <v>ALOEVI Nina</v>
          </cell>
          <cell r="B18" t="str">
            <v>ALOEVI</v>
          </cell>
          <cell r="C18" t="str">
            <v>Nina</v>
          </cell>
          <cell r="D18" t="str">
            <v>F</v>
          </cell>
          <cell r="E18">
            <v>36426</v>
          </cell>
          <cell r="F18" t="str">
            <v>TERMINALE LITTERAIRE</v>
          </cell>
          <cell r="G18" t="str">
            <v>TL</v>
          </cell>
          <cell r="H18" t="str">
            <v>DP</v>
          </cell>
          <cell r="I18" t="str">
            <v>AGL1 O</v>
          </cell>
          <cell r="J18" t="str">
            <v>ESP2 O</v>
          </cell>
          <cell r="K18" t="str">
            <v>AGL 8 O</v>
          </cell>
          <cell r="L18" t="str">
            <v>AGL4 O</v>
          </cell>
          <cell r="M18" t="str">
            <v>GAL3 F</v>
          </cell>
          <cell r="P18" t="str">
            <v>1L</v>
          </cell>
          <cell r="R18" t="str">
            <v>MERLE</v>
          </cell>
          <cell r="W18"/>
        </row>
        <row r="19">
          <cell r="A19" t="str">
            <v>ALORY Julia</v>
          </cell>
          <cell r="B19" t="str">
            <v>ALORY</v>
          </cell>
          <cell r="C19" t="str">
            <v>Julia</v>
          </cell>
          <cell r="D19" t="str">
            <v>F</v>
          </cell>
          <cell r="E19">
            <v>36984</v>
          </cell>
          <cell r="F19" t="str">
            <v>2DEGT2 (CAS GENERAL 2 ENS.EXPLO)</v>
          </cell>
          <cell r="G19" t="str">
            <v>2NDE2</v>
          </cell>
          <cell r="H19" t="str">
            <v>INT</v>
          </cell>
          <cell r="I19" t="str">
            <v>AGL1 O</v>
          </cell>
          <cell r="J19" t="str">
            <v>ESP2 O</v>
          </cell>
          <cell r="K19" t="str">
            <v>SES O</v>
          </cell>
          <cell r="L19" t="str">
            <v>LITSO O</v>
          </cell>
          <cell r="P19" t="str">
            <v>2NDE3</v>
          </cell>
          <cell r="Q19" t="str">
            <v>X</v>
          </cell>
          <cell r="R19" t="str">
            <v>LARHANTEC</v>
          </cell>
          <cell r="W19"/>
        </row>
        <row r="20">
          <cell r="A20" t="str">
            <v>AMICE Margaux</v>
          </cell>
          <cell r="B20" t="str">
            <v>AMICE</v>
          </cell>
          <cell r="C20" t="str">
            <v>Margaux</v>
          </cell>
          <cell r="D20" t="str">
            <v>F</v>
          </cell>
          <cell r="E20">
            <v>37380</v>
          </cell>
          <cell r="F20" t="str">
            <v>2DEGT2 (CAS GENERAL 2 ENS.EXPLO)</v>
          </cell>
          <cell r="G20" t="str">
            <v>2NDE8</v>
          </cell>
          <cell r="H20" t="str">
            <v>DP</v>
          </cell>
          <cell r="I20" t="str">
            <v>AGL1 O</v>
          </cell>
          <cell r="J20" t="str">
            <v>ESP2 O</v>
          </cell>
          <cell r="K20" t="str">
            <v>SES O</v>
          </cell>
          <cell r="L20" t="str">
            <v>MP-SC O</v>
          </cell>
          <cell r="P20" t="str">
            <v>3C</v>
          </cell>
          <cell r="R20" t="str">
            <v>TONARD</v>
          </cell>
          <cell r="W20"/>
        </row>
        <row r="21">
          <cell r="A21" t="str">
            <v>AMIOT Maël</v>
          </cell>
          <cell r="B21" t="str">
            <v>AMIOT</v>
          </cell>
          <cell r="C21" t="str">
            <v>Maël</v>
          </cell>
          <cell r="D21" t="str">
            <v>M</v>
          </cell>
          <cell r="E21">
            <v>36748</v>
          </cell>
          <cell r="F21" t="str">
            <v>1ERPRO MAINT.MATERIELS OPT.A AGRICOLES</v>
          </cell>
          <cell r="G21" t="str">
            <v>1MA</v>
          </cell>
          <cell r="H21" t="str">
            <v>EXT</v>
          </cell>
          <cell r="I21" t="str">
            <v>AGL1 O</v>
          </cell>
          <cell r="P21" t="str">
            <v>2MA</v>
          </cell>
          <cell r="R21" t="str">
            <v>LARHANTEC</v>
          </cell>
          <cell r="W21"/>
        </row>
        <row r="22">
          <cell r="A22" t="str">
            <v>ANDRE Jade</v>
          </cell>
          <cell r="B22" t="str">
            <v>ANDRE</v>
          </cell>
          <cell r="C22" t="str">
            <v>Jade</v>
          </cell>
          <cell r="D22" t="str">
            <v>F</v>
          </cell>
          <cell r="E22">
            <v>37337</v>
          </cell>
          <cell r="F22" t="str">
            <v>2DEGT2 (CAS GENERAL 2 ENS.EXPLO)</v>
          </cell>
          <cell r="G22" t="str">
            <v>2NDE8</v>
          </cell>
          <cell r="H22" t="str">
            <v>DP</v>
          </cell>
          <cell r="I22" t="str">
            <v>AGL1 O</v>
          </cell>
          <cell r="J22" t="str">
            <v>ESP2 O</v>
          </cell>
          <cell r="K22" t="str">
            <v>SES O</v>
          </cell>
          <cell r="L22" t="str">
            <v>MP-SC O</v>
          </cell>
          <cell r="P22" t="str">
            <v>3EMEB</v>
          </cell>
          <cell r="R22" t="str">
            <v>TONARD</v>
          </cell>
          <cell r="T22">
            <v>4</v>
          </cell>
          <cell r="U22">
            <v>4</v>
          </cell>
          <cell r="V22">
            <v>4</v>
          </cell>
          <cell r="W22">
            <v>1</v>
          </cell>
        </row>
        <row r="23">
          <cell r="A23" t="str">
            <v>ANDRE Killian</v>
          </cell>
          <cell r="B23" t="str">
            <v>ANDRE</v>
          </cell>
          <cell r="C23" t="str">
            <v>Killian</v>
          </cell>
          <cell r="D23" t="str">
            <v>M</v>
          </cell>
          <cell r="E23">
            <v>36866</v>
          </cell>
          <cell r="F23" t="str">
            <v>1ERPRO MAINT.MATERIELS OPT.C ESP. VERTS</v>
          </cell>
          <cell r="G23" t="str">
            <v>1VTRMEV</v>
          </cell>
          <cell r="H23" t="str">
            <v>INT</v>
          </cell>
          <cell r="I23" t="str">
            <v>AGL1 O</v>
          </cell>
          <cell r="P23" t="str">
            <v>2VTRMEV</v>
          </cell>
          <cell r="R23" t="str">
            <v>KLAPKA</v>
          </cell>
          <cell r="W23"/>
        </row>
        <row r="24">
          <cell r="A24" t="str">
            <v>ANDRIEUX Julien</v>
          </cell>
          <cell r="B24" t="str">
            <v>ANDRIEUX</v>
          </cell>
          <cell r="C24" t="str">
            <v>Julien</v>
          </cell>
          <cell r="D24" t="str">
            <v>M</v>
          </cell>
          <cell r="E24">
            <v>36882</v>
          </cell>
          <cell r="F24" t="str">
            <v>T-STMG MERCATIQUE (MARKETING)</v>
          </cell>
          <cell r="G24" t="str">
            <v>TSTMG 2</v>
          </cell>
          <cell r="H24" t="str">
            <v>DP</v>
          </cell>
          <cell r="I24" t="str">
            <v>AGL1 O</v>
          </cell>
          <cell r="J24" t="str">
            <v>ESP2 O</v>
          </cell>
          <cell r="P24" t="str">
            <v>1 STMG3</v>
          </cell>
          <cell r="R24" t="str">
            <v>THOMAS</v>
          </cell>
          <cell r="W24"/>
        </row>
        <row r="25">
          <cell r="A25" t="str">
            <v>ANDRIEUX Marceau</v>
          </cell>
          <cell r="B25" t="str">
            <v>ANDRIEUX</v>
          </cell>
          <cell r="C25" t="str">
            <v>Marceau</v>
          </cell>
          <cell r="D25" t="str">
            <v>M</v>
          </cell>
          <cell r="E25">
            <v>37485</v>
          </cell>
          <cell r="F25" t="str">
            <v>2DEGT2 (CAS GENERAL 2 ENS.EXPLO)</v>
          </cell>
          <cell r="G25" t="str">
            <v>2NDE2</v>
          </cell>
          <cell r="H25" t="str">
            <v>DP</v>
          </cell>
          <cell r="I25" t="str">
            <v>AGL1 O</v>
          </cell>
          <cell r="J25" t="str">
            <v>ESP2 O</v>
          </cell>
          <cell r="K25" t="str">
            <v>SES O</v>
          </cell>
          <cell r="L25" t="str">
            <v>MP-SC O</v>
          </cell>
          <cell r="M25" t="str">
            <v>A-PLA F</v>
          </cell>
          <cell r="P25" t="str">
            <v>3EMEB</v>
          </cell>
          <cell r="R25" t="str">
            <v>LARHANTEC</v>
          </cell>
          <cell r="U25">
            <v>4</v>
          </cell>
          <cell r="W25">
            <v>1</v>
          </cell>
          <cell r="X25">
            <v>1</v>
          </cell>
          <cell r="Y25">
            <v>1</v>
          </cell>
          <cell r="Z25">
            <v>1</v>
          </cell>
          <cell r="AA25">
            <v>5</v>
          </cell>
          <cell r="AB25" t="str">
            <v>C</v>
          </cell>
        </row>
        <row r="26">
          <cell r="A26" t="str">
            <v>ANDRIEUX Thibault</v>
          </cell>
          <cell r="B26" t="str">
            <v>ANDRIEUX</v>
          </cell>
          <cell r="C26" t="str">
            <v>Thibault</v>
          </cell>
          <cell r="D26" t="str">
            <v>M</v>
          </cell>
          <cell r="E26">
            <v>37179</v>
          </cell>
          <cell r="F26" t="str">
            <v>2NDPRO COMMERCE</v>
          </cell>
          <cell r="G26" t="str">
            <v>2 GA-C</v>
          </cell>
          <cell r="H26" t="str">
            <v>DP</v>
          </cell>
          <cell r="I26" t="str">
            <v>AGL1 O</v>
          </cell>
          <cell r="J26" t="str">
            <v>ESP2 O</v>
          </cell>
          <cell r="P26" t="str">
            <v>3D</v>
          </cell>
          <cell r="R26" t="str">
            <v>MERLE</v>
          </cell>
          <cell r="W26"/>
        </row>
        <row r="27">
          <cell r="A27" t="str">
            <v>ANGOUILLANT Maureen</v>
          </cell>
          <cell r="B27" t="str">
            <v>ANGOUILLANT</v>
          </cell>
          <cell r="C27" t="str">
            <v>Maureen</v>
          </cell>
          <cell r="D27" t="str">
            <v>F</v>
          </cell>
          <cell r="E27">
            <v>36887</v>
          </cell>
          <cell r="F27" t="str">
            <v>TERMINALE SVT EUROPEENNE</v>
          </cell>
          <cell r="G27" t="str">
            <v>TS1</v>
          </cell>
          <cell r="H27" t="str">
            <v>INT</v>
          </cell>
          <cell r="I27" t="str">
            <v>AGL1 O</v>
          </cell>
          <cell r="J27" t="str">
            <v>ALL2 O</v>
          </cell>
          <cell r="K27" t="str">
            <v>SVT O</v>
          </cell>
          <cell r="L27" t="str">
            <v>ALL9 F</v>
          </cell>
          <cell r="P27" t="str">
            <v>1S1</v>
          </cell>
          <cell r="R27" t="str">
            <v>KLAPKA</v>
          </cell>
          <cell r="S27" t="str">
            <v>THOMAS</v>
          </cell>
          <cell r="W27"/>
        </row>
        <row r="28">
          <cell r="A28" t="str">
            <v>ANNEZO Océane</v>
          </cell>
          <cell r="B28" t="str">
            <v>ANNEZO</v>
          </cell>
          <cell r="C28" t="str">
            <v>Océane</v>
          </cell>
          <cell r="D28" t="str">
            <v>F</v>
          </cell>
          <cell r="E28">
            <v>36614</v>
          </cell>
          <cell r="F28" t="str">
            <v>1ERPRO COMMERCE</v>
          </cell>
          <cell r="G28" t="str">
            <v>1 GA-C</v>
          </cell>
          <cell r="H28" t="str">
            <v>DP</v>
          </cell>
          <cell r="I28" t="str">
            <v>AGL1 O</v>
          </cell>
          <cell r="J28" t="str">
            <v>ESP2 O</v>
          </cell>
          <cell r="P28" t="str">
            <v>2NDE7</v>
          </cell>
          <cell r="R28" t="str">
            <v>FAVA</v>
          </cell>
          <cell r="W28"/>
        </row>
        <row r="29">
          <cell r="A29" t="str">
            <v>AOUTIN Aurèle</v>
          </cell>
          <cell r="B29" t="str">
            <v>AOUTIN</v>
          </cell>
          <cell r="C29" t="str">
            <v>Aurèle</v>
          </cell>
          <cell r="D29" t="str">
            <v>M</v>
          </cell>
          <cell r="E29">
            <v>36687</v>
          </cell>
          <cell r="F29" t="str">
            <v>TERMINALE ECONOMIQUE ET SOCIALE</v>
          </cell>
          <cell r="G29" t="str">
            <v>TES1</v>
          </cell>
          <cell r="H29" t="str">
            <v>DP</v>
          </cell>
          <cell r="I29" t="str">
            <v>AGL1 O</v>
          </cell>
          <cell r="J29" t="str">
            <v>ESP2 O</v>
          </cell>
          <cell r="K29" t="str">
            <v>MATHS O</v>
          </cell>
          <cell r="L29" t="str">
            <v>EPS F</v>
          </cell>
          <cell r="O29" t="str">
            <v>EPS</v>
          </cell>
          <cell r="P29" t="str">
            <v>1ES1</v>
          </cell>
          <cell r="R29" t="str">
            <v>TONARD</v>
          </cell>
          <cell r="T29">
            <v>1</v>
          </cell>
          <cell r="U29">
            <v>1</v>
          </cell>
          <cell r="V29">
            <v>2</v>
          </cell>
          <cell r="W29">
            <v>1</v>
          </cell>
          <cell r="X29">
            <v>1</v>
          </cell>
          <cell r="Y29">
            <v>1</v>
          </cell>
          <cell r="Z29">
            <v>1</v>
          </cell>
          <cell r="AA29">
            <v>20</v>
          </cell>
          <cell r="AB29" t="str">
            <v>c</v>
          </cell>
          <cell r="AC29" t="str">
            <v>RAMEUR</v>
          </cell>
        </row>
        <row r="30">
          <cell r="A30" t="str">
            <v>AUFFRAY Chloé</v>
          </cell>
          <cell r="B30" t="str">
            <v>AUFFRAY</v>
          </cell>
          <cell r="C30" t="str">
            <v>Chloé</v>
          </cell>
          <cell r="D30" t="str">
            <v>F</v>
          </cell>
          <cell r="E30">
            <v>37040</v>
          </cell>
          <cell r="F30" t="str">
            <v>PREMIERE ECONOMIQUE ET SOCIALE</v>
          </cell>
          <cell r="G30" t="str">
            <v>1ES2</v>
          </cell>
          <cell r="H30" t="str">
            <v>DP</v>
          </cell>
          <cell r="I30" t="str">
            <v>AGL1 O</v>
          </cell>
          <cell r="J30" t="str">
            <v>ESP2 O</v>
          </cell>
          <cell r="P30" t="str">
            <v>2NDE1</v>
          </cell>
          <cell r="R30" t="str">
            <v>THOMAS</v>
          </cell>
          <cell r="W30"/>
        </row>
        <row r="31">
          <cell r="A31" t="str">
            <v>AUFFRAY Christopher</v>
          </cell>
          <cell r="B31" t="str">
            <v>AUFFRAY</v>
          </cell>
          <cell r="C31" t="str">
            <v>Christopher</v>
          </cell>
          <cell r="D31" t="str">
            <v>M</v>
          </cell>
          <cell r="E31">
            <v>37061</v>
          </cell>
          <cell r="F31" t="str">
            <v>2NDPRO GESTION-ADMINISTRATION</v>
          </cell>
          <cell r="G31" t="str">
            <v>2 GA-C</v>
          </cell>
          <cell r="H31" t="str">
            <v>DP</v>
          </cell>
          <cell r="I31" t="str">
            <v>AGL1 O</v>
          </cell>
          <cell r="J31" t="str">
            <v>ESP2 O</v>
          </cell>
          <cell r="P31" t="str">
            <v>3C</v>
          </cell>
          <cell r="R31" t="str">
            <v>MERLE</v>
          </cell>
          <cell r="W31"/>
        </row>
        <row r="32">
          <cell r="A32" t="str">
            <v>augel Alan</v>
          </cell>
          <cell r="B32" t="str">
            <v>augel</v>
          </cell>
          <cell r="C32" t="str">
            <v>Alan</v>
          </cell>
          <cell r="X32">
            <v>1</v>
          </cell>
          <cell r="Y32">
            <v>1</v>
          </cell>
          <cell r="Z32">
            <v>1</v>
          </cell>
          <cell r="AA32">
            <v>20</v>
          </cell>
          <cell r="AB32" t="str">
            <v>C</v>
          </cell>
        </row>
        <row r="33">
          <cell r="A33" t="str">
            <v>AUROUSSEAU Sahra</v>
          </cell>
          <cell r="B33" t="str">
            <v>AUROUSSEAU</v>
          </cell>
          <cell r="C33" t="str">
            <v>Sahra</v>
          </cell>
          <cell r="D33" t="str">
            <v>F</v>
          </cell>
          <cell r="E33">
            <v>37436</v>
          </cell>
          <cell r="F33" t="str">
            <v>3EME PREPA PRO</v>
          </cell>
          <cell r="G33" t="str">
            <v>3PEP</v>
          </cell>
          <cell r="H33" t="str">
            <v>DP</v>
          </cell>
          <cell r="I33" t="str">
            <v>AGL1 O</v>
          </cell>
          <cell r="J33" t="str">
            <v>ESP2 O</v>
          </cell>
          <cell r="P33" t="str">
            <v>4 C</v>
          </cell>
          <cell r="R33" t="str">
            <v>TONARD</v>
          </cell>
          <cell r="W33"/>
        </row>
        <row r="34">
          <cell r="A34" t="str">
            <v>AUVILLE Amélia</v>
          </cell>
          <cell r="B34" t="str">
            <v>AUVILLE</v>
          </cell>
          <cell r="C34" t="str">
            <v>Amélia</v>
          </cell>
          <cell r="D34" t="str">
            <v>F</v>
          </cell>
          <cell r="E34">
            <v>36353</v>
          </cell>
          <cell r="F34" t="str">
            <v>TERMINALE SCIENTIFIQUE SVT</v>
          </cell>
          <cell r="G34" t="str">
            <v>TS3</v>
          </cell>
          <cell r="H34" t="str">
            <v>DP</v>
          </cell>
          <cell r="I34" t="str">
            <v>AGL1 O</v>
          </cell>
          <cell r="J34" t="str">
            <v>ESP2 O</v>
          </cell>
          <cell r="K34" t="str">
            <v>PH-CH O</v>
          </cell>
          <cell r="L34" t="str">
            <v>GAL3 F</v>
          </cell>
          <cell r="P34" t="str">
            <v>1S3</v>
          </cell>
          <cell r="R34" t="str">
            <v>TONARD</v>
          </cell>
          <cell r="W34"/>
        </row>
        <row r="35">
          <cell r="A35" t="str">
            <v>AVENEL Juline</v>
          </cell>
          <cell r="B35" t="str">
            <v>AVENEL</v>
          </cell>
          <cell r="C35" t="str">
            <v>Juline</v>
          </cell>
          <cell r="D35" t="str">
            <v>F</v>
          </cell>
          <cell r="E35">
            <v>36301</v>
          </cell>
          <cell r="F35" t="str">
            <v>TERMINALE SCIENTIFIQUE SVT</v>
          </cell>
          <cell r="G35" t="str">
            <v>TS2</v>
          </cell>
          <cell r="H35" t="str">
            <v>DP</v>
          </cell>
          <cell r="I35" t="str">
            <v>AGL1 O</v>
          </cell>
          <cell r="J35" t="str">
            <v>ESP2 O</v>
          </cell>
          <cell r="K35" t="str">
            <v>MATHS O</v>
          </cell>
          <cell r="L35" t="str">
            <v>GAL3 F</v>
          </cell>
          <cell r="P35" t="str">
            <v>TS1</v>
          </cell>
          <cell r="Q35" t="str">
            <v>X</v>
          </cell>
          <cell r="R35" t="str">
            <v>THOMAS</v>
          </cell>
          <cell r="S35" t="str">
            <v>TONARD</v>
          </cell>
          <cell r="W35"/>
        </row>
        <row r="36">
          <cell r="A36" t="str">
            <v>BACHET Titouan</v>
          </cell>
          <cell r="B36" t="str">
            <v>BACHET</v>
          </cell>
          <cell r="C36" t="str">
            <v>Titouan</v>
          </cell>
          <cell r="D36" t="str">
            <v>M</v>
          </cell>
          <cell r="E36">
            <v>36345</v>
          </cell>
          <cell r="F36" t="str">
            <v>MC     SECU.CIVILE ET D'ENTREPRISE (MC5)</v>
          </cell>
          <cell r="G36" t="str">
            <v>MCSCE</v>
          </cell>
          <cell r="H36" t="str">
            <v>DP</v>
          </cell>
          <cell r="P36" t="str">
            <v>T ES2</v>
          </cell>
          <cell r="R36" t="str">
            <v>TONARD</v>
          </cell>
          <cell r="W36"/>
        </row>
        <row r="37">
          <cell r="A37" t="str">
            <v>BACIU Razvan</v>
          </cell>
          <cell r="B37" t="str">
            <v>BACIU</v>
          </cell>
          <cell r="C37" t="str">
            <v>Razvan</v>
          </cell>
          <cell r="D37" t="str">
            <v>M</v>
          </cell>
          <cell r="E37">
            <v>37509</v>
          </cell>
          <cell r="F37" t="str">
            <v>2DEGT2 (CAS GENERAL 2 ENS.EXPLO)</v>
          </cell>
          <cell r="G37" t="str">
            <v>2NDE3</v>
          </cell>
          <cell r="H37" t="str">
            <v>DP</v>
          </cell>
          <cell r="I37" t="str">
            <v>AGL1 O</v>
          </cell>
          <cell r="J37" t="str">
            <v>ESP2 O</v>
          </cell>
          <cell r="K37" t="str">
            <v>SES O</v>
          </cell>
          <cell r="L37" t="str">
            <v>ICN O</v>
          </cell>
          <cell r="P37" t="str">
            <v>3 E</v>
          </cell>
          <cell r="R37" t="str">
            <v>KLAPKA</v>
          </cell>
          <cell r="W37"/>
        </row>
        <row r="38">
          <cell r="A38" t="str">
            <v>BADOUARD Manon</v>
          </cell>
          <cell r="B38" t="str">
            <v>BADOUARD</v>
          </cell>
          <cell r="C38" t="str">
            <v>Manon</v>
          </cell>
          <cell r="D38" t="str">
            <v>F</v>
          </cell>
          <cell r="E38">
            <v>37265</v>
          </cell>
          <cell r="F38" t="str">
            <v>2NDE EURO / ORIENTALE (2 ENS.EXPLO)</v>
          </cell>
          <cell r="G38" t="str">
            <v>2NDE9</v>
          </cell>
          <cell r="H38" t="str">
            <v>DP</v>
          </cell>
          <cell r="I38" t="str">
            <v>AGL1 O</v>
          </cell>
          <cell r="J38" t="str">
            <v>ESP2 O</v>
          </cell>
          <cell r="K38" t="str">
            <v>SES O</v>
          </cell>
          <cell r="L38" t="str">
            <v>MP-SC O</v>
          </cell>
          <cell r="M38" t="str">
            <v>ESP9 F</v>
          </cell>
          <cell r="P38" t="str">
            <v>3A</v>
          </cell>
          <cell r="R38" t="str">
            <v>KLAPKA</v>
          </cell>
          <cell r="W38"/>
        </row>
        <row r="39">
          <cell r="A39" t="str">
            <v>BALAN Josal</v>
          </cell>
          <cell r="B39" t="str">
            <v>BALAN</v>
          </cell>
          <cell r="C39" t="str">
            <v>Josal</v>
          </cell>
          <cell r="D39" t="str">
            <v>M</v>
          </cell>
          <cell r="E39">
            <v>37461</v>
          </cell>
          <cell r="F39" t="str">
            <v>PREMIERE SCIENTIFIQUE SVT</v>
          </cell>
          <cell r="G39" t="str">
            <v>1S1</v>
          </cell>
          <cell r="H39" t="str">
            <v>DP</v>
          </cell>
          <cell r="I39" t="str">
            <v>AGL1 O</v>
          </cell>
          <cell r="J39" t="str">
            <v>ALL2 O</v>
          </cell>
          <cell r="P39" t="str">
            <v>2NDE6</v>
          </cell>
          <cell r="R39" t="str">
            <v>MERLE</v>
          </cell>
          <cell r="W39"/>
        </row>
        <row r="40">
          <cell r="A40" t="str">
            <v>BALAN Kylian</v>
          </cell>
          <cell r="B40" t="str">
            <v>BALAN</v>
          </cell>
          <cell r="C40" t="str">
            <v>Kylian</v>
          </cell>
          <cell r="D40" t="str">
            <v>M</v>
          </cell>
          <cell r="E40">
            <v>36608</v>
          </cell>
          <cell r="F40" t="str">
            <v>TERMINALE SCIENTIFIQUE SVT</v>
          </cell>
          <cell r="G40" t="str">
            <v>TS1</v>
          </cell>
          <cell r="H40" t="str">
            <v>DP</v>
          </cell>
          <cell r="I40" t="str">
            <v>AGL1 O</v>
          </cell>
          <cell r="J40" t="str">
            <v>ESP2 O</v>
          </cell>
          <cell r="K40" t="str">
            <v>MATHS O</v>
          </cell>
          <cell r="P40" t="str">
            <v>1S1</v>
          </cell>
          <cell r="R40" t="str">
            <v>KLAPKA</v>
          </cell>
          <cell r="S40" t="str">
            <v>THOMAS</v>
          </cell>
          <cell r="T40">
            <v>3</v>
          </cell>
          <cell r="U40">
            <v>3</v>
          </cell>
          <cell r="W40">
            <v>1</v>
          </cell>
          <cell r="X40">
            <v>1</v>
          </cell>
          <cell r="Y40">
            <v>1</v>
          </cell>
          <cell r="Z40">
            <v>1</v>
          </cell>
          <cell r="AA40">
            <v>5</v>
          </cell>
          <cell r="AB40" t="str">
            <v>c</v>
          </cell>
        </row>
        <row r="41">
          <cell r="A41" t="str">
            <v>BALCOU Baptiste</v>
          </cell>
          <cell r="B41" t="str">
            <v>BALCOU</v>
          </cell>
          <cell r="C41" t="str">
            <v>Baptiste</v>
          </cell>
          <cell r="D41" t="str">
            <v>M</v>
          </cell>
          <cell r="E41">
            <v>37441</v>
          </cell>
          <cell r="F41" t="str">
            <v>2DEGT2 (CAS GENERAL 2 ENS.EXPLO)</v>
          </cell>
          <cell r="G41" t="str">
            <v>2NDE6</v>
          </cell>
          <cell r="H41" t="str">
            <v>DP</v>
          </cell>
          <cell r="I41" t="str">
            <v>AGL1 O</v>
          </cell>
          <cell r="J41" t="str">
            <v>ESP2 O</v>
          </cell>
          <cell r="K41" t="str">
            <v>PFEG O</v>
          </cell>
          <cell r="L41" t="str">
            <v>LITSO O</v>
          </cell>
          <cell r="P41" t="str">
            <v>3D</v>
          </cell>
          <cell r="R41" t="str">
            <v>DUBE</v>
          </cell>
          <cell r="W41"/>
        </row>
        <row r="42">
          <cell r="A42" t="str">
            <v>BANNIER Flavie</v>
          </cell>
          <cell r="B42" t="str">
            <v>BANNIER</v>
          </cell>
          <cell r="C42" t="str">
            <v>Flavie</v>
          </cell>
          <cell r="D42" t="str">
            <v>F</v>
          </cell>
          <cell r="E42">
            <v>37217</v>
          </cell>
          <cell r="F42" t="str">
            <v>PREMIERE SCIENTIFIQUE SVT</v>
          </cell>
          <cell r="G42" t="str">
            <v>1S1</v>
          </cell>
          <cell r="H42" t="str">
            <v>DP</v>
          </cell>
          <cell r="I42" t="str">
            <v>AGL1 O</v>
          </cell>
          <cell r="J42" t="str">
            <v>ALL2 O</v>
          </cell>
          <cell r="P42" t="str">
            <v>2NDE3</v>
          </cell>
          <cell r="R42" t="str">
            <v>LARHANTEC</v>
          </cell>
          <cell r="W42"/>
        </row>
        <row r="43">
          <cell r="A43" t="str">
            <v>BANNIER Marion</v>
          </cell>
          <cell r="B43" t="str">
            <v>BANNIER</v>
          </cell>
          <cell r="C43" t="str">
            <v>Marion</v>
          </cell>
          <cell r="D43" t="str">
            <v>F</v>
          </cell>
          <cell r="E43">
            <v>37179</v>
          </cell>
          <cell r="F43" t="str">
            <v>1ERPRO COMMERCE</v>
          </cell>
          <cell r="G43" t="str">
            <v>1 GA-C</v>
          </cell>
          <cell r="H43" t="str">
            <v>INT</v>
          </cell>
          <cell r="I43" t="str">
            <v>AGL1 O</v>
          </cell>
          <cell r="J43" t="str">
            <v>ESP2 O</v>
          </cell>
          <cell r="M43"/>
          <cell r="P43" t="str">
            <v>2 GA-C</v>
          </cell>
          <cell r="R43" t="str">
            <v>FAVA</v>
          </cell>
          <cell r="W43"/>
        </row>
        <row r="44">
          <cell r="A44" t="str">
            <v>BANNIER Valentin</v>
          </cell>
          <cell r="B44" t="str">
            <v>BANNIER</v>
          </cell>
          <cell r="C44" t="str">
            <v>Valentin</v>
          </cell>
          <cell r="D44" t="str">
            <v>M</v>
          </cell>
          <cell r="E44">
            <v>36739</v>
          </cell>
          <cell r="F44" t="str">
            <v>TLEPRO MAINT.MATERIELS OPT.A AGRICOLES</v>
          </cell>
          <cell r="G44" t="str">
            <v>TMATP</v>
          </cell>
          <cell r="H44" t="str">
            <v>INT</v>
          </cell>
          <cell r="I44" t="str">
            <v>AGL1 O</v>
          </cell>
          <cell r="P44" t="str">
            <v>1 MATP</v>
          </cell>
          <cell r="R44" t="str">
            <v>LARHANTEC</v>
          </cell>
          <cell r="W44"/>
        </row>
        <row r="45">
          <cell r="A45" t="str">
            <v>BANO Laura</v>
          </cell>
          <cell r="B45" t="str">
            <v>BANO</v>
          </cell>
          <cell r="C45" t="str">
            <v>Laura</v>
          </cell>
          <cell r="D45" t="str">
            <v>F</v>
          </cell>
          <cell r="E45">
            <v>36401</v>
          </cell>
          <cell r="F45" t="str">
            <v>MC     SECU.CIVILE ET D'ENTREPRISE (MC5)</v>
          </cell>
          <cell r="G45" t="str">
            <v>MCSCE</v>
          </cell>
          <cell r="H45" t="str">
            <v>INT</v>
          </cell>
          <cell r="P45" t="str">
            <v>TASSP</v>
          </cell>
          <cell r="R45" t="str">
            <v>TONARD</v>
          </cell>
          <cell r="W45"/>
        </row>
        <row r="46">
          <cell r="A46" t="str">
            <v>BAOUSSON Léo</v>
          </cell>
          <cell r="B46" t="str">
            <v>BAOUSSON</v>
          </cell>
          <cell r="C46" t="str">
            <v>Léo</v>
          </cell>
          <cell r="D46" t="str">
            <v>M</v>
          </cell>
          <cell r="E46">
            <v>37519</v>
          </cell>
          <cell r="F46" t="str">
            <v>2DEGT2 (CAS GENERAL 2 ENS.EXPLO)</v>
          </cell>
          <cell r="G46" t="str">
            <v>2NDE7</v>
          </cell>
          <cell r="H46" t="str">
            <v>EXT</v>
          </cell>
          <cell r="I46" t="str">
            <v>AGL1 O</v>
          </cell>
          <cell r="J46" t="str">
            <v>ESP2 O</v>
          </cell>
          <cell r="K46" t="str">
            <v>PFEG O</v>
          </cell>
          <cell r="L46" t="str">
            <v>ICN O</v>
          </cell>
          <cell r="P46">
            <v>0.125</v>
          </cell>
          <cell r="R46" t="str">
            <v>FAVA</v>
          </cell>
          <cell r="W46"/>
        </row>
        <row r="47">
          <cell r="A47" t="str">
            <v>BAOUSSON Louis</v>
          </cell>
          <cell r="B47" t="str">
            <v>BAOUSSON</v>
          </cell>
          <cell r="C47" t="str">
            <v>Louis</v>
          </cell>
          <cell r="D47" t="str">
            <v>M</v>
          </cell>
          <cell r="E47">
            <v>36772</v>
          </cell>
          <cell r="F47" t="str">
            <v>TERMINALE SVT EUROPEENNE</v>
          </cell>
          <cell r="G47" t="str">
            <v>TS3</v>
          </cell>
          <cell r="H47" t="str">
            <v>DP</v>
          </cell>
          <cell r="I47" t="str">
            <v>AGL1 O</v>
          </cell>
          <cell r="J47" t="str">
            <v>ESP2 O</v>
          </cell>
          <cell r="K47" t="str">
            <v>PH-CH O</v>
          </cell>
          <cell r="L47" t="str">
            <v>AGL9 F</v>
          </cell>
          <cell r="P47" t="str">
            <v>1S3</v>
          </cell>
          <cell r="R47" t="str">
            <v>MERLE</v>
          </cell>
          <cell r="W47"/>
          <cell r="Z47">
            <v>1</v>
          </cell>
        </row>
        <row r="48">
          <cell r="A48" t="str">
            <v>BARBAROT Antoine</v>
          </cell>
          <cell r="B48" t="str">
            <v>BARBAROT</v>
          </cell>
          <cell r="C48" t="str">
            <v>Antoine</v>
          </cell>
          <cell r="D48" t="str">
            <v>M</v>
          </cell>
          <cell r="E48">
            <v>37577</v>
          </cell>
          <cell r="F48" t="str">
            <v>2NDE EURO / ORIENTALE (2 ENS.EXPLO)</v>
          </cell>
          <cell r="G48" t="str">
            <v>2NDE7</v>
          </cell>
          <cell r="H48" t="str">
            <v>DP</v>
          </cell>
          <cell r="I48" t="str">
            <v>AGL1 O</v>
          </cell>
          <cell r="J48" t="str">
            <v>ESP2 O</v>
          </cell>
          <cell r="K48" t="str">
            <v>SES O</v>
          </cell>
          <cell r="L48" t="str">
            <v>LITSO O</v>
          </cell>
          <cell r="M48" t="str">
            <v>AGL9 F</v>
          </cell>
          <cell r="P48" t="str">
            <v>3C</v>
          </cell>
          <cell r="R48" t="str">
            <v>FAVA</v>
          </cell>
          <cell r="W48"/>
        </row>
        <row r="49">
          <cell r="A49" t="str">
            <v>BARBE Florian</v>
          </cell>
          <cell r="B49" t="str">
            <v>BARBE</v>
          </cell>
          <cell r="C49" t="str">
            <v>Florian</v>
          </cell>
          <cell r="D49" t="str">
            <v>M</v>
          </cell>
          <cell r="E49">
            <v>36975</v>
          </cell>
          <cell r="F49" t="str">
            <v>PREMIERE SCIENTIFIQUE SVT</v>
          </cell>
          <cell r="G49" t="str">
            <v>1S2</v>
          </cell>
          <cell r="H49" t="str">
            <v>DP</v>
          </cell>
          <cell r="I49" t="str">
            <v>AGL1 O</v>
          </cell>
          <cell r="J49" t="str">
            <v>ESP2 O</v>
          </cell>
          <cell r="P49" t="str">
            <v>2NDE6</v>
          </cell>
          <cell r="R49" t="str">
            <v>FAVA</v>
          </cell>
          <cell r="W49"/>
        </row>
        <row r="50">
          <cell r="A50" t="str">
            <v>BARBE Louise</v>
          </cell>
          <cell r="B50" t="str">
            <v>BARBE</v>
          </cell>
          <cell r="C50" t="str">
            <v>Louise</v>
          </cell>
          <cell r="D50" t="str">
            <v>F</v>
          </cell>
          <cell r="E50">
            <v>36584</v>
          </cell>
          <cell r="F50" t="str">
            <v>TERMINALE SVT EUROPEENNE</v>
          </cell>
          <cell r="G50" t="str">
            <v>TS1</v>
          </cell>
          <cell r="H50" t="str">
            <v>DP</v>
          </cell>
          <cell r="I50" t="str">
            <v>AGL1 O</v>
          </cell>
          <cell r="J50" t="str">
            <v>ALL2 O</v>
          </cell>
          <cell r="K50" t="str">
            <v>MATHS O</v>
          </cell>
          <cell r="L50" t="str">
            <v>ALL9 F</v>
          </cell>
          <cell r="P50" t="str">
            <v>1S1</v>
          </cell>
          <cell r="R50" t="str">
            <v>KLAPKA</v>
          </cell>
          <cell r="S50" t="str">
            <v>THOMAS</v>
          </cell>
          <cell r="W50"/>
        </row>
        <row r="51">
          <cell r="A51" t="str">
            <v>BARBOSA LOURO Jessica</v>
          </cell>
          <cell r="B51" t="str">
            <v>BARBOSA LOURO</v>
          </cell>
          <cell r="C51" t="str">
            <v>Jessica</v>
          </cell>
          <cell r="D51" t="str">
            <v>F</v>
          </cell>
          <cell r="E51">
            <v>37314</v>
          </cell>
          <cell r="F51" t="str">
            <v>2NDE EURO / ORIENTALE (2 ENS.EXPLO)</v>
          </cell>
          <cell r="G51" t="str">
            <v>2NDE7</v>
          </cell>
          <cell r="H51" t="str">
            <v>DP</v>
          </cell>
          <cell r="I51" t="str">
            <v>AGL1 O</v>
          </cell>
          <cell r="J51" t="str">
            <v>ESP2 O</v>
          </cell>
          <cell r="K51" t="str">
            <v>SES O</v>
          </cell>
          <cell r="L51" t="str">
            <v>LITSO O</v>
          </cell>
          <cell r="M51" t="str">
            <v>AGL9 F</v>
          </cell>
          <cell r="P51">
            <v>0.125</v>
          </cell>
          <cell r="R51" t="str">
            <v>FAVA</v>
          </cell>
          <cell r="W51"/>
        </row>
        <row r="52">
          <cell r="A52" t="str">
            <v>BARON Camille</v>
          </cell>
          <cell r="B52" t="str">
            <v>BARON</v>
          </cell>
          <cell r="C52" t="str">
            <v>Camille</v>
          </cell>
          <cell r="D52" t="str">
            <v>F</v>
          </cell>
          <cell r="E52">
            <v>36301</v>
          </cell>
          <cell r="F52" t="str">
            <v>TERMINALE LITTERAIRE</v>
          </cell>
          <cell r="G52" t="str">
            <v>TL</v>
          </cell>
          <cell r="H52" t="str">
            <v>INT</v>
          </cell>
          <cell r="I52" t="str">
            <v>AGL1 O</v>
          </cell>
          <cell r="J52" t="str">
            <v>ESP2 O</v>
          </cell>
          <cell r="K52" t="str">
            <v>AGL 8 O</v>
          </cell>
          <cell r="L52" t="str">
            <v>AGL4 O</v>
          </cell>
          <cell r="P52" t="str">
            <v>TL</v>
          </cell>
          <cell r="Q52" t="str">
            <v>X</v>
          </cell>
          <cell r="R52" t="str">
            <v>LARHANTEC</v>
          </cell>
          <cell r="W52"/>
        </row>
        <row r="53">
          <cell r="A53" t="str">
            <v>BARON Chloé</v>
          </cell>
          <cell r="B53" t="str">
            <v>BARON</v>
          </cell>
          <cell r="C53" t="str">
            <v>Chloé</v>
          </cell>
          <cell r="D53" t="str">
            <v>F</v>
          </cell>
          <cell r="E53">
            <v>36592</v>
          </cell>
          <cell r="F53" t="str">
            <v>TERMINALE SCIENTIFIQUE SVT</v>
          </cell>
          <cell r="G53" t="str">
            <v>TS2</v>
          </cell>
          <cell r="H53" t="str">
            <v>DP</v>
          </cell>
          <cell r="I53" t="str">
            <v>AGL1 O</v>
          </cell>
          <cell r="J53" t="str">
            <v>ESP2 O</v>
          </cell>
          <cell r="K53" t="str">
            <v>SVT O</v>
          </cell>
          <cell r="L53" t="str">
            <v>GAL3 F</v>
          </cell>
          <cell r="P53" t="str">
            <v>1S2</v>
          </cell>
          <cell r="R53" t="str">
            <v>KLAPKA</v>
          </cell>
          <cell r="S53" t="str">
            <v>TONARD</v>
          </cell>
          <cell r="V53">
            <v>4</v>
          </cell>
          <cell r="W53">
            <v>1</v>
          </cell>
          <cell r="X53">
            <v>1</v>
          </cell>
          <cell r="Y53">
            <v>1</v>
          </cell>
          <cell r="Z53">
            <v>1</v>
          </cell>
          <cell r="AA53">
            <v>20</v>
          </cell>
          <cell r="AB53" t="str">
            <v>c</v>
          </cell>
        </row>
        <row r="54">
          <cell r="A54" t="str">
            <v>BARON Manon</v>
          </cell>
          <cell r="B54" t="str">
            <v>BARON</v>
          </cell>
          <cell r="C54" t="str">
            <v>Manon</v>
          </cell>
          <cell r="D54" t="str">
            <v>F</v>
          </cell>
          <cell r="E54">
            <v>37608</v>
          </cell>
          <cell r="F54" t="str">
            <v>2NDE EURO / ORIENTALE (2 ENS.EXPLO)</v>
          </cell>
          <cell r="G54" t="str">
            <v>2NDE9</v>
          </cell>
          <cell r="H54" t="str">
            <v>DP</v>
          </cell>
          <cell r="I54" t="str">
            <v>AGL1 O</v>
          </cell>
          <cell r="J54" t="str">
            <v>ESP2 O</v>
          </cell>
          <cell r="K54" t="str">
            <v>PFEG O</v>
          </cell>
          <cell r="L54" t="str">
            <v>MP-SC O</v>
          </cell>
          <cell r="M54" t="str">
            <v>ESP9 F</v>
          </cell>
          <cell r="P54" t="str">
            <v>3A</v>
          </cell>
          <cell r="R54" t="str">
            <v>KLAPKA</v>
          </cell>
          <cell r="W54"/>
        </row>
        <row r="55">
          <cell r="A55" t="str">
            <v>BARON Marine</v>
          </cell>
          <cell r="B55" t="str">
            <v>BARON</v>
          </cell>
          <cell r="C55" t="str">
            <v>Marine</v>
          </cell>
          <cell r="D55" t="str">
            <v>F</v>
          </cell>
          <cell r="E55">
            <v>36599</v>
          </cell>
          <cell r="F55" t="str">
            <v>TERMINALE L EUROPEENNE/ORIENTALE</v>
          </cell>
          <cell r="G55" t="str">
            <v>TL</v>
          </cell>
          <cell r="H55" t="str">
            <v>DP</v>
          </cell>
          <cell r="I55" t="str">
            <v>AGL1 O</v>
          </cell>
          <cell r="J55" t="str">
            <v>ESP2 O</v>
          </cell>
          <cell r="K55" t="str">
            <v>AGL 8 O</v>
          </cell>
          <cell r="L55" t="str">
            <v>AGL4 O</v>
          </cell>
          <cell r="M55" t="str">
            <v>AGL9 F</v>
          </cell>
          <cell r="P55" t="str">
            <v>1L</v>
          </cell>
          <cell r="R55" t="str">
            <v>TONARD</v>
          </cell>
          <cell r="W55"/>
        </row>
        <row r="56">
          <cell r="A56" t="str">
            <v>BARROIS Axel</v>
          </cell>
          <cell r="B56" t="str">
            <v>BARROIS</v>
          </cell>
          <cell r="C56" t="str">
            <v>Axel</v>
          </cell>
          <cell r="D56" t="str">
            <v>M</v>
          </cell>
          <cell r="E56">
            <v>37161</v>
          </cell>
          <cell r="F56" t="str">
            <v>1ERPRO MAINT.MATERIELS OPT.A AGRICOLES</v>
          </cell>
          <cell r="G56" t="str">
            <v>1MA</v>
          </cell>
          <cell r="H56" t="str">
            <v>INT</v>
          </cell>
          <cell r="I56" t="str">
            <v>AGL1 O</v>
          </cell>
          <cell r="P56" t="str">
            <v>2MA</v>
          </cell>
          <cell r="R56" t="str">
            <v>LARHANTEC</v>
          </cell>
          <cell r="W56"/>
        </row>
        <row r="57">
          <cell r="A57" t="str">
            <v>BARRY Boubacar</v>
          </cell>
          <cell r="B57" t="str">
            <v>BARRY</v>
          </cell>
          <cell r="C57" t="str">
            <v>Boubacar</v>
          </cell>
          <cell r="D57" t="str">
            <v>M</v>
          </cell>
          <cell r="E57">
            <v>36896</v>
          </cell>
          <cell r="F57" t="str">
            <v>2NDPRO MAINTENANCE VEHIC. 2NDE COMMUNE</v>
          </cell>
          <cell r="G57" t="str">
            <v>2VTRMEV</v>
          </cell>
          <cell r="H57" t="str">
            <v>DP</v>
          </cell>
          <cell r="I57" t="str">
            <v>AGL1 O</v>
          </cell>
          <cell r="P57" t="str">
            <v>3E</v>
          </cell>
          <cell r="R57" t="str">
            <v>THOMAS</v>
          </cell>
          <cell r="W57"/>
        </row>
        <row r="58">
          <cell r="A58" t="str">
            <v>BASSET Mathis</v>
          </cell>
          <cell r="B58" t="str">
            <v>BASSET</v>
          </cell>
          <cell r="C58" t="str">
            <v>Mathis</v>
          </cell>
          <cell r="D58" t="str">
            <v>M</v>
          </cell>
          <cell r="E58">
            <v>37423</v>
          </cell>
          <cell r="F58" t="str">
            <v>2DEGT2 (CAS GENERAL 2 ENS.EXPLO)</v>
          </cell>
          <cell r="G58" t="str">
            <v>2NDE8</v>
          </cell>
          <cell r="H58" t="str">
            <v>DP</v>
          </cell>
          <cell r="I58" t="str">
            <v>AGL1 O</v>
          </cell>
          <cell r="J58" t="str">
            <v>ESP2 O</v>
          </cell>
          <cell r="K58" t="str">
            <v>SES O</v>
          </cell>
          <cell r="L58" t="str">
            <v>MP-SC O</v>
          </cell>
          <cell r="P58" t="str">
            <v>3 D</v>
          </cell>
          <cell r="R58" t="str">
            <v>TONARD</v>
          </cell>
          <cell r="T58">
            <v>6</v>
          </cell>
          <cell r="U58">
            <v>6</v>
          </cell>
          <cell r="V58">
            <v>6</v>
          </cell>
          <cell r="W58">
            <v>1</v>
          </cell>
        </row>
        <row r="59">
          <cell r="A59" t="str">
            <v>BATTAGLIA Tatiana</v>
          </cell>
          <cell r="B59" t="str">
            <v>BATTAGLIA</v>
          </cell>
          <cell r="C59" t="str">
            <v>Tatiana</v>
          </cell>
          <cell r="D59" t="str">
            <v>F</v>
          </cell>
          <cell r="E59">
            <v>37008</v>
          </cell>
          <cell r="F59" t="str">
            <v>2DEGT2 (CAS GENERAL 2 ENS.EXPLO)</v>
          </cell>
          <cell r="G59" t="str">
            <v>2NDE1</v>
          </cell>
          <cell r="H59" t="str">
            <v>DP</v>
          </cell>
          <cell r="I59" t="str">
            <v>AGL1 O</v>
          </cell>
          <cell r="J59" t="str">
            <v>ESP2 O</v>
          </cell>
          <cell r="K59" t="str">
            <v>SES O</v>
          </cell>
          <cell r="L59" t="str">
            <v>LITSO O</v>
          </cell>
          <cell r="P59" t="str">
            <v>2NDE8</v>
          </cell>
          <cell r="Q59" t="str">
            <v>X</v>
          </cell>
          <cell r="R59" t="str">
            <v>THOMAS</v>
          </cell>
          <cell r="T59">
            <v>3</v>
          </cell>
          <cell r="U59">
            <v>4</v>
          </cell>
          <cell r="W59">
            <v>1</v>
          </cell>
        </row>
        <row r="60">
          <cell r="A60" t="str">
            <v>BAUDET Xavier</v>
          </cell>
          <cell r="B60" t="str">
            <v>BAUDET</v>
          </cell>
          <cell r="C60" t="str">
            <v>Xavier</v>
          </cell>
          <cell r="D60" t="str">
            <v>M</v>
          </cell>
          <cell r="E60">
            <v>37020</v>
          </cell>
          <cell r="F60" t="str">
            <v>1ERPRO MAINT.MATERIELS OPT.C ESP. VERTS</v>
          </cell>
          <cell r="G60" t="str">
            <v>1VTRMEV</v>
          </cell>
          <cell r="H60" t="str">
            <v>INT</v>
          </cell>
          <cell r="I60" t="str">
            <v>AGL1 O</v>
          </cell>
          <cell r="P60" t="str">
            <v>2VTRMEV</v>
          </cell>
          <cell r="R60" t="str">
            <v>KLAPKA</v>
          </cell>
          <cell r="W60"/>
        </row>
        <row r="61">
          <cell r="A61" t="str">
            <v>BAUDIN--JOUAN Océane</v>
          </cell>
          <cell r="B61" t="str">
            <v>BAUDIN--JOUAN</v>
          </cell>
          <cell r="C61" t="str">
            <v>Océane</v>
          </cell>
          <cell r="D61" t="str">
            <v>F</v>
          </cell>
          <cell r="E61">
            <v>37434</v>
          </cell>
          <cell r="F61" t="str">
            <v>2DEGT2 (CAS GENERAL 2 ENS.EXPLO)</v>
          </cell>
          <cell r="G61" t="str">
            <v>2NDE5</v>
          </cell>
          <cell r="H61" t="str">
            <v>DP</v>
          </cell>
          <cell r="I61" t="str">
            <v>AGL1 O</v>
          </cell>
          <cell r="J61" t="str">
            <v>ESP2 O</v>
          </cell>
          <cell r="K61" t="str">
            <v>SES O</v>
          </cell>
          <cell r="L61" t="str">
            <v>MP-SC O</v>
          </cell>
          <cell r="P61" t="str">
            <v>3 D</v>
          </cell>
          <cell r="R61" t="str">
            <v>MERLE</v>
          </cell>
          <cell r="W61"/>
        </row>
        <row r="62">
          <cell r="A62" t="str">
            <v>BAZIRE Enzo</v>
          </cell>
          <cell r="B62" t="str">
            <v>BAZIRE</v>
          </cell>
          <cell r="C62" t="str">
            <v>Enzo</v>
          </cell>
          <cell r="D62" t="str">
            <v>M</v>
          </cell>
          <cell r="E62">
            <v>37487</v>
          </cell>
          <cell r="F62" t="str">
            <v>2DEGT2 (CAS GENERAL 2 ENS.EXPLO)</v>
          </cell>
          <cell r="G62" t="str">
            <v>2NDE1</v>
          </cell>
          <cell r="H62" t="str">
            <v>DP</v>
          </cell>
          <cell r="I62" t="str">
            <v>AGL1 O</v>
          </cell>
          <cell r="J62" t="str">
            <v>ESP2 O</v>
          </cell>
          <cell r="K62" t="str">
            <v>SES O</v>
          </cell>
          <cell r="L62" t="str">
            <v>LITSO O</v>
          </cell>
          <cell r="P62">
            <v>0.125</v>
          </cell>
          <cell r="R62" t="str">
            <v>THOMAS</v>
          </cell>
          <cell r="W62"/>
        </row>
        <row r="63">
          <cell r="A63" t="str">
            <v>BEAUCE Ellowan</v>
          </cell>
          <cell r="B63" t="str">
            <v>BEAUCE</v>
          </cell>
          <cell r="C63" t="str">
            <v>Ellowan</v>
          </cell>
          <cell r="D63" t="str">
            <v>M</v>
          </cell>
          <cell r="E63">
            <v>37203</v>
          </cell>
          <cell r="F63" t="str">
            <v>PREMIERE SCIENTIFIQUE SVT</v>
          </cell>
          <cell r="G63" t="str">
            <v>1S1</v>
          </cell>
          <cell r="H63" t="str">
            <v>DP</v>
          </cell>
          <cell r="I63" t="str">
            <v>AGL1 O</v>
          </cell>
          <cell r="J63" t="str">
            <v>ESP2 O</v>
          </cell>
          <cell r="P63" t="str">
            <v>2NDE3</v>
          </cell>
          <cell r="R63" t="str">
            <v>LARHANTEC</v>
          </cell>
          <cell r="V63">
            <v>2</v>
          </cell>
          <cell r="W63">
            <v>1</v>
          </cell>
        </row>
        <row r="64">
          <cell r="A64" t="str">
            <v>BEGHIN Jennifer</v>
          </cell>
          <cell r="B64" t="str">
            <v>BEGHIN</v>
          </cell>
          <cell r="C64" t="str">
            <v>Jennifer</v>
          </cell>
          <cell r="D64" t="str">
            <v>F</v>
          </cell>
          <cell r="E64">
            <v>36696</v>
          </cell>
          <cell r="F64" t="str">
            <v>TERMINALE L EUROPEENNE/ORIENTALE</v>
          </cell>
          <cell r="G64" t="str">
            <v>TL</v>
          </cell>
          <cell r="H64" t="str">
            <v>DP</v>
          </cell>
          <cell r="I64" t="str">
            <v>AGL1 O</v>
          </cell>
          <cell r="J64" t="str">
            <v>ESP2 O</v>
          </cell>
          <cell r="K64" t="str">
            <v>AGL 8 O</v>
          </cell>
          <cell r="L64" t="str">
            <v>ESP4 O</v>
          </cell>
          <cell r="M64" t="str">
            <v>ESP9 F</v>
          </cell>
          <cell r="P64" t="str">
            <v>1L</v>
          </cell>
          <cell r="R64" t="str">
            <v>LARHANTEC</v>
          </cell>
          <cell r="W64"/>
        </row>
        <row r="65">
          <cell r="A65" t="str">
            <v>BEGON Isaure</v>
          </cell>
          <cell r="B65" t="str">
            <v>BEGON</v>
          </cell>
          <cell r="C65" t="str">
            <v>Isaure</v>
          </cell>
          <cell r="D65" t="str">
            <v>F</v>
          </cell>
          <cell r="E65">
            <v>37225</v>
          </cell>
          <cell r="F65" t="str">
            <v>PREMIERE L EUROPEENNE/ORIENTALE</v>
          </cell>
          <cell r="G65" t="str">
            <v>1L</v>
          </cell>
          <cell r="H65" t="str">
            <v>DP</v>
          </cell>
          <cell r="I65" t="str">
            <v>AGL1 O</v>
          </cell>
          <cell r="J65" t="str">
            <v>ESP2 O</v>
          </cell>
          <cell r="K65" t="str">
            <v>AGL 8 O</v>
          </cell>
          <cell r="L65" t="str">
            <v>AGL4 O</v>
          </cell>
          <cell r="M65" t="str">
            <v>AGL9 F</v>
          </cell>
          <cell r="P65" t="str">
            <v>2NDE6</v>
          </cell>
          <cell r="R65" t="str">
            <v>THOMAS</v>
          </cell>
          <cell r="W65"/>
        </row>
        <row r="66">
          <cell r="A66" t="str">
            <v>BEHR Antoine</v>
          </cell>
          <cell r="B66" t="str">
            <v>BEHR</v>
          </cell>
          <cell r="C66" t="str">
            <v>Antoine</v>
          </cell>
          <cell r="D66" t="str">
            <v>M</v>
          </cell>
          <cell r="E66">
            <v>36623</v>
          </cell>
          <cell r="F66" t="str">
            <v>1ERPRO MAINT.MATERIELS OPT.B TP MANUT.</v>
          </cell>
          <cell r="G66" t="str">
            <v>1MATP</v>
          </cell>
          <cell r="H66" t="str">
            <v>DP</v>
          </cell>
          <cell r="I66" t="str">
            <v>AGL1 O</v>
          </cell>
          <cell r="P66" t="str">
            <v>2MATP</v>
          </cell>
          <cell r="R66" t="str">
            <v>DUBE</v>
          </cell>
          <cell r="W66"/>
        </row>
        <row r="67">
          <cell r="A67" t="str">
            <v>BELLANGER Ameline</v>
          </cell>
          <cell r="B67" t="str">
            <v>BELLANGER</v>
          </cell>
          <cell r="C67" t="str">
            <v>Ameline</v>
          </cell>
          <cell r="D67" t="str">
            <v>F</v>
          </cell>
          <cell r="E67">
            <v>37442</v>
          </cell>
          <cell r="F67" t="str">
            <v>2DEGT2 (CAS GENERAL 2 ENS.EXPLO)</v>
          </cell>
          <cell r="G67" t="str">
            <v>2NDE4</v>
          </cell>
          <cell r="H67" t="str">
            <v>DP</v>
          </cell>
          <cell r="I67" t="str">
            <v>AGL1 O</v>
          </cell>
          <cell r="J67" t="str">
            <v>ALL2 O</v>
          </cell>
          <cell r="K67" t="str">
            <v>SES O</v>
          </cell>
          <cell r="L67" t="str">
            <v>LITSO O</v>
          </cell>
          <cell r="M67" t="str">
            <v>A-PLA F</v>
          </cell>
          <cell r="P67" t="str">
            <v>3C</v>
          </cell>
          <cell r="R67" t="str">
            <v>TONARD</v>
          </cell>
          <cell r="W67"/>
        </row>
        <row r="68">
          <cell r="A68" t="str">
            <v>BELLIARD Gladys</v>
          </cell>
          <cell r="B68" t="str">
            <v>BELLIARD</v>
          </cell>
          <cell r="C68" t="str">
            <v>Gladys</v>
          </cell>
          <cell r="D68" t="str">
            <v>F</v>
          </cell>
          <cell r="E68">
            <v>37315</v>
          </cell>
          <cell r="F68" t="str">
            <v>2NDE EURO / ORIENTALE (2 ENS.EXPLO)</v>
          </cell>
          <cell r="G68" t="str">
            <v>2NDE9</v>
          </cell>
          <cell r="H68" t="str">
            <v>DP</v>
          </cell>
          <cell r="I68" t="str">
            <v>AGL1 O</v>
          </cell>
          <cell r="J68" t="str">
            <v>ESP2 O</v>
          </cell>
          <cell r="K68" t="str">
            <v>SES O</v>
          </cell>
          <cell r="L68" t="str">
            <v>MP-SC O</v>
          </cell>
          <cell r="M68" t="str">
            <v>ESP9 F</v>
          </cell>
          <cell r="P68" t="str">
            <v>3 F</v>
          </cell>
          <cell r="R68" t="str">
            <v>KLAPKA</v>
          </cell>
          <cell r="W68"/>
        </row>
        <row r="69">
          <cell r="A69" t="str">
            <v>BELNARD Mathis</v>
          </cell>
          <cell r="B69" t="str">
            <v>BELNARD</v>
          </cell>
          <cell r="C69" t="str">
            <v>Mathis</v>
          </cell>
          <cell r="D69" t="str">
            <v>M</v>
          </cell>
          <cell r="E69">
            <v>37222</v>
          </cell>
          <cell r="F69" t="str">
            <v>PREMIERE SCIENTIFIQUE SVT</v>
          </cell>
          <cell r="G69" t="str">
            <v>1S3</v>
          </cell>
          <cell r="H69" t="str">
            <v>DP</v>
          </cell>
          <cell r="I69" t="str">
            <v>AGL1 O</v>
          </cell>
          <cell r="J69" t="str">
            <v>ESP2 O</v>
          </cell>
          <cell r="P69" t="str">
            <v>2NDE8</v>
          </cell>
          <cell r="R69" t="str">
            <v>FAVA</v>
          </cell>
          <cell r="V69">
            <v>1</v>
          </cell>
          <cell r="W69">
            <v>1</v>
          </cell>
        </row>
        <row r="70">
          <cell r="A70" t="str">
            <v>BENARD Jeanne</v>
          </cell>
          <cell r="B70" t="str">
            <v>BENARD</v>
          </cell>
          <cell r="C70" t="str">
            <v>Jeanne</v>
          </cell>
          <cell r="D70" t="str">
            <v>F</v>
          </cell>
          <cell r="E70">
            <v>36777</v>
          </cell>
          <cell r="F70" t="str">
            <v>TERMINALE SVT EUROPEENNE</v>
          </cell>
          <cell r="G70" t="str">
            <v>TS4</v>
          </cell>
          <cell r="H70" t="str">
            <v>DP</v>
          </cell>
          <cell r="I70" t="str">
            <v>AGL1 O</v>
          </cell>
          <cell r="J70" t="str">
            <v>ESP2 O</v>
          </cell>
          <cell r="K70" t="str">
            <v>SVT O</v>
          </cell>
          <cell r="L70" t="str">
            <v>ESP9 F</v>
          </cell>
          <cell r="P70" t="str">
            <v>1S4</v>
          </cell>
          <cell r="R70" t="str">
            <v>THOMAS</v>
          </cell>
          <cell r="V70">
            <v>8</v>
          </cell>
          <cell r="W70">
            <v>1</v>
          </cell>
        </row>
        <row r="71">
          <cell r="A71" t="str">
            <v>BENECH Lucynda</v>
          </cell>
          <cell r="B71" t="str">
            <v>BENECH</v>
          </cell>
          <cell r="C71" t="str">
            <v>Lucynda</v>
          </cell>
          <cell r="D71" t="str">
            <v>F</v>
          </cell>
          <cell r="E71">
            <v>36743</v>
          </cell>
          <cell r="F71" t="str">
            <v>1-STMG SC.&amp; TECHNO. MANAGEMENT GESTION</v>
          </cell>
          <cell r="G71" t="str">
            <v>1 STMG2</v>
          </cell>
          <cell r="H71" t="str">
            <v>DP</v>
          </cell>
          <cell r="I71" t="str">
            <v>AGL1 O</v>
          </cell>
          <cell r="J71" t="str">
            <v>ESP2 O</v>
          </cell>
          <cell r="P71" t="str">
            <v>2NDE3</v>
          </cell>
          <cell r="R71" t="str">
            <v>THOMAS</v>
          </cell>
          <cell r="W71"/>
        </row>
        <row r="72">
          <cell r="A72" t="str">
            <v>BENGUI ZINGA Vambanu</v>
          </cell>
          <cell r="B72" t="str">
            <v>BENGUI ZINGA</v>
          </cell>
          <cell r="C72" t="str">
            <v>Vambanu</v>
          </cell>
          <cell r="D72" t="str">
            <v>M</v>
          </cell>
          <cell r="E72">
            <v>36649</v>
          </cell>
          <cell r="F72" t="str">
            <v>1ERPRO MAINT.VEHIC.OPTB VEHIC.TRANS.ROUT</v>
          </cell>
          <cell r="G72" t="str">
            <v>1VTRMEV</v>
          </cell>
          <cell r="H72" t="str">
            <v>EXT</v>
          </cell>
          <cell r="I72" t="str">
            <v>AGL1 O</v>
          </cell>
          <cell r="P72" t="str">
            <v>2VTRMEV</v>
          </cell>
          <cell r="R72" t="str">
            <v>KLAPKA</v>
          </cell>
          <cell r="W72"/>
        </row>
        <row r="73">
          <cell r="A73" t="str">
            <v>BENOIST Sydney</v>
          </cell>
          <cell r="B73" t="str">
            <v>BENOIST</v>
          </cell>
          <cell r="C73" t="str">
            <v>Sydney</v>
          </cell>
          <cell r="D73" t="str">
            <v>F</v>
          </cell>
          <cell r="E73">
            <v>37576</v>
          </cell>
          <cell r="F73" t="str">
            <v>2DEGT2 (CAS GENERAL 2 ENS.EXPLO)</v>
          </cell>
          <cell r="G73" t="str">
            <v>2NDE9</v>
          </cell>
          <cell r="H73" t="str">
            <v>DP</v>
          </cell>
          <cell r="I73" t="str">
            <v>AGL1 O</v>
          </cell>
          <cell r="J73" t="str">
            <v>ESP2 O</v>
          </cell>
          <cell r="K73" t="str">
            <v>PFEG O</v>
          </cell>
          <cell r="L73" t="str">
            <v>LITSO O</v>
          </cell>
          <cell r="M73" t="str">
            <v>GAL3 F</v>
          </cell>
          <cell r="P73" t="str">
            <v>3E</v>
          </cell>
          <cell r="R73" t="str">
            <v>KLAPKA</v>
          </cell>
          <cell r="W73"/>
        </row>
        <row r="74">
          <cell r="A74" t="str">
            <v>BEQUET Anna</v>
          </cell>
          <cell r="B74" t="str">
            <v>BEQUET</v>
          </cell>
          <cell r="C74" t="str">
            <v>Anna</v>
          </cell>
          <cell r="D74" t="str">
            <v>F</v>
          </cell>
          <cell r="E74">
            <v>36970</v>
          </cell>
          <cell r="F74" t="str">
            <v>PREMIERE ECONOMIQUE ET SOCIALE</v>
          </cell>
          <cell r="G74" t="str">
            <v>1ES1</v>
          </cell>
          <cell r="H74" t="str">
            <v>DP</v>
          </cell>
          <cell r="I74" t="str">
            <v>AGL1 O</v>
          </cell>
          <cell r="J74" t="str">
            <v>ALL2 O</v>
          </cell>
          <cell r="K74" t="str">
            <v>EPS F</v>
          </cell>
          <cell r="O74" t="str">
            <v>EPS</v>
          </cell>
          <cell r="P74" t="str">
            <v>2NDE3</v>
          </cell>
          <cell r="R74" t="str">
            <v>THOMAS</v>
          </cell>
          <cell r="T74">
            <v>4</v>
          </cell>
          <cell r="V74">
            <v>2</v>
          </cell>
          <cell r="W74">
            <v>1</v>
          </cell>
          <cell r="X74">
            <v>1</v>
          </cell>
          <cell r="Y74">
            <v>1</v>
          </cell>
          <cell r="Z74">
            <v>1</v>
          </cell>
          <cell r="AA74">
            <v>20</v>
          </cell>
          <cell r="AB74" t="str">
            <v>C</v>
          </cell>
          <cell r="AC74">
            <v>1</v>
          </cell>
        </row>
        <row r="75">
          <cell r="A75" t="str">
            <v>BERGER Amélia</v>
          </cell>
          <cell r="B75" t="str">
            <v>BERGER</v>
          </cell>
          <cell r="C75" t="str">
            <v>Amélia</v>
          </cell>
          <cell r="D75" t="str">
            <v>F</v>
          </cell>
          <cell r="E75">
            <v>36643</v>
          </cell>
          <cell r="F75" t="str">
            <v>TLEPRO COMMERCE</v>
          </cell>
          <cell r="G75" t="str">
            <v>TGA-C</v>
          </cell>
          <cell r="H75" t="str">
            <v>DP</v>
          </cell>
          <cell r="I75" t="str">
            <v>AGL1 O</v>
          </cell>
          <cell r="J75" t="str">
            <v>ESP2 O</v>
          </cell>
          <cell r="P75" t="str">
            <v>1 GA-C</v>
          </cell>
          <cell r="R75" t="str">
            <v>THOMAS</v>
          </cell>
          <cell r="W75"/>
        </row>
        <row r="76">
          <cell r="A76" t="str">
            <v>BERHAULT Noa</v>
          </cell>
          <cell r="B76" t="str">
            <v>BERHAULT</v>
          </cell>
          <cell r="C76" t="str">
            <v>Noa</v>
          </cell>
          <cell r="D76" t="str">
            <v>M</v>
          </cell>
          <cell r="E76">
            <v>37465</v>
          </cell>
          <cell r="F76" t="str">
            <v>2NDPRO GESTION-ADMINISTRATION</v>
          </cell>
          <cell r="G76" t="str">
            <v>2 GA-C</v>
          </cell>
          <cell r="H76" t="str">
            <v>DP</v>
          </cell>
          <cell r="I76" t="str">
            <v>AGL1 O</v>
          </cell>
          <cell r="J76" t="str">
            <v>ESP2 O</v>
          </cell>
          <cell r="P76" t="str">
            <v>3C</v>
          </cell>
          <cell r="R76" t="str">
            <v>MERLE</v>
          </cell>
          <cell r="W76"/>
        </row>
        <row r="77">
          <cell r="A77" t="str">
            <v>BERNABLE Thibaut</v>
          </cell>
          <cell r="B77" t="str">
            <v>BERNABLE</v>
          </cell>
          <cell r="C77" t="str">
            <v>Thibaut</v>
          </cell>
          <cell r="D77" t="str">
            <v>M</v>
          </cell>
          <cell r="E77">
            <v>36710</v>
          </cell>
          <cell r="F77" t="str">
            <v>2CAP2  MAINT.MATERIELS OPT.A AGRICOLES</v>
          </cell>
          <cell r="G77" t="str">
            <v>CAP2</v>
          </cell>
          <cell r="H77" t="str">
            <v>INT</v>
          </cell>
          <cell r="I77" t="str">
            <v>AGL1 O</v>
          </cell>
          <cell r="P77" t="str">
            <v>CAP1</v>
          </cell>
          <cell r="R77" t="str">
            <v>DUBE</v>
          </cell>
          <cell r="W77"/>
        </row>
        <row r="78">
          <cell r="A78" t="str">
            <v>BERNARD Alix</v>
          </cell>
          <cell r="B78" t="str">
            <v>BERNARD</v>
          </cell>
          <cell r="C78" t="str">
            <v>Alix</v>
          </cell>
          <cell r="D78" t="str">
            <v>F</v>
          </cell>
          <cell r="E78">
            <v>36635</v>
          </cell>
          <cell r="F78" t="str">
            <v>TERMINALE SVT EUROPEENNE</v>
          </cell>
          <cell r="G78" t="str">
            <v>TS1</v>
          </cell>
          <cell r="H78" t="str">
            <v>DP</v>
          </cell>
          <cell r="I78" t="str">
            <v>AGL1 O</v>
          </cell>
          <cell r="J78" t="str">
            <v>ALL2 O</v>
          </cell>
          <cell r="K78" t="str">
            <v>PH-CH O</v>
          </cell>
          <cell r="L78" t="str">
            <v>AGL9 F</v>
          </cell>
          <cell r="P78" t="str">
            <v>1S1</v>
          </cell>
          <cell r="R78" t="str">
            <v>KLAPKA</v>
          </cell>
          <cell r="S78" t="str">
            <v>THOMAS</v>
          </cell>
          <cell r="V78">
            <v>1</v>
          </cell>
          <cell r="W78">
            <v>1</v>
          </cell>
        </row>
        <row r="79">
          <cell r="A79" t="str">
            <v>BERNARD Aurélien</v>
          </cell>
          <cell r="B79" t="str">
            <v>BERNARD</v>
          </cell>
          <cell r="C79" t="str">
            <v>Aurélien</v>
          </cell>
          <cell r="D79" t="str">
            <v>M</v>
          </cell>
          <cell r="E79">
            <v>35946</v>
          </cell>
          <cell r="F79" t="str">
            <v>1BTS2  TECHNICO-COMMERCIAL</v>
          </cell>
          <cell r="G79" t="str">
            <v>BTS1</v>
          </cell>
          <cell r="H79" t="str">
            <v>EXT</v>
          </cell>
          <cell r="I79" t="str">
            <v>AGL1 O</v>
          </cell>
          <cell r="P79">
            <v>456</v>
          </cell>
          <cell r="W79"/>
        </row>
        <row r="80">
          <cell r="A80" t="str">
            <v>BERNOUSSI Tatiana</v>
          </cell>
          <cell r="B80" t="str">
            <v>BERNOUSSI</v>
          </cell>
          <cell r="C80" t="str">
            <v>Tatiana</v>
          </cell>
          <cell r="D80" t="str">
            <v>F</v>
          </cell>
          <cell r="E80">
            <v>36916</v>
          </cell>
          <cell r="F80" t="str">
            <v>PREMIERE SCIENTIFIQUE SVT</v>
          </cell>
          <cell r="G80" t="str">
            <v>1S2</v>
          </cell>
          <cell r="H80" t="str">
            <v>DP</v>
          </cell>
          <cell r="I80" t="str">
            <v>AGL1 O</v>
          </cell>
          <cell r="J80" t="str">
            <v>ESP2 O</v>
          </cell>
          <cell r="P80" t="str">
            <v>2NDE5</v>
          </cell>
          <cell r="R80" t="str">
            <v>MERLE</v>
          </cell>
          <cell r="W80"/>
        </row>
        <row r="81">
          <cell r="A81" t="str">
            <v>BERREST Carla</v>
          </cell>
          <cell r="B81" t="str">
            <v>BERREST</v>
          </cell>
          <cell r="C81" t="str">
            <v>Carla</v>
          </cell>
          <cell r="D81" t="str">
            <v>F</v>
          </cell>
          <cell r="E81">
            <v>37397</v>
          </cell>
          <cell r="F81" t="str">
            <v>2DEGT2 (CAS GENERAL 2 ENS.EXPLO)</v>
          </cell>
          <cell r="G81" t="str">
            <v>2NDE8</v>
          </cell>
          <cell r="H81" t="str">
            <v>DP</v>
          </cell>
          <cell r="I81" t="str">
            <v>AGL1 O</v>
          </cell>
          <cell r="J81" t="str">
            <v>ESP2 O</v>
          </cell>
          <cell r="K81" t="str">
            <v>PFEG O</v>
          </cell>
          <cell r="L81" t="str">
            <v>LITSO O</v>
          </cell>
          <cell r="P81" t="str">
            <v>3 D</v>
          </cell>
          <cell r="R81" t="str">
            <v>TONARD</v>
          </cell>
          <cell r="W81"/>
        </row>
        <row r="82">
          <cell r="A82" t="str">
            <v>BERREST Florine</v>
          </cell>
          <cell r="B82" t="str">
            <v>BERREST</v>
          </cell>
          <cell r="C82" t="str">
            <v>Florine</v>
          </cell>
          <cell r="D82" t="str">
            <v>F</v>
          </cell>
          <cell r="E82">
            <v>36574</v>
          </cell>
          <cell r="F82" t="str">
            <v>TERMINALE LITTERAIRE</v>
          </cell>
          <cell r="G82" t="str">
            <v>TL</v>
          </cell>
          <cell r="H82" t="str">
            <v>DP</v>
          </cell>
          <cell r="I82" t="str">
            <v>AGL1 O</v>
          </cell>
          <cell r="J82" t="str">
            <v>ESP2 O</v>
          </cell>
          <cell r="K82" t="str">
            <v>AGL 8 O</v>
          </cell>
          <cell r="L82" t="str">
            <v>ESP4 O</v>
          </cell>
          <cell r="M82" t="str">
            <v>GAL3 F</v>
          </cell>
          <cell r="R82" t="str">
            <v>TONARD</v>
          </cell>
          <cell r="W82"/>
        </row>
        <row r="83">
          <cell r="A83" t="str">
            <v>BERRU Emerig</v>
          </cell>
          <cell r="B83" t="str">
            <v>BERRU</v>
          </cell>
          <cell r="C83" t="str">
            <v>Emerig</v>
          </cell>
          <cell r="D83" t="str">
            <v>M</v>
          </cell>
          <cell r="E83">
            <v>37444</v>
          </cell>
          <cell r="F83" t="str">
            <v>2NDPRO MAINTENANCE VEHIC. 2NDE COMMUNE</v>
          </cell>
          <cell r="G83" t="str">
            <v>2VTRMEV</v>
          </cell>
          <cell r="H83" t="str">
            <v>DP</v>
          </cell>
          <cell r="I83" t="str">
            <v>AGL1 O</v>
          </cell>
          <cell r="P83" t="str">
            <v>3 B</v>
          </cell>
          <cell r="R83" t="str">
            <v>DUBE</v>
          </cell>
          <cell r="W83"/>
        </row>
        <row r="84">
          <cell r="A84" t="str">
            <v>BERTEAUX Himelin</v>
          </cell>
          <cell r="B84" t="str">
            <v>BERTEAUX</v>
          </cell>
          <cell r="C84" t="str">
            <v>Himelin</v>
          </cell>
          <cell r="D84" t="str">
            <v>M</v>
          </cell>
          <cell r="E84">
            <v>37097</v>
          </cell>
          <cell r="F84" t="str">
            <v>1-STMG SC.&amp; TECHNO. MANAGEMENT GESTION</v>
          </cell>
          <cell r="G84" t="str">
            <v>1 STMG1</v>
          </cell>
          <cell r="H84" t="str">
            <v>DP</v>
          </cell>
          <cell r="I84" t="str">
            <v>AGL1 O</v>
          </cell>
          <cell r="J84" t="str">
            <v>ESP2 O</v>
          </cell>
          <cell r="P84" t="str">
            <v>2SDE</v>
          </cell>
          <cell r="R84" t="str">
            <v>FAVA</v>
          </cell>
          <cell r="W84"/>
        </row>
        <row r="85">
          <cell r="A85" t="str">
            <v>BERTRAND Emilie</v>
          </cell>
          <cell r="B85" t="str">
            <v>BERTRAND</v>
          </cell>
          <cell r="C85" t="str">
            <v>Emilie</v>
          </cell>
          <cell r="D85" t="str">
            <v>F</v>
          </cell>
          <cell r="E85">
            <v>36402</v>
          </cell>
          <cell r="F85" t="str">
            <v>2NDPRO GESTION-ADMINISTRATION</v>
          </cell>
          <cell r="G85" t="str">
            <v>2 GA-C</v>
          </cell>
          <cell r="H85" t="str">
            <v>DP</v>
          </cell>
          <cell r="I85" t="str">
            <v>AGL1 O</v>
          </cell>
          <cell r="J85" t="str">
            <v>ESP2 O</v>
          </cell>
          <cell r="P85" t="str">
            <v>3 D</v>
          </cell>
          <cell r="R85" t="str">
            <v>THOMAS</v>
          </cell>
          <cell r="W85"/>
        </row>
        <row r="86">
          <cell r="A86" t="str">
            <v>BERTRAND Gwendal</v>
          </cell>
          <cell r="B86" t="str">
            <v>BERTRAND</v>
          </cell>
          <cell r="C86" t="str">
            <v>Gwendal</v>
          </cell>
          <cell r="D86" t="str">
            <v>M</v>
          </cell>
          <cell r="E86">
            <v>37394</v>
          </cell>
          <cell r="F86" t="str">
            <v>2NDPRO COMMERCE</v>
          </cell>
          <cell r="G86" t="str">
            <v>2 GA-C</v>
          </cell>
          <cell r="H86" t="str">
            <v>DP</v>
          </cell>
          <cell r="I86" t="str">
            <v>AGL1 O</v>
          </cell>
          <cell r="P86" t="str">
            <v>CAPA COM</v>
          </cell>
          <cell r="R86" t="str">
            <v>MERLE</v>
          </cell>
          <cell r="W86"/>
        </row>
        <row r="87">
          <cell r="A87" t="str">
            <v>BERTRAND Jean-Baptiste</v>
          </cell>
          <cell r="B87" t="str">
            <v>BERTRAND</v>
          </cell>
          <cell r="C87" t="str">
            <v>Jean-Baptiste</v>
          </cell>
          <cell r="D87" t="str">
            <v>M</v>
          </cell>
          <cell r="E87">
            <v>36589</v>
          </cell>
          <cell r="F87" t="str">
            <v>PREMIERE SCIENTIFIQUE SVT</v>
          </cell>
          <cell r="G87" t="str">
            <v>1S4</v>
          </cell>
          <cell r="H87" t="str">
            <v>DP</v>
          </cell>
          <cell r="I87" t="str">
            <v>AGL1 O</v>
          </cell>
          <cell r="J87" t="str">
            <v>ESP2 O</v>
          </cell>
          <cell r="P87" t="str">
            <v>1S1</v>
          </cell>
          <cell r="Q87" t="str">
            <v>X</v>
          </cell>
          <cell r="R87" t="str">
            <v>FAVA</v>
          </cell>
          <cell r="T87">
            <v>4</v>
          </cell>
          <cell r="U87">
            <v>3</v>
          </cell>
          <cell r="V87">
            <v>4</v>
          </cell>
          <cell r="W87">
            <v>1</v>
          </cell>
        </row>
        <row r="88">
          <cell r="A88" t="str">
            <v>BESNARD Ludovic</v>
          </cell>
          <cell r="B88" t="str">
            <v>BESNARD</v>
          </cell>
          <cell r="C88" t="str">
            <v>Ludovic</v>
          </cell>
          <cell r="D88" t="str">
            <v>M</v>
          </cell>
          <cell r="E88">
            <v>37258</v>
          </cell>
          <cell r="F88" t="str">
            <v>2NDPRO COMMERCE</v>
          </cell>
          <cell r="G88" t="str">
            <v>2 GA-C</v>
          </cell>
          <cell r="H88" t="str">
            <v>DP</v>
          </cell>
          <cell r="I88" t="str">
            <v>AGL1 O</v>
          </cell>
          <cell r="J88" t="str">
            <v>ESP2 O</v>
          </cell>
          <cell r="P88" t="str">
            <v>3A</v>
          </cell>
          <cell r="R88" t="str">
            <v>MERLE</v>
          </cell>
          <cell r="W88"/>
        </row>
        <row r="89">
          <cell r="A89" t="str">
            <v>BESNARD Thomas</v>
          </cell>
          <cell r="B89" t="str">
            <v>BESNARD</v>
          </cell>
          <cell r="C89" t="str">
            <v>Thomas</v>
          </cell>
          <cell r="D89" t="str">
            <v>M</v>
          </cell>
          <cell r="E89">
            <v>37430</v>
          </cell>
          <cell r="F89" t="str">
            <v>2NDPRO MAINTEN. MATERIELS 2NDE COMMUNE</v>
          </cell>
          <cell r="G89" t="str">
            <v>2MA</v>
          </cell>
          <cell r="H89" t="str">
            <v>INT</v>
          </cell>
          <cell r="I89" t="str">
            <v>AGL1 O</v>
          </cell>
          <cell r="P89" t="str">
            <v>3C</v>
          </cell>
          <cell r="R89" t="str">
            <v>MERLE</v>
          </cell>
          <cell r="W89"/>
          <cell r="X89">
            <v>1</v>
          </cell>
          <cell r="Y89">
            <v>1</v>
          </cell>
          <cell r="Z89">
            <v>1</v>
          </cell>
          <cell r="AA89">
            <v>10</v>
          </cell>
          <cell r="AB89" t="str">
            <v>C</v>
          </cell>
        </row>
        <row r="90">
          <cell r="A90" t="str">
            <v>BESOMBES Louis</v>
          </cell>
          <cell r="B90" t="str">
            <v>BESOMBES</v>
          </cell>
          <cell r="C90" t="str">
            <v>Louis</v>
          </cell>
          <cell r="D90" t="str">
            <v>M</v>
          </cell>
          <cell r="E90">
            <v>37393</v>
          </cell>
          <cell r="F90" t="str">
            <v>2DEGT2 (CAS GENERAL 2 ENS.EXPLO)</v>
          </cell>
          <cell r="G90" t="str">
            <v>2NDE6</v>
          </cell>
          <cell r="H90" t="str">
            <v>DP</v>
          </cell>
          <cell r="I90" t="str">
            <v>AGL1 O</v>
          </cell>
          <cell r="J90" t="str">
            <v>ESP2 O</v>
          </cell>
          <cell r="K90" t="str">
            <v>SES O</v>
          </cell>
          <cell r="L90" t="str">
            <v>ICN O</v>
          </cell>
          <cell r="P90" t="str">
            <v>3A</v>
          </cell>
          <cell r="R90" t="str">
            <v>DUBE</v>
          </cell>
          <cell r="U90">
            <v>3</v>
          </cell>
          <cell r="W90">
            <v>1</v>
          </cell>
        </row>
        <row r="91">
          <cell r="A91" t="str">
            <v>BESREST Louis</v>
          </cell>
          <cell r="B91" t="str">
            <v>BESREST</v>
          </cell>
          <cell r="C91" t="str">
            <v>Louis</v>
          </cell>
          <cell r="D91" t="str">
            <v>M</v>
          </cell>
          <cell r="E91">
            <v>37332</v>
          </cell>
          <cell r="F91" t="str">
            <v>2NDPRO MAINTEN. MATERIELS 2NDE COMMUNE</v>
          </cell>
          <cell r="G91" t="str">
            <v>2MATP</v>
          </cell>
          <cell r="H91" t="str">
            <v>DP</v>
          </cell>
          <cell r="I91" t="str">
            <v>AGL1 O</v>
          </cell>
          <cell r="P91" t="str">
            <v>3B</v>
          </cell>
          <cell r="R91" t="str">
            <v>DUBE</v>
          </cell>
          <cell r="W91"/>
        </row>
        <row r="92">
          <cell r="A92" t="str">
            <v>BEUGNON Kris</v>
          </cell>
          <cell r="B92" t="str">
            <v>BEUGNON</v>
          </cell>
          <cell r="C92" t="str">
            <v>Kris</v>
          </cell>
          <cell r="D92" t="str">
            <v>M</v>
          </cell>
          <cell r="E92">
            <v>36976</v>
          </cell>
          <cell r="F92" t="str">
            <v>2NDPRO MAINTEN. MATERIELS 2NDE COMMUNE</v>
          </cell>
          <cell r="G92" t="str">
            <v>2MATP</v>
          </cell>
          <cell r="H92" t="str">
            <v>DP</v>
          </cell>
          <cell r="I92" t="str">
            <v>AGL1 O</v>
          </cell>
          <cell r="P92">
            <v>0.125</v>
          </cell>
          <cell r="R92" t="str">
            <v>DUBE</v>
          </cell>
          <cell r="W92"/>
          <cell r="X92">
            <v>1</v>
          </cell>
          <cell r="Y92">
            <v>1</v>
          </cell>
          <cell r="Z92">
            <v>1</v>
          </cell>
          <cell r="AA92">
            <v>5</v>
          </cell>
          <cell r="AB92" t="str">
            <v>C</v>
          </cell>
        </row>
        <row r="93">
          <cell r="A93" t="str">
            <v>BEUREL Lisa</v>
          </cell>
          <cell r="B93" t="str">
            <v>BEUREL</v>
          </cell>
          <cell r="C93" t="str">
            <v>Lisa</v>
          </cell>
          <cell r="D93" t="str">
            <v>F</v>
          </cell>
          <cell r="E93">
            <v>36364</v>
          </cell>
          <cell r="F93" t="str">
            <v>TLEPRO COMMERCE</v>
          </cell>
          <cell r="G93" t="str">
            <v>TGA-C</v>
          </cell>
          <cell r="H93" t="str">
            <v>DP</v>
          </cell>
          <cell r="I93" t="str">
            <v>AGL1 O</v>
          </cell>
          <cell r="J93" t="str">
            <v>ESP2 O</v>
          </cell>
          <cell r="P93" t="str">
            <v>1 GA-C</v>
          </cell>
          <cell r="R93" t="str">
            <v>THOMAS</v>
          </cell>
          <cell r="W93"/>
        </row>
        <row r="94">
          <cell r="A94" t="str">
            <v>BEUREL Marie</v>
          </cell>
          <cell r="B94" t="str">
            <v>BEUREL</v>
          </cell>
          <cell r="C94" t="str">
            <v>Marie</v>
          </cell>
          <cell r="D94" t="str">
            <v>F</v>
          </cell>
          <cell r="E94">
            <v>37040</v>
          </cell>
          <cell r="F94" t="str">
            <v>1ERPRO COMMERCE</v>
          </cell>
          <cell r="G94" t="str">
            <v>1 GA-C</v>
          </cell>
          <cell r="H94" t="str">
            <v>INT</v>
          </cell>
          <cell r="I94" t="str">
            <v>AGL1 O</v>
          </cell>
          <cell r="J94" t="str">
            <v>ESP2 O</v>
          </cell>
          <cell r="P94" t="str">
            <v>2 GA-C</v>
          </cell>
          <cell r="R94" t="str">
            <v>FAVA</v>
          </cell>
          <cell r="W94"/>
        </row>
        <row r="95">
          <cell r="A95" t="str">
            <v>BEURIER Gwenvaël</v>
          </cell>
          <cell r="B95" t="str">
            <v>BEURIER</v>
          </cell>
          <cell r="C95" t="str">
            <v>Gwenvaël</v>
          </cell>
          <cell r="D95" t="str">
            <v>M</v>
          </cell>
          <cell r="E95">
            <v>37259</v>
          </cell>
          <cell r="F95" t="str">
            <v>2DEGT2 (CAS GENERAL 2 ENS.EXPLO)</v>
          </cell>
          <cell r="G95" t="str">
            <v>2NDE3</v>
          </cell>
          <cell r="H95" t="str">
            <v>DP</v>
          </cell>
          <cell r="I95" t="str">
            <v>AGL1 O</v>
          </cell>
          <cell r="J95" t="str">
            <v>ESP2 O</v>
          </cell>
          <cell r="K95" t="str">
            <v>PFEG O</v>
          </cell>
          <cell r="L95" t="str">
            <v>MP-SC O</v>
          </cell>
          <cell r="P95" t="str">
            <v>3B</v>
          </cell>
          <cell r="R95" t="str">
            <v>KLAPKA</v>
          </cell>
          <cell r="T95">
            <v>2</v>
          </cell>
          <cell r="W95">
            <v>1</v>
          </cell>
          <cell r="X95">
            <v>1</v>
          </cell>
          <cell r="Y95">
            <v>1</v>
          </cell>
          <cell r="Z95">
            <v>1</v>
          </cell>
          <cell r="AA95">
            <v>5</v>
          </cell>
          <cell r="AB95" t="str">
            <v>c</v>
          </cell>
        </row>
        <row r="96">
          <cell r="A96" t="str">
            <v>BEYAERT Adrien</v>
          </cell>
          <cell r="B96" t="str">
            <v>BEYAERT</v>
          </cell>
          <cell r="C96" t="str">
            <v>Adrien</v>
          </cell>
          <cell r="D96" t="str">
            <v>M</v>
          </cell>
          <cell r="E96">
            <v>36207</v>
          </cell>
          <cell r="F96" t="str">
            <v>1BTS2  TECHNICO-COMMERCIAL</v>
          </cell>
          <cell r="G96" t="str">
            <v>BTS1</v>
          </cell>
          <cell r="H96" t="str">
            <v>EXT</v>
          </cell>
          <cell r="I96" t="str">
            <v>AGL1 O</v>
          </cell>
          <cell r="P96" t="str">
            <v>TTCB</v>
          </cell>
          <cell r="W96"/>
        </row>
        <row r="97">
          <cell r="A97" t="str">
            <v>BEZARD Maxence</v>
          </cell>
          <cell r="B97" t="str">
            <v>BEZARD</v>
          </cell>
          <cell r="C97" t="str">
            <v>Maxence</v>
          </cell>
          <cell r="D97" t="str">
            <v>M</v>
          </cell>
          <cell r="E97">
            <v>36813</v>
          </cell>
          <cell r="F97" t="str">
            <v>TERMINALE SCIENTIFIQUE SVT</v>
          </cell>
          <cell r="G97" t="str">
            <v>TS3</v>
          </cell>
          <cell r="H97" t="str">
            <v>DP</v>
          </cell>
          <cell r="I97" t="str">
            <v>AGL1 O</v>
          </cell>
          <cell r="J97" t="str">
            <v>ESP2 O</v>
          </cell>
          <cell r="K97" t="str">
            <v>SVT O</v>
          </cell>
          <cell r="L97" t="str">
            <v>GAL3 F</v>
          </cell>
          <cell r="P97" t="str">
            <v>1S3</v>
          </cell>
          <cell r="R97" t="str">
            <v>MERLE</v>
          </cell>
          <cell r="T97">
            <v>2</v>
          </cell>
          <cell r="W97">
            <v>1</v>
          </cell>
        </row>
        <row r="98">
          <cell r="A98" t="str">
            <v>BIDAN Hugo</v>
          </cell>
          <cell r="B98" t="str">
            <v>BIDAN</v>
          </cell>
          <cell r="C98" t="str">
            <v>Hugo</v>
          </cell>
          <cell r="D98" t="str">
            <v>M</v>
          </cell>
          <cell r="E98">
            <v>36582</v>
          </cell>
          <cell r="F98" t="str">
            <v>PREMIERE SCIENTIFIQUE SVT</v>
          </cell>
          <cell r="G98" t="str">
            <v>1S1</v>
          </cell>
          <cell r="H98" t="str">
            <v>DP</v>
          </cell>
          <cell r="I98" t="str">
            <v>AGL1 O</v>
          </cell>
          <cell r="J98" t="str">
            <v>ESP2 O</v>
          </cell>
          <cell r="P98" t="str">
            <v>2NDE9</v>
          </cell>
          <cell r="R98" t="str">
            <v>MERLE</v>
          </cell>
          <cell r="T98">
            <v>1</v>
          </cell>
          <cell r="W98">
            <v>1</v>
          </cell>
        </row>
        <row r="99">
          <cell r="A99" t="str">
            <v>BIHAN Mathis</v>
          </cell>
          <cell r="B99" t="str">
            <v>BIHAN</v>
          </cell>
          <cell r="C99" t="str">
            <v>Mathis</v>
          </cell>
          <cell r="D99" t="str">
            <v>M</v>
          </cell>
          <cell r="E99">
            <v>37128</v>
          </cell>
          <cell r="F99" t="str">
            <v>1ERPRO MAINT.MATERIELS OPT.A AGRICOLES</v>
          </cell>
          <cell r="G99" t="str">
            <v>1MATP</v>
          </cell>
          <cell r="H99" t="str">
            <v>INT</v>
          </cell>
          <cell r="I99" t="str">
            <v>AGL1 O</v>
          </cell>
          <cell r="P99" t="str">
            <v>2MA</v>
          </cell>
          <cell r="R99" t="str">
            <v>DUBE</v>
          </cell>
          <cell r="W99"/>
          <cell r="X99">
            <v>1</v>
          </cell>
          <cell r="Y99">
            <v>1</v>
          </cell>
          <cell r="Z99">
            <v>1</v>
          </cell>
          <cell r="AA99">
            <v>10</v>
          </cell>
          <cell r="AB99" t="str">
            <v>C</v>
          </cell>
        </row>
        <row r="100">
          <cell r="A100" t="str">
            <v>BILY Maxime</v>
          </cell>
          <cell r="B100" t="str">
            <v>BILY</v>
          </cell>
          <cell r="C100" t="str">
            <v>Maxime</v>
          </cell>
          <cell r="D100" t="str">
            <v>M</v>
          </cell>
          <cell r="E100">
            <v>36431</v>
          </cell>
          <cell r="F100" t="str">
            <v>TERMINALE SCIENTIFIQUE SVT</v>
          </cell>
          <cell r="G100" t="str">
            <v>TS4</v>
          </cell>
          <cell r="H100" t="str">
            <v>DP</v>
          </cell>
          <cell r="I100" t="str">
            <v>AGL1 O</v>
          </cell>
          <cell r="J100" t="str">
            <v>ESP2 O</v>
          </cell>
          <cell r="K100" t="str">
            <v>SVT O</v>
          </cell>
          <cell r="L100" t="str">
            <v>EPS F</v>
          </cell>
          <cell r="O100" t="str">
            <v>EPS</v>
          </cell>
          <cell r="P100" t="str">
            <v>1S4</v>
          </cell>
          <cell r="R100" t="str">
            <v>KLAPKA</v>
          </cell>
          <cell r="T100">
            <v>3</v>
          </cell>
          <cell r="U100">
            <v>3</v>
          </cell>
          <cell r="V100">
            <v>6</v>
          </cell>
          <cell r="W100">
            <v>1</v>
          </cell>
          <cell r="X100">
            <v>1</v>
          </cell>
          <cell r="Y100">
            <v>1</v>
          </cell>
          <cell r="Z100">
            <v>1</v>
          </cell>
          <cell r="AA100">
            <v>20</v>
          </cell>
          <cell r="AB100" t="str">
            <v>C</v>
          </cell>
        </row>
        <row r="101">
          <cell r="A101" t="str">
            <v>BLAIS Jean-Baptiste</v>
          </cell>
          <cell r="B101" t="str">
            <v>BLAIS</v>
          </cell>
          <cell r="C101" t="str">
            <v>Jean-Baptiste</v>
          </cell>
          <cell r="D101" t="str">
            <v>M</v>
          </cell>
          <cell r="E101">
            <v>36558</v>
          </cell>
          <cell r="F101" t="str">
            <v>TERMINALE SCIENTIFIQUE SVT</v>
          </cell>
          <cell r="G101" t="str">
            <v>TS4</v>
          </cell>
          <cell r="H101" t="str">
            <v>EXT</v>
          </cell>
          <cell r="I101" t="str">
            <v>AGL1 O</v>
          </cell>
          <cell r="J101" t="str">
            <v>ESP2 O</v>
          </cell>
          <cell r="K101" t="str">
            <v>MATHS O</v>
          </cell>
          <cell r="P101" t="str">
            <v>1S4</v>
          </cell>
          <cell r="R101" t="str">
            <v>KLAPKA</v>
          </cell>
          <cell r="V101">
            <v>5</v>
          </cell>
          <cell r="W101">
            <v>1</v>
          </cell>
          <cell r="X101">
            <v>1</v>
          </cell>
          <cell r="Y101">
            <v>1</v>
          </cell>
          <cell r="Z101">
            <v>1</v>
          </cell>
          <cell r="AA101">
            <v>5</v>
          </cell>
          <cell r="AB101" t="str">
            <v>c</v>
          </cell>
        </row>
        <row r="102">
          <cell r="A102" t="str">
            <v>BLANCHARD Camille</v>
          </cell>
          <cell r="B102" t="str">
            <v>BLANCHARD</v>
          </cell>
          <cell r="C102" t="str">
            <v>Camille</v>
          </cell>
          <cell r="D102" t="str">
            <v>F</v>
          </cell>
          <cell r="E102">
            <v>36965</v>
          </cell>
          <cell r="F102" t="str">
            <v>2DEGT2 (CAS GENERAL 2 ENS.EXPLO)</v>
          </cell>
          <cell r="G102" t="str">
            <v>2NDE8</v>
          </cell>
          <cell r="H102" t="str">
            <v>DP</v>
          </cell>
          <cell r="I102" t="str">
            <v>AGL1 O</v>
          </cell>
          <cell r="J102" t="str">
            <v>ESP2 O</v>
          </cell>
          <cell r="K102" t="str">
            <v>SES O</v>
          </cell>
          <cell r="L102" t="str">
            <v>MP-SC O</v>
          </cell>
          <cell r="P102" t="str">
            <v>2SDE</v>
          </cell>
          <cell r="Q102" t="str">
            <v>X</v>
          </cell>
          <cell r="R102" t="str">
            <v>TONARD</v>
          </cell>
          <cell r="W102"/>
        </row>
        <row r="103">
          <cell r="A103" t="str">
            <v>BLANCHARD Margot</v>
          </cell>
          <cell r="B103" t="str">
            <v>BLANCHARD</v>
          </cell>
          <cell r="C103" t="str">
            <v>Margot</v>
          </cell>
          <cell r="D103" t="str">
            <v>F</v>
          </cell>
          <cell r="E103">
            <v>36958</v>
          </cell>
          <cell r="F103" t="str">
            <v>1-STMG SC.&amp; TECHNO. MANAGEMENT GESTION</v>
          </cell>
          <cell r="G103" t="str">
            <v>1 STMG1</v>
          </cell>
          <cell r="H103" t="str">
            <v>DP</v>
          </cell>
          <cell r="I103" t="str">
            <v>AGL1 O</v>
          </cell>
          <cell r="J103" t="str">
            <v>ALL2 O</v>
          </cell>
          <cell r="P103" t="str">
            <v>2NDE4</v>
          </cell>
          <cell r="R103" t="str">
            <v>TONARD</v>
          </cell>
          <cell r="W103"/>
        </row>
        <row r="104">
          <cell r="A104" t="str">
            <v>BLANCHARD Ronan</v>
          </cell>
          <cell r="B104" t="str">
            <v>BLANCHARD</v>
          </cell>
          <cell r="C104" t="str">
            <v>Ronan</v>
          </cell>
          <cell r="D104" t="str">
            <v>M</v>
          </cell>
          <cell r="E104">
            <v>37233</v>
          </cell>
          <cell r="F104" t="str">
            <v>PREMIERE ECONOMIQUE ET SOCIALE</v>
          </cell>
          <cell r="G104" t="str">
            <v>1ES2</v>
          </cell>
          <cell r="H104" t="str">
            <v>DP</v>
          </cell>
          <cell r="I104" t="str">
            <v>AGL1 O</v>
          </cell>
          <cell r="J104" t="str">
            <v>ESP2 O</v>
          </cell>
          <cell r="P104" t="str">
            <v>2NDE2</v>
          </cell>
          <cell r="R104" t="str">
            <v>LARHANTEC</v>
          </cell>
          <cell r="V104">
            <v>3</v>
          </cell>
          <cell r="W104">
            <v>1</v>
          </cell>
        </row>
        <row r="105">
          <cell r="A105" t="str">
            <v>BLANCHARD Théau</v>
          </cell>
          <cell r="B105" t="str">
            <v>BLANCHARD</v>
          </cell>
          <cell r="C105" t="str">
            <v>Théau</v>
          </cell>
          <cell r="D105" t="str">
            <v>M</v>
          </cell>
          <cell r="E105">
            <v>36574</v>
          </cell>
          <cell r="F105" t="str">
            <v>TERMINALE SCIENTIFIQUE SVT</v>
          </cell>
          <cell r="G105" t="str">
            <v>TS3</v>
          </cell>
          <cell r="H105" t="str">
            <v>DP</v>
          </cell>
          <cell r="I105" t="str">
            <v>AGL1 O</v>
          </cell>
          <cell r="J105" t="str">
            <v>ESP2 O</v>
          </cell>
          <cell r="K105" t="str">
            <v>MATHS O</v>
          </cell>
          <cell r="P105" t="str">
            <v>1S3</v>
          </cell>
          <cell r="R105" t="str">
            <v>MERLE</v>
          </cell>
          <cell r="W105"/>
        </row>
        <row r="106">
          <cell r="A106" t="str">
            <v>BLEVIN--DENIS Merlin</v>
          </cell>
          <cell r="B106" t="str">
            <v>BLEVIN--DENIS</v>
          </cell>
          <cell r="C106" t="str">
            <v>Merlin</v>
          </cell>
          <cell r="D106" t="str">
            <v>M</v>
          </cell>
          <cell r="E106">
            <v>37465</v>
          </cell>
          <cell r="F106" t="str">
            <v>2DEGT2 (CAS GENERAL 2 ENS.EXPLO)</v>
          </cell>
          <cell r="G106" t="str">
            <v>2NDE5</v>
          </cell>
          <cell r="H106" t="str">
            <v>DP</v>
          </cell>
          <cell r="I106" t="str">
            <v>AGL1 O</v>
          </cell>
          <cell r="J106" t="str">
            <v>ESP2 O</v>
          </cell>
          <cell r="K106" t="str">
            <v>SES O</v>
          </cell>
          <cell r="L106" t="str">
            <v>LITSO O</v>
          </cell>
          <cell r="P106" t="str">
            <v>3B</v>
          </cell>
          <cell r="R106" t="str">
            <v>MERLE</v>
          </cell>
          <cell r="W106"/>
        </row>
        <row r="107">
          <cell r="A107" t="str">
            <v>BLIGNY Melvin</v>
          </cell>
          <cell r="B107" t="str">
            <v>BLIGNY</v>
          </cell>
          <cell r="C107" t="str">
            <v>Melvin</v>
          </cell>
          <cell r="D107" t="str">
            <v>M</v>
          </cell>
          <cell r="E107">
            <v>37381</v>
          </cell>
          <cell r="F107" t="str">
            <v>2NDPRO MAINTEN. MATERIELS 2NDE COMMUNE</v>
          </cell>
          <cell r="G107" t="str">
            <v>2MA</v>
          </cell>
          <cell r="H107" t="str">
            <v>INT</v>
          </cell>
          <cell r="I107" t="str">
            <v>AGL1 O</v>
          </cell>
          <cell r="P107" t="str">
            <v>3C</v>
          </cell>
          <cell r="R107" t="str">
            <v>MERLE</v>
          </cell>
          <cell r="W107"/>
        </row>
        <row r="108">
          <cell r="A108" t="str">
            <v>BODENNEC Clément</v>
          </cell>
          <cell r="B108" t="str">
            <v>BODENNEC</v>
          </cell>
          <cell r="C108" t="str">
            <v>Clément</v>
          </cell>
          <cell r="D108" t="str">
            <v>M</v>
          </cell>
          <cell r="E108">
            <v>37504</v>
          </cell>
          <cell r="F108" t="str">
            <v>2NDE EURO / ORIENTALE (2 ENS.EXPLO)</v>
          </cell>
          <cell r="G108" t="str">
            <v>2NDE8</v>
          </cell>
          <cell r="H108" t="str">
            <v>DP</v>
          </cell>
          <cell r="I108" t="str">
            <v>AGL1 O</v>
          </cell>
          <cell r="J108" t="str">
            <v>ESP2 O</v>
          </cell>
          <cell r="K108" t="str">
            <v>PFEG O</v>
          </cell>
          <cell r="L108" t="str">
            <v>MP-SC O</v>
          </cell>
          <cell r="M108" t="str">
            <v>ESP9 F</v>
          </cell>
          <cell r="P108" t="str">
            <v>3 C</v>
          </cell>
          <cell r="R108" t="str">
            <v>TONARD</v>
          </cell>
          <cell r="T108">
            <v>1</v>
          </cell>
          <cell r="U108">
            <v>1</v>
          </cell>
          <cell r="V108">
            <v>1</v>
          </cell>
          <cell r="W108">
            <v>1</v>
          </cell>
        </row>
        <row r="109">
          <cell r="A109" t="str">
            <v>BOHU Jennyfer</v>
          </cell>
          <cell r="B109" t="str">
            <v>BOHU</v>
          </cell>
          <cell r="C109" t="str">
            <v>Jennyfer</v>
          </cell>
          <cell r="D109" t="str">
            <v>F</v>
          </cell>
          <cell r="E109">
            <v>37044</v>
          </cell>
          <cell r="F109" t="str">
            <v>2DEGT2 (CAS GENERAL 2 ENS.EXPLO)</v>
          </cell>
          <cell r="G109" t="str">
            <v>2NDE2</v>
          </cell>
          <cell r="H109" t="str">
            <v>DP</v>
          </cell>
          <cell r="I109" t="str">
            <v>AGL1 O</v>
          </cell>
          <cell r="J109" t="str">
            <v>ESP2 O</v>
          </cell>
          <cell r="K109" t="str">
            <v>SES O</v>
          </cell>
          <cell r="L109" t="str">
            <v>LITSO O</v>
          </cell>
          <cell r="P109" t="str">
            <v>2NDE8</v>
          </cell>
          <cell r="Q109" t="str">
            <v>X</v>
          </cell>
          <cell r="R109" t="str">
            <v>LARHANTEC</v>
          </cell>
          <cell r="W109"/>
        </row>
        <row r="110">
          <cell r="A110" t="str">
            <v>BOINET Baptiste</v>
          </cell>
          <cell r="B110" t="str">
            <v>BOINET</v>
          </cell>
          <cell r="C110" t="str">
            <v>Baptiste</v>
          </cell>
          <cell r="D110" t="str">
            <v>M</v>
          </cell>
          <cell r="E110">
            <v>36566</v>
          </cell>
          <cell r="F110" t="str">
            <v>TERMINALE ECONOMIQUE ET SOCIALE</v>
          </cell>
          <cell r="G110" t="str">
            <v>TES1</v>
          </cell>
          <cell r="H110" t="str">
            <v>DP</v>
          </cell>
          <cell r="I110" t="str">
            <v>AGL1 O</v>
          </cell>
          <cell r="J110" t="str">
            <v>ESP2 O</v>
          </cell>
          <cell r="K110" t="str">
            <v>SSPOL O</v>
          </cell>
          <cell r="L110" t="str">
            <v>EPS F</v>
          </cell>
          <cell r="O110" t="str">
            <v>EPS</v>
          </cell>
          <cell r="P110" t="str">
            <v>1ES1</v>
          </cell>
          <cell r="R110" t="str">
            <v>TONARD</v>
          </cell>
          <cell r="T110">
            <v>2</v>
          </cell>
          <cell r="V110">
            <v>3</v>
          </cell>
          <cell r="W110">
            <v>1</v>
          </cell>
          <cell r="X110">
            <v>1</v>
          </cell>
          <cell r="Y110">
            <v>1</v>
          </cell>
          <cell r="Z110">
            <v>1</v>
          </cell>
          <cell r="AA110">
            <v>20</v>
          </cell>
          <cell r="AB110" t="str">
            <v>C</v>
          </cell>
        </row>
        <row r="111">
          <cell r="A111" t="str">
            <v>BOINET Florian</v>
          </cell>
          <cell r="B111" t="str">
            <v>BOINET</v>
          </cell>
          <cell r="C111" t="str">
            <v>Florian</v>
          </cell>
          <cell r="D111" t="str">
            <v>M</v>
          </cell>
          <cell r="E111">
            <v>37377</v>
          </cell>
          <cell r="F111" t="str">
            <v>2NDPRO MAINTEN. MATERIELS 2NDE COMMUNE</v>
          </cell>
          <cell r="G111" t="str">
            <v>2MA</v>
          </cell>
          <cell r="H111" t="str">
            <v>DP</v>
          </cell>
          <cell r="I111" t="str">
            <v>AGL1 O</v>
          </cell>
          <cell r="P111">
            <v>0.125</v>
          </cell>
          <cell r="R111" t="str">
            <v>MERLE</v>
          </cell>
          <cell r="W111"/>
        </row>
        <row r="112">
          <cell r="A112" t="str">
            <v>BOINET Killian</v>
          </cell>
          <cell r="B112" t="str">
            <v>BOINET</v>
          </cell>
          <cell r="C112" t="str">
            <v>Killian</v>
          </cell>
          <cell r="D112" t="str">
            <v>M</v>
          </cell>
          <cell r="E112">
            <v>36615</v>
          </cell>
          <cell r="F112" t="str">
            <v>TLEPRO COMMERCE</v>
          </cell>
          <cell r="G112" t="str">
            <v>TGA-C</v>
          </cell>
          <cell r="H112" t="str">
            <v>DP</v>
          </cell>
          <cell r="I112" t="str">
            <v>AGL1 O</v>
          </cell>
          <cell r="J112" t="str">
            <v>ESP2 O</v>
          </cell>
          <cell r="P112" t="str">
            <v>1 GA-C</v>
          </cell>
          <cell r="R112" t="str">
            <v>THOMAS</v>
          </cell>
          <cell r="W112"/>
        </row>
        <row r="113">
          <cell r="A113" t="str">
            <v>BOISHARDY Paul</v>
          </cell>
          <cell r="B113" t="str">
            <v>BOISHARDY</v>
          </cell>
          <cell r="C113" t="str">
            <v>Paul</v>
          </cell>
          <cell r="D113" t="str">
            <v>M</v>
          </cell>
          <cell r="E113">
            <v>36929</v>
          </cell>
          <cell r="F113" t="str">
            <v>1ERPRO MAINT.MATERIELS OPT.C ESP. VERTS</v>
          </cell>
          <cell r="G113" t="str">
            <v>1VTRMEV</v>
          </cell>
          <cell r="H113" t="str">
            <v>DP</v>
          </cell>
          <cell r="I113" t="str">
            <v>AGL1 O</v>
          </cell>
          <cell r="P113" t="str">
            <v>2VTRMEV</v>
          </cell>
          <cell r="R113" t="str">
            <v>KLAPKA</v>
          </cell>
          <cell r="W113"/>
        </row>
        <row r="114">
          <cell r="A114" t="str">
            <v>BOITARD Nicolas</v>
          </cell>
          <cell r="B114" t="str">
            <v>BOITARD</v>
          </cell>
          <cell r="C114" t="str">
            <v>Nicolas</v>
          </cell>
          <cell r="D114" t="str">
            <v>M</v>
          </cell>
          <cell r="E114">
            <v>37148</v>
          </cell>
          <cell r="F114" t="str">
            <v>1ERPRO MAINT.MATERIELS OPT.A AGRICOLES</v>
          </cell>
          <cell r="G114" t="str">
            <v>1MA</v>
          </cell>
          <cell r="H114" t="str">
            <v>DP</v>
          </cell>
          <cell r="I114" t="str">
            <v>AGL1 O</v>
          </cell>
          <cell r="P114" t="str">
            <v>2MA</v>
          </cell>
          <cell r="R114" t="str">
            <v>LARHANTEC</v>
          </cell>
          <cell r="W114"/>
        </row>
        <row r="115">
          <cell r="A115" t="str">
            <v>BOIVIN Lauralie</v>
          </cell>
          <cell r="B115" t="str">
            <v>BOIVIN</v>
          </cell>
          <cell r="C115" t="str">
            <v>Lauralie</v>
          </cell>
          <cell r="D115" t="str">
            <v>F</v>
          </cell>
          <cell r="E115">
            <v>36749</v>
          </cell>
          <cell r="F115" t="str">
            <v>T-STMG MERCATIQUE (MARKETING)</v>
          </cell>
          <cell r="G115" t="str">
            <v>TSTMG 1</v>
          </cell>
          <cell r="H115" t="str">
            <v>DP</v>
          </cell>
          <cell r="I115" t="str">
            <v>AGL1 O</v>
          </cell>
          <cell r="J115" t="str">
            <v>ESP2 O</v>
          </cell>
          <cell r="P115" t="str">
            <v>1 STMG3</v>
          </cell>
          <cell r="R115" t="str">
            <v>KLAPKA</v>
          </cell>
          <cell r="W115"/>
        </row>
        <row r="116">
          <cell r="A116" t="str">
            <v>BOIVIN WALEWSKI Esteban</v>
          </cell>
          <cell r="B116" t="str">
            <v>BOIVIN WALEWSKI</v>
          </cell>
          <cell r="C116" t="str">
            <v>Esteban</v>
          </cell>
          <cell r="D116" t="str">
            <v>M</v>
          </cell>
          <cell r="E116">
            <v>36409</v>
          </cell>
          <cell r="F116" t="str">
            <v>1ERPRO MAINT.VEHIC.OPTB VEHIC.TRANS.ROUT</v>
          </cell>
          <cell r="G116" t="str">
            <v>1VTRMEV</v>
          </cell>
          <cell r="H116" t="str">
            <v>DP</v>
          </cell>
          <cell r="I116" t="str">
            <v>AGL1 O</v>
          </cell>
          <cell r="P116" t="str">
            <v>1VTRPJ</v>
          </cell>
          <cell r="Q116" t="str">
            <v>X</v>
          </cell>
          <cell r="R116" t="str">
            <v>KLAPKA</v>
          </cell>
          <cell r="W116"/>
        </row>
        <row r="117">
          <cell r="A117" t="str">
            <v>BONENFANT Marie</v>
          </cell>
          <cell r="B117" t="str">
            <v>BONENFANT</v>
          </cell>
          <cell r="C117" t="str">
            <v>Marie</v>
          </cell>
          <cell r="D117" t="str">
            <v>F</v>
          </cell>
          <cell r="E117">
            <v>36563</v>
          </cell>
          <cell r="F117" t="str">
            <v>TERMINALE SVT EUROPEENNE</v>
          </cell>
          <cell r="G117" t="str">
            <v>TS3</v>
          </cell>
          <cell r="H117" t="str">
            <v>DP</v>
          </cell>
          <cell r="I117" t="str">
            <v>AGL1 O</v>
          </cell>
          <cell r="J117" t="str">
            <v>ESP2 O</v>
          </cell>
          <cell r="K117" t="str">
            <v>SVT O</v>
          </cell>
          <cell r="L117" t="str">
            <v>AGL9 F</v>
          </cell>
          <cell r="P117" t="str">
            <v>1S3</v>
          </cell>
          <cell r="R117" t="str">
            <v>TONARD</v>
          </cell>
          <cell r="W117"/>
        </row>
        <row r="118">
          <cell r="A118" t="str">
            <v>BONENFANT Yuna</v>
          </cell>
          <cell r="B118" t="str">
            <v>BONENFANT</v>
          </cell>
          <cell r="C118" t="str">
            <v>Yuna</v>
          </cell>
          <cell r="D118" t="str">
            <v>F</v>
          </cell>
          <cell r="E118">
            <v>37272</v>
          </cell>
          <cell r="F118" t="str">
            <v>PREMIERE SCIENTIFIQUE SVT</v>
          </cell>
          <cell r="G118" t="str">
            <v>1S4</v>
          </cell>
          <cell r="H118" t="str">
            <v>DP</v>
          </cell>
          <cell r="I118" t="str">
            <v>AGL1 O</v>
          </cell>
          <cell r="J118" t="str">
            <v>ESP2 O</v>
          </cell>
          <cell r="P118" t="str">
            <v>2NDE8</v>
          </cell>
          <cell r="R118" t="str">
            <v>FAVA</v>
          </cell>
          <cell r="T118">
            <v>1</v>
          </cell>
          <cell r="W118">
            <v>1</v>
          </cell>
        </row>
        <row r="119">
          <cell r="A119" t="str">
            <v>BONJOUR-HERVE William</v>
          </cell>
          <cell r="B119" t="str">
            <v>BONJOUR-HERVE</v>
          </cell>
          <cell r="C119" t="str">
            <v>William</v>
          </cell>
          <cell r="D119" t="str">
            <v>M</v>
          </cell>
          <cell r="E119">
            <v>37173</v>
          </cell>
          <cell r="F119" t="str">
            <v>1CAP2 MAINT.MAT.AGRICOLES (ULIS)</v>
          </cell>
          <cell r="G119" t="str">
            <v>CAP1</v>
          </cell>
          <cell r="H119" t="str">
            <v>DP</v>
          </cell>
          <cell r="I119" t="str">
            <v>AGL1 O</v>
          </cell>
          <cell r="P119" t="str">
            <v>ULIS</v>
          </cell>
          <cell r="R119" t="str">
            <v>TONARD</v>
          </cell>
          <cell r="W119"/>
        </row>
        <row r="120">
          <cell r="A120" t="str">
            <v>BOQUEHO Léa</v>
          </cell>
          <cell r="B120" t="str">
            <v>BOQUEHO</v>
          </cell>
          <cell r="C120" t="str">
            <v>Léa</v>
          </cell>
          <cell r="D120" t="str">
            <v>F</v>
          </cell>
          <cell r="E120">
            <v>37146</v>
          </cell>
          <cell r="F120" t="str">
            <v>2DEGT2 (CAS GENERAL 2 ENS.EXPLO)</v>
          </cell>
          <cell r="G120" t="str">
            <v>2NDE2</v>
          </cell>
          <cell r="H120" t="str">
            <v>DP</v>
          </cell>
          <cell r="I120" t="str">
            <v>AGL1 O</v>
          </cell>
          <cell r="J120" t="str">
            <v>ESP2 O</v>
          </cell>
          <cell r="K120" t="str">
            <v>SES O</v>
          </cell>
          <cell r="L120" t="str">
            <v>LITSO O</v>
          </cell>
          <cell r="P120">
            <v>0.125</v>
          </cell>
          <cell r="R120" t="str">
            <v>LARHANTEC</v>
          </cell>
          <cell r="T120">
            <v>3</v>
          </cell>
          <cell r="V120">
            <v>1</v>
          </cell>
          <cell r="W120">
            <v>1</v>
          </cell>
        </row>
        <row r="121">
          <cell r="A121" t="str">
            <v>BOSCHER Théo</v>
          </cell>
          <cell r="B121" t="str">
            <v>BOSCHER</v>
          </cell>
          <cell r="C121" t="str">
            <v>Théo</v>
          </cell>
          <cell r="D121" t="str">
            <v>M</v>
          </cell>
          <cell r="E121">
            <v>37424</v>
          </cell>
          <cell r="F121" t="str">
            <v>2NDPRO MAINTENANCE VEHIC. 2NDE COMMUNE</v>
          </cell>
          <cell r="G121" t="str">
            <v>2VTRMEV</v>
          </cell>
          <cell r="H121" t="str">
            <v>DP</v>
          </cell>
          <cell r="I121" t="str">
            <v>AGL1 O</v>
          </cell>
          <cell r="P121" t="str">
            <v>3D</v>
          </cell>
          <cell r="R121" t="str">
            <v>DUBE</v>
          </cell>
          <cell r="W121"/>
        </row>
        <row r="122">
          <cell r="A122" t="str">
            <v>BOSSARD Célia</v>
          </cell>
          <cell r="B122" t="str">
            <v>BOSSARD</v>
          </cell>
          <cell r="C122" t="str">
            <v>Célia</v>
          </cell>
          <cell r="D122" t="str">
            <v>F</v>
          </cell>
          <cell r="E122">
            <v>37468</v>
          </cell>
          <cell r="F122" t="str">
            <v>2DEGT2 (CAS GENERAL 2 ENS.EXPLO)</v>
          </cell>
          <cell r="G122" t="str">
            <v>2NDE3</v>
          </cell>
          <cell r="H122" t="str">
            <v>DP</v>
          </cell>
          <cell r="I122" t="str">
            <v>AGL1 O</v>
          </cell>
          <cell r="J122" t="str">
            <v>ESP2 O</v>
          </cell>
          <cell r="K122" t="str">
            <v>PFEG O</v>
          </cell>
          <cell r="L122" t="str">
            <v>LITSO O</v>
          </cell>
          <cell r="P122" t="str">
            <v>3C</v>
          </cell>
          <cell r="R122" t="str">
            <v>KLAPKA</v>
          </cell>
          <cell r="V122">
            <v>5</v>
          </cell>
          <cell r="W122">
            <v>1</v>
          </cell>
        </row>
        <row r="123">
          <cell r="A123" t="str">
            <v>BOTREL Héloise</v>
          </cell>
          <cell r="B123" t="str">
            <v>BOTREL</v>
          </cell>
          <cell r="C123" t="str">
            <v>Héloise</v>
          </cell>
          <cell r="D123" t="str">
            <v>F</v>
          </cell>
          <cell r="E123">
            <v>37409</v>
          </cell>
          <cell r="F123" t="str">
            <v>2DEGT2 (CAS GENERAL 2 ENS.EXPLO)</v>
          </cell>
          <cell r="G123" t="str">
            <v>2NDE4</v>
          </cell>
          <cell r="H123" t="str">
            <v>DP</v>
          </cell>
          <cell r="I123" t="str">
            <v>AGL1 O</v>
          </cell>
          <cell r="J123" t="str">
            <v>ALL2 O</v>
          </cell>
          <cell r="K123" t="str">
            <v>SES O</v>
          </cell>
          <cell r="L123" t="str">
            <v>LITSO O</v>
          </cell>
          <cell r="P123" t="str">
            <v>3A</v>
          </cell>
          <cell r="R123" t="str">
            <v>TONARD</v>
          </cell>
          <cell r="W123"/>
        </row>
        <row r="124">
          <cell r="A124" t="str">
            <v>BOTTE Charly</v>
          </cell>
          <cell r="B124" t="str">
            <v>BOTTE</v>
          </cell>
          <cell r="C124" t="str">
            <v>Charly</v>
          </cell>
          <cell r="D124" t="str">
            <v>M</v>
          </cell>
          <cell r="E124">
            <v>36529</v>
          </cell>
          <cell r="F124" t="str">
            <v>TLEPRO MAINT.MATERIELS OPT.B TP MANUTEN.</v>
          </cell>
          <cell r="G124" t="str">
            <v>TMATP</v>
          </cell>
          <cell r="H124" t="str">
            <v>INT</v>
          </cell>
          <cell r="I124" t="str">
            <v>AGL1 O</v>
          </cell>
          <cell r="P124" t="str">
            <v>1 MATP</v>
          </cell>
          <cell r="R124" t="str">
            <v>LARHANTEC</v>
          </cell>
          <cell r="W124"/>
        </row>
        <row r="125">
          <cell r="A125" t="str">
            <v>BOUAN Tom</v>
          </cell>
          <cell r="B125" t="str">
            <v>BOUAN</v>
          </cell>
          <cell r="C125" t="str">
            <v>Tom</v>
          </cell>
          <cell r="D125" t="str">
            <v>M</v>
          </cell>
          <cell r="E125">
            <v>37860</v>
          </cell>
          <cell r="F125" t="str">
            <v>3EME PREPA PRO</v>
          </cell>
          <cell r="G125" t="str">
            <v>3PEP</v>
          </cell>
          <cell r="H125" t="str">
            <v>DP</v>
          </cell>
          <cell r="I125" t="str">
            <v>AGL1 O</v>
          </cell>
          <cell r="J125" t="str">
            <v>ESP2 O</v>
          </cell>
          <cell r="P125" t="str">
            <v>4D</v>
          </cell>
          <cell r="R125" t="str">
            <v>TONARD</v>
          </cell>
          <cell r="W125"/>
        </row>
        <row r="126">
          <cell r="A126" t="str">
            <v>BOUCHE Paul</v>
          </cell>
          <cell r="B126" t="str">
            <v>BOUCHE</v>
          </cell>
          <cell r="C126" t="str">
            <v>Paul</v>
          </cell>
          <cell r="D126" t="str">
            <v>M</v>
          </cell>
          <cell r="E126">
            <v>36529</v>
          </cell>
          <cell r="F126" t="str">
            <v>TERMINALE SCIENTIFIQUE SVT</v>
          </cell>
          <cell r="G126" t="str">
            <v>TS3</v>
          </cell>
          <cell r="H126" t="str">
            <v>DP</v>
          </cell>
          <cell r="I126" t="str">
            <v>AGL1 O</v>
          </cell>
          <cell r="J126" t="str">
            <v>ESP2 O</v>
          </cell>
          <cell r="K126" t="str">
            <v>SVT O</v>
          </cell>
          <cell r="P126" t="str">
            <v>1S3</v>
          </cell>
          <cell r="R126" t="str">
            <v>MERLE</v>
          </cell>
          <cell r="T126">
            <v>1</v>
          </cell>
          <cell r="W126">
            <v>1</v>
          </cell>
        </row>
        <row r="127">
          <cell r="A127" t="str">
            <v>BOUCHET Killian</v>
          </cell>
          <cell r="B127" t="str">
            <v>BOUCHET</v>
          </cell>
          <cell r="C127" t="str">
            <v>Killian</v>
          </cell>
          <cell r="D127" t="str">
            <v>M</v>
          </cell>
          <cell r="E127">
            <v>37273</v>
          </cell>
          <cell r="F127" t="str">
            <v>2DEGT2 (CAS GENERAL 2 ENS.EXPLO)</v>
          </cell>
          <cell r="G127" t="str">
            <v>2NDE8</v>
          </cell>
          <cell r="H127" t="str">
            <v>DP</v>
          </cell>
          <cell r="I127" t="str">
            <v>AGL1 O</v>
          </cell>
          <cell r="J127" t="str">
            <v>ESP2 O</v>
          </cell>
          <cell r="K127" t="str">
            <v>PFEG O</v>
          </cell>
          <cell r="L127" t="str">
            <v>ICN O</v>
          </cell>
          <cell r="P127">
            <v>0.125</v>
          </cell>
          <cell r="R127" t="str">
            <v>TONARD</v>
          </cell>
          <cell r="W127"/>
        </row>
        <row r="128">
          <cell r="A128" t="str">
            <v>BOUDOUX Tristan</v>
          </cell>
          <cell r="B128" t="str">
            <v>BOUDOUX</v>
          </cell>
          <cell r="C128" t="str">
            <v>Tristan</v>
          </cell>
          <cell r="D128" t="str">
            <v>M</v>
          </cell>
          <cell r="E128">
            <v>37606</v>
          </cell>
          <cell r="F128" t="str">
            <v>2DEGT2 (CAS GENERAL 2 ENS.EXPLO)</v>
          </cell>
          <cell r="G128" t="str">
            <v>2NDE3</v>
          </cell>
          <cell r="H128" t="str">
            <v>DP</v>
          </cell>
          <cell r="I128" t="str">
            <v>AGL1 O</v>
          </cell>
          <cell r="J128" t="str">
            <v>ALL2 O</v>
          </cell>
          <cell r="K128" t="str">
            <v>SES O</v>
          </cell>
          <cell r="L128" t="str">
            <v>LITSO O</v>
          </cell>
          <cell r="M128" t="str">
            <v>EPS F</v>
          </cell>
          <cell r="O128">
            <v>1</v>
          </cell>
          <cell r="P128" t="str">
            <v>3A</v>
          </cell>
          <cell r="R128" t="str">
            <v>KLAPKA</v>
          </cell>
          <cell r="W128"/>
          <cell r="X128">
            <v>1</v>
          </cell>
          <cell r="Y128">
            <v>1</v>
          </cell>
          <cell r="Z128">
            <v>1</v>
          </cell>
          <cell r="AA128">
            <v>20</v>
          </cell>
          <cell r="AB128" t="str">
            <v>C</v>
          </cell>
        </row>
        <row r="129">
          <cell r="A129" t="str">
            <v>BOUFFETIER Hugo</v>
          </cell>
          <cell r="B129" t="str">
            <v>BOUFFETIER</v>
          </cell>
          <cell r="C129" t="str">
            <v>Hugo</v>
          </cell>
          <cell r="D129" t="str">
            <v>M</v>
          </cell>
          <cell r="E129">
            <v>36455</v>
          </cell>
          <cell r="F129" t="str">
            <v>1ERPRO MAINT.VEHIC.OPTB VEHIC.TRANS.ROUT</v>
          </cell>
          <cell r="G129" t="str">
            <v>1VTRMEV</v>
          </cell>
          <cell r="H129" t="str">
            <v>DP</v>
          </cell>
          <cell r="I129" t="str">
            <v>AGL1 O</v>
          </cell>
          <cell r="P129" t="str">
            <v>2VTRMEV</v>
          </cell>
          <cell r="R129" t="str">
            <v>KLAPKA</v>
          </cell>
          <cell r="U129">
            <v>2</v>
          </cell>
          <cell r="V129">
            <v>2</v>
          </cell>
          <cell r="W129">
            <v>1</v>
          </cell>
        </row>
        <row r="130">
          <cell r="A130" t="str">
            <v>BOUGEARD Doryan</v>
          </cell>
          <cell r="B130" t="str">
            <v>BOUGEARD</v>
          </cell>
          <cell r="C130" t="str">
            <v>Doryan</v>
          </cell>
          <cell r="D130" t="str">
            <v>M</v>
          </cell>
          <cell r="E130">
            <v>36843</v>
          </cell>
          <cell r="F130" t="str">
            <v>2CAP2  MAINT.MATERIELS OPT.A AGRICOLES</v>
          </cell>
          <cell r="G130" t="str">
            <v>CAP2</v>
          </cell>
          <cell r="H130" t="str">
            <v>DP</v>
          </cell>
          <cell r="I130" t="str">
            <v>AGL1 O</v>
          </cell>
          <cell r="P130" t="str">
            <v>CAP1</v>
          </cell>
          <cell r="R130" t="str">
            <v>DUBE</v>
          </cell>
          <cell r="W130"/>
        </row>
        <row r="131">
          <cell r="A131" t="str">
            <v>BOUGEARD Ilona</v>
          </cell>
          <cell r="B131" t="str">
            <v>BOUGEARD</v>
          </cell>
          <cell r="C131" t="str">
            <v>Ilona</v>
          </cell>
          <cell r="D131" t="str">
            <v>F</v>
          </cell>
          <cell r="E131">
            <v>36800</v>
          </cell>
          <cell r="F131" t="str">
            <v>TLEPRO COMMERCE</v>
          </cell>
          <cell r="G131" t="str">
            <v>TGA-C</v>
          </cell>
          <cell r="H131" t="str">
            <v>EXT</v>
          </cell>
          <cell r="I131" t="str">
            <v>AGL1 O</v>
          </cell>
          <cell r="J131" t="str">
            <v>ESP2 O</v>
          </cell>
          <cell r="P131" t="str">
            <v>1 GA-C</v>
          </cell>
          <cell r="R131" t="str">
            <v>THOMAS</v>
          </cell>
          <cell r="W131"/>
        </row>
        <row r="132">
          <cell r="A132" t="str">
            <v>BOUGEARD Mathilde</v>
          </cell>
          <cell r="B132" t="str">
            <v>BOUGEARD</v>
          </cell>
          <cell r="C132" t="str">
            <v>Mathilde</v>
          </cell>
          <cell r="D132" t="str">
            <v>F</v>
          </cell>
          <cell r="E132">
            <v>36819</v>
          </cell>
          <cell r="F132" t="str">
            <v>TERMINALE ECONOMIQUE ET SOCIALE</v>
          </cell>
          <cell r="G132" t="str">
            <v>TES1</v>
          </cell>
          <cell r="H132" t="str">
            <v>DP</v>
          </cell>
          <cell r="I132" t="str">
            <v>AGL1 O</v>
          </cell>
          <cell r="J132" t="str">
            <v>ESP2 O</v>
          </cell>
          <cell r="K132" t="str">
            <v>SSPOL O</v>
          </cell>
          <cell r="P132" t="str">
            <v>1ES1</v>
          </cell>
          <cell r="R132" t="str">
            <v>MERLE</v>
          </cell>
          <cell r="W132"/>
        </row>
        <row r="133">
          <cell r="A133" t="str">
            <v>BOUGEARD Steven</v>
          </cell>
          <cell r="B133" t="str">
            <v>BOUGEARD</v>
          </cell>
          <cell r="C133" t="str">
            <v>Steven</v>
          </cell>
          <cell r="D133" t="str">
            <v>M</v>
          </cell>
          <cell r="E133">
            <v>36486</v>
          </cell>
          <cell r="F133" t="str">
            <v>1BTS2  TECHNICO-COMMERCIAL</v>
          </cell>
          <cell r="G133" t="str">
            <v>BTS1</v>
          </cell>
          <cell r="H133" t="str">
            <v>EXT</v>
          </cell>
          <cell r="I133" t="str">
            <v>AGL1 O</v>
          </cell>
          <cell r="P133" t="str">
            <v>TGA-C</v>
          </cell>
          <cell r="W133"/>
        </row>
        <row r="134">
          <cell r="A134" t="str">
            <v>BOUGET Annaëlle</v>
          </cell>
          <cell r="B134" t="str">
            <v>BOUGET</v>
          </cell>
          <cell r="C134" t="str">
            <v>Annaëlle</v>
          </cell>
          <cell r="D134" t="str">
            <v>F</v>
          </cell>
          <cell r="E134">
            <v>36567</v>
          </cell>
          <cell r="F134" t="str">
            <v>T-STMG GESTION ET FINANCE</v>
          </cell>
          <cell r="G134" t="str">
            <v>TSTMG 1</v>
          </cell>
          <cell r="H134" t="str">
            <v>DP</v>
          </cell>
          <cell r="I134" t="str">
            <v>AGL1 O</v>
          </cell>
          <cell r="J134" t="str">
            <v>ESP2 O</v>
          </cell>
          <cell r="P134" t="str">
            <v>1 STMG3</v>
          </cell>
          <cell r="R134" t="str">
            <v>KLAPKA</v>
          </cell>
          <cell r="W134"/>
        </row>
        <row r="135">
          <cell r="A135" t="str">
            <v>BOUKILI Samy</v>
          </cell>
          <cell r="B135" t="str">
            <v>BOUKILI</v>
          </cell>
          <cell r="C135" t="str">
            <v>Samy</v>
          </cell>
          <cell r="D135" t="str">
            <v>M</v>
          </cell>
          <cell r="E135">
            <v>36833</v>
          </cell>
          <cell r="F135" t="str">
            <v>TLEPRO MAINT.MATERIELS OPT.B TP MANUTEN.</v>
          </cell>
          <cell r="G135" t="str">
            <v>TMATP</v>
          </cell>
          <cell r="H135" t="str">
            <v>INT</v>
          </cell>
          <cell r="I135" t="str">
            <v>AGL1 O</v>
          </cell>
          <cell r="P135" t="str">
            <v>1 MATP</v>
          </cell>
          <cell r="R135" t="str">
            <v>LARHANTEC</v>
          </cell>
          <cell r="W135"/>
        </row>
        <row r="136">
          <cell r="A136" t="str">
            <v>BOULAIRE Emma</v>
          </cell>
          <cell r="B136" t="str">
            <v>BOULAIRE</v>
          </cell>
          <cell r="C136" t="str">
            <v>Emma</v>
          </cell>
          <cell r="D136" t="str">
            <v>F</v>
          </cell>
          <cell r="E136">
            <v>37191</v>
          </cell>
          <cell r="F136" t="str">
            <v>2DEGT2 (CAS GENERAL 2 ENS.EXPLO)</v>
          </cell>
          <cell r="G136" t="str">
            <v>2NDE8</v>
          </cell>
          <cell r="H136" t="str">
            <v>DP</v>
          </cell>
          <cell r="I136" t="str">
            <v>AGL1 O</v>
          </cell>
          <cell r="J136" t="str">
            <v>ESP2 O</v>
          </cell>
          <cell r="K136" t="str">
            <v>SES O</v>
          </cell>
          <cell r="L136" t="str">
            <v>MP-SC O</v>
          </cell>
          <cell r="P136" t="str">
            <v>2NDE3</v>
          </cell>
          <cell r="R136" t="str">
            <v>TONARD</v>
          </cell>
          <cell r="W136"/>
        </row>
        <row r="137">
          <cell r="A137" t="str">
            <v>BOULAIRE Erin</v>
          </cell>
          <cell r="B137" t="str">
            <v>BOULAIRE</v>
          </cell>
          <cell r="C137" t="str">
            <v>Erin</v>
          </cell>
          <cell r="D137" t="str">
            <v>F</v>
          </cell>
          <cell r="E137">
            <v>37617</v>
          </cell>
          <cell r="F137" t="str">
            <v>2DEGT2 (CAS GENERAL 2 ENS.EXPLO)</v>
          </cell>
          <cell r="G137" t="str">
            <v>2NDE1</v>
          </cell>
          <cell r="H137" t="str">
            <v>DP</v>
          </cell>
          <cell r="I137" t="str">
            <v>AGL1 O</v>
          </cell>
          <cell r="J137" t="str">
            <v>ESP2 O</v>
          </cell>
          <cell r="K137" t="str">
            <v>SES O</v>
          </cell>
          <cell r="L137" t="str">
            <v>LITSO O</v>
          </cell>
          <cell r="P137" t="str">
            <v>3B</v>
          </cell>
          <cell r="R137" t="str">
            <v>THOMAS</v>
          </cell>
          <cell r="W137"/>
          <cell r="X137">
            <v>1</v>
          </cell>
          <cell r="Y137">
            <v>1</v>
          </cell>
          <cell r="Z137">
            <v>1</v>
          </cell>
          <cell r="AA137">
            <v>20</v>
          </cell>
          <cell r="AB137" t="str">
            <v>c</v>
          </cell>
        </row>
        <row r="138">
          <cell r="A138" t="str">
            <v>BOULAIRE Manon</v>
          </cell>
          <cell r="B138" t="str">
            <v>BOULAIRE</v>
          </cell>
          <cell r="C138" t="str">
            <v>Manon</v>
          </cell>
          <cell r="D138" t="str">
            <v>F</v>
          </cell>
          <cell r="E138">
            <v>37191</v>
          </cell>
          <cell r="F138" t="str">
            <v>1-STMG SC.&amp; TECHNO. MANAGEMENT GESTION</v>
          </cell>
          <cell r="G138" t="str">
            <v>1 STMG2</v>
          </cell>
          <cell r="H138" t="str">
            <v>DP</v>
          </cell>
          <cell r="I138" t="str">
            <v>AGL1 O</v>
          </cell>
          <cell r="J138" t="str">
            <v>ESP2 O</v>
          </cell>
          <cell r="P138" t="str">
            <v>2NDE7</v>
          </cell>
          <cell r="R138" t="str">
            <v>THOMAS</v>
          </cell>
          <cell r="W138"/>
          <cell r="X138">
            <v>1</v>
          </cell>
        </row>
        <row r="139">
          <cell r="A139" t="str">
            <v>BOULANGER Nolwenn</v>
          </cell>
          <cell r="B139" t="str">
            <v>BOULANGER</v>
          </cell>
          <cell r="C139" t="str">
            <v>Nolwenn</v>
          </cell>
          <cell r="D139" t="str">
            <v>F</v>
          </cell>
          <cell r="E139">
            <v>37235</v>
          </cell>
          <cell r="F139" t="str">
            <v>1-STMG SC.&amp; TECHNO. MANAGEMENT GESTION</v>
          </cell>
          <cell r="G139" t="str">
            <v>1 STMG1</v>
          </cell>
          <cell r="H139" t="str">
            <v>DP</v>
          </cell>
          <cell r="I139" t="str">
            <v>AGL1 O</v>
          </cell>
          <cell r="J139" t="str">
            <v>ESP2 O</v>
          </cell>
          <cell r="P139" t="str">
            <v>2NDE7</v>
          </cell>
          <cell r="R139" t="str">
            <v>THOMAS</v>
          </cell>
          <cell r="W139"/>
        </row>
        <row r="140">
          <cell r="A140" t="str">
            <v>BOULANGER Philippe</v>
          </cell>
          <cell r="B140" t="str">
            <v>BOULANGER</v>
          </cell>
          <cell r="C140" t="str">
            <v>Philippe</v>
          </cell>
          <cell r="D140" t="str">
            <v>M</v>
          </cell>
          <cell r="E140">
            <v>37100</v>
          </cell>
          <cell r="F140" t="str">
            <v>2NDPRO MAINTEN. MATERIELS 2NDE COMMUNE</v>
          </cell>
          <cell r="G140" t="str">
            <v>2MA</v>
          </cell>
          <cell r="H140" t="str">
            <v>INT</v>
          </cell>
          <cell r="I140" t="str">
            <v>AGL1 O</v>
          </cell>
          <cell r="P140" t="str">
            <v>3A</v>
          </cell>
          <cell r="R140" t="str">
            <v>MERLE</v>
          </cell>
          <cell r="W140"/>
        </row>
        <row r="141">
          <cell r="A141" t="str">
            <v>BOULARD Louan</v>
          </cell>
          <cell r="B141" t="str">
            <v>BOULARD</v>
          </cell>
          <cell r="C141" t="str">
            <v>Louan</v>
          </cell>
          <cell r="D141" t="str">
            <v>M</v>
          </cell>
          <cell r="E141">
            <v>36722</v>
          </cell>
          <cell r="F141" t="str">
            <v>TERMINALE SCIENTIFIQUE SVT</v>
          </cell>
          <cell r="G141" t="str">
            <v>TS2</v>
          </cell>
          <cell r="H141" t="str">
            <v>DP</v>
          </cell>
          <cell r="I141" t="str">
            <v>AGL1 O</v>
          </cell>
          <cell r="J141" t="str">
            <v>ESP2 O</v>
          </cell>
          <cell r="K141" t="str">
            <v>PH-CH O</v>
          </cell>
          <cell r="P141" t="str">
            <v>1S2</v>
          </cell>
          <cell r="R141" t="str">
            <v>KLAPKA</v>
          </cell>
          <cell r="S141" t="str">
            <v>TONARD</v>
          </cell>
          <cell r="V141">
            <v>6</v>
          </cell>
          <cell r="W141">
            <v>1</v>
          </cell>
        </row>
        <row r="142">
          <cell r="A142" t="str">
            <v>BOULIN Lise-Marie</v>
          </cell>
          <cell r="B142" t="str">
            <v>BOULIN</v>
          </cell>
          <cell r="C142" t="str">
            <v>Lise-Marie</v>
          </cell>
          <cell r="D142" t="str">
            <v>F</v>
          </cell>
          <cell r="E142">
            <v>37272</v>
          </cell>
          <cell r="F142" t="str">
            <v>2DEGT2 (CAS GENERAL 2 ENS.EXPLO)</v>
          </cell>
          <cell r="G142" t="str">
            <v>2NDE3</v>
          </cell>
          <cell r="H142" t="str">
            <v>DP</v>
          </cell>
          <cell r="I142" t="str">
            <v>AGL1 O</v>
          </cell>
          <cell r="J142" t="str">
            <v>ESP2 O</v>
          </cell>
          <cell r="K142" t="str">
            <v>SES O</v>
          </cell>
          <cell r="L142" t="str">
            <v>ICN O</v>
          </cell>
          <cell r="P142" t="str">
            <v>3C</v>
          </cell>
          <cell r="R142" t="str">
            <v>KLAPKA</v>
          </cell>
          <cell r="W142"/>
        </row>
        <row r="143">
          <cell r="A143" t="str">
            <v>BOULIN Marie</v>
          </cell>
          <cell r="B143" t="str">
            <v>BOULIN</v>
          </cell>
          <cell r="C143" t="str">
            <v>Marie</v>
          </cell>
          <cell r="D143" t="str">
            <v>F</v>
          </cell>
          <cell r="E143">
            <v>37067</v>
          </cell>
          <cell r="F143" t="str">
            <v>PREMIERE ECONOMIQUE ET SOCIALE</v>
          </cell>
          <cell r="G143" t="str">
            <v>1ES1</v>
          </cell>
          <cell r="H143" t="str">
            <v>DP</v>
          </cell>
          <cell r="I143" t="str">
            <v>AGL1 O</v>
          </cell>
          <cell r="J143" t="str">
            <v>ESP2 O</v>
          </cell>
          <cell r="P143" t="str">
            <v>2NDE5</v>
          </cell>
          <cell r="R143" t="str">
            <v>THOMAS</v>
          </cell>
          <cell r="W143"/>
        </row>
        <row r="144">
          <cell r="A144" t="str">
            <v>BOULLIER Tonin</v>
          </cell>
          <cell r="B144" t="str">
            <v>BOULLIER</v>
          </cell>
          <cell r="C144" t="str">
            <v>Tonin</v>
          </cell>
          <cell r="D144" t="str">
            <v>M</v>
          </cell>
          <cell r="E144">
            <v>36905</v>
          </cell>
          <cell r="F144" t="str">
            <v>PREMIERE SCIENTIFIQUE SVT</v>
          </cell>
          <cell r="G144" t="str">
            <v>1S2</v>
          </cell>
          <cell r="H144" t="str">
            <v>DP</v>
          </cell>
          <cell r="I144" t="str">
            <v>AGL1 O</v>
          </cell>
          <cell r="J144" t="str">
            <v>ESP2 O</v>
          </cell>
          <cell r="P144" t="str">
            <v>2NDE8</v>
          </cell>
          <cell r="R144" t="str">
            <v>MERLE</v>
          </cell>
          <cell r="U144">
            <v>1</v>
          </cell>
          <cell r="V144">
            <v>11</v>
          </cell>
          <cell r="W144">
            <v>1</v>
          </cell>
          <cell r="X144">
            <v>1</v>
          </cell>
          <cell r="Y144">
            <v>1</v>
          </cell>
          <cell r="Z144">
            <v>1</v>
          </cell>
          <cell r="AA144">
            <v>20</v>
          </cell>
          <cell r="AB144" t="str">
            <v>lq</v>
          </cell>
        </row>
        <row r="145">
          <cell r="A145" t="str">
            <v>BOULOU Mathis</v>
          </cell>
          <cell r="B145" t="str">
            <v>BOULOU</v>
          </cell>
          <cell r="C145" t="str">
            <v>Mathis</v>
          </cell>
          <cell r="D145" t="str">
            <v>M</v>
          </cell>
          <cell r="E145">
            <v>37235</v>
          </cell>
          <cell r="F145" t="str">
            <v>PREMIERE SCIENTIFIQUE SVT</v>
          </cell>
          <cell r="G145" t="str">
            <v>1S4</v>
          </cell>
          <cell r="H145" t="str">
            <v>DP</v>
          </cell>
          <cell r="I145" t="str">
            <v>AGL1 O</v>
          </cell>
          <cell r="J145" t="str">
            <v>ESP2 O</v>
          </cell>
          <cell r="K145" t="str">
            <v>GAL3 F</v>
          </cell>
          <cell r="P145" t="str">
            <v>2NDE1</v>
          </cell>
          <cell r="R145" t="str">
            <v>FAVA</v>
          </cell>
          <cell r="V145">
            <v>4</v>
          </cell>
          <cell r="W145">
            <v>1</v>
          </cell>
        </row>
        <row r="146">
          <cell r="A146" t="str">
            <v>BOURDEL Adrien</v>
          </cell>
          <cell r="B146" t="str">
            <v>BOURDEL</v>
          </cell>
          <cell r="C146" t="str">
            <v>Adrien</v>
          </cell>
          <cell r="D146" t="str">
            <v>M</v>
          </cell>
          <cell r="E146">
            <v>37799</v>
          </cell>
          <cell r="F146" t="str">
            <v>2NDE EURO / ORIENTALE (2 ENS.EXPLO)</v>
          </cell>
          <cell r="G146" t="str">
            <v>2NDE4</v>
          </cell>
          <cell r="H146" t="str">
            <v>DP</v>
          </cell>
          <cell r="I146" t="str">
            <v>AGL1 O</v>
          </cell>
          <cell r="J146" t="str">
            <v>ALL2 O</v>
          </cell>
          <cell r="K146" t="str">
            <v>SES O</v>
          </cell>
          <cell r="L146" t="str">
            <v>LITSO O</v>
          </cell>
          <cell r="M146" t="str">
            <v>ALL9 F</v>
          </cell>
          <cell r="P146" t="str">
            <v>3C</v>
          </cell>
          <cell r="R146" t="str">
            <v>TONARD</v>
          </cell>
          <cell r="W146"/>
        </row>
        <row r="147">
          <cell r="A147" t="str">
            <v>BOURDEL Lucie</v>
          </cell>
          <cell r="B147" t="str">
            <v>BOURDEL</v>
          </cell>
          <cell r="C147" t="str">
            <v>Lucie</v>
          </cell>
          <cell r="D147" t="str">
            <v>F</v>
          </cell>
          <cell r="E147">
            <v>36907</v>
          </cell>
          <cell r="F147" t="str">
            <v>PREMIERE SVT EUROPEENNE</v>
          </cell>
          <cell r="G147" t="str">
            <v>1S4</v>
          </cell>
          <cell r="H147" t="str">
            <v>DP</v>
          </cell>
          <cell r="I147" t="str">
            <v>AGL1 O</v>
          </cell>
          <cell r="J147" t="str">
            <v>ESP2 O</v>
          </cell>
          <cell r="K147" t="str">
            <v>ESP9 F</v>
          </cell>
          <cell r="L147" t="str">
            <v>A-PLA F</v>
          </cell>
          <cell r="P147" t="str">
            <v>2NDE6</v>
          </cell>
          <cell r="R147" t="str">
            <v>DUBE</v>
          </cell>
          <cell r="T147">
            <v>3</v>
          </cell>
          <cell r="W147">
            <v>1</v>
          </cell>
        </row>
        <row r="148">
          <cell r="A148" t="str">
            <v>BOURDON Camille</v>
          </cell>
          <cell r="B148" t="str">
            <v>BOURDON</v>
          </cell>
          <cell r="C148" t="str">
            <v>Camille</v>
          </cell>
          <cell r="D148" t="str">
            <v>F</v>
          </cell>
          <cell r="E148">
            <v>36869</v>
          </cell>
          <cell r="F148" t="str">
            <v>PREMIERE LITTERAIRE</v>
          </cell>
          <cell r="G148" t="str">
            <v>1L</v>
          </cell>
          <cell r="H148" t="str">
            <v>DP</v>
          </cell>
          <cell r="I148" t="str">
            <v>AGL1 O</v>
          </cell>
          <cell r="J148" t="str">
            <v>ESP2 O</v>
          </cell>
          <cell r="K148" t="str">
            <v>AGL 8 O</v>
          </cell>
          <cell r="L148" t="str">
            <v>ESP4 O</v>
          </cell>
          <cell r="P148" t="str">
            <v>2NDE7</v>
          </cell>
          <cell r="R148" t="str">
            <v>THOMAS</v>
          </cell>
          <cell r="W148"/>
        </row>
        <row r="149">
          <cell r="A149" t="str">
            <v>BOURGET Valentin</v>
          </cell>
          <cell r="B149" t="str">
            <v>BOURGET</v>
          </cell>
          <cell r="C149" t="str">
            <v>Valentin</v>
          </cell>
          <cell r="D149" t="str">
            <v>M</v>
          </cell>
          <cell r="E149">
            <v>36794</v>
          </cell>
          <cell r="F149" t="str">
            <v>TLEPRO MAINT.VEHIC.OPTB VEHIC.TRANS.ROUT</v>
          </cell>
          <cell r="G149" t="str">
            <v>TVTRPJ</v>
          </cell>
          <cell r="H149" t="str">
            <v>INT</v>
          </cell>
          <cell r="I149" t="str">
            <v>AGL1 O</v>
          </cell>
          <cell r="P149" t="str">
            <v>1VTRPJ</v>
          </cell>
          <cell r="R149" t="str">
            <v>THOMAS</v>
          </cell>
          <cell r="W149"/>
        </row>
        <row r="150">
          <cell r="A150" t="str">
            <v>BOURGNEUF Lisa</v>
          </cell>
          <cell r="B150" t="str">
            <v>BOURGNEUF</v>
          </cell>
          <cell r="C150" t="str">
            <v>Lisa</v>
          </cell>
          <cell r="D150" t="str">
            <v>F</v>
          </cell>
          <cell r="E150">
            <v>36832</v>
          </cell>
          <cell r="F150" t="str">
            <v>TERMINALE ES EUROPEENNE</v>
          </cell>
          <cell r="G150" t="str">
            <v>TES1</v>
          </cell>
          <cell r="H150" t="str">
            <v>DP</v>
          </cell>
          <cell r="I150" t="str">
            <v>AGL1 O</v>
          </cell>
          <cell r="J150" t="str">
            <v>ALL2 O</v>
          </cell>
          <cell r="K150" t="str">
            <v>MATHS O</v>
          </cell>
          <cell r="L150" t="str">
            <v>AGL9 F</v>
          </cell>
          <cell r="P150" t="str">
            <v>1ES1</v>
          </cell>
          <cell r="R150" t="str">
            <v>TONARD</v>
          </cell>
          <cell r="W150"/>
        </row>
        <row r="151">
          <cell r="A151" t="str">
            <v>BOURSEUL Marie</v>
          </cell>
          <cell r="B151" t="str">
            <v>BOURSEUL</v>
          </cell>
          <cell r="C151" t="str">
            <v>Marie</v>
          </cell>
          <cell r="D151" t="str">
            <v>F</v>
          </cell>
          <cell r="E151">
            <v>37353</v>
          </cell>
          <cell r="F151" t="str">
            <v>2DEGT2 (CAS GENERAL 2 ENS.EXPLO)</v>
          </cell>
          <cell r="G151" t="str">
            <v>2NDE4</v>
          </cell>
          <cell r="H151" t="str">
            <v>DP</v>
          </cell>
          <cell r="I151" t="str">
            <v>AGL1 O</v>
          </cell>
          <cell r="J151" t="str">
            <v>ALL2 O</v>
          </cell>
          <cell r="K151" t="str">
            <v>SES O</v>
          </cell>
          <cell r="L151" t="str">
            <v>MP-SC O</v>
          </cell>
          <cell r="P151" t="str">
            <v>3B</v>
          </cell>
          <cell r="R151" t="str">
            <v>TONARD</v>
          </cell>
          <cell r="W151"/>
        </row>
        <row r="152">
          <cell r="A152" t="str">
            <v>BOURSICOT Thomas</v>
          </cell>
          <cell r="B152" t="str">
            <v>BOURSICOT</v>
          </cell>
          <cell r="C152" t="str">
            <v>Thomas</v>
          </cell>
          <cell r="D152" t="str">
            <v>M</v>
          </cell>
          <cell r="E152">
            <v>37176</v>
          </cell>
          <cell r="F152" t="str">
            <v>1ERPRO MAINT.MATERIELS OPT.A AGRICOLES</v>
          </cell>
          <cell r="G152" t="str">
            <v>1MA</v>
          </cell>
          <cell r="H152" t="str">
            <v>DP</v>
          </cell>
          <cell r="I152" t="str">
            <v>AGL1 O</v>
          </cell>
          <cell r="P152" t="str">
            <v>2MA</v>
          </cell>
          <cell r="R152" t="str">
            <v>LARHANTEC</v>
          </cell>
          <cell r="W152"/>
        </row>
        <row r="153">
          <cell r="A153" t="str">
            <v>BOUT Manon</v>
          </cell>
          <cell r="B153" t="str">
            <v>BOUT</v>
          </cell>
          <cell r="C153" t="str">
            <v>Manon</v>
          </cell>
          <cell r="D153" t="str">
            <v>F</v>
          </cell>
          <cell r="E153">
            <v>37453</v>
          </cell>
          <cell r="F153" t="str">
            <v>2DEGT2 (CAS GENERAL 2 ENS.EXPLO)</v>
          </cell>
          <cell r="G153" t="str">
            <v>2NDE2</v>
          </cell>
          <cell r="H153" t="str">
            <v>DP</v>
          </cell>
          <cell r="I153" t="str">
            <v>AGL1 O</v>
          </cell>
          <cell r="J153" t="str">
            <v>ESP2 O</v>
          </cell>
          <cell r="K153" t="str">
            <v>SES O</v>
          </cell>
          <cell r="L153" t="str">
            <v>LITSO O</v>
          </cell>
          <cell r="P153" t="str">
            <v>3 C</v>
          </cell>
          <cell r="R153" t="str">
            <v>LARHANTEC</v>
          </cell>
          <cell r="T153">
            <v>2</v>
          </cell>
          <cell r="W153">
            <v>1</v>
          </cell>
        </row>
        <row r="154">
          <cell r="A154" t="str">
            <v>BOUTIER Léanne</v>
          </cell>
          <cell r="B154" t="str">
            <v>BOUTIER</v>
          </cell>
          <cell r="C154" t="str">
            <v>Léanne</v>
          </cell>
          <cell r="D154" t="str">
            <v>F</v>
          </cell>
          <cell r="E154">
            <v>37042</v>
          </cell>
          <cell r="F154" t="str">
            <v>PREMIERE SCIENTIFIQUE SVT</v>
          </cell>
          <cell r="G154" t="str">
            <v>1S2</v>
          </cell>
          <cell r="H154" t="str">
            <v>DP</v>
          </cell>
          <cell r="I154" t="str">
            <v>AGL1 O</v>
          </cell>
          <cell r="J154" t="str">
            <v>ESP2 O</v>
          </cell>
          <cell r="P154" t="str">
            <v>2NDE7</v>
          </cell>
          <cell r="R154" t="str">
            <v>DUBE</v>
          </cell>
          <cell r="V154">
            <v>1</v>
          </cell>
          <cell r="W154">
            <v>1</v>
          </cell>
          <cell r="X154">
            <v>1</v>
          </cell>
          <cell r="Y154">
            <v>1</v>
          </cell>
          <cell r="Z154">
            <v>1</v>
          </cell>
          <cell r="AA154">
            <v>20</v>
          </cell>
          <cell r="AB154" t="str">
            <v>C</v>
          </cell>
        </row>
        <row r="155">
          <cell r="A155" t="str">
            <v>BOUTIER Maïa</v>
          </cell>
          <cell r="B155" t="str">
            <v>BOUTIER</v>
          </cell>
          <cell r="C155" t="str">
            <v>Maïa</v>
          </cell>
          <cell r="D155" t="str">
            <v>F</v>
          </cell>
          <cell r="E155">
            <v>37566</v>
          </cell>
          <cell r="F155" t="str">
            <v>2DEGT2 (CAS GENERAL 2 ENS.EXPLO)</v>
          </cell>
          <cell r="G155" t="str">
            <v>2NDE8</v>
          </cell>
          <cell r="H155" t="str">
            <v>DP</v>
          </cell>
          <cell r="I155" t="str">
            <v>AGL1 O</v>
          </cell>
          <cell r="J155" t="str">
            <v>ESP2 O</v>
          </cell>
          <cell r="K155" t="str">
            <v>SES O</v>
          </cell>
          <cell r="L155" t="str">
            <v>MP-SC O</v>
          </cell>
          <cell r="P155" t="str">
            <v>3EMEB</v>
          </cell>
          <cell r="R155" t="str">
            <v>TONARD</v>
          </cell>
          <cell r="T155">
            <v>4</v>
          </cell>
          <cell r="U155">
            <v>4</v>
          </cell>
          <cell r="V155">
            <v>4</v>
          </cell>
          <cell r="W155">
            <v>1</v>
          </cell>
        </row>
        <row r="156">
          <cell r="A156" t="str">
            <v>BOUTROUELLE Lilou</v>
          </cell>
          <cell r="B156" t="str">
            <v>BOUTROUELLE</v>
          </cell>
          <cell r="C156" t="str">
            <v>Lilou</v>
          </cell>
          <cell r="D156" t="str">
            <v>F</v>
          </cell>
          <cell r="E156">
            <v>37298</v>
          </cell>
          <cell r="F156" t="str">
            <v>2DEGT2 (CAS GENERAL 2 ENS.EXPLO)</v>
          </cell>
          <cell r="G156" t="str">
            <v>2NDE6</v>
          </cell>
          <cell r="H156" t="str">
            <v>DP</v>
          </cell>
          <cell r="I156" t="str">
            <v>AGL1 O</v>
          </cell>
          <cell r="J156" t="str">
            <v>ALL2 O</v>
          </cell>
          <cell r="K156" t="str">
            <v>SES O</v>
          </cell>
          <cell r="L156" t="str">
            <v>ICN O</v>
          </cell>
          <cell r="P156" t="str">
            <v>3C</v>
          </cell>
          <cell r="R156" t="str">
            <v>DUBE</v>
          </cell>
          <cell r="W156"/>
        </row>
        <row r="157">
          <cell r="A157" t="str">
            <v>BOUTROUELLE Tom</v>
          </cell>
          <cell r="B157" t="str">
            <v>BOUTROUELLE</v>
          </cell>
          <cell r="C157" t="str">
            <v>Tom</v>
          </cell>
          <cell r="D157" t="str">
            <v>M</v>
          </cell>
          <cell r="E157">
            <v>36576</v>
          </cell>
          <cell r="F157" t="str">
            <v>T-STMG MERCATIQUE (MARKETING)</v>
          </cell>
          <cell r="G157" t="str">
            <v>TSTMG 2</v>
          </cell>
          <cell r="H157" t="str">
            <v>INT</v>
          </cell>
          <cell r="I157" t="str">
            <v>AGL1 O</v>
          </cell>
          <cell r="J157" t="str">
            <v>ESP2 O</v>
          </cell>
          <cell r="K157" t="str">
            <v>EPS F</v>
          </cell>
          <cell r="O157" t="str">
            <v>EPS</v>
          </cell>
          <cell r="P157" t="str">
            <v>1 STMG2</v>
          </cell>
          <cell r="R157" t="str">
            <v>THOMAS</v>
          </cell>
          <cell r="W157"/>
          <cell r="X157">
            <v>1</v>
          </cell>
          <cell r="Y157">
            <v>1</v>
          </cell>
          <cell r="Z157">
            <v>1</v>
          </cell>
          <cell r="AA157">
            <v>10</v>
          </cell>
          <cell r="AB157" t="str">
            <v>C</v>
          </cell>
        </row>
        <row r="158">
          <cell r="A158" t="str">
            <v>BOUZID Antoine</v>
          </cell>
          <cell r="B158" t="str">
            <v>BOUZID</v>
          </cell>
          <cell r="C158" t="str">
            <v>Antoine</v>
          </cell>
          <cell r="D158" t="str">
            <v>M</v>
          </cell>
          <cell r="E158">
            <v>37023</v>
          </cell>
          <cell r="F158" t="str">
            <v>PREMIERE ES EUROPEENNE</v>
          </cell>
          <cell r="G158" t="str">
            <v>1ES1</v>
          </cell>
          <cell r="H158" t="str">
            <v>DP</v>
          </cell>
          <cell r="I158" t="str">
            <v>AGL1 O</v>
          </cell>
          <cell r="J158" t="str">
            <v>ESP2 O</v>
          </cell>
          <cell r="K158" t="str">
            <v>AGL9 F</v>
          </cell>
          <cell r="P158" t="str">
            <v>2NDE5</v>
          </cell>
          <cell r="R158" t="str">
            <v>MERLE</v>
          </cell>
          <cell r="W158"/>
        </row>
        <row r="159">
          <cell r="A159" t="str">
            <v>BOYER Andréa</v>
          </cell>
          <cell r="B159" t="str">
            <v>BOYER</v>
          </cell>
          <cell r="C159" t="str">
            <v>Andréa</v>
          </cell>
          <cell r="D159" t="str">
            <v>F</v>
          </cell>
          <cell r="E159">
            <v>36468</v>
          </cell>
          <cell r="F159" t="str">
            <v>TLEPRO COMMERCE</v>
          </cell>
          <cell r="G159" t="str">
            <v>TGA-C</v>
          </cell>
          <cell r="H159" t="str">
            <v>DP</v>
          </cell>
          <cell r="I159" t="str">
            <v>AGL1 O</v>
          </cell>
          <cell r="J159" t="str">
            <v>ESP2 O</v>
          </cell>
          <cell r="P159" t="str">
            <v>1 GA-C</v>
          </cell>
          <cell r="R159" t="str">
            <v>THOMAS</v>
          </cell>
          <cell r="W159"/>
        </row>
        <row r="160">
          <cell r="A160" t="str">
            <v>BRANDILY Anaëlle</v>
          </cell>
          <cell r="B160" t="str">
            <v>BRANDILY</v>
          </cell>
          <cell r="C160" t="str">
            <v>Anaëlle</v>
          </cell>
          <cell r="D160" t="str">
            <v>F</v>
          </cell>
          <cell r="E160">
            <v>36988</v>
          </cell>
          <cell r="F160" t="str">
            <v>1ERPRO GESTION-ADMINISTRATION</v>
          </cell>
          <cell r="G160" t="str">
            <v>1 GA-C</v>
          </cell>
          <cell r="H160" t="str">
            <v>DP</v>
          </cell>
          <cell r="I160" t="str">
            <v>AGL1 O</v>
          </cell>
          <cell r="J160" t="str">
            <v>ESP2 O</v>
          </cell>
          <cell r="P160" t="str">
            <v>2NDE6</v>
          </cell>
          <cell r="R160" t="str">
            <v>FAVA</v>
          </cell>
          <cell r="W160"/>
        </row>
        <row r="161">
          <cell r="A161" t="str">
            <v>BREARD Marina</v>
          </cell>
          <cell r="B161" t="str">
            <v>BREARD</v>
          </cell>
          <cell r="C161" t="str">
            <v>Marina</v>
          </cell>
          <cell r="D161" t="str">
            <v>F</v>
          </cell>
          <cell r="E161">
            <v>36635</v>
          </cell>
          <cell r="F161" t="str">
            <v>TERMINALE SCIENTIFIQUE SVT</v>
          </cell>
          <cell r="G161" t="str">
            <v>TS4</v>
          </cell>
          <cell r="H161" t="str">
            <v>DP</v>
          </cell>
          <cell r="I161" t="str">
            <v>AGL1 O</v>
          </cell>
          <cell r="J161" t="str">
            <v>ESP2 O</v>
          </cell>
          <cell r="K161" t="str">
            <v>PH-CH O</v>
          </cell>
          <cell r="P161" t="str">
            <v>1S4</v>
          </cell>
          <cell r="R161" t="str">
            <v>THOMAS</v>
          </cell>
          <cell r="V161">
            <v>9</v>
          </cell>
          <cell r="W161">
            <v>1</v>
          </cell>
          <cell r="X161">
            <v>1</v>
          </cell>
          <cell r="Y161">
            <v>1</v>
          </cell>
          <cell r="Z161">
            <v>1</v>
          </cell>
          <cell r="AA161">
            <v>5</v>
          </cell>
          <cell r="AB161" t="str">
            <v>e</v>
          </cell>
        </row>
        <row r="162">
          <cell r="A162" t="str">
            <v>BREGAINT Océane</v>
          </cell>
          <cell r="B162" t="str">
            <v>BREGAINT</v>
          </cell>
          <cell r="C162" t="str">
            <v>Océane</v>
          </cell>
          <cell r="D162" t="str">
            <v>F</v>
          </cell>
          <cell r="E162">
            <v>37207</v>
          </cell>
          <cell r="F162" t="str">
            <v>PREMIERE ES EUROPEENNE</v>
          </cell>
          <cell r="G162" t="str">
            <v>1ES2</v>
          </cell>
          <cell r="H162" t="str">
            <v>DP</v>
          </cell>
          <cell r="I162" t="str">
            <v>AGL1 O</v>
          </cell>
          <cell r="J162" t="str">
            <v>ESP2 O</v>
          </cell>
          <cell r="K162" t="str">
            <v>ESP9 F</v>
          </cell>
          <cell r="P162" t="str">
            <v>2NDE6</v>
          </cell>
          <cell r="R162" t="str">
            <v>MERLE</v>
          </cell>
          <cell r="W162"/>
        </row>
        <row r="163">
          <cell r="A163" t="str">
            <v>BREHINIER Gwendal</v>
          </cell>
          <cell r="B163" t="str">
            <v>BREHINIER</v>
          </cell>
          <cell r="C163" t="str">
            <v>Gwendal</v>
          </cell>
          <cell r="D163" t="str">
            <v>M</v>
          </cell>
          <cell r="E163">
            <v>36310</v>
          </cell>
          <cell r="F163" t="str">
            <v>T-STMG MERCATIQUE (MARKETING)</v>
          </cell>
          <cell r="G163" t="str">
            <v>TSTMG 1</v>
          </cell>
          <cell r="H163" t="str">
            <v>DP</v>
          </cell>
          <cell r="I163" t="str">
            <v>AGL1 O</v>
          </cell>
          <cell r="J163" t="str">
            <v>ALL2 O</v>
          </cell>
          <cell r="P163" t="str">
            <v>1STMG</v>
          </cell>
          <cell r="R163" t="str">
            <v>THOMAS</v>
          </cell>
          <cell r="W163"/>
        </row>
        <row r="164">
          <cell r="A164" t="str">
            <v>BREHINIER Morgane</v>
          </cell>
          <cell r="B164" t="str">
            <v>BREHINIER</v>
          </cell>
          <cell r="C164" t="str">
            <v>Morgane</v>
          </cell>
          <cell r="D164" t="str">
            <v>F</v>
          </cell>
          <cell r="E164">
            <v>36752</v>
          </cell>
          <cell r="F164" t="str">
            <v>TERMINALE SCIENTIFIQUE SVT</v>
          </cell>
          <cell r="G164" t="str">
            <v>TS2</v>
          </cell>
          <cell r="H164" t="str">
            <v>DP</v>
          </cell>
          <cell r="I164" t="str">
            <v>AGL1 O</v>
          </cell>
          <cell r="J164" t="str">
            <v>ESP2 O</v>
          </cell>
          <cell r="K164" t="str">
            <v>SVT O</v>
          </cell>
          <cell r="P164" t="str">
            <v>1S2</v>
          </cell>
          <cell r="R164" t="str">
            <v>KLAPKA</v>
          </cell>
          <cell r="S164" t="str">
            <v>TONARD</v>
          </cell>
          <cell r="V164">
            <v>10</v>
          </cell>
          <cell r="W164">
            <v>1</v>
          </cell>
          <cell r="X164">
            <v>1</v>
          </cell>
          <cell r="Y164">
            <v>1</v>
          </cell>
          <cell r="Z164">
            <v>1</v>
          </cell>
          <cell r="AA164">
            <v>5</v>
          </cell>
          <cell r="AB164" t="str">
            <v>E</v>
          </cell>
        </row>
        <row r="165">
          <cell r="A165" t="str">
            <v>BREXEL Albane</v>
          </cell>
          <cell r="B165" t="str">
            <v>BREXEL</v>
          </cell>
          <cell r="C165" t="str">
            <v>Albane</v>
          </cell>
          <cell r="D165" t="str">
            <v>F</v>
          </cell>
          <cell r="E165">
            <v>37083</v>
          </cell>
          <cell r="F165" t="str">
            <v>PREMIERE SCIENTIFIQUE SVT</v>
          </cell>
          <cell r="G165" t="str">
            <v>1S2</v>
          </cell>
          <cell r="H165" t="str">
            <v>DP</v>
          </cell>
          <cell r="I165" t="str">
            <v>AGL1 O</v>
          </cell>
          <cell r="J165" t="str">
            <v>ESP2 O</v>
          </cell>
          <cell r="P165" t="str">
            <v>2NDE1</v>
          </cell>
          <cell r="R165" t="str">
            <v>DUBE</v>
          </cell>
          <cell r="V165">
            <v>4</v>
          </cell>
          <cell r="W165">
            <v>1</v>
          </cell>
        </row>
        <row r="166">
          <cell r="A166" t="str">
            <v>BREXEL Hugo</v>
          </cell>
          <cell r="B166" t="str">
            <v>BREXEL</v>
          </cell>
          <cell r="C166" t="str">
            <v>Hugo</v>
          </cell>
          <cell r="D166" t="str">
            <v>M</v>
          </cell>
          <cell r="E166">
            <v>37281</v>
          </cell>
          <cell r="F166" t="str">
            <v>2DEGT2 (CAS GENERAL 2 ENS.EXPLO)</v>
          </cell>
          <cell r="G166" t="str">
            <v>2NDE4</v>
          </cell>
          <cell r="H166" t="str">
            <v>DP</v>
          </cell>
          <cell r="I166" t="str">
            <v>AGL1 O</v>
          </cell>
          <cell r="J166" t="str">
            <v>ALL2 O</v>
          </cell>
          <cell r="K166" t="str">
            <v>SES O</v>
          </cell>
          <cell r="L166" t="str">
            <v>MP-SC O</v>
          </cell>
          <cell r="P166" t="str">
            <v>3B</v>
          </cell>
          <cell r="R166" t="str">
            <v>TONARD</v>
          </cell>
          <cell r="W166"/>
        </row>
        <row r="167">
          <cell r="A167" t="str">
            <v>BRIARD Kévin</v>
          </cell>
          <cell r="B167" t="str">
            <v>BRIARD</v>
          </cell>
          <cell r="C167" t="str">
            <v>Kévin</v>
          </cell>
          <cell r="D167" t="str">
            <v>M</v>
          </cell>
          <cell r="E167">
            <v>36686</v>
          </cell>
          <cell r="F167" t="str">
            <v>TLEPRO MAINT.MATERIELS OPT.A AGRICOLES</v>
          </cell>
          <cell r="G167" t="str">
            <v>TMA</v>
          </cell>
          <cell r="H167" t="str">
            <v>DP</v>
          </cell>
          <cell r="I167" t="str">
            <v>AGL1 O</v>
          </cell>
          <cell r="P167" t="str">
            <v>1MA</v>
          </cell>
          <cell r="R167" t="str">
            <v>LARHANTEC</v>
          </cell>
          <cell r="W167"/>
          <cell r="X167">
            <v>1</v>
          </cell>
          <cell r="Y167">
            <v>1</v>
          </cell>
          <cell r="Z167">
            <v>1</v>
          </cell>
          <cell r="AA167">
            <v>10</v>
          </cell>
          <cell r="AB167" t="str">
            <v>C</v>
          </cell>
        </row>
        <row r="168">
          <cell r="A168" t="str">
            <v>BRIARD Théo</v>
          </cell>
          <cell r="B168" t="str">
            <v>BRIARD</v>
          </cell>
          <cell r="C168" t="str">
            <v>Théo</v>
          </cell>
          <cell r="D168" t="str">
            <v>M</v>
          </cell>
          <cell r="E168">
            <v>37085</v>
          </cell>
          <cell r="F168" t="str">
            <v>1ERPRO MAINT.MATERIELS OPT.A AGRICOLES</v>
          </cell>
          <cell r="G168" t="str">
            <v>1MA</v>
          </cell>
          <cell r="H168" t="str">
            <v>INT</v>
          </cell>
          <cell r="I168" t="str">
            <v>AGL1 O</v>
          </cell>
          <cell r="P168" t="str">
            <v>2MA</v>
          </cell>
          <cell r="R168" t="str">
            <v>LARHANTEC</v>
          </cell>
          <cell r="U168">
            <v>1</v>
          </cell>
          <cell r="W168">
            <v>1</v>
          </cell>
        </row>
        <row r="169">
          <cell r="A169" t="str">
            <v>BRIARD-COUPE Jacques</v>
          </cell>
          <cell r="B169" t="str">
            <v>BRIARD-COUPE</v>
          </cell>
          <cell r="C169" t="str">
            <v>Jacques</v>
          </cell>
          <cell r="D169" t="str">
            <v>M</v>
          </cell>
          <cell r="E169">
            <v>37178</v>
          </cell>
          <cell r="F169" t="str">
            <v>PREMIERE ECONOMIQUE ET SOCIALE</v>
          </cell>
          <cell r="G169" t="str">
            <v>1ES1</v>
          </cell>
          <cell r="H169" t="str">
            <v>DP</v>
          </cell>
          <cell r="I169" t="str">
            <v>AGL1 O</v>
          </cell>
          <cell r="J169" t="str">
            <v>ALL2 O</v>
          </cell>
          <cell r="P169" t="str">
            <v>2NDE4</v>
          </cell>
          <cell r="R169" t="str">
            <v>LARHANTEC</v>
          </cell>
          <cell r="W169"/>
        </row>
        <row r="170">
          <cell r="A170" t="str">
            <v>BRIEND Gabin</v>
          </cell>
          <cell r="B170" t="str">
            <v>BRIEND</v>
          </cell>
          <cell r="C170" t="str">
            <v>Gabin</v>
          </cell>
          <cell r="D170" t="str">
            <v>M</v>
          </cell>
          <cell r="E170">
            <v>36639</v>
          </cell>
          <cell r="F170" t="str">
            <v>TERMINALE LITTERAIRE</v>
          </cell>
          <cell r="G170" t="str">
            <v>TL</v>
          </cell>
          <cell r="H170" t="str">
            <v>DP</v>
          </cell>
          <cell r="I170" t="str">
            <v>AGL1 O</v>
          </cell>
          <cell r="J170" t="str">
            <v>ESP2 O</v>
          </cell>
          <cell r="K170" t="str">
            <v>AGL 8 O</v>
          </cell>
          <cell r="L170" t="str">
            <v>AGL4 O</v>
          </cell>
          <cell r="P170" t="str">
            <v>1L</v>
          </cell>
          <cell r="R170" t="str">
            <v>MERLE</v>
          </cell>
          <cell r="W170"/>
        </row>
        <row r="171">
          <cell r="A171" t="str">
            <v>BRIEND Nicolas</v>
          </cell>
          <cell r="B171" t="str">
            <v>BRIEND</v>
          </cell>
          <cell r="C171" t="str">
            <v>Nicolas</v>
          </cell>
          <cell r="D171" t="str">
            <v>M</v>
          </cell>
          <cell r="E171">
            <v>37230</v>
          </cell>
          <cell r="F171" t="str">
            <v>2NDPRO MAINTEN. MATERIELS 2NDE COMMUNE</v>
          </cell>
          <cell r="G171" t="str">
            <v>2MATP</v>
          </cell>
          <cell r="H171" t="str">
            <v>DP</v>
          </cell>
          <cell r="I171" t="str">
            <v>AGL1 O</v>
          </cell>
          <cell r="P171" t="str">
            <v>3A</v>
          </cell>
          <cell r="R171" t="str">
            <v>DUBE</v>
          </cell>
          <cell r="W171"/>
        </row>
        <row r="172">
          <cell r="A172" t="str">
            <v>BRIEND Youenn</v>
          </cell>
          <cell r="B172" t="str">
            <v>BRIEND</v>
          </cell>
          <cell r="C172" t="str">
            <v>Youenn</v>
          </cell>
          <cell r="D172" t="str">
            <v>M</v>
          </cell>
          <cell r="E172">
            <v>36929</v>
          </cell>
          <cell r="F172" t="str">
            <v>1-STMG SC.&amp; TECHNO. MANAGEMENT GESTION</v>
          </cell>
          <cell r="G172" t="str">
            <v>1 STMG2</v>
          </cell>
          <cell r="H172" t="str">
            <v>DP</v>
          </cell>
          <cell r="I172" t="str">
            <v>AGL1 O</v>
          </cell>
          <cell r="J172" t="str">
            <v>ESP2 O</v>
          </cell>
          <cell r="P172" t="str">
            <v>2NDE6</v>
          </cell>
          <cell r="R172" t="str">
            <v>TONARD</v>
          </cell>
          <cell r="W172"/>
        </row>
        <row r="173">
          <cell r="A173" t="str">
            <v>BRIEND--WATERSON William</v>
          </cell>
          <cell r="B173" t="str">
            <v>BRIEND--WATERSON</v>
          </cell>
          <cell r="C173" t="str">
            <v>William</v>
          </cell>
          <cell r="D173" t="str">
            <v>M</v>
          </cell>
          <cell r="E173">
            <v>36824</v>
          </cell>
          <cell r="F173" t="str">
            <v>PREMIERE LITTERAIRE</v>
          </cell>
          <cell r="G173" t="str">
            <v>1L</v>
          </cell>
          <cell r="H173" t="str">
            <v>DP</v>
          </cell>
          <cell r="I173" t="str">
            <v>AGL1 O</v>
          </cell>
          <cell r="J173" t="str">
            <v>ESP2 O</v>
          </cell>
          <cell r="K173" t="str">
            <v>AGL 8 O</v>
          </cell>
          <cell r="L173" t="str">
            <v>AGL4 O</v>
          </cell>
          <cell r="P173" t="str">
            <v>2NDE6</v>
          </cell>
          <cell r="R173" t="str">
            <v>TONARD</v>
          </cell>
          <cell r="W173"/>
        </row>
        <row r="174">
          <cell r="A174" t="str">
            <v>BRIENS Alexandre</v>
          </cell>
          <cell r="B174" t="str">
            <v>BRIENS</v>
          </cell>
          <cell r="C174" t="str">
            <v>Alexandre</v>
          </cell>
          <cell r="D174" t="str">
            <v>M</v>
          </cell>
          <cell r="E174">
            <v>37227</v>
          </cell>
          <cell r="F174" t="str">
            <v>PREMIERE SCIENTIFIQUE SVT</v>
          </cell>
          <cell r="G174" t="str">
            <v>1S2</v>
          </cell>
          <cell r="H174" t="str">
            <v>DP</v>
          </cell>
          <cell r="I174" t="str">
            <v>AGL1 O</v>
          </cell>
          <cell r="J174" t="str">
            <v>ESP2 O</v>
          </cell>
          <cell r="K174" t="str">
            <v>EPS F</v>
          </cell>
          <cell r="O174" t="str">
            <v>EPS</v>
          </cell>
          <cell r="P174" t="str">
            <v>2NDE8</v>
          </cell>
          <cell r="R174" t="str">
            <v>FAVA</v>
          </cell>
          <cell r="U174">
            <v>3</v>
          </cell>
          <cell r="V174">
            <v>8</v>
          </cell>
          <cell r="W174">
            <v>1</v>
          </cell>
          <cell r="X174">
            <v>1</v>
          </cell>
          <cell r="Y174">
            <v>1</v>
          </cell>
          <cell r="Z174">
            <v>1</v>
          </cell>
          <cell r="AA174">
            <v>20</v>
          </cell>
          <cell r="AB174" t="str">
            <v>C</v>
          </cell>
          <cell r="AC174">
            <v>1</v>
          </cell>
        </row>
        <row r="175">
          <cell r="A175" t="str">
            <v>BRIENS Charlène</v>
          </cell>
          <cell r="B175" t="str">
            <v>BRIENS</v>
          </cell>
          <cell r="C175" t="str">
            <v>Charlène</v>
          </cell>
          <cell r="D175" t="str">
            <v>F</v>
          </cell>
          <cell r="E175">
            <v>36649</v>
          </cell>
          <cell r="F175" t="str">
            <v>1ERPRO GESTION-ADMINISTRATION</v>
          </cell>
          <cell r="G175" t="str">
            <v>1 GA-C</v>
          </cell>
          <cell r="H175" t="str">
            <v>DP</v>
          </cell>
          <cell r="I175" t="str">
            <v>AGL1 O</v>
          </cell>
          <cell r="J175" t="str">
            <v>ESP2 O</v>
          </cell>
          <cell r="P175" t="str">
            <v>2 GA-C</v>
          </cell>
          <cell r="R175" t="str">
            <v>MERLE</v>
          </cell>
          <cell r="W175"/>
        </row>
        <row r="176">
          <cell r="A176" t="str">
            <v>BRIEUC Cassandra</v>
          </cell>
          <cell r="B176" t="str">
            <v>BRIEUC</v>
          </cell>
          <cell r="C176" t="str">
            <v>Cassandra</v>
          </cell>
          <cell r="D176" t="str">
            <v>F</v>
          </cell>
          <cell r="E176">
            <v>37414</v>
          </cell>
          <cell r="F176" t="str">
            <v>2NDE EURO / ORIENTALE (2 ENS.EXPLO)</v>
          </cell>
          <cell r="G176" t="str">
            <v>2NDE6</v>
          </cell>
          <cell r="H176" t="str">
            <v>DP</v>
          </cell>
          <cell r="I176" t="str">
            <v>AGL1 O</v>
          </cell>
          <cell r="J176" t="str">
            <v>ESP2 O</v>
          </cell>
          <cell r="K176" t="str">
            <v>SES O</v>
          </cell>
          <cell r="L176" t="str">
            <v>MP-SC O</v>
          </cell>
          <cell r="M176" t="str">
            <v>AGL9 F</v>
          </cell>
          <cell r="P176" t="str">
            <v>3A</v>
          </cell>
          <cell r="R176" t="str">
            <v>DUBE</v>
          </cell>
          <cell r="W176"/>
        </row>
        <row r="177">
          <cell r="A177" t="str">
            <v>BRINGAULT Pauline</v>
          </cell>
          <cell r="B177" t="str">
            <v>BRINGAULT</v>
          </cell>
          <cell r="C177" t="str">
            <v>Pauline</v>
          </cell>
          <cell r="D177" t="str">
            <v>F</v>
          </cell>
          <cell r="E177">
            <v>37411</v>
          </cell>
          <cell r="F177" t="str">
            <v>2NDE EURO / ORIENTALE (2 ENS.EXPLO)</v>
          </cell>
          <cell r="G177" t="str">
            <v>2NDE9</v>
          </cell>
          <cell r="H177" t="str">
            <v>DP</v>
          </cell>
          <cell r="I177" t="str">
            <v>AGL1 O</v>
          </cell>
          <cell r="J177" t="str">
            <v>ESP2 O</v>
          </cell>
          <cell r="K177" t="str">
            <v>PFEG O</v>
          </cell>
          <cell r="L177" t="str">
            <v>MP-SC O</v>
          </cell>
          <cell r="M177" t="str">
            <v>ESP9 F</v>
          </cell>
          <cell r="P177" t="str">
            <v>3A</v>
          </cell>
          <cell r="R177" t="str">
            <v>KLAPKA</v>
          </cell>
          <cell r="W177"/>
        </row>
        <row r="178">
          <cell r="A178" t="str">
            <v>BROCHARD Lisa</v>
          </cell>
          <cell r="B178" t="str">
            <v>BROCHARD</v>
          </cell>
          <cell r="C178" t="str">
            <v>Lisa</v>
          </cell>
          <cell r="D178" t="str">
            <v>F</v>
          </cell>
          <cell r="E178">
            <v>37532</v>
          </cell>
          <cell r="F178" t="str">
            <v>2NDE EURO / ORIENTALE (2 ENS.EXPLO)</v>
          </cell>
          <cell r="G178" t="str">
            <v>2NDE8</v>
          </cell>
          <cell r="H178" t="str">
            <v>DP</v>
          </cell>
          <cell r="I178" t="str">
            <v>AGL1 O</v>
          </cell>
          <cell r="J178" t="str">
            <v>ESP2 O</v>
          </cell>
          <cell r="K178" t="str">
            <v>SES O</v>
          </cell>
          <cell r="L178" t="str">
            <v>MP-SC O</v>
          </cell>
          <cell r="M178" t="str">
            <v>ESP9 F</v>
          </cell>
          <cell r="P178" t="str">
            <v>3 E</v>
          </cell>
          <cell r="R178" t="str">
            <v>TONARD</v>
          </cell>
          <cell r="T178">
            <v>2</v>
          </cell>
          <cell r="U178">
            <v>2</v>
          </cell>
          <cell r="V178">
            <v>2</v>
          </cell>
          <cell r="W178">
            <v>1</v>
          </cell>
        </row>
        <row r="179">
          <cell r="A179" t="str">
            <v>BROSSE Lucaz</v>
          </cell>
          <cell r="B179" t="str">
            <v>BROSSE</v>
          </cell>
          <cell r="C179" t="str">
            <v>Lucaz</v>
          </cell>
          <cell r="D179" t="str">
            <v>M</v>
          </cell>
          <cell r="E179">
            <v>37128</v>
          </cell>
          <cell r="F179" t="str">
            <v>1ERPRO MAINT.MATERIELS OPT.B TP MANUT.</v>
          </cell>
          <cell r="G179" t="str">
            <v>1MATP</v>
          </cell>
          <cell r="H179" t="str">
            <v>INT</v>
          </cell>
          <cell r="I179" t="str">
            <v>AGL1 O</v>
          </cell>
          <cell r="P179" t="str">
            <v>2MATP</v>
          </cell>
          <cell r="R179" t="str">
            <v>DUBE</v>
          </cell>
          <cell r="W179"/>
          <cell r="X179">
            <v>1</v>
          </cell>
          <cell r="Y179">
            <v>1</v>
          </cell>
          <cell r="Z179">
            <v>1</v>
          </cell>
          <cell r="AA179">
            <v>10</v>
          </cell>
          <cell r="AB179" t="str">
            <v>C</v>
          </cell>
        </row>
        <row r="180">
          <cell r="A180" t="str">
            <v>BROUARD Emeline</v>
          </cell>
          <cell r="B180" t="str">
            <v>BROUARD</v>
          </cell>
          <cell r="C180" t="str">
            <v>Emeline</v>
          </cell>
          <cell r="D180" t="str">
            <v>F</v>
          </cell>
          <cell r="E180">
            <v>37299</v>
          </cell>
          <cell r="F180" t="str">
            <v>2NDE EURO / ORIENTALE (2 ENS.EXPLO)</v>
          </cell>
          <cell r="G180" t="str">
            <v>2NDE6</v>
          </cell>
          <cell r="H180" t="str">
            <v>DP</v>
          </cell>
          <cell r="I180" t="str">
            <v>AGL1 O</v>
          </cell>
          <cell r="J180" t="str">
            <v>ESP2 O</v>
          </cell>
          <cell r="K180" t="str">
            <v>PFEG O</v>
          </cell>
          <cell r="L180" t="str">
            <v>MP-SC O</v>
          </cell>
          <cell r="M180" t="str">
            <v>AGL9 F</v>
          </cell>
          <cell r="P180" t="str">
            <v>3C</v>
          </cell>
          <cell r="R180" t="str">
            <v>DUBE</v>
          </cell>
          <cell r="W180"/>
        </row>
        <row r="181">
          <cell r="A181" t="str">
            <v>BROUARD Fleur-Ann</v>
          </cell>
          <cell r="B181" t="str">
            <v>BROUARD</v>
          </cell>
          <cell r="C181" t="str">
            <v>Fleur-Ann</v>
          </cell>
          <cell r="D181" t="str">
            <v>F</v>
          </cell>
          <cell r="E181">
            <v>36873</v>
          </cell>
          <cell r="F181" t="str">
            <v>TERMINALE SVT EUROPEENNE</v>
          </cell>
          <cell r="G181" t="str">
            <v>TS3</v>
          </cell>
          <cell r="H181" t="str">
            <v>DP</v>
          </cell>
          <cell r="I181" t="str">
            <v>AGL1 O</v>
          </cell>
          <cell r="J181" t="str">
            <v>ESP2 O</v>
          </cell>
          <cell r="K181" t="str">
            <v>SVT O</v>
          </cell>
          <cell r="L181" t="str">
            <v>ESP9 F</v>
          </cell>
          <cell r="P181" t="str">
            <v>1S3</v>
          </cell>
          <cell r="R181" t="str">
            <v>LARHANTEC</v>
          </cell>
          <cell r="W181"/>
          <cell r="X181">
            <v>1</v>
          </cell>
          <cell r="Y181">
            <v>1</v>
          </cell>
          <cell r="Z181">
            <v>1</v>
          </cell>
          <cell r="AA181">
            <v>20</v>
          </cell>
          <cell r="AB181" t="str">
            <v>C</v>
          </cell>
        </row>
        <row r="182">
          <cell r="A182" t="str">
            <v>BRUAL Dylan</v>
          </cell>
          <cell r="B182" t="str">
            <v>BRUAL</v>
          </cell>
          <cell r="C182" t="str">
            <v>Dylan</v>
          </cell>
          <cell r="D182" t="str">
            <v>M</v>
          </cell>
          <cell r="E182">
            <v>37235</v>
          </cell>
          <cell r="F182" t="str">
            <v>2NDPRO MAINTENANCE VEHIC. 2NDE COMMUNE</v>
          </cell>
          <cell r="G182" t="str">
            <v>2VTRMEV</v>
          </cell>
          <cell r="H182" t="str">
            <v>DP</v>
          </cell>
          <cell r="I182" t="str">
            <v>AGL1 O</v>
          </cell>
          <cell r="P182" t="str">
            <v>3E</v>
          </cell>
          <cell r="R182" t="str">
            <v>THOMAS</v>
          </cell>
          <cell r="W182"/>
        </row>
        <row r="183">
          <cell r="A183" t="str">
            <v>BRUGALET Adrien</v>
          </cell>
          <cell r="B183" t="str">
            <v>BRUGALET</v>
          </cell>
          <cell r="C183" t="str">
            <v>Adrien</v>
          </cell>
          <cell r="D183" t="str">
            <v>M</v>
          </cell>
          <cell r="E183">
            <v>36935</v>
          </cell>
          <cell r="F183" t="str">
            <v>1ERPRO MAINT.MATERIELS OPT.B TP MANUT.</v>
          </cell>
          <cell r="G183" t="str">
            <v>1MATP</v>
          </cell>
          <cell r="H183" t="str">
            <v>DP</v>
          </cell>
          <cell r="I183" t="str">
            <v>AGL1 O</v>
          </cell>
          <cell r="P183" t="str">
            <v>2MATP</v>
          </cell>
          <cell r="R183" t="str">
            <v>DUBE</v>
          </cell>
          <cell r="W183"/>
        </row>
        <row r="184">
          <cell r="A184" t="str">
            <v>BRULE Nolwen</v>
          </cell>
          <cell r="B184" t="str">
            <v>BRULE</v>
          </cell>
          <cell r="C184" t="str">
            <v>Nolwen</v>
          </cell>
          <cell r="D184" t="str">
            <v>F</v>
          </cell>
          <cell r="E184">
            <v>36553</v>
          </cell>
          <cell r="F184" t="str">
            <v>T-STMG MERCATIQUE (MARKETING)</v>
          </cell>
          <cell r="G184" t="str">
            <v>TSTMG 2</v>
          </cell>
          <cell r="H184" t="str">
            <v>DP</v>
          </cell>
          <cell r="I184" t="str">
            <v>AGL1 O</v>
          </cell>
          <cell r="J184" t="str">
            <v>ESP2 O</v>
          </cell>
          <cell r="P184" t="str">
            <v>1 STMG1</v>
          </cell>
          <cell r="R184" t="str">
            <v>THOMAS</v>
          </cell>
          <cell r="W184"/>
        </row>
        <row r="185">
          <cell r="A185" t="str">
            <v>BRUN Antoine</v>
          </cell>
          <cell r="B185" t="str">
            <v>BRUN</v>
          </cell>
          <cell r="C185" t="str">
            <v>Antoine</v>
          </cell>
          <cell r="D185" t="str">
            <v>M</v>
          </cell>
          <cell r="E185">
            <v>36458</v>
          </cell>
          <cell r="F185" t="str">
            <v>T-STMG MERCATIQUE (MARKETING)</v>
          </cell>
          <cell r="G185" t="str">
            <v>TSTMG 2</v>
          </cell>
          <cell r="H185" t="str">
            <v>DP</v>
          </cell>
          <cell r="I185" t="str">
            <v>AGL1 O</v>
          </cell>
          <cell r="J185" t="str">
            <v>ESP2 O</v>
          </cell>
          <cell r="P185" t="str">
            <v>1 STMG1</v>
          </cell>
          <cell r="R185" t="str">
            <v>KLAPKA</v>
          </cell>
          <cell r="W185"/>
        </row>
        <row r="186">
          <cell r="A186" t="str">
            <v>BRUNET Enio</v>
          </cell>
          <cell r="B186" t="str">
            <v>BRUNET</v>
          </cell>
          <cell r="C186" t="str">
            <v>Enio</v>
          </cell>
          <cell r="D186" t="str">
            <v>M</v>
          </cell>
          <cell r="E186">
            <v>37567</v>
          </cell>
          <cell r="F186" t="str">
            <v>2DEGT2 (CAS GENERAL 2 ENS.EXPLO)</v>
          </cell>
          <cell r="G186" t="str">
            <v>2NDE8</v>
          </cell>
          <cell r="H186" t="str">
            <v>DP</v>
          </cell>
          <cell r="I186" t="str">
            <v>AGL1 O</v>
          </cell>
          <cell r="J186" t="str">
            <v>ESP2 O</v>
          </cell>
          <cell r="K186" t="str">
            <v>SES O</v>
          </cell>
          <cell r="L186" t="str">
            <v>MP-SC O</v>
          </cell>
          <cell r="P186" t="str">
            <v>3A</v>
          </cell>
          <cell r="R186" t="str">
            <v>TONARD</v>
          </cell>
          <cell r="T186">
            <v>3</v>
          </cell>
          <cell r="U186">
            <v>3</v>
          </cell>
          <cell r="V186">
            <v>3</v>
          </cell>
          <cell r="W186">
            <v>1</v>
          </cell>
        </row>
        <row r="187">
          <cell r="A187" t="str">
            <v>BRUNETTI Dario</v>
          </cell>
          <cell r="B187" t="str">
            <v>BRUNETTI</v>
          </cell>
          <cell r="C187" t="str">
            <v>Dario</v>
          </cell>
          <cell r="D187" t="str">
            <v>M</v>
          </cell>
          <cell r="E187">
            <v>37473</v>
          </cell>
          <cell r="F187" t="str">
            <v>2NDPRO GESTION-ADMINISTRATION</v>
          </cell>
          <cell r="G187" t="str">
            <v>2 GA-C</v>
          </cell>
          <cell r="H187" t="str">
            <v>INT</v>
          </cell>
          <cell r="I187" t="str">
            <v>AGL1 O</v>
          </cell>
          <cell r="J187" t="str">
            <v>ESP2 O</v>
          </cell>
          <cell r="R187" t="str">
            <v>MERLE</v>
          </cell>
          <cell r="W187"/>
        </row>
        <row r="188">
          <cell r="A188" t="str">
            <v>BRUNO Léa</v>
          </cell>
          <cell r="B188" t="str">
            <v>BRUNO</v>
          </cell>
          <cell r="C188" t="str">
            <v>Léa</v>
          </cell>
          <cell r="D188" t="str">
            <v>F</v>
          </cell>
          <cell r="E188">
            <v>36511</v>
          </cell>
          <cell r="F188" t="str">
            <v>TERMINALE ES EUROPEENNE</v>
          </cell>
          <cell r="G188" t="str">
            <v>TES2</v>
          </cell>
          <cell r="H188" t="str">
            <v>DP</v>
          </cell>
          <cell r="I188" t="str">
            <v>AGL1 O</v>
          </cell>
          <cell r="J188" t="str">
            <v>ESP2 O</v>
          </cell>
          <cell r="K188" t="str">
            <v>MATHS O</v>
          </cell>
          <cell r="L188" t="str">
            <v>AGL9 F</v>
          </cell>
          <cell r="P188" t="str">
            <v>1ES2</v>
          </cell>
          <cell r="R188" t="str">
            <v>LARHANTEC</v>
          </cell>
          <cell r="U188">
            <v>1</v>
          </cell>
          <cell r="W188">
            <v>1</v>
          </cell>
          <cell r="X188">
            <v>1</v>
          </cell>
          <cell r="Y188">
            <v>1</v>
          </cell>
          <cell r="Z188">
            <v>1</v>
          </cell>
          <cell r="AA188">
            <v>5</v>
          </cell>
          <cell r="AB188" t="str">
            <v>C</v>
          </cell>
        </row>
        <row r="189">
          <cell r="A189" t="str">
            <v>BUCHIN Nicolas</v>
          </cell>
          <cell r="B189" t="str">
            <v>BUCHIN</v>
          </cell>
          <cell r="C189" t="str">
            <v>Nicolas</v>
          </cell>
          <cell r="D189" t="str">
            <v>M</v>
          </cell>
          <cell r="E189">
            <v>37059</v>
          </cell>
          <cell r="F189" t="str">
            <v>PREMIERE SCIENTIFIQUE SVT</v>
          </cell>
          <cell r="G189" t="str">
            <v>1S3</v>
          </cell>
          <cell r="H189" t="str">
            <v>DP</v>
          </cell>
          <cell r="I189" t="str">
            <v>AGL1 O</v>
          </cell>
          <cell r="J189" t="str">
            <v>ESP2 O</v>
          </cell>
          <cell r="P189" t="str">
            <v>2NDE5</v>
          </cell>
          <cell r="R189" t="str">
            <v>FAVA</v>
          </cell>
          <cell r="W189"/>
        </row>
        <row r="190">
          <cell r="A190" t="str">
            <v>BUDE Steven</v>
          </cell>
          <cell r="B190" t="str">
            <v>BUDE</v>
          </cell>
          <cell r="C190" t="str">
            <v>Steven</v>
          </cell>
          <cell r="D190" t="str">
            <v>M</v>
          </cell>
          <cell r="E190">
            <v>37277</v>
          </cell>
          <cell r="F190" t="str">
            <v>2DEGT2 (CAS GENERAL 2 ENS.EXPLO)</v>
          </cell>
          <cell r="G190" t="str">
            <v>2NDE3</v>
          </cell>
          <cell r="H190" t="str">
            <v>DP</v>
          </cell>
          <cell r="I190" t="str">
            <v>AGL1 O</v>
          </cell>
          <cell r="J190" t="str">
            <v>ESP2 O</v>
          </cell>
          <cell r="K190" t="str">
            <v>SES O</v>
          </cell>
          <cell r="L190" t="str">
            <v>ICN O</v>
          </cell>
          <cell r="P190" t="str">
            <v>3A</v>
          </cell>
          <cell r="R190" t="str">
            <v>KLAPKA</v>
          </cell>
          <cell r="W190"/>
        </row>
        <row r="191">
          <cell r="A191" t="str">
            <v>BUGUELLOU Stacy</v>
          </cell>
          <cell r="B191" t="str">
            <v>BUGUELLOU</v>
          </cell>
          <cell r="C191" t="str">
            <v>Stacy</v>
          </cell>
          <cell r="D191" t="str">
            <v>F</v>
          </cell>
          <cell r="E191">
            <v>36981</v>
          </cell>
          <cell r="F191" t="str">
            <v>PREMIERE LITTERAIRE</v>
          </cell>
          <cell r="G191" t="str">
            <v>1L</v>
          </cell>
          <cell r="H191" t="str">
            <v>DP</v>
          </cell>
          <cell r="I191" t="str">
            <v>AGL1 O</v>
          </cell>
          <cell r="J191" t="str">
            <v>ALL2 O</v>
          </cell>
          <cell r="K191" t="str">
            <v>AGL 8 O</v>
          </cell>
          <cell r="L191" t="str">
            <v>MATHS O</v>
          </cell>
          <cell r="P191" t="str">
            <v>2NDE4</v>
          </cell>
          <cell r="R191" t="str">
            <v>THOMAS</v>
          </cell>
          <cell r="W191"/>
        </row>
        <row r="192">
          <cell r="A192" t="str">
            <v>BUNODIERE Chloé</v>
          </cell>
          <cell r="B192" t="str">
            <v>BUNODIERE</v>
          </cell>
          <cell r="C192" t="str">
            <v>Chloé</v>
          </cell>
          <cell r="D192" t="str">
            <v>F</v>
          </cell>
          <cell r="E192">
            <v>36851</v>
          </cell>
          <cell r="F192" t="str">
            <v>TERMINALE LITTERAIRE</v>
          </cell>
          <cell r="G192" t="str">
            <v>TL</v>
          </cell>
          <cell r="H192" t="str">
            <v>DP</v>
          </cell>
          <cell r="I192" t="str">
            <v>AGL1 O</v>
          </cell>
          <cell r="J192" t="str">
            <v>ESP2 O</v>
          </cell>
          <cell r="K192" t="str">
            <v>AGL 8 O</v>
          </cell>
          <cell r="L192" t="str">
            <v>AGL4 O</v>
          </cell>
          <cell r="P192" t="str">
            <v>1L</v>
          </cell>
          <cell r="R192" t="str">
            <v>TONARD</v>
          </cell>
          <cell r="W192"/>
        </row>
        <row r="193">
          <cell r="A193" t="str">
            <v>BUNODIERE Louise</v>
          </cell>
          <cell r="B193" t="str">
            <v>BUNODIERE</v>
          </cell>
          <cell r="C193" t="str">
            <v>Louise</v>
          </cell>
          <cell r="D193" t="str">
            <v>F</v>
          </cell>
          <cell r="E193">
            <v>37511</v>
          </cell>
          <cell r="F193" t="str">
            <v>2NDE EURO / ORIENTALE (2 ENS.EXPLO)</v>
          </cell>
          <cell r="G193" t="str">
            <v>2NDE7</v>
          </cell>
          <cell r="H193" t="str">
            <v>DP</v>
          </cell>
          <cell r="I193" t="str">
            <v>AGL1 O</v>
          </cell>
          <cell r="J193" t="str">
            <v>ESP2 O</v>
          </cell>
          <cell r="K193" t="str">
            <v>SES O</v>
          </cell>
          <cell r="L193" t="str">
            <v>LITSO O</v>
          </cell>
          <cell r="M193" t="str">
            <v>AGL9 F</v>
          </cell>
          <cell r="P193" t="str">
            <v>3B</v>
          </cell>
          <cell r="R193" t="str">
            <v>FAVA</v>
          </cell>
          <cell r="W193"/>
        </row>
        <row r="194">
          <cell r="A194" t="str">
            <v>BUNOUF Dylan</v>
          </cell>
          <cell r="B194" t="str">
            <v>BUNOUF</v>
          </cell>
          <cell r="C194" t="str">
            <v>Dylan</v>
          </cell>
          <cell r="D194" t="str">
            <v>M</v>
          </cell>
          <cell r="E194">
            <v>36438</v>
          </cell>
          <cell r="F194" t="str">
            <v>1BTS2  TECHNICO-COMMERCIAL</v>
          </cell>
          <cell r="G194" t="str">
            <v>BTS1</v>
          </cell>
          <cell r="H194" t="str">
            <v>EXT</v>
          </cell>
          <cell r="I194" t="str">
            <v>AGL1 O</v>
          </cell>
          <cell r="P194" t="str">
            <v>AMÉNAGEM</v>
          </cell>
          <cell r="W194"/>
        </row>
        <row r="195">
          <cell r="A195" t="str">
            <v>BUREL Chloé</v>
          </cell>
          <cell r="B195" t="str">
            <v>BUREL</v>
          </cell>
          <cell r="C195" t="str">
            <v>Chloé</v>
          </cell>
          <cell r="D195" t="str">
            <v>F</v>
          </cell>
          <cell r="E195">
            <v>36905</v>
          </cell>
          <cell r="F195" t="str">
            <v>1ERPRO GESTION-ADMINISTRATION</v>
          </cell>
          <cell r="G195" t="str">
            <v>1 GA-C</v>
          </cell>
          <cell r="H195" t="str">
            <v>DP</v>
          </cell>
          <cell r="I195" t="str">
            <v>AGL1 O</v>
          </cell>
          <cell r="J195" t="str">
            <v>ALL2 O</v>
          </cell>
          <cell r="P195" t="str">
            <v>2 GA-C</v>
          </cell>
          <cell r="R195" t="str">
            <v>FAVA</v>
          </cell>
          <cell r="W195"/>
        </row>
        <row r="196">
          <cell r="A196" t="str">
            <v>BURLOT Baptiste</v>
          </cell>
          <cell r="B196" t="str">
            <v>BURLOT</v>
          </cell>
          <cell r="C196" t="str">
            <v>Baptiste</v>
          </cell>
          <cell r="D196" t="str">
            <v>M</v>
          </cell>
          <cell r="E196">
            <v>37545</v>
          </cell>
          <cell r="F196" t="str">
            <v>2NDPRO MAINTEN. MATERIELS 2NDE COMMUNE</v>
          </cell>
          <cell r="G196" t="str">
            <v>2MA</v>
          </cell>
          <cell r="H196" t="str">
            <v>INT</v>
          </cell>
          <cell r="I196" t="str">
            <v>AGL1 O</v>
          </cell>
          <cell r="P196" t="str">
            <v>3E</v>
          </cell>
          <cell r="R196" t="str">
            <v>MERLE</v>
          </cell>
          <cell r="W196"/>
        </row>
        <row r="197">
          <cell r="A197" t="str">
            <v>BURLOT Clara</v>
          </cell>
          <cell r="B197" t="str">
            <v>BURLOT</v>
          </cell>
          <cell r="C197" t="str">
            <v>Clara</v>
          </cell>
          <cell r="D197" t="str">
            <v>F</v>
          </cell>
          <cell r="E197">
            <v>37537</v>
          </cell>
          <cell r="F197" t="str">
            <v>2DEGT2 (CAS GENERAL 2 ENS.EXPLO)</v>
          </cell>
          <cell r="G197" t="str">
            <v>2NDE4</v>
          </cell>
          <cell r="H197" t="str">
            <v>DP</v>
          </cell>
          <cell r="I197" t="str">
            <v>AGL1 O</v>
          </cell>
          <cell r="J197" t="str">
            <v>ALL2 O</v>
          </cell>
          <cell r="K197" t="str">
            <v>SES O</v>
          </cell>
          <cell r="L197" t="str">
            <v>MP-SC O</v>
          </cell>
          <cell r="P197" t="str">
            <v>3C</v>
          </cell>
          <cell r="R197" t="str">
            <v>TONARD</v>
          </cell>
          <cell r="W197"/>
        </row>
        <row r="198">
          <cell r="A198" t="str">
            <v>CABARET Thomas</v>
          </cell>
          <cell r="B198" t="str">
            <v>CABARET</v>
          </cell>
          <cell r="C198" t="str">
            <v>Thomas</v>
          </cell>
          <cell r="D198" t="str">
            <v>M</v>
          </cell>
          <cell r="E198">
            <v>36961</v>
          </cell>
          <cell r="F198" t="str">
            <v>PREMIERE SCIENTIFIQUE SVT</v>
          </cell>
          <cell r="G198" t="str">
            <v>1S2</v>
          </cell>
          <cell r="H198" t="str">
            <v>DP</v>
          </cell>
          <cell r="I198" t="str">
            <v>AGL1 O</v>
          </cell>
          <cell r="J198" t="str">
            <v>ESP2 O</v>
          </cell>
          <cell r="K198" t="str">
            <v>EPS F</v>
          </cell>
          <cell r="O198" t="str">
            <v>EPS</v>
          </cell>
          <cell r="P198" t="str">
            <v>2NDE3</v>
          </cell>
          <cell r="R198" t="str">
            <v>MERLE</v>
          </cell>
          <cell r="T198">
            <v>3</v>
          </cell>
          <cell r="U198">
            <v>4</v>
          </cell>
          <cell r="V198">
            <v>8</v>
          </cell>
          <cell r="W198">
            <v>1</v>
          </cell>
          <cell r="X198">
            <v>1</v>
          </cell>
          <cell r="Y198">
            <v>1</v>
          </cell>
          <cell r="Z198">
            <v>1</v>
          </cell>
          <cell r="AA198">
            <v>20</v>
          </cell>
          <cell r="AB198" t="str">
            <v>C</v>
          </cell>
          <cell r="AC198">
            <v>1</v>
          </cell>
        </row>
        <row r="199">
          <cell r="A199" t="str">
            <v>CADOUDAL Ludwig</v>
          </cell>
          <cell r="B199" t="str">
            <v>CADOUDAL</v>
          </cell>
          <cell r="C199" t="str">
            <v>Ludwig</v>
          </cell>
          <cell r="D199" t="str">
            <v>M</v>
          </cell>
          <cell r="E199">
            <v>37242</v>
          </cell>
          <cell r="F199" t="str">
            <v>2NDPRO MAINTEN. MATERIELS 2NDE COMMUNE</v>
          </cell>
          <cell r="G199" t="str">
            <v>2MA</v>
          </cell>
          <cell r="H199" t="str">
            <v>INT</v>
          </cell>
          <cell r="I199" t="str">
            <v>AGL1 O</v>
          </cell>
          <cell r="P199" t="str">
            <v>2S6</v>
          </cell>
          <cell r="R199" t="str">
            <v>MERLE</v>
          </cell>
          <cell r="W199"/>
          <cell r="X199">
            <v>1</v>
          </cell>
          <cell r="Y199">
            <v>1</v>
          </cell>
          <cell r="Z199">
            <v>1</v>
          </cell>
          <cell r="AA199">
            <v>10</v>
          </cell>
          <cell r="AB199" t="str">
            <v>C</v>
          </cell>
        </row>
        <row r="200">
          <cell r="A200" t="str">
            <v>CADUC Margaux</v>
          </cell>
          <cell r="B200" t="str">
            <v>CADUC</v>
          </cell>
          <cell r="C200" t="str">
            <v>Margaux</v>
          </cell>
          <cell r="D200" t="str">
            <v>F</v>
          </cell>
          <cell r="E200">
            <v>37359</v>
          </cell>
          <cell r="F200" t="str">
            <v>2NDE EURO / ORIENTALE (2 ENS.EXPLO)</v>
          </cell>
          <cell r="G200" t="str">
            <v>2NDE7</v>
          </cell>
          <cell r="H200" t="str">
            <v>DP</v>
          </cell>
          <cell r="I200" t="str">
            <v>AGL1 O</v>
          </cell>
          <cell r="J200" t="str">
            <v>ESP2 O</v>
          </cell>
          <cell r="K200" t="str">
            <v>SES O</v>
          </cell>
          <cell r="L200" t="str">
            <v>ICN O</v>
          </cell>
          <cell r="M200" t="str">
            <v>AGL9 F</v>
          </cell>
          <cell r="P200" t="str">
            <v>3B</v>
          </cell>
          <cell r="R200" t="str">
            <v>FAVA</v>
          </cell>
          <cell r="W200"/>
        </row>
        <row r="201">
          <cell r="A201" t="str">
            <v>CAILLY Tanguy</v>
          </cell>
          <cell r="B201" t="str">
            <v>CAILLY</v>
          </cell>
          <cell r="C201" t="str">
            <v>Tanguy</v>
          </cell>
          <cell r="D201" t="str">
            <v>M</v>
          </cell>
          <cell r="E201">
            <v>36989</v>
          </cell>
          <cell r="F201" t="str">
            <v>PREMIERE SCIENTIFIQUE SVT</v>
          </cell>
          <cell r="G201" t="str">
            <v>1S2</v>
          </cell>
          <cell r="H201" t="str">
            <v>DP</v>
          </cell>
          <cell r="I201" t="str">
            <v>AGL1 O</v>
          </cell>
          <cell r="J201" t="str">
            <v>ESP2 O</v>
          </cell>
          <cell r="K201" t="str">
            <v>EPS F</v>
          </cell>
          <cell r="O201" t="str">
            <v>EPS</v>
          </cell>
          <cell r="P201" t="str">
            <v>2NDE3</v>
          </cell>
          <cell r="R201" t="str">
            <v>MERLE</v>
          </cell>
          <cell r="V201">
            <v>6</v>
          </cell>
          <cell r="W201">
            <v>1</v>
          </cell>
          <cell r="X201">
            <v>1</v>
          </cell>
          <cell r="Y201">
            <v>1</v>
          </cell>
          <cell r="Z201">
            <v>1</v>
          </cell>
          <cell r="AA201">
            <v>20</v>
          </cell>
          <cell r="AB201" t="str">
            <v>C</v>
          </cell>
          <cell r="AC201">
            <v>1</v>
          </cell>
        </row>
        <row r="202">
          <cell r="A202" t="str">
            <v>CALIMOUTOU Shelcy</v>
          </cell>
          <cell r="B202" t="str">
            <v>CALIMOUTOU</v>
          </cell>
          <cell r="C202" t="str">
            <v>Shelcy</v>
          </cell>
          <cell r="D202" t="str">
            <v>F</v>
          </cell>
          <cell r="E202">
            <v>37570</v>
          </cell>
          <cell r="F202" t="str">
            <v>2DEGT2 (CAS GENERAL 2 ENS.EXPLO)</v>
          </cell>
          <cell r="G202" t="str">
            <v>2NDE3</v>
          </cell>
          <cell r="H202" t="str">
            <v>DP</v>
          </cell>
          <cell r="I202" t="str">
            <v>AGL1 O</v>
          </cell>
          <cell r="J202" t="str">
            <v>ESP2 O</v>
          </cell>
          <cell r="K202" t="str">
            <v>PFEG O</v>
          </cell>
          <cell r="L202" t="str">
            <v>LITSO O</v>
          </cell>
          <cell r="P202" t="str">
            <v>3B</v>
          </cell>
          <cell r="R202" t="str">
            <v>KLAPKA</v>
          </cell>
          <cell r="W202"/>
        </row>
        <row r="203">
          <cell r="A203" t="str">
            <v>CALLISTO Océane</v>
          </cell>
          <cell r="B203" t="str">
            <v>CALLISTO</v>
          </cell>
          <cell r="C203" t="str">
            <v>Océane</v>
          </cell>
          <cell r="D203" t="str">
            <v>F</v>
          </cell>
          <cell r="E203">
            <v>36768</v>
          </cell>
          <cell r="F203" t="str">
            <v>TERMINALE SCIENTIFIQUE SVT</v>
          </cell>
          <cell r="G203" t="str">
            <v>TS4</v>
          </cell>
          <cell r="H203" t="str">
            <v>DP</v>
          </cell>
          <cell r="I203" t="str">
            <v>AGL1 O</v>
          </cell>
          <cell r="J203" t="str">
            <v>ESP2 O</v>
          </cell>
          <cell r="K203" t="str">
            <v>PH-CH O</v>
          </cell>
          <cell r="L203" t="str">
            <v>EPS F</v>
          </cell>
          <cell r="P203" t="str">
            <v>1S4</v>
          </cell>
          <cell r="R203" t="str">
            <v>THOMAS</v>
          </cell>
          <cell r="T203">
            <v>1</v>
          </cell>
          <cell r="U203">
            <v>1</v>
          </cell>
          <cell r="W203">
            <v>1</v>
          </cell>
          <cell r="X203">
            <v>1</v>
          </cell>
          <cell r="Y203">
            <v>1</v>
          </cell>
          <cell r="Z203">
            <v>1</v>
          </cell>
          <cell r="AA203">
            <v>20</v>
          </cell>
          <cell r="AB203" t="str">
            <v>C</v>
          </cell>
        </row>
        <row r="204">
          <cell r="A204" t="str">
            <v>CALVEZ Coline</v>
          </cell>
          <cell r="B204" t="str">
            <v>CALVEZ</v>
          </cell>
          <cell r="C204" t="str">
            <v>Coline</v>
          </cell>
          <cell r="D204" t="str">
            <v>F</v>
          </cell>
          <cell r="E204">
            <v>36871</v>
          </cell>
          <cell r="F204" t="str">
            <v>T-STMG GESTION ET FINANCE</v>
          </cell>
          <cell r="G204" t="str">
            <v>TSTMG 1</v>
          </cell>
          <cell r="H204" t="str">
            <v>DP</v>
          </cell>
          <cell r="I204" t="str">
            <v>AGL1 O</v>
          </cell>
          <cell r="J204" t="str">
            <v>ESP2 O</v>
          </cell>
          <cell r="K204" t="str">
            <v>GAL3 F</v>
          </cell>
          <cell r="P204" t="str">
            <v>1 STMG1</v>
          </cell>
          <cell r="R204" t="str">
            <v>KLAPKA</v>
          </cell>
          <cell r="W204"/>
          <cell r="X204">
            <v>1</v>
          </cell>
          <cell r="Y204">
            <v>1</v>
          </cell>
          <cell r="Z204">
            <v>1</v>
          </cell>
          <cell r="AA204">
            <v>20</v>
          </cell>
          <cell r="AB204" t="str">
            <v>C</v>
          </cell>
        </row>
        <row r="205">
          <cell r="A205" t="str">
            <v>CAMARD Hortense</v>
          </cell>
          <cell r="B205" t="str">
            <v>CAMARD</v>
          </cell>
          <cell r="C205" t="str">
            <v>Hortense</v>
          </cell>
          <cell r="D205" t="str">
            <v>F</v>
          </cell>
          <cell r="E205">
            <v>36687</v>
          </cell>
          <cell r="F205" t="str">
            <v>1-STMG SC.&amp; TECHNO. MANAGEMENT GESTION</v>
          </cell>
          <cell r="G205" t="str">
            <v>1 STMG1</v>
          </cell>
          <cell r="H205" t="str">
            <v>DP</v>
          </cell>
          <cell r="I205" t="str">
            <v>AGL1 O</v>
          </cell>
          <cell r="J205" t="str">
            <v>ESP2 O</v>
          </cell>
          <cell r="P205" t="str">
            <v>1 STMG2</v>
          </cell>
          <cell r="Q205" t="str">
            <v>X</v>
          </cell>
          <cell r="R205" t="str">
            <v>TONARD</v>
          </cell>
          <cell r="W205"/>
        </row>
        <row r="206">
          <cell r="A206" t="str">
            <v>CAMPION Thomas</v>
          </cell>
          <cell r="B206" t="str">
            <v>CAMPION</v>
          </cell>
          <cell r="C206" t="str">
            <v>Thomas</v>
          </cell>
          <cell r="D206" t="str">
            <v>M</v>
          </cell>
          <cell r="E206">
            <v>37562</v>
          </cell>
          <cell r="F206" t="str">
            <v>2NDPRO COMMERCE</v>
          </cell>
          <cell r="G206" t="str">
            <v>2 GA-C</v>
          </cell>
          <cell r="H206" t="str">
            <v>DP</v>
          </cell>
          <cell r="I206" t="str">
            <v>AGL1 O</v>
          </cell>
          <cell r="J206" t="str">
            <v>ESP2 O</v>
          </cell>
          <cell r="R206" t="str">
            <v>MERLE</v>
          </cell>
          <cell r="W206"/>
        </row>
        <row r="207">
          <cell r="A207" t="str">
            <v>CAPITAINE Yoann</v>
          </cell>
          <cell r="B207" t="str">
            <v>CAPITAINE</v>
          </cell>
          <cell r="C207" t="str">
            <v>Yoann</v>
          </cell>
          <cell r="D207" t="str">
            <v>M</v>
          </cell>
          <cell r="E207">
            <v>36809</v>
          </cell>
          <cell r="F207" t="str">
            <v>2CAP2  MAINT.MATERIELS OPT.A AGRICOLES</v>
          </cell>
          <cell r="G207" t="str">
            <v>CAP2</v>
          </cell>
          <cell r="H207" t="str">
            <v>INT</v>
          </cell>
          <cell r="I207" t="str">
            <v>AGL1 O</v>
          </cell>
          <cell r="P207" t="str">
            <v>CAP1</v>
          </cell>
          <cell r="R207" t="str">
            <v>DUBE</v>
          </cell>
          <cell r="W207"/>
        </row>
        <row r="208">
          <cell r="A208" t="str">
            <v>CAPON Cassy</v>
          </cell>
          <cell r="B208" t="str">
            <v>CAPON</v>
          </cell>
          <cell r="C208" t="str">
            <v>Cassy</v>
          </cell>
          <cell r="D208" t="str">
            <v>F</v>
          </cell>
          <cell r="E208">
            <v>36870</v>
          </cell>
          <cell r="F208" t="str">
            <v>1-STMG SC.&amp; TECHNO. MANAGEMENT GESTION</v>
          </cell>
          <cell r="G208" t="str">
            <v>1 STMG2</v>
          </cell>
          <cell r="H208" t="str">
            <v>EXT</v>
          </cell>
          <cell r="I208" t="str">
            <v>AGL1 O</v>
          </cell>
          <cell r="J208" t="str">
            <v>ESP2 O</v>
          </cell>
          <cell r="P208" t="str">
            <v>2SDE</v>
          </cell>
          <cell r="R208" t="str">
            <v>FAVA</v>
          </cell>
          <cell r="W208"/>
        </row>
        <row r="209">
          <cell r="A209" t="str">
            <v>CARDIN Jules</v>
          </cell>
          <cell r="B209" t="str">
            <v>CARDIN</v>
          </cell>
          <cell r="C209" t="str">
            <v>Jules</v>
          </cell>
          <cell r="D209" t="str">
            <v>M</v>
          </cell>
          <cell r="E209">
            <v>37165</v>
          </cell>
          <cell r="F209" t="str">
            <v>PREMIERE ECONOMIQUE ET SOCIALE</v>
          </cell>
          <cell r="G209" t="str">
            <v>1ES2</v>
          </cell>
          <cell r="H209" t="str">
            <v>DP</v>
          </cell>
          <cell r="I209" t="str">
            <v>AGL1 O</v>
          </cell>
          <cell r="J209" t="str">
            <v>ESP2 O</v>
          </cell>
          <cell r="P209" t="str">
            <v>2NDE5</v>
          </cell>
          <cell r="R209" t="str">
            <v>MERLE</v>
          </cell>
          <cell r="W209"/>
        </row>
        <row r="210">
          <cell r="A210" t="str">
            <v>CARDINAL Luanne</v>
          </cell>
          <cell r="B210" t="str">
            <v>CARDINAL</v>
          </cell>
          <cell r="C210" t="str">
            <v>Luanne</v>
          </cell>
          <cell r="D210" t="str">
            <v>F</v>
          </cell>
          <cell r="E210">
            <v>37191</v>
          </cell>
          <cell r="F210" t="str">
            <v>PREMIERE SCIENTIFIQUE SVT</v>
          </cell>
          <cell r="G210" t="str">
            <v>1S3</v>
          </cell>
          <cell r="H210" t="str">
            <v>DP</v>
          </cell>
          <cell r="I210" t="str">
            <v>AGL1 O</v>
          </cell>
          <cell r="J210" t="str">
            <v>ESP2 O</v>
          </cell>
          <cell r="P210" t="str">
            <v>2NDE5</v>
          </cell>
          <cell r="R210" t="str">
            <v>FAVA</v>
          </cell>
          <cell r="W210"/>
        </row>
        <row r="211">
          <cell r="A211" t="str">
            <v>CARDONI Mélodie</v>
          </cell>
          <cell r="B211" t="str">
            <v>CARDONI</v>
          </cell>
          <cell r="C211" t="str">
            <v>Mélodie</v>
          </cell>
          <cell r="D211" t="str">
            <v>F</v>
          </cell>
          <cell r="E211">
            <v>37392</v>
          </cell>
          <cell r="F211" t="str">
            <v>2NDE EURO / ORIENTALE (2 ENS.EXPLO)</v>
          </cell>
          <cell r="G211" t="str">
            <v>2NDE7</v>
          </cell>
          <cell r="H211" t="str">
            <v>DP</v>
          </cell>
          <cell r="I211" t="str">
            <v>AGL1 O</v>
          </cell>
          <cell r="J211" t="str">
            <v>ESP2 O</v>
          </cell>
          <cell r="K211" t="str">
            <v>PFEG O</v>
          </cell>
          <cell r="L211" t="str">
            <v>LITSO O</v>
          </cell>
          <cell r="M211" t="str">
            <v>AGL9 F</v>
          </cell>
          <cell r="P211" t="str">
            <v>3B</v>
          </cell>
          <cell r="R211" t="str">
            <v>FAVA</v>
          </cell>
          <cell r="W211"/>
        </row>
        <row r="212">
          <cell r="A212" t="str">
            <v>CAREMEL Léandre</v>
          </cell>
          <cell r="B212" t="str">
            <v>CAREMEL</v>
          </cell>
          <cell r="C212" t="str">
            <v>Léandre</v>
          </cell>
          <cell r="D212" t="str">
            <v>M</v>
          </cell>
          <cell r="E212">
            <v>36840</v>
          </cell>
          <cell r="F212" t="str">
            <v>TLEPRO MAINT.MATERIELS OPT.B TP MANUTEN.</v>
          </cell>
          <cell r="G212" t="str">
            <v>TMATP</v>
          </cell>
          <cell r="H212" t="str">
            <v>INT</v>
          </cell>
          <cell r="I212" t="str">
            <v>AGL1 O</v>
          </cell>
          <cell r="P212" t="str">
            <v>1 MATP</v>
          </cell>
          <cell r="R212" t="str">
            <v>LARHANTEC</v>
          </cell>
          <cell r="W212"/>
        </row>
        <row r="213">
          <cell r="A213" t="str">
            <v>CARFANTAN Alexane</v>
          </cell>
          <cell r="B213" t="str">
            <v>CARFANTAN</v>
          </cell>
          <cell r="C213" t="str">
            <v>Alexane</v>
          </cell>
          <cell r="D213" t="str">
            <v>F</v>
          </cell>
          <cell r="E213">
            <v>37575</v>
          </cell>
          <cell r="F213" t="str">
            <v>2NDE EURO / ORIENTALE (2 ENS.EXPLO)</v>
          </cell>
          <cell r="G213" t="str">
            <v>2NDE6</v>
          </cell>
          <cell r="H213" t="str">
            <v>DP</v>
          </cell>
          <cell r="I213" t="str">
            <v>AGL1 O</v>
          </cell>
          <cell r="J213" t="str">
            <v>ESP2 O</v>
          </cell>
          <cell r="K213" t="str">
            <v>SES O</v>
          </cell>
          <cell r="L213" t="str">
            <v>MP-SC O</v>
          </cell>
          <cell r="M213" t="str">
            <v>AGL9 F</v>
          </cell>
          <cell r="P213" t="str">
            <v>3 B</v>
          </cell>
          <cell r="R213" t="str">
            <v>DUBE</v>
          </cell>
          <cell r="W213"/>
        </row>
        <row r="214">
          <cell r="A214" t="str">
            <v>CARFANTAN Axel</v>
          </cell>
          <cell r="B214" t="str">
            <v>CARFANTAN</v>
          </cell>
          <cell r="C214" t="str">
            <v>Axel</v>
          </cell>
          <cell r="D214" t="str">
            <v>M</v>
          </cell>
          <cell r="E214">
            <v>37705</v>
          </cell>
          <cell r="F214" t="str">
            <v>2DEGT2 (CAS GENERAL 2 ENS.EXPLO)</v>
          </cell>
          <cell r="G214" t="str">
            <v>2NDE3</v>
          </cell>
          <cell r="H214" t="str">
            <v>DP</v>
          </cell>
          <cell r="I214" t="str">
            <v>AGL1 O</v>
          </cell>
          <cell r="J214" t="str">
            <v>ESP2 O</v>
          </cell>
          <cell r="K214" t="str">
            <v>SES O</v>
          </cell>
          <cell r="L214" t="str">
            <v>LITSO O</v>
          </cell>
          <cell r="M214" t="str">
            <v>EPS F</v>
          </cell>
          <cell r="O214">
            <v>1</v>
          </cell>
          <cell r="P214" t="str">
            <v>3A</v>
          </cell>
          <cell r="R214" t="str">
            <v>KLAPKA</v>
          </cell>
          <cell r="U214">
            <v>4</v>
          </cell>
          <cell r="W214">
            <v>1</v>
          </cell>
          <cell r="X214">
            <v>1</v>
          </cell>
          <cell r="Y214">
            <v>1</v>
          </cell>
          <cell r="Z214">
            <v>1</v>
          </cell>
          <cell r="AA214">
            <v>20</v>
          </cell>
          <cell r="AB214" t="str">
            <v>C</v>
          </cell>
        </row>
        <row r="215">
          <cell r="A215" t="str">
            <v>CARFANTAN Elise</v>
          </cell>
          <cell r="B215" t="str">
            <v>CARFANTAN</v>
          </cell>
          <cell r="C215" t="str">
            <v>Elise</v>
          </cell>
          <cell r="D215" t="str">
            <v>F</v>
          </cell>
          <cell r="E215">
            <v>36686</v>
          </cell>
          <cell r="F215" t="str">
            <v>TERMINALE ES EUROPEENNE</v>
          </cell>
          <cell r="G215" t="str">
            <v>TES2</v>
          </cell>
          <cell r="H215" t="str">
            <v>DP</v>
          </cell>
          <cell r="I215" t="str">
            <v>AGL1 O</v>
          </cell>
          <cell r="J215" t="str">
            <v>ESP2 O</v>
          </cell>
          <cell r="K215" t="str">
            <v>SSPOL O</v>
          </cell>
          <cell r="L215" t="str">
            <v>AGL9 F</v>
          </cell>
          <cell r="M215" t="str">
            <v>GAL3 F</v>
          </cell>
          <cell r="P215" t="str">
            <v>1ES1</v>
          </cell>
          <cell r="R215" t="str">
            <v>LARHANTEC</v>
          </cell>
          <cell r="T215">
            <v>1</v>
          </cell>
          <cell r="W215">
            <v>1</v>
          </cell>
          <cell r="X215">
            <v>1</v>
          </cell>
          <cell r="Y215">
            <v>1</v>
          </cell>
          <cell r="Z215">
            <v>1</v>
          </cell>
          <cell r="AA215">
            <v>5</v>
          </cell>
          <cell r="AB215" t="str">
            <v>c</v>
          </cell>
        </row>
        <row r="216">
          <cell r="A216" t="str">
            <v>CARFANTAN Maëlys</v>
          </cell>
          <cell r="B216" t="str">
            <v>CARFANTAN</v>
          </cell>
          <cell r="C216" t="str">
            <v>Maëlys</v>
          </cell>
          <cell r="D216" t="str">
            <v>F</v>
          </cell>
          <cell r="E216">
            <v>37002</v>
          </cell>
          <cell r="F216" t="str">
            <v>TERMINALE L EUROPEENNE/ORIENTALE</v>
          </cell>
          <cell r="G216" t="str">
            <v>TL</v>
          </cell>
          <cell r="H216" t="str">
            <v>DP</v>
          </cell>
          <cell r="I216" t="str">
            <v>AGL1 O</v>
          </cell>
          <cell r="J216" t="str">
            <v>ESP2 O</v>
          </cell>
          <cell r="K216" t="str">
            <v>AGL 8 O</v>
          </cell>
          <cell r="L216" t="str">
            <v>ESP4 O</v>
          </cell>
          <cell r="M216" t="str">
            <v>ESP9 F</v>
          </cell>
          <cell r="P216" t="str">
            <v>1L</v>
          </cell>
          <cell r="R216" t="str">
            <v>LARHANTEC</v>
          </cell>
          <cell r="W216"/>
        </row>
        <row r="217">
          <cell r="A217" t="str">
            <v>CARFANTAN Marceau</v>
          </cell>
          <cell r="B217" t="str">
            <v>CARFANTAN</v>
          </cell>
          <cell r="C217" t="str">
            <v>Marceau</v>
          </cell>
          <cell r="D217" t="str">
            <v>M</v>
          </cell>
          <cell r="E217">
            <v>36848</v>
          </cell>
          <cell r="F217" t="str">
            <v>TERMINALE SCIENTIFIQUE SVT</v>
          </cell>
          <cell r="G217" t="str">
            <v>TS1</v>
          </cell>
          <cell r="H217" t="str">
            <v>DP</v>
          </cell>
          <cell r="I217" t="str">
            <v>AGL1 O</v>
          </cell>
          <cell r="J217" t="str">
            <v>ESP2 O</v>
          </cell>
          <cell r="K217" t="str">
            <v>SVT O</v>
          </cell>
          <cell r="P217" t="str">
            <v>1S1</v>
          </cell>
          <cell r="R217" t="str">
            <v>TONARD</v>
          </cell>
          <cell r="S217" t="str">
            <v>THOMAS</v>
          </cell>
          <cell r="W217"/>
        </row>
        <row r="218">
          <cell r="A218" t="str">
            <v>CARLO Agathe</v>
          </cell>
          <cell r="B218" t="str">
            <v>CARLO</v>
          </cell>
          <cell r="C218" t="str">
            <v>Agathe</v>
          </cell>
          <cell r="D218" t="str">
            <v>F</v>
          </cell>
          <cell r="E218">
            <v>36321</v>
          </cell>
          <cell r="F218" t="str">
            <v>T-STMG MERCATIQUE (MARKETING)</v>
          </cell>
          <cell r="G218" t="str">
            <v>TSTMG 2</v>
          </cell>
          <cell r="H218" t="str">
            <v>DP</v>
          </cell>
          <cell r="I218" t="str">
            <v>AGL1 O</v>
          </cell>
          <cell r="J218" t="str">
            <v>ESP2 O</v>
          </cell>
          <cell r="P218" t="str">
            <v>1 STMG1</v>
          </cell>
          <cell r="R218" t="str">
            <v>KLAPKA</v>
          </cell>
          <cell r="W218"/>
        </row>
        <row r="219">
          <cell r="A219" t="str">
            <v>CARLO Lauryne</v>
          </cell>
          <cell r="B219" t="str">
            <v>CARLO</v>
          </cell>
          <cell r="C219" t="str">
            <v>Lauryne</v>
          </cell>
          <cell r="D219" t="str">
            <v>F</v>
          </cell>
          <cell r="E219">
            <v>37670</v>
          </cell>
          <cell r="F219" t="str">
            <v>2NDE EURO / ORIENTALE (2 ENS.EXPLO)</v>
          </cell>
          <cell r="G219" t="str">
            <v>2NDE9</v>
          </cell>
          <cell r="H219" t="str">
            <v>DP</v>
          </cell>
          <cell r="I219" t="str">
            <v>AGL1 O</v>
          </cell>
          <cell r="J219" t="str">
            <v>ESP2 O</v>
          </cell>
          <cell r="K219" t="str">
            <v>SES O</v>
          </cell>
          <cell r="L219" t="str">
            <v>LITSO O</v>
          </cell>
          <cell r="M219" t="str">
            <v>ESP9 F</v>
          </cell>
          <cell r="P219" t="str">
            <v>3B</v>
          </cell>
          <cell r="R219" t="str">
            <v>KLAPKA</v>
          </cell>
          <cell r="X219">
            <v>1</v>
          </cell>
          <cell r="Y219">
            <v>1</v>
          </cell>
          <cell r="Z219">
            <v>1</v>
          </cell>
          <cell r="AA219">
            <v>20</v>
          </cell>
          <cell r="AB219" t="str">
            <v>c</v>
          </cell>
        </row>
        <row r="220">
          <cell r="A220" t="str">
            <v>CARLO Pierre-Alexis</v>
          </cell>
          <cell r="B220" t="str">
            <v>CARLO</v>
          </cell>
          <cell r="C220" t="str">
            <v>Pierre-Alexis</v>
          </cell>
          <cell r="D220" t="str">
            <v>M</v>
          </cell>
          <cell r="E220">
            <v>36460</v>
          </cell>
          <cell r="F220" t="str">
            <v>TLEPRO COMMERCE</v>
          </cell>
          <cell r="G220" t="str">
            <v>TGA-C</v>
          </cell>
          <cell r="H220" t="str">
            <v>DP</v>
          </cell>
          <cell r="I220" t="str">
            <v>AGL1 O</v>
          </cell>
          <cell r="J220" t="str">
            <v>ESP2 O</v>
          </cell>
          <cell r="P220" t="str">
            <v>1 GA-C</v>
          </cell>
          <cell r="R220" t="str">
            <v>THOMAS</v>
          </cell>
          <cell r="W220"/>
        </row>
        <row r="221">
          <cell r="A221" t="str">
            <v>CARLO Valentin</v>
          </cell>
          <cell r="B221" t="str">
            <v>CARLO</v>
          </cell>
          <cell r="C221" t="str">
            <v>Valentin</v>
          </cell>
          <cell r="D221" t="str">
            <v>M</v>
          </cell>
          <cell r="E221">
            <v>37196</v>
          </cell>
          <cell r="F221" t="str">
            <v>1ERPRO MAINT.MATERIELS OPT.A AGRICOLES</v>
          </cell>
          <cell r="G221" t="str">
            <v>1MA</v>
          </cell>
          <cell r="H221" t="str">
            <v>DP</v>
          </cell>
          <cell r="I221" t="str">
            <v>AGL1 O</v>
          </cell>
          <cell r="P221" t="str">
            <v>2MA</v>
          </cell>
          <cell r="R221" t="str">
            <v>LARHANTEC</v>
          </cell>
          <cell r="W221"/>
        </row>
        <row r="222">
          <cell r="A222" t="str">
            <v>CARRE Flavie</v>
          </cell>
          <cell r="B222" t="str">
            <v>CARRE</v>
          </cell>
          <cell r="C222" t="str">
            <v>Flavie</v>
          </cell>
          <cell r="D222" t="str">
            <v>F</v>
          </cell>
          <cell r="E222">
            <v>36567</v>
          </cell>
          <cell r="F222" t="str">
            <v>TERMINALE SCIENTIFIQUE SVT</v>
          </cell>
          <cell r="G222" t="str">
            <v>TS4</v>
          </cell>
          <cell r="H222" t="str">
            <v>DP</v>
          </cell>
          <cell r="I222" t="str">
            <v>AGL1 O</v>
          </cell>
          <cell r="J222" t="str">
            <v>ESP2 O</v>
          </cell>
          <cell r="K222" t="str">
            <v>PH-CH O</v>
          </cell>
          <cell r="P222" t="str">
            <v>1S4</v>
          </cell>
          <cell r="R222" t="str">
            <v>KLAPKA</v>
          </cell>
          <cell r="V222">
            <v>3</v>
          </cell>
          <cell r="W222">
            <v>1</v>
          </cell>
        </row>
        <row r="223">
          <cell r="A223" t="str">
            <v>CARRE Marine</v>
          </cell>
          <cell r="B223" t="str">
            <v>CARRE</v>
          </cell>
          <cell r="C223" t="str">
            <v>Marine</v>
          </cell>
          <cell r="D223" t="str">
            <v>F</v>
          </cell>
          <cell r="E223">
            <v>37007</v>
          </cell>
          <cell r="F223" t="str">
            <v>1-STMG SC.&amp; TECHNO. MANAGEMENT GESTION</v>
          </cell>
          <cell r="G223" t="str">
            <v>1 STMG1</v>
          </cell>
          <cell r="H223" t="str">
            <v>DP</v>
          </cell>
          <cell r="I223" t="str">
            <v>AGL1 O</v>
          </cell>
          <cell r="J223" t="str">
            <v>ALL2 O</v>
          </cell>
          <cell r="P223" t="str">
            <v>2NDE4</v>
          </cell>
          <cell r="R223" t="str">
            <v>FAVA</v>
          </cell>
          <cell r="W223"/>
          <cell r="X223">
            <v>1</v>
          </cell>
          <cell r="Y223">
            <v>1</v>
          </cell>
          <cell r="Z223">
            <v>1</v>
          </cell>
          <cell r="AA223">
            <v>5</v>
          </cell>
          <cell r="AB223" t="str">
            <v>c</v>
          </cell>
        </row>
        <row r="224">
          <cell r="A224" t="str">
            <v>CARRE Romain</v>
          </cell>
          <cell r="B224" t="str">
            <v>CARRE</v>
          </cell>
          <cell r="C224" t="str">
            <v>Romain</v>
          </cell>
          <cell r="D224" t="str">
            <v>M</v>
          </cell>
          <cell r="E224">
            <v>36621</v>
          </cell>
          <cell r="F224" t="str">
            <v>2CAP2  MAINT.MATERIELS OPT.A AGRICOLES</v>
          </cell>
          <cell r="G224" t="str">
            <v>CAP2</v>
          </cell>
          <cell r="H224" t="str">
            <v>INT</v>
          </cell>
          <cell r="I224" t="str">
            <v>AGL1 O</v>
          </cell>
          <cell r="P224" t="str">
            <v>CAP1</v>
          </cell>
          <cell r="R224" t="str">
            <v>DUBE</v>
          </cell>
          <cell r="W224"/>
          <cell r="X224">
            <v>1</v>
          </cell>
          <cell r="Y224">
            <v>1</v>
          </cell>
          <cell r="Z224">
            <v>1</v>
          </cell>
          <cell r="AA224">
            <v>10</v>
          </cell>
          <cell r="AB224" t="str">
            <v>C</v>
          </cell>
        </row>
        <row r="225">
          <cell r="A225" t="str">
            <v>CARREAU Bastien</v>
          </cell>
          <cell r="B225" t="str">
            <v>CARREAU</v>
          </cell>
          <cell r="C225" t="str">
            <v>Bastien</v>
          </cell>
          <cell r="D225" t="str">
            <v>M</v>
          </cell>
          <cell r="E225">
            <v>37150</v>
          </cell>
          <cell r="F225" t="str">
            <v>1CAP2  MAINT.MATERIELS OPT.A AGRICOLES</v>
          </cell>
          <cell r="G225" t="str">
            <v>CAP1</v>
          </cell>
          <cell r="H225" t="str">
            <v>INT</v>
          </cell>
          <cell r="I225" t="str">
            <v>AGL1 O</v>
          </cell>
          <cell r="P225" t="str">
            <v>3B</v>
          </cell>
          <cell r="R225" t="str">
            <v>TONARD</v>
          </cell>
          <cell r="W225"/>
          <cell r="X225">
            <v>1</v>
          </cell>
        </row>
        <row r="226">
          <cell r="A226" t="str">
            <v>CARREZ Nina</v>
          </cell>
          <cell r="B226" t="str">
            <v>CARREZ</v>
          </cell>
          <cell r="C226" t="str">
            <v>Nina</v>
          </cell>
          <cell r="D226" t="str">
            <v>F</v>
          </cell>
          <cell r="E226">
            <v>36934</v>
          </cell>
          <cell r="F226" t="str">
            <v>PREMIERE SCIENTIFIQUE SVT</v>
          </cell>
          <cell r="G226" t="str">
            <v>1S4</v>
          </cell>
          <cell r="H226" t="str">
            <v>DP</v>
          </cell>
          <cell r="I226" t="str">
            <v>AGL1 O</v>
          </cell>
          <cell r="J226" t="str">
            <v>ESP2 O</v>
          </cell>
          <cell r="P226" t="str">
            <v>2NDE2</v>
          </cell>
          <cell r="R226" t="str">
            <v>DUBE</v>
          </cell>
          <cell r="V226">
            <v>2</v>
          </cell>
          <cell r="W226">
            <v>1</v>
          </cell>
          <cell r="X226">
            <v>1</v>
          </cell>
          <cell r="Y226">
            <v>1</v>
          </cell>
          <cell r="Z226">
            <v>1</v>
          </cell>
          <cell r="AA226">
            <v>20</v>
          </cell>
          <cell r="AB226" t="str">
            <v>c</v>
          </cell>
        </row>
        <row r="227">
          <cell r="A227" t="str">
            <v>CARRIOU Lisa</v>
          </cell>
          <cell r="B227" t="str">
            <v>CARRIOU</v>
          </cell>
          <cell r="C227" t="str">
            <v>Lisa</v>
          </cell>
          <cell r="D227" t="str">
            <v>F</v>
          </cell>
          <cell r="E227">
            <v>37108</v>
          </cell>
          <cell r="F227" t="str">
            <v>PREMIERE ES EUROPEENNE</v>
          </cell>
          <cell r="G227" t="str">
            <v>1ES2</v>
          </cell>
          <cell r="H227" t="str">
            <v>DP</v>
          </cell>
          <cell r="I227" t="str">
            <v>AGL1 O</v>
          </cell>
          <cell r="J227" t="str">
            <v>ESP2 O</v>
          </cell>
          <cell r="K227" t="str">
            <v>ESP9 F</v>
          </cell>
          <cell r="P227" t="str">
            <v>2NDE8</v>
          </cell>
          <cell r="R227" t="str">
            <v>THOMAS</v>
          </cell>
          <cell r="W227"/>
        </row>
        <row r="228">
          <cell r="A228" t="str">
            <v>CARRO Gabriel</v>
          </cell>
          <cell r="B228" t="str">
            <v>CARRO</v>
          </cell>
          <cell r="C228" t="str">
            <v>Gabriel</v>
          </cell>
          <cell r="D228" t="str">
            <v>M</v>
          </cell>
          <cell r="E228">
            <v>37453</v>
          </cell>
          <cell r="F228" t="str">
            <v>2DEGT2 (CAS GENERAL 2 ENS.EXPLO)</v>
          </cell>
          <cell r="G228" t="str">
            <v>2NDE9</v>
          </cell>
          <cell r="H228" t="str">
            <v>DP</v>
          </cell>
          <cell r="I228" t="str">
            <v>AGL1 O</v>
          </cell>
          <cell r="J228" t="str">
            <v>ESP2 O</v>
          </cell>
          <cell r="K228" t="str">
            <v>PFEG O</v>
          </cell>
          <cell r="L228" t="str">
            <v>ICN O</v>
          </cell>
          <cell r="P228" t="str">
            <v>3D</v>
          </cell>
          <cell r="R228" t="str">
            <v>KLAPKA</v>
          </cell>
          <cell r="W228"/>
        </row>
        <row r="229">
          <cell r="A229" t="str">
            <v>CASSAGNAU Tao</v>
          </cell>
          <cell r="B229" t="str">
            <v>CASSAGNAU</v>
          </cell>
          <cell r="C229" t="str">
            <v>Tao</v>
          </cell>
          <cell r="D229" t="str">
            <v>M</v>
          </cell>
          <cell r="E229">
            <v>37299</v>
          </cell>
          <cell r="F229" t="str">
            <v>2DEGT2 (CAS GENERAL 2 ENS.EXPLO)</v>
          </cell>
          <cell r="G229" t="str">
            <v>2NDE6</v>
          </cell>
          <cell r="H229" t="str">
            <v>DP</v>
          </cell>
          <cell r="I229" t="str">
            <v>AGL1 O</v>
          </cell>
          <cell r="J229" t="str">
            <v>ESP2 O</v>
          </cell>
          <cell r="K229" t="str">
            <v>SES O</v>
          </cell>
          <cell r="L229" t="str">
            <v>ICN O</v>
          </cell>
          <cell r="P229" t="str">
            <v>3A</v>
          </cell>
          <cell r="R229" t="str">
            <v>DUBE</v>
          </cell>
          <cell r="W229"/>
        </row>
        <row r="230">
          <cell r="A230" t="str">
            <v>CATHERINE Maëva</v>
          </cell>
          <cell r="B230" t="str">
            <v>CATHERINE</v>
          </cell>
          <cell r="C230" t="str">
            <v>Maëva</v>
          </cell>
          <cell r="D230" t="str">
            <v>F</v>
          </cell>
          <cell r="E230">
            <v>37479</v>
          </cell>
          <cell r="F230" t="str">
            <v>2DEGT2 (CAS GENERAL 2 ENS.EXPLO)</v>
          </cell>
          <cell r="G230" t="str">
            <v>2NDE7</v>
          </cell>
          <cell r="H230" t="str">
            <v>DP</v>
          </cell>
          <cell r="I230" t="str">
            <v>AGL1 O</v>
          </cell>
          <cell r="J230" t="str">
            <v>ESP2 O</v>
          </cell>
          <cell r="K230" t="str">
            <v>SES O</v>
          </cell>
          <cell r="L230" t="str">
            <v>MP-SC O</v>
          </cell>
          <cell r="P230" t="str">
            <v>3D</v>
          </cell>
          <cell r="R230" t="str">
            <v>FAVA</v>
          </cell>
          <cell r="W230"/>
        </row>
        <row r="231">
          <cell r="A231" t="str">
            <v>CAULET Léa</v>
          </cell>
          <cell r="B231" t="str">
            <v>CAULET</v>
          </cell>
          <cell r="C231" t="str">
            <v>Léa</v>
          </cell>
          <cell r="D231" t="str">
            <v>F</v>
          </cell>
          <cell r="E231">
            <v>36695</v>
          </cell>
          <cell r="F231" t="str">
            <v>TERMINALE L EUROPEENNE/ORIENTALE</v>
          </cell>
          <cell r="G231" t="str">
            <v>TL</v>
          </cell>
          <cell r="H231" t="str">
            <v>DP</v>
          </cell>
          <cell r="I231" t="str">
            <v>AGL1 O</v>
          </cell>
          <cell r="J231" t="str">
            <v>ESP2 O</v>
          </cell>
          <cell r="K231" t="str">
            <v>AGL 8 O</v>
          </cell>
          <cell r="L231" t="str">
            <v>ESP4 O</v>
          </cell>
          <cell r="M231" t="str">
            <v>ESP9 F</v>
          </cell>
          <cell r="P231" t="str">
            <v>1L</v>
          </cell>
          <cell r="R231" t="str">
            <v>LARHANTEC</v>
          </cell>
          <cell r="W231"/>
        </row>
        <row r="232">
          <cell r="A232" t="str">
            <v>CHABLE Adrien</v>
          </cell>
          <cell r="B232" t="str">
            <v>CHABLE</v>
          </cell>
          <cell r="C232" t="str">
            <v>Adrien</v>
          </cell>
          <cell r="D232" t="str">
            <v>M</v>
          </cell>
          <cell r="E232">
            <v>36516</v>
          </cell>
          <cell r="F232" t="str">
            <v>MC     SECU.CIVILE ET D'ENTREPRISE (MC5)</v>
          </cell>
          <cell r="G232" t="str">
            <v>MCSCE</v>
          </cell>
          <cell r="H232" t="str">
            <v>INT</v>
          </cell>
          <cell r="P232" t="str">
            <v>TSTS1</v>
          </cell>
          <cell r="R232" t="str">
            <v>TONARD</v>
          </cell>
          <cell r="W232"/>
          <cell r="X232">
            <v>1</v>
          </cell>
          <cell r="Y232">
            <v>1</v>
          </cell>
          <cell r="Z232">
            <v>1</v>
          </cell>
          <cell r="AA232">
            <v>10</v>
          </cell>
          <cell r="AB232" t="str">
            <v>E</v>
          </cell>
        </row>
        <row r="233">
          <cell r="A233" t="str">
            <v>CHAÏR Orane</v>
          </cell>
          <cell r="B233" t="str">
            <v>CHAÏR</v>
          </cell>
          <cell r="C233" t="str">
            <v>Orane</v>
          </cell>
          <cell r="D233" t="str">
            <v>F</v>
          </cell>
          <cell r="E233">
            <v>37495</v>
          </cell>
          <cell r="F233" t="str">
            <v>2NDE EURO / ORIENTALE (2 ENS.EXPLO)</v>
          </cell>
          <cell r="G233" t="str">
            <v>2NDE9</v>
          </cell>
          <cell r="H233" t="str">
            <v>DP</v>
          </cell>
          <cell r="I233" t="str">
            <v>AGL1 O</v>
          </cell>
          <cell r="J233" t="str">
            <v>ESP2 O</v>
          </cell>
          <cell r="K233" t="str">
            <v>SES O</v>
          </cell>
          <cell r="L233" t="str">
            <v>ICN O</v>
          </cell>
          <cell r="M233" t="str">
            <v>ESP9 F</v>
          </cell>
          <cell r="P233" t="str">
            <v>3A</v>
          </cell>
          <cell r="R233" t="str">
            <v>KLAPKA</v>
          </cell>
          <cell r="W233"/>
          <cell r="X233">
            <v>1</v>
          </cell>
          <cell r="Y233">
            <v>1</v>
          </cell>
          <cell r="Z233">
            <v>1</v>
          </cell>
          <cell r="AA233">
            <v>5</v>
          </cell>
          <cell r="AB233" t="str">
            <v>C</v>
          </cell>
        </row>
        <row r="234">
          <cell r="A234" t="str">
            <v>CHANTREL Valentin</v>
          </cell>
          <cell r="B234" t="str">
            <v>CHANTREL</v>
          </cell>
          <cell r="C234" t="str">
            <v>Valentin</v>
          </cell>
          <cell r="D234" t="str">
            <v>M</v>
          </cell>
          <cell r="E234">
            <v>36844</v>
          </cell>
          <cell r="F234" t="str">
            <v>TLEPRO MAINT.MATERIELS OPT.A AGRICOLES</v>
          </cell>
          <cell r="G234" t="str">
            <v>TMATP</v>
          </cell>
          <cell r="H234" t="str">
            <v>INT</v>
          </cell>
          <cell r="I234" t="str">
            <v>AGL1 O</v>
          </cell>
          <cell r="P234" t="str">
            <v>1 MATP</v>
          </cell>
          <cell r="R234" t="str">
            <v>LARHANTEC</v>
          </cell>
          <cell r="W234"/>
        </row>
        <row r="235">
          <cell r="A235" t="str">
            <v>CHAPIN Samson</v>
          </cell>
          <cell r="B235" t="str">
            <v>CHAPIN</v>
          </cell>
          <cell r="C235" t="str">
            <v>Samson</v>
          </cell>
          <cell r="D235" t="str">
            <v>M</v>
          </cell>
          <cell r="E235">
            <v>36691</v>
          </cell>
          <cell r="F235" t="str">
            <v>TERMINALE ECONOMIQUE ET SOCIALE</v>
          </cell>
          <cell r="G235" t="str">
            <v>TES1</v>
          </cell>
          <cell r="H235" t="str">
            <v>DP</v>
          </cell>
          <cell r="I235" t="str">
            <v>AGL1 O</v>
          </cell>
          <cell r="J235" t="str">
            <v>ESP2 O</v>
          </cell>
          <cell r="K235" t="str">
            <v>SSPOL O</v>
          </cell>
          <cell r="L235" t="str">
            <v>EPS F</v>
          </cell>
          <cell r="O235" t="str">
            <v>EPS</v>
          </cell>
          <cell r="P235" t="str">
            <v>1ES1</v>
          </cell>
          <cell r="R235" t="str">
            <v>TONARD</v>
          </cell>
          <cell r="T235">
            <v>1</v>
          </cell>
          <cell r="U235">
            <v>1</v>
          </cell>
          <cell r="V235">
            <v>2</v>
          </cell>
          <cell r="W235">
            <v>1</v>
          </cell>
          <cell r="X235">
            <v>1</v>
          </cell>
          <cell r="Y235">
            <v>1</v>
          </cell>
          <cell r="Z235">
            <v>1</v>
          </cell>
          <cell r="AA235">
            <v>10</v>
          </cell>
          <cell r="AB235" t="str">
            <v>C</v>
          </cell>
        </row>
        <row r="236">
          <cell r="A236" t="str">
            <v>CHARLES Léa</v>
          </cell>
          <cell r="B236" t="str">
            <v>CHARLES</v>
          </cell>
          <cell r="C236" t="str">
            <v>Léa</v>
          </cell>
          <cell r="D236" t="str">
            <v>F</v>
          </cell>
          <cell r="E236">
            <v>37021</v>
          </cell>
          <cell r="F236" t="str">
            <v>PREMIERE SCIENTIFIQUE SVT</v>
          </cell>
          <cell r="G236" t="str">
            <v>1S4</v>
          </cell>
          <cell r="H236" t="str">
            <v>DP</v>
          </cell>
          <cell r="I236" t="str">
            <v>AGL1 O</v>
          </cell>
          <cell r="J236" t="str">
            <v>ESP2 O</v>
          </cell>
          <cell r="P236" t="str">
            <v>2NDE1</v>
          </cell>
          <cell r="R236" t="str">
            <v>DUBE</v>
          </cell>
          <cell r="T236">
            <v>4</v>
          </cell>
          <cell r="V236">
            <v>1</v>
          </cell>
          <cell r="W236">
            <v>1</v>
          </cell>
          <cell r="X236">
            <v>1</v>
          </cell>
          <cell r="Y236">
            <v>1</v>
          </cell>
          <cell r="Z236">
            <v>1</v>
          </cell>
          <cell r="AA236">
            <v>15</v>
          </cell>
          <cell r="AB236" t="str">
            <v>C</v>
          </cell>
        </row>
        <row r="237">
          <cell r="A237" t="str">
            <v>CHARLES Théo</v>
          </cell>
          <cell r="B237" t="str">
            <v>CHARLES</v>
          </cell>
          <cell r="C237" t="str">
            <v>Théo</v>
          </cell>
          <cell r="D237" t="str">
            <v>M</v>
          </cell>
          <cell r="E237">
            <v>37340</v>
          </cell>
          <cell r="F237" t="str">
            <v>2DEGT2 (CAS GENERAL 2 ENS.EXPLO)</v>
          </cell>
          <cell r="G237" t="str">
            <v>2NDE4</v>
          </cell>
          <cell r="H237" t="str">
            <v>DP</v>
          </cell>
          <cell r="I237" t="str">
            <v>AGL1 O</v>
          </cell>
          <cell r="J237" t="str">
            <v>ALL2 O</v>
          </cell>
          <cell r="K237" t="str">
            <v>SES O</v>
          </cell>
          <cell r="L237" t="str">
            <v>ICN O</v>
          </cell>
          <cell r="P237" t="str">
            <v>3B</v>
          </cell>
          <cell r="R237" t="str">
            <v>TONARD</v>
          </cell>
          <cell r="W237"/>
        </row>
        <row r="238">
          <cell r="A238" t="str">
            <v>CHARLOT Laura</v>
          </cell>
          <cell r="B238" t="str">
            <v>CHARLOT</v>
          </cell>
          <cell r="C238" t="str">
            <v>Laura</v>
          </cell>
          <cell r="D238" t="str">
            <v>F</v>
          </cell>
          <cell r="E238">
            <v>36836</v>
          </cell>
          <cell r="F238" t="str">
            <v>T-STMG GESTION ET FINANCE</v>
          </cell>
          <cell r="G238" t="str">
            <v>TSTMG 1</v>
          </cell>
          <cell r="H238" t="str">
            <v>DP</v>
          </cell>
          <cell r="I238" t="str">
            <v>AGL1 O</v>
          </cell>
          <cell r="J238" t="str">
            <v>ESP2 O</v>
          </cell>
          <cell r="P238" t="str">
            <v>1 STMG3</v>
          </cell>
          <cell r="R238" t="str">
            <v>THOMAS</v>
          </cell>
          <cell r="W238"/>
        </row>
        <row r="239">
          <cell r="A239" t="str">
            <v>CHATEAU Romain</v>
          </cell>
          <cell r="B239" t="str">
            <v>CHATEAU</v>
          </cell>
          <cell r="C239" t="str">
            <v>Romain</v>
          </cell>
          <cell r="D239" t="str">
            <v>M</v>
          </cell>
          <cell r="E239">
            <v>37199</v>
          </cell>
          <cell r="F239" t="str">
            <v>PREMIERE SCIENTIFIQUE SVT</v>
          </cell>
          <cell r="G239" t="str">
            <v>1S2</v>
          </cell>
          <cell r="H239" t="str">
            <v>DP</v>
          </cell>
          <cell r="I239" t="str">
            <v>AGL1 O</v>
          </cell>
          <cell r="J239" t="str">
            <v>ESP2 O</v>
          </cell>
          <cell r="P239" t="str">
            <v>2NDE8</v>
          </cell>
          <cell r="R239" t="str">
            <v>MERLE</v>
          </cell>
          <cell r="V239">
            <v>13</v>
          </cell>
          <cell r="W239">
            <v>1</v>
          </cell>
        </row>
        <row r="240">
          <cell r="A240" t="str">
            <v>CHAU Evans</v>
          </cell>
          <cell r="B240" t="str">
            <v>CHAU</v>
          </cell>
          <cell r="C240" t="str">
            <v>Evans</v>
          </cell>
          <cell r="D240" t="str">
            <v>M</v>
          </cell>
          <cell r="E240">
            <v>37536</v>
          </cell>
          <cell r="F240" t="str">
            <v>2NDPRO MAINTEN. MATERIELS 2NDE COMMUNE</v>
          </cell>
          <cell r="G240" t="str">
            <v>2MA</v>
          </cell>
          <cell r="H240" t="str">
            <v>INT</v>
          </cell>
          <cell r="I240" t="str">
            <v>AGL1 O</v>
          </cell>
          <cell r="P240" t="str">
            <v>3B</v>
          </cell>
          <cell r="R240" t="str">
            <v>MERLE</v>
          </cell>
          <cell r="W240"/>
          <cell r="X240">
            <v>1</v>
          </cell>
          <cell r="Y240">
            <v>1</v>
          </cell>
          <cell r="Z240">
            <v>1</v>
          </cell>
          <cell r="AA240">
            <v>10</v>
          </cell>
          <cell r="AB240" t="str">
            <v>E</v>
          </cell>
        </row>
        <row r="241">
          <cell r="A241" t="str">
            <v>CHAUVIN Thomas</v>
          </cell>
          <cell r="B241" t="str">
            <v>CHAUVIN</v>
          </cell>
          <cell r="C241" t="str">
            <v>Thomas</v>
          </cell>
          <cell r="D241" t="str">
            <v>M</v>
          </cell>
          <cell r="E241">
            <v>37068</v>
          </cell>
          <cell r="F241" t="str">
            <v>1ERPRO GESTION-ADMINISTRATION</v>
          </cell>
          <cell r="G241" t="str">
            <v>1 GA-C</v>
          </cell>
          <cell r="H241" t="str">
            <v>DP</v>
          </cell>
          <cell r="I241" t="str">
            <v>AGL1 O</v>
          </cell>
          <cell r="J241" t="str">
            <v>ESP2 O</v>
          </cell>
          <cell r="P241" t="str">
            <v>2 GA-C</v>
          </cell>
          <cell r="R241" t="str">
            <v>FAVA</v>
          </cell>
          <cell r="T241">
            <v>2</v>
          </cell>
          <cell r="U241">
            <v>2</v>
          </cell>
          <cell r="V241">
            <v>2</v>
          </cell>
          <cell r="W241">
            <v>1</v>
          </cell>
        </row>
        <row r="242">
          <cell r="A242" t="str">
            <v>CHERDO Anne</v>
          </cell>
          <cell r="B242" t="str">
            <v>CHERDO</v>
          </cell>
          <cell r="C242" t="str">
            <v>Anne</v>
          </cell>
          <cell r="D242" t="str">
            <v>F</v>
          </cell>
          <cell r="E242">
            <v>36508</v>
          </cell>
          <cell r="F242" t="str">
            <v>TERMINALE SCIENTIFIQUE SVT</v>
          </cell>
          <cell r="G242" t="str">
            <v>TS1</v>
          </cell>
          <cell r="H242" t="str">
            <v>DP</v>
          </cell>
          <cell r="I242" t="str">
            <v>AGL1 O</v>
          </cell>
          <cell r="J242" t="str">
            <v>ESP2 O</v>
          </cell>
          <cell r="K242" t="str">
            <v>SVT O</v>
          </cell>
          <cell r="L242" t="str">
            <v>GAL3 F</v>
          </cell>
          <cell r="P242" t="str">
            <v>TS3</v>
          </cell>
          <cell r="Q242" t="str">
            <v>X</v>
          </cell>
          <cell r="R242" t="str">
            <v>THOMAS</v>
          </cell>
          <cell r="S242" t="str">
            <v>THOMAS</v>
          </cell>
          <cell r="W242"/>
        </row>
        <row r="243">
          <cell r="A243" t="str">
            <v>CHESNIER Killian</v>
          </cell>
          <cell r="B243" t="str">
            <v>CHESNIER</v>
          </cell>
          <cell r="C243" t="str">
            <v>Killian</v>
          </cell>
          <cell r="D243" t="str">
            <v>M</v>
          </cell>
          <cell r="E243">
            <v>37155</v>
          </cell>
          <cell r="F243" t="str">
            <v>PREMIERE ECONOMIQUE ET SOCIALE</v>
          </cell>
          <cell r="G243" t="str">
            <v>1ES2</v>
          </cell>
          <cell r="H243" t="str">
            <v>DP</v>
          </cell>
          <cell r="I243" t="str">
            <v>AGL1 O</v>
          </cell>
          <cell r="J243" t="str">
            <v>ESP2 O</v>
          </cell>
          <cell r="P243" t="str">
            <v>2NDE5</v>
          </cell>
          <cell r="R243" t="str">
            <v>THOMAS</v>
          </cell>
          <cell r="W243"/>
          <cell r="X243">
            <v>1</v>
          </cell>
          <cell r="Y243">
            <v>1</v>
          </cell>
          <cell r="Z243">
            <v>1</v>
          </cell>
          <cell r="AA243">
            <v>10</v>
          </cell>
          <cell r="AB243" t="str">
            <v>C</v>
          </cell>
        </row>
        <row r="244">
          <cell r="A244" t="str">
            <v>CHEVALIER Angèle</v>
          </cell>
          <cell r="B244" t="str">
            <v>CHEVALIER</v>
          </cell>
          <cell r="C244" t="str">
            <v>Angèle</v>
          </cell>
          <cell r="D244" t="str">
            <v>F</v>
          </cell>
          <cell r="E244">
            <v>37224</v>
          </cell>
          <cell r="F244" t="str">
            <v>PREMIERE L EUROPEENNE/ORIENTALE</v>
          </cell>
          <cell r="G244" t="str">
            <v>1L</v>
          </cell>
          <cell r="H244" t="str">
            <v>DP</v>
          </cell>
          <cell r="I244" t="str">
            <v>AGL1 O</v>
          </cell>
          <cell r="J244" t="str">
            <v>ESP2 O</v>
          </cell>
          <cell r="K244" t="str">
            <v>AGL 8 O</v>
          </cell>
          <cell r="L244" t="str">
            <v>AGL4 O</v>
          </cell>
          <cell r="M244" t="str">
            <v>AGL9 F</v>
          </cell>
          <cell r="P244" t="str">
            <v>2NDE5</v>
          </cell>
          <cell r="R244" t="str">
            <v>FAVA</v>
          </cell>
          <cell r="W244"/>
        </row>
        <row r="245">
          <cell r="A245" t="str">
            <v>CHEVALIER Flavien</v>
          </cell>
          <cell r="B245" t="str">
            <v>CHEVALIER</v>
          </cell>
          <cell r="C245" t="str">
            <v>Flavien</v>
          </cell>
          <cell r="D245" t="str">
            <v>M</v>
          </cell>
          <cell r="E245">
            <v>36834</v>
          </cell>
          <cell r="F245" t="str">
            <v>TLEPRO MAINT.MATERIELS OPT.A AGRICOLES</v>
          </cell>
          <cell r="G245" t="str">
            <v>TMATP</v>
          </cell>
          <cell r="H245" t="str">
            <v>INT</v>
          </cell>
          <cell r="I245" t="str">
            <v>AGL1 O</v>
          </cell>
          <cell r="P245" t="str">
            <v>1 MATP</v>
          </cell>
          <cell r="R245" t="str">
            <v>LARHANTEC</v>
          </cell>
          <cell r="W245"/>
          <cell r="X245">
            <v>1</v>
          </cell>
          <cell r="Y245">
            <v>1</v>
          </cell>
          <cell r="Z245">
            <v>1</v>
          </cell>
          <cell r="AA245">
            <v>10</v>
          </cell>
          <cell r="AB245" t="str">
            <v>C</v>
          </cell>
        </row>
        <row r="246">
          <cell r="A246" t="str">
            <v>CHEVALIER Lison</v>
          </cell>
          <cell r="B246" t="str">
            <v>CHEVALIER</v>
          </cell>
          <cell r="C246" t="str">
            <v>Lison</v>
          </cell>
          <cell r="D246" t="str">
            <v>F</v>
          </cell>
          <cell r="E246">
            <v>37558</v>
          </cell>
          <cell r="F246" t="str">
            <v>2DEGT2 (CAS GENERAL 2 ENS.EXPLO)</v>
          </cell>
          <cell r="G246" t="str">
            <v>2NDE7</v>
          </cell>
          <cell r="H246" t="str">
            <v>DP</v>
          </cell>
          <cell r="I246" t="str">
            <v>AGL1 O</v>
          </cell>
          <cell r="J246" t="str">
            <v>ESP2 O</v>
          </cell>
          <cell r="K246" t="str">
            <v>SES O</v>
          </cell>
          <cell r="L246" t="str">
            <v>MP-SC O</v>
          </cell>
          <cell r="P246" t="str">
            <v>3C</v>
          </cell>
          <cell r="R246" t="str">
            <v>FAVA</v>
          </cell>
          <cell r="W246"/>
        </row>
        <row r="247">
          <cell r="A247" t="str">
            <v>CHEVALLIER Océane</v>
          </cell>
          <cell r="B247" t="str">
            <v>CHEVALLIER</v>
          </cell>
          <cell r="C247" t="str">
            <v>Océane</v>
          </cell>
          <cell r="D247" t="str">
            <v>F</v>
          </cell>
          <cell r="E247">
            <v>36836</v>
          </cell>
          <cell r="F247" t="str">
            <v>1CAP2 MAINT.MAT.AGRICOLES (ULIS)</v>
          </cell>
          <cell r="G247" t="str">
            <v>CAP1</v>
          </cell>
          <cell r="H247" t="str">
            <v>DP</v>
          </cell>
          <cell r="I247" t="str">
            <v>AGL1 O</v>
          </cell>
          <cell r="P247" t="str">
            <v>CAP1</v>
          </cell>
          <cell r="Q247" t="str">
            <v>X</v>
          </cell>
          <cell r="R247" t="str">
            <v>TONARD</v>
          </cell>
          <cell r="W247"/>
        </row>
        <row r="248">
          <cell r="A248" t="str">
            <v>CHEVRIER Vincent</v>
          </cell>
          <cell r="B248" t="str">
            <v>CHEVRIER</v>
          </cell>
          <cell r="C248" t="str">
            <v>Vincent</v>
          </cell>
          <cell r="D248" t="str">
            <v>M</v>
          </cell>
          <cell r="E248">
            <v>35871</v>
          </cell>
          <cell r="F248" t="str">
            <v>TLEPRO MAINT.MATER OPT.C PARCS JARDINS</v>
          </cell>
          <cell r="G248" t="str">
            <v>TVTRPJ</v>
          </cell>
          <cell r="H248" t="str">
            <v>DP</v>
          </cell>
          <cell r="I248" t="str">
            <v>AGL1 O</v>
          </cell>
          <cell r="P248" t="str">
            <v>1VTRPJ</v>
          </cell>
          <cell r="R248" t="str">
            <v>THOMAS</v>
          </cell>
          <cell r="W248"/>
        </row>
        <row r="249">
          <cell r="A249" t="str">
            <v>CHOLET Jérémy</v>
          </cell>
          <cell r="B249" t="str">
            <v>CHOLET</v>
          </cell>
          <cell r="C249" t="str">
            <v>Jérémy</v>
          </cell>
          <cell r="D249" t="str">
            <v>M</v>
          </cell>
          <cell r="E249">
            <v>36944</v>
          </cell>
          <cell r="F249" t="str">
            <v>1-STMG SC.&amp; TECHNO. MANAGEMENT GESTION</v>
          </cell>
          <cell r="G249" t="str">
            <v>1 STMG2</v>
          </cell>
          <cell r="H249" t="str">
            <v>DP</v>
          </cell>
          <cell r="I249" t="str">
            <v>AGL1 O</v>
          </cell>
          <cell r="J249" t="str">
            <v>ESP2 O</v>
          </cell>
          <cell r="P249" t="str">
            <v>2NDE7</v>
          </cell>
          <cell r="R249" t="str">
            <v>FAVA</v>
          </cell>
          <cell r="W249"/>
        </row>
        <row r="250">
          <cell r="A250" t="str">
            <v>CHOLET Océane</v>
          </cell>
          <cell r="B250" t="str">
            <v>CHOLET</v>
          </cell>
          <cell r="C250" t="str">
            <v>Océane</v>
          </cell>
          <cell r="D250" t="str">
            <v>F</v>
          </cell>
          <cell r="E250">
            <v>37657</v>
          </cell>
          <cell r="F250" t="str">
            <v>3EME PREPA PRO</v>
          </cell>
          <cell r="G250" t="str">
            <v>3PEP</v>
          </cell>
          <cell r="H250" t="str">
            <v>DP</v>
          </cell>
          <cell r="I250" t="str">
            <v>AGL1 O</v>
          </cell>
          <cell r="J250" t="str">
            <v>ESP2 O</v>
          </cell>
          <cell r="P250" t="str">
            <v>4B</v>
          </cell>
          <cell r="R250" t="str">
            <v>TONARD</v>
          </cell>
          <cell r="W250"/>
        </row>
        <row r="251">
          <cell r="A251" t="str">
            <v>CHOUARAN Marjorie</v>
          </cell>
          <cell r="B251" t="str">
            <v>CHOUARAN</v>
          </cell>
          <cell r="C251" t="str">
            <v>Marjorie</v>
          </cell>
          <cell r="D251" t="str">
            <v>F</v>
          </cell>
          <cell r="E251">
            <v>37046</v>
          </cell>
          <cell r="F251" t="str">
            <v>PREMIERE ES EUROPEENNE</v>
          </cell>
          <cell r="G251" t="str">
            <v>1ES2</v>
          </cell>
          <cell r="H251" t="str">
            <v>DP</v>
          </cell>
          <cell r="I251" t="str">
            <v>AGL1 O</v>
          </cell>
          <cell r="J251" t="str">
            <v>ESP2 O</v>
          </cell>
          <cell r="K251" t="str">
            <v>ESP9 F</v>
          </cell>
          <cell r="P251" t="str">
            <v>2NDE3</v>
          </cell>
          <cell r="R251" t="str">
            <v>MERLE</v>
          </cell>
          <cell r="W251"/>
        </row>
        <row r="252">
          <cell r="A252" t="str">
            <v>CHOUIN Clara</v>
          </cell>
          <cell r="B252" t="str">
            <v>CHOUIN</v>
          </cell>
          <cell r="C252" t="str">
            <v>Clara</v>
          </cell>
          <cell r="D252" t="str">
            <v>F</v>
          </cell>
          <cell r="E252">
            <v>37447</v>
          </cell>
          <cell r="F252" t="str">
            <v>2DEGT2 (CAS GENERAL 2 ENS.EXPLO)</v>
          </cell>
          <cell r="G252" t="str">
            <v>2NDE7</v>
          </cell>
          <cell r="H252" t="str">
            <v>DP</v>
          </cell>
          <cell r="I252" t="str">
            <v>AGL1 O</v>
          </cell>
          <cell r="J252" t="str">
            <v>ESP2 O</v>
          </cell>
          <cell r="K252" t="str">
            <v>SES O</v>
          </cell>
          <cell r="L252" t="str">
            <v>MP-SC O</v>
          </cell>
          <cell r="P252" t="str">
            <v>3A</v>
          </cell>
          <cell r="R252" t="str">
            <v>FAVA</v>
          </cell>
          <cell r="W252"/>
        </row>
        <row r="253">
          <cell r="A253" t="str">
            <v>CHUPIN Lise</v>
          </cell>
          <cell r="B253" t="str">
            <v>CHUPIN</v>
          </cell>
          <cell r="C253" t="str">
            <v>Lise</v>
          </cell>
          <cell r="D253" t="str">
            <v>F</v>
          </cell>
          <cell r="E253">
            <v>36669</v>
          </cell>
          <cell r="F253" t="str">
            <v>T-STMG MERCATIQUE (MARKETING)</v>
          </cell>
          <cell r="G253" t="str">
            <v>TSTMG 1</v>
          </cell>
          <cell r="H253" t="str">
            <v>EXT</v>
          </cell>
          <cell r="I253" t="str">
            <v>AGL1 O</v>
          </cell>
          <cell r="J253" t="str">
            <v>ESP2 O</v>
          </cell>
          <cell r="P253" t="str">
            <v>1 STMG2</v>
          </cell>
          <cell r="R253" t="str">
            <v>KLAPKA</v>
          </cell>
          <cell r="W253"/>
        </row>
        <row r="254">
          <cell r="A254" t="str">
            <v>CLEMENT Bastien</v>
          </cell>
          <cell r="B254" t="str">
            <v>CLEMENT</v>
          </cell>
          <cell r="C254" t="str">
            <v>Bastien</v>
          </cell>
          <cell r="D254" t="str">
            <v>M</v>
          </cell>
          <cell r="E254">
            <v>37476</v>
          </cell>
          <cell r="F254" t="str">
            <v>2DEGT2 (CAS GENERAL 2 ENS.EXPLO)</v>
          </cell>
          <cell r="G254" t="str">
            <v>2NDE7</v>
          </cell>
          <cell r="H254" t="str">
            <v>DP</v>
          </cell>
          <cell r="I254" t="str">
            <v>AGL1 O</v>
          </cell>
          <cell r="J254" t="str">
            <v>ESP2 O</v>
          </cell>
          <cell r="K254" t="str">
            <v>PFEG O</v>
          </cell>
          <cell r="L254" t="str">
            <v>ICN O</v>
          </cell>
          <cell r="P254">
            <v>0.125</v>
          </cell>
          <cell r="R254" t="str">
            <v>FAVA</v>
          </cell>
          <cell r="W254"/>
        </row>
        <row r="255">
          <cell r="A255" t="str">
            <v>CLEMENT Lisa</v>
          </cell>
          <cell r="B255" t="str">
            <v>CLEMENT</v>
          </cell>
          <cell r="C255" t="str">
            <v>Lisa</v>
          </cell>
          <cell r="D255" t="str">
            <v>F</v>
          </cell>
          <cell r="E255">
            <v>37570</v>
          </cell>
          <cell r="F255" t="str">
            <v>2DEGT2 (CAS GENERAL 2 ENS.EXPLO)</v>
          </cell>
          <cell r="G255" t="str">
            <v>2NDE8</v>
          </cell>
          <cell r="H255" t="str">
            <v>DP</v>
          </cell>
          <cell r="I255" t="str">
            <v>AGL1 O</v>
          </cell>
          <cell r="J255" t="str">
            <v>ESP2 O</v>
          </cell>
          <cell r="K255" t="str">
            <v>SES O</v>
          </cell>
          <cell r="L255" t="str">
            <v>MP-SC O</v>
          </cell>
          <cell r="M255" t="str">
            <v>A-PLA F</v>
          </cell>
          <cell r="P255" t="str">
            <v>3 C</v>
          </cell>
          <cell r="R255" t="str">
            <v>TONARD</v>
          </cell>
          <cell r="W255"/>
        </row>
        <row r="256">
          <cell r="A256" t="str">
            <v>CLEMENT Louna</v>
          </cell>
          <cell r="B256" t="str">
            <v>CLEMENT</v>
          </cell>
          <cell r="C256" t="str">
            <v>Louna</v>
          </cell>
          <cell r="D256" t="str">
            <v>F</v>
          </cell>
          <cell r="E256">
            <v>36938</v>
          </cell>
          <cell r="F256" t="str">
            <v>PREMIERE ECONOMIQUE ET SOCIALE</v>
          </cell>
          <cell r="G256" t="str">
            <v>1ES2</v>
          </cell>
          <cell r="H256" t="str">
            <v>DP</v>
          </cell>
          <cell r="I256" t="str">
            <v>AGL1 O</v>
          </cell>
          <cell r="J256" t="str">
            <v>ESP2 O</v>
          </cell>
          <cell r="P256" t="str">
            <v>2SDE</v>
          </cell>
          <cell r="R256" t="str">
            <v>MERLE</v>
          </cell>
          <cell r="W256"/>
        </row>
        <row r="257">
          <cell r="A257" t="str">
            <v>CLEMENT Luka</v>
          </cell>
          <cell r="B257" t="str">
            <v>CLEMENT</v>
          </cell>
          <cell r="C257" t="str">
            <v>Luka</v>
          </cell>
          <cell r="D257" t="str">
            <v>M</v>
          </cell>
          <cell r="E257">
            <v>37256</v>
          </cell>
          <cell r="F257" t="str">
            <v>1ERPRO MAINT.MATERIELS OPT.A AGRICOLES</v>
          </cell>
          <cell r="G257" t="str">
            <v>1MA</v>
          </cell>
          <cell r="H257" t="str">
            <v>INT</v>
          </cell>
          <cell r="I257" t="str">
            <v>AGL1 O</v>
          </cell>
          <cell r="P257" t="str">
            <v>2MA</v>
          </cell>
          <cell r="R257" t="str">
            <v>LARHANTEC</v>
          </cell>
          <cell r="T257">
            <v>1</v>
          </cell>
          <cell r="W257">
            <v>1</v>
          </cell>
        </row>
        <row r="258">
          <cell r="A258" t="str">
            <v>CLEMENT Orane</v>
          </cell>
          <cell r="B258" t="str">
            <v>CLEMENT</v>
          </cell>
          <cell r="C258" t="str">
            <v>Orane</v>
          </cell>
          <cell r="D258" t="str">
            <v>F</v>
          </cell>
          <cell r="E258">
            <v>36856</v>
          </cell>
          <cell r="F258" t="str">
            <v>TERMINALE ECONOMIQUE ET SOCIALE</v>
          </cell>
          <cell r="G258" t="str">
            <v>TES2</v>
          </cell>
          <cell r="H258" t="str">
            <v>DP</v>
          </cell>
          <cell r="I258" t="str">
            <v>AGL1 O</v>
          </cell>
          <cell r="J258" t="str">
            <v>ESP2 O</v>
          </cell>
          <cell r="K258" t="str">
            <v>SSPOL O</v>
          </cell>
          <cell r="P258" t="str">
            <v>1ES2</v>
          </cell>
          <cell r="R258" t="str">
            <v>LARHANTEC</v>
          </cell>
          <cell r="V258">
            <v>1</v>
          </cell>
          <cell r="W258">
            <v>1</v>
          </cell>
        </row>
        <row r="259">
          <cell r="A259" t="str">
            <v>CLEMENT Sarah</v>
          </cell>
          <cell r="B259" t="str">
            <v>CLEMENT</v>
          </cell>
          <cell r="C259" t="str">
            <v>Sarah</v>
          </cell>
          <cell r="D259" t="str">
            <v>F</v>
          </cell>
          <cell r="E259">
            <v>36881</v>
          </cell>
          <cell r="F259" t="str">
            <v>T-STMG MERCATIQUE (MARKETING)</v>
          </cell>
          <cell r="G259" t="str">
            <v>TSTMG 2</v>
          </cell>
          <cell r="H259" t="str">
            <v>DP</v>
          </cell>
          <cell r="I259" t="str">
            <v>AGL1 O</v>
          </cell>
          <cell r="J259" t="str">
            <v>ESP2 O</v>
          </cell>
          <cell r="K259" t="str">
            <v>EPS F</v>
          </cell>
          <cell r="O259" t="str">
            <v>EPS</v>
          </cell>
          <cell r="P259" t="str">
            <v>1 STMG2</v>
          </cell>
          <cell r="R259" t="str">
            <v>THOMAS</v>
          </cell>
          <cell r="W259"/>
          <cell r="X259">
            <v>1</v>
          </cell>
          <cell r="Y259">
            <v>1</v>
          </cell>
          <cell r="Z259">
            <v>1</v>
          </cell>
          <cell r="AA259">
            <v>20</v>
          </cell>
          <cell r="AB259" t="str">
            <v>C</v>
          </cell>
        </row>
        <row r="260">
          <cell r="A260" t="str">
            <v>CLOAREC Guillaume</v>
          </cell>
          <cell r="B260" t="str">
            <v>CLOAREC</v>
          </cell>
          <cell r="C260" t="str">
            <v>Guillaume</v>
          </cell>
          <cell r="D260" t="str">
            <v>M</v>
          </cell>
          <cell r="E260">
            <v>37421</v>
          </cell>
          <cell r="F260" t="str">
            <v>2NDPRO MAINTEN. MATERIELS 2NDE COMMUNE</v>
          </cell>
          <cell r="G260" t="str">
            <v>2VTRMEV</v>
          </cell>
          <cell r="H260" t="str">
            <v>INT</v>
          </cell>
          <cell r="I260" t="str">
            <v>AGL1 O</v>
          </cell>
          <cell r="P260" t="str">
            <v>3B</v>
          </cell>
          <cell r="R260" t="str">
            <v>THOMAS</v>
          </cell>
          <cell r="W260"/>
        </row>
        <row r="261">
          <cell r="A261" t="str">
            <v>CLOAREC Hugo</v>
          </cell>
          <cell r="B261" t="str">
            <v>CLOAREC</v>
          </cell>
          <cell r="C261" t="str">
            <v>Hugo</v>
          </cell>
          <cell r="D261" t="str">
            <v>M</v>
          </cell>
          <cell r="E261">
            <v>36878</v>
          </cell>
          <cell r="F261" t="str">
            <v>1ERPRO MAINT.MATERIELS OPT.A AGRICOLES</v>
          </cell>
          <cell r="G261" t="str">
            <v>1MA</v>
          </cell>
          <cell r="H261" t="str">
            <v>INT</v>
          </cell>
          <cell r="I261" t="str">
            <v>AGL1 O</v>
          </cell>
          <cell r="P261" t="str">
            <v>2MA</v>
          </cell>
          <cell r="R261" t="str">
            <v>LARHANTEC</v>
          </cell>
          <cell r="W261"/>
          <cell r="X261">
            <v>1</v>
          </cell>
          <cell r="Y261">
            <v>1</v>
          </cell>
          <cell r="Z261">
            <v>1</v>
          </cell>
          <cell r="AA261">
            <v>10</v>
          </cell>
          <cell r="AB261" t="str">
            <v>C</v>
          </cell>
        </row>
        <row r="262">
          <cell r="A262" t="str">
            <v>CLUZEAU Luna</v>
          </cell>
          <cell r="B262" t="str">
            <v>CLUZEAU</v>
          </cell>
          <cell r="C262" t="str">
            <v>Luna</v>
          </cell>
          <cell r="D262" t="str">
            <v>F</v>
          </cell>
          <cell r="E262">
            <v>37277</v>
          </cell>
          <cell r="F262" t="str">
            <v>2DEGT2 (CAS GENERAL 2 ENS.EXPLO)</v>
          </cell>
          <cell r="G262" t="str">
            <v>2NDE3</v>
          </cell>
          <cell r="H262" t="str">
            <v>DP</v>
          </cell>
          <cell r="I262" t="str">
            <v>AGL1 O</v>
          </cell>
          <cell r="J262" t="str">
            <v>ALL2 O</v>
          </cell>
          <cell r="K262" t="str">
            <v>SES O</v>
          </cell>
          <cell r="L262" t="str">
            <v>MP-SC O</v>
          </cell>
          <cell r="M262" t="str">
            <v>GAL3 F</v>
          </cell>
          <cell r="N262" t="str">
            <v>A-PLA F</v>
          </cell>
          <cell r="P262" t="str">
            <v>3C</v>
          </cell>
          <cell r="R262" t="str">
            <v>KLAPKA</v>
          </cell>
          <cell r="V262">
            <v>8</v>
          </cell>
          <cell r="W262">
            <v>1</v>
          </cell>
          <cell r="X262">
            <v>1</v>
          </cell>
          <cell r="Y262">
            <v>1</v>
          </cell>
          <cell r="Z262">
            <v>1</v>
          </cell>
          <cell r="AA262">
            <v>20</v>
          </cell>
          <cell r="AB262" t="str">
            <v>C</v>
          </cell>
        </row>
        <row r="263">
          <cell r="A263" t="str">
            <v>COATANTIEC Damien</v>
          </cell>
          <cell r="B263" t="str">
            <v>COATANTIEC</v>
          </cell>
          <cell r="C263" t="str">
            <v>Damien</v>
          </cell>
          <cell r="D263" t="str">
            <v>M</v>
          </cell>
          <cell r="E263">
            <v>36689</v>
          </cell>
          <cell r="F263" t="str">
            <v>TLEPRO MAINT.MATERIELS OPT.A AGRICOLES</v>
          </cell>
          <cell r="G263" t="str">
            <v>TMA</v>
          </cell>
          <cell r="H263" t="str">
            <v>INT</v>
          </cell>
          <cell r="I263" t="str">
            <v>AGL1 O</v>
          </cell>
          <cell r="O263" t="str">
            <v>avaugour</v>
          </cell>
          <cell r="P263" t="str">
            <v>1MA</v>
          </cell>
          <cell r="R263" t="str">
            <v>LARHANTEC</v>
          </cell>
          <cell r="W263"/>
        </row>
        <row r="264">
          <cell r="A264" t="str">
            <v>COATRIEUX Antoine</v>
          </cell>
          <cell r="B264" t="str">
            <v>COATRIEUX</v>
          </cell>
          <cell r="C264" t="str">
            <v>Antoine</v>
          </cell>
          <cell r="D264" t="str">
            <v>M</v>
          </cell>
          <cell r="E264">
            <v>37238</v>
          </cell>
          <cell r="F264" t="str">
            <v>1ERPRO MAINT.MATERIELS OPT.A AGRICOLES</v>
          </cell>
          <cell r="G264" t="str">
            <v>1MA</v>
          </cell>
          <cell r="H264" t="str">
            <v>INT</v>
          </cell>
          <cell r="I264" t="str">
            <v>AGL1 O</v>
          </cell>
          <cell r="P264" t="str">
            <v>2MA</v>
          </cell>
          <cell r="R264" t="str">
            <v>LARHANTEC</v>
          </cell>
          <cell r="W264"/>
          <cell r="X264">
            <v>1</v>
          </cell>
          <cell r="Y264">
            <v>1</v>
          </cell>
          <cell r="Z264">
            <v>1</v>
          </cell>
          <cell r="AA264">
            <v>10</v>
          </cell>
          <cell r="AB264" t="str">
            <v>C</v>
          </cell>
        </row>
        <row r="265">
          <cell r="A265" t="str">
            <v>COCHARD Manon</v>
          </cell>
          <cell r="B265" t="str">
            <v>COCHARD</v>
          </cell>
          <cell r="C265" t="str">
            <v>Manon</v>
          </cell>
          <cell r="D265" t="str">
            <v>F</v>
          </cell>
          <cell r="E265">
            <v>37425</v>
          </cell>
          <cell r="F265" t="str">
            <v>3EME PREPA PRO</v>
          </cell>
          <cell r="G265" t="str">
            <v>3PEP</v>
          </cell>
          <cell r="H265" t="str">
            <v>DP</v>
          </cell>
          <cell r="I265" t="str">
            <v>AGL1 O</v>
          </cell>
          <cell r="J265" t="str">
            <v>ESP2 O</v>
          </cell>
          <cell r="P265" t="str">
            <v>4 B</v>
          </cell>
          <cell r="R265" t="str">
            <v>TONARD</v>
          </cell>
          <cell r="W265"/>
        </row>
        <row r="266">
          <cell r="A266" t="str">
            <v>COCHERIL Enzo</v>
          </cell>
          <cell r="B266" t="str">
            <v>COCHERIL</v>
          </cell>
          <cell r="C266" t="str">
            <v>Enzo</v>
          </cell>
          <cell r="D266" t="str">
            <v>M</v>
          </cell>
          <cell r="E266">
            <v>37517</v>
          </cell>
          <cell r="F266" t="str">
            <v>2DEGT2 (CAS GENERAL 2 ENS.EXPLO)</v>
          </cell>
          <cell r="G266" t="str">
            <v>2NDE7</v>
          </cell>
          <cell r="H266" t="str">
            <v>DP</v>
          </cell>
          <cell r="I266" t="str">
            <v>AGL1 O</v>
          </cell>
          <cell r="J266" t="str">
            <v>ESP2 O</v>
          </cell>
          <cell r="K266" t="str">
            <v>SES O</v>
          </cell>
          <cell r="L266" t="str">
            <v>MP-SC O</v>
          </cell>
          <cell r="P266" t="str">
            <v>3C</v>
          </cell>
          <cell r="R266" t="str">
            <v>FAVA</v>
          </cell>
          <cell r="W266"/>
        </row>
        <row r="267">
          <cell r="A267" t="str">
            <v>COING Louis</v>
          </cell>
          <cell r="B267" t="str">
            <v>COING</v>
          </cell>
          <cell r="C267" t="str">
            <v>Louis</v>
          </cell>
          <cell r="D267" t="str">
            <v>M</v>
          </cell>
          <cell r="E267">
            <v>36618</v>
          </cell>
          <cell r="F267" t="str">
            <v>T-STMG GESTION ET FINANCE</v>
          </cell>
          <cell r="G267" t="str">
            <v>TSTMG 1</v>
          </cell>
          <cell r="H267" t="str">
            <v>INT</v>
          </cell>
          <cell r="I267" t="str">
            <v>AGL1 O</v>
          </cell>
          <cell r="J267" t="str">
            <v>ESP2 O</v>
          </cell>
          <cell r="P267" t="str">
            <v>1 STMG3</v>
          </cell>
          <cell r="R267" t="str">
            <v>THOMAS</v>
          </cell>
          <cell r="W267"/>
        </row>
        <row r="268">
          <cell r="A268" t="str">
            <v>COLLET Clément</v>
          </cell>
          <cell r="B268" t="str">
            <v>COLLET</v>
          </cell>
          <cell r="C268" t="str">
            <v>Clément</v>
          </cell>
          <cell r="D268" t="str">
            <v>M</v>
          </cell>
          <cell r="E268">
            <v>36169</v>
          </cell>
          <cell r="F268" t="str">
            <v>TERMINALE SCIENTIFIQUE SVT</v>
          </cell>
          <cell r="G268" t="str">
            <v>TS1</v>
          </cell>
          <cell r="H268" t="str">
            <v>DP</v>
          </cell>
          <cell r="I268" t="str">
            <v>AGL1 O</v>
          </cell>
          <cell r="J268" t="str">
            <v>ESP2 O</v>
          </cell>
          <cell r="K268" t="str">
            <v>SVT O</v>
          </cell>
          <cell r="P268" t="str">
            <v>1S1</v>
          </cell>
          <cell r="R268" t="str">
            <v>KLAPKA</v>
          </cell>
          <cell r="S268" t="str">
            <v>THOMAS</v>
          </cell>
          <cell r="T268">
            <v>1</v>
          </cell>
          <cell r="U268">
            <v>3</v>
          </cell>
          <cell r="W268">
            <v>1</v>
          </cell>
          <cell r="X268">
            <v>1</v>
          </cell>
          <cell r="Y268">
            <v>1</v>
          </cell>
          <cell r="Z268">
            <v>1</v>
          </cell>
          <cell r="AA268">
            <v>5</v>
          </cell>
          <cell r="AB268" t="str">
            <v>e</v>
          </cell>
        </row>
        <row r="269">
          <cell r="A269" t="str">
            <v>COLLETTE Brandon</v>
          </cell>
          <cell r="B269" t="str">
            <v>COLLETTE</v>
          </cell>
          <cell r="C269" t="str">
            <v>Brandon</v>
          </cell>
          <cell r="D269" t="str">
            <v>M</v>
          </cell>
          <cell r="E269">
            <v>36939</v>
          </cell>
          <cell r="F269" t="str">
            <v>2NDPRO MAINTEN. MATERIELS 2NDE COMMUNE</v>
          </cell>
          <cell r="G269" t="str">
            <v>2MA</v>
          </cell>
          <cell r="H269" t="str">
            <v>DP</v>
          </cell>
          <cell r="I269" t="str">
            <v>AGL1 O</v>
          </cell>
          <cell r="P269" t="str">
            <v>3ÈME C</v>
          </cell>
          <cell r="R269" t="str">
            <v>MERLE</v>
          </cell>
          <cell r="W269"/>
        </row>
        <row r="270">
          <cell r="A270" t="str">
            <v>CONAN Kilian</v>
          </cell>
          <cell r="B270" t="str">
            <v>CONAN</v>
          </cell>
          <cell r="C270" t="str">
            <v>Kilian</v>
          </cell>
          <cell r="D270" t="str">
            <v>M</v>
          </cell>
          <cell r="E270">
            <v>36724</v>
          </cell>
          <cell r="F270" t="str">
            <v>1ERPRO MAINT.MATERIELS OPT.A AGRICOLES</v>
          </cell>
          <cell r="G270" t="str">
            <v>1MA</v>
          </cell>
          <cell r="H270" t="str">
            <v>INT</v>
          </cell>
          <cell r="I270" t="str">
            <v>AGL1 O</v>
          </cell>
          <cell r="P270" t="str">
            <v>CAP2</v>
          </cell>
          <cell r="R270" t="str">
            <v>LARHANTEC</v>
          </cell>
          <cell r="W270"/>
        </row>
        <row r="271">
          <cell r="A271" t="str">
            <v>CONFAIS Marjorie</v>
          </cell>
          <cell r="B271" t="str">
            <v>CONFAIS</v>
          </cell>
          <cell r="C271" t="str">
            <v>Marjorie</v>
          </cell>
          <cell r="D271" t="str">
            <v>F</v>
          </cell>
          <cell r="E271">
            <v>36507</v>
          </cell>
          <cell r="F271" t="str">
            <v>TLEPRO GESTION-ADMINISTRATION</v>
          </cell>
          <cell r="G271" t="str">
            <v>TGA-C</v>
          </cell>
          <cell r="H271" t="str">
            <v>DP</v>
          </cell>
          <cell r="I271" t="str">
            <v>AGL1 O</v>
          </cell>
          <cell r="J271" t="str">
            <v>ESP2 O</v>
          </cell>
          <cell r="P271" t="str">
            <v>1 GA-C</v>
          </cell>
          <cell r="R271" t="str">
            <v>THOMAS</v>
          </cell>
          <cell r="W271"/>
        </row>
        <row r="272">
          <cell r="A272" t="str">
            <v>COQUIO Célia</v>
          </cell>
          <cell r="B272" t="str">
            <v>COQUIO</v>
          </cell>
          <cell r="C272" t="str">
            <v>Célia</v>
          </cell>
          <cell r="D272" t="str">
            <v>F</v>
          </cell>
          <cell r="E272">
            <v>37455</v>
          </cell>
          <cell r="F272" t="str">
            <v>2DEGT2 (CAS GENERAL 2 ENS.EXPLO)</v>
          </cell>
          <cell r="G272" t="str">
            <v>2NDE7</v>
          </cell>
          <cell r="H272" t="str">
            <v>DP</v>
          </cell>
          <cell r="I272" t="str">
            <v>AGL1 O</v>
          </cell>
          <cell r="J272" t="str">
            <v>ESP2 O</v>
          </cell>
          <cell r="K272" t="str">
            <v>SES O</v>
          </cell>
          <cell r="L272" t="str">
            <v>MP-SC O</v>
          </cell>
          <cell r="P272" t="str">
            <v>3C</v>
          </cell>
          <cell r="R272" t="str">
            <v>FAVA</v>
          </cell>
          <cell r="W272"/>
        </row>
        <row r="273">
          <cell r="A273" t="str">
            <v>COQUIO Edwige</v>
          </cell>
          <cell r="B273" t="str">
            <v>COQUIO</v>
          </cell>
          <cell r="C273" t="str">
            <v>Edwige</v>
          </cell>
          <cell r="D273" t="str">
            <v>F</v>
          </cell>
          <cell r="E273">
            <v>37546</v>
          </cell>
          <cell r="F273" t="str">
            <v>2DEGT2 (CAS GENERAL 2 ENS.EXPLO)</v>
          </cell>
          <cell r="G273" t="str">
            <v>2NDE3</v>
          </cell>
          <cell r="H273" t="str">
            <v>DP</v>
          </cell>
          <cell r="I273" t="str">
            <v>AGL1 O</v>
          </cell>
          <cell r="J273" t="str">
            <v>ESP2 O</v>
          </cell>
          <cell r="K273" t="str">
            <v>SES O</v>
          </cell>
          <cell r="L273" t="str">
            <v>ICN O</v>
          </cell>
          <cell r="P273" t="str">
            <v>3B</v>
          </cell>
          <cell r="R273" t="str">
            <v>KLAPKA</v>
          </cell>
          <cell r="W273"/>
        </row>
        <row r="274">
          <cell r="A274" t="str">
            <v>COQUIO Noan</v>
          </cell>
          <cell r="B274" t="str">
            <v>COQUIO</v>
          </cell>
          <cell r="C274" t="str">
            <v>Noan</v>
          </cell>
          <cell r="D274" t="str">
            <v>F</v>
          </cell>
          <cell r="E274">
            <v>37187</v>
          </cell>
          <cell r="F274" t="str">
            <v>PREMIERE ES EUROPEENNE</v>
          </cell>
          <cell r="G274" t="str">
            <v>1ES1</v>
          </cell>
          <cell r="H274" t="str">
            <v>DP</v>
          </cell>
          <cell r="I274" t="str">
            <v>AGL1 O</v>
          </cell>
          <cell r="J274" t="str">
            <v>ESP2 O</v>
          </cell>
          <cell r="K274" t="str">
            <v>AGL9 F</v>
          </cell>
          <cell r="P274" t="str">
            <v>2NDE5</v>
          </cell>
          <cell r="R274" t="str">
            <v>THOMAS</v>
          </cell>
          <cell r="V274">
            <v>4</v>
          </cell>
          <cell r="W274">
            <v>1</v>
          </cell>
          <cell r="X274">
            <v>1</v>
          </cell>
          <cell r="Y274">
            <v>1</v>
          </cell>
          <cell r="Z274">
            <v>1</v>
          </cell>
          <cell r="AA274">
            <v>20</v>
          </cell>
          <cell r="AB274" t="str">
            <v>C</v>
          </cell>
        </row>
        <row r="275">
          <cell r="A275" t="str">
            <v>CORBEL Charlotte</v>
          </cell>
          <cell r="B275" t="str">
            <v>CORBEL</v>
          </cell>
          <cell r="C275" t="str">
            <v>Charlotte</v>
          </cell>
          <cell r="D275" t="str">
            <v>F</v>
          </cell>
          <cell r="E275">
            <v>36668</v>
          </cell>
          <cell r="F275" t="str">
            <v>TERMINALE ECONOMIQUE ET SOCIALE</v>
          </cell>
          <cell r="G275" t="str">
            <v>TES1</v>
          </cell>
          <cell r="H275" t="str">
            <v>DP</v>
          </cell>
          <cell r="I275" t="str">
            <v>AGL1 O</v>
          </cell>
          <cell r="J275" t="str">
            <v>ESP2 O</v>
          </cell>
          <cell r="K275" t="str">
            <v>MATHS O</v>
          </cell>
          <cell r="L275" t="str">
            <v>GAL3 F</v>
          </cell>
          <cell r="P275" t="str">
            <v>1ES2</v>
          </cell>
          <cell r="R275" t="str">
            <v>LARHANTEC</v>
          </cell>
          <cell r="W275"/>
        </row>
        <row r="276">
          <cell r="A276" t="str">
            <v>CORBEL Elisa</v>
          </cell>
          <cell r="B276" t="str">
            <v>CORBEL</v>
          </cell>
          <cell r="C276" t="str">
            <v>Elisa</v>
          </cell>
          <cell r="D276" t="str">
            <v>F</v>
          </cell>
          <cell r="E276">
            <v>37572</v>
          </cell>
          <cell r="F276" t="str">
            <v>2DEGT2 (CAS GENERAL 2 ENS.EXPLO)</v>
          </cell>
          <cell r="G276" t="str">
            <v>2NDE9</v>
          </cell>
          <cell r="H276" t="str">
            <v>DP</v>
          </cell>
          <cell r="I276" t="str">
            <v>AGL1 O</v>
          </cell>
          <cell r="J276" t="str">
            <v>ESP2 O</v>
          </cell>
          <cell r="K276" t="str">
            <v>SES O</v>
          </cell>
          <cell r="L276" t="str">
            <v>MP-SC O</v>
          </cell>
          <cell r="P276" t="str">
            <v>3A</v>
          </cell>
          <cell r="R276" t="str">
            <v>KLAPKA</v>
          </cell>
          <cell r="W276"/>
        </row>
        <row r="277">
          <cell r="A277" t="str">
            <v>CORBEL Quentin</v>
          </cell>
          <cell r="B277" t="str">
            <v>CORBEL</v>
          </cell>
          <cell r="C277" t="str">
            <v>Quentin</v>
          </cell>
          <cell r="D277" t="str">
            <v>M</v>
          </cell>
          <cell r="E277">
            <v>37229</v>
          </cell>
          <cell r="F277" t="str">
            <v>PREMIERE LITTERAIRE</v>
          </cell>
          <cell r="G277" t="str">
            <v>1L</v>
          </cell>
          <cell r="H277" t="str">
            <v>DP</v>
          </cell>
          <cell r="I277" t="str">
            <v>AGL1 O</v>
          </cell>
          <cell r="J277" t="str">
            <v>ALL2 O</v>
          </cell>
          <cell r="K277" t="str">
            <v>AGL 8 O</v>
          </cell>
          <cell r="L277" t="str">
            <v>AGL4 O</v>
          </cell>
          <cell r="P277" t="str">
            <v>2NDE4</v>
          </cell>
          <cell r="R277" t="str">
            <v>FAVA</v>
          </cell>
          <cell r="W277"/>
        </row>
        <row r="278">
          <cell r="A278" t="str">
            <v>CORBIN Benoit</v>
          </cell>
          <cell r="B278" t="str">
            <v>CORBIN</v>
          </cell>
          <cell r="C278" t="str">
            <v>Benoit</v>
          </cell>
          <cell r="D278" t="str">
            <v>M</v>
          </cell>
          <cell r="E278">
            <v>37020</v>
          </cell>
          <cell r="F278" t="str">
            <v>1-STMG SC.&amp; TECHNO. MANAGEMENT GESTION</v>
          </cell>
          <cell r="G278" t="str">
            <v>1 STMG2</v>
          </cell>
          <cell r="H278" t="str">
            <v>DP</v>
          </cell>
          <cell r="I278" t="str">
            <v>AGL1 O</v>
          </cell>
          <cell r="J278" t="str">
            <v>ESP2 O</v>
          </cell>
          <cell r="P278" t="str">
            <v>2NDE3</v>
          </cell>
          <cell r="R278" t="str">
            <v>FAVA</v>
          </cell>
          <cell r="W278"/>
        </row>
        <row r="279">
          <cell r="A279" t="str">
            <v>CORLAY Morgane</v>
          </cell>
          <cell r="B279" t="str">
            <v>CORLAY</v>
          </cell>
          <cell r="C279" t="str">
            <v>Morgane</v>
          </cell>
          <cell r="D279" t="str">
            <v>F</v>
          </cell>
          <cell r="E279">
            <v>37420</v>
          </cell>
          <cell r="F279" t="str">
            <v>PREMIERE SCIENTIFIQUE SVT</v>
          </cell>
          <cell r="G279" t="str">
            <v>1S3</v>
          </cell>
          <cell r="H279" t="str">
            <v>DP</v>
          </cell>
          <cell r="I279" t="str">
            <v>AGL1 O</v>
          </cell>
          <cell r="J279" t="str">
            <v>ESP2 O</v>
          </cell>
          <cell r="P279" t="str">
            <v>2NDE8</v>
          </cell>
          <cell r="R279" t="str">
            <v>MERLE</v>
          </cell>
          <cell r="W279"/>
        </row>
        <row r="280">
          <cell r="A280" t="str">
            <v>CORNILLET Lucas</v>
          </cell>
          <cell r="B280" t="str">
            <v>CORNILLET</v>
          </cell>
          <cell r="C280" t="str">
            <v>Lucas</v>
          </cell>
          <cell r="D280" t="str">
            <v>M</v>
          </cell>
          <cell r="E280">
            <v>37264</v>
          </cell>
          <cell r="F280" t="str">
            <v>3EME PREPA PRO</v>
          </cell>
          <cell r="G280" t="str">
            <v>3PEP</v>
          </cell>
          <cell r="H280" t="str">
            <v>DP</v>
          </cell>
          <cell r="I280" t="str">
            <v>AGL1 O</v>
          </cell>
          <cell r="J280" t="str">
            <v>ESP2 O</v>
          </cell>
          <cell r="P280" t="str">
            <v>4A</v>
          </cell>
          <cell r="R280" t="str">
            <v>TONARD</v>
          </cell>
          <cell r="W280"/>
        </row>
        <row r="281">
          <cell r="A281" t="str">
            <v>CORNILLET Mickael</v>
          </cell>
          <cell r="B281" t="str">
            <v>CORNILLET</v>
          </cell>
          <cell r="C281" t="str">
            <v>Mickael</v>
          </cell>
          <cell r="D281" t="str">
            <v>M</v>
          </cell>
          <cell r="E281">
            <v>37406</v>
          </cell>
          <cell r="F281" t="str">
            <v>2NDPRO MAINTEN. MATERIELS 2NDE COMMUNE</v>
          </cell>
          <cell r="G281" t="str">
            <v>2MA</v>
          </cell>
          <cell r="H281" t="str">
            <v>DP</v>
          </cell>
          <cell r="I281" t="str">
            <v>AGL1 O</v>
          </cell>
          <cell r="P281">
            <v>0.125</v>
          </cell>
          <cell r="R281" t="str">
            <v>MERLE</v>
          </cell>
          <cell r="W281"/>
        </row>
        <row r="282">
          <cell r="A282" t="str">
            <v>CORNILLET Thomas</v>
          </cell>
          <cell r="B282" t="str">
            <v>CORNILLET</v>
          </cell>
          <cell r="C282" t="str">
            <v>Thomas</v>
          </cell>
          <cell r="D282" t="str">
            <v>M</v>
          </cell>
          <cell r="E282">
            <v>37415</v>
          </cell>
          <cell r="F282" t="str">
            <v>2DEGT2 (CAS GENERAL 2 ENS.EXPLO)</v>
          </cell>
          <cell r="G282" t="str">
            <v>2NDE4</v>
          </cell>
          <cell r="H282" t="str">
            <v>DP</v>
          </cell>
          <cell r="I282" t="str">
            <v>AGL1 O</v>
          </cell>
          <cell r="J282" t="str">
            <v>ALL2 O</v>
          </cell>
          <cell r="K282" t="str">
            <v>SES O</v>
          </cell>
          <cell r="L282" t="str">
            <v>MP-SC O</v>
          </cell>
          <cell r="P282" t="str">
            <v>3B</v>
          </cell>
          <cell r="R282" t="str">
            <v>TONARD</v>
          </cell>
          <cell r="W282"/>
        </row>
        <row r="283">
          <cell r="A283" t="str">
            <v>CORNU Alexandre</v>
          </cell>
          <cell r="B283" t="str">
            <v>CORNU</v>
          </cell>
          <cell r="C283" t="str">
            <v>Alexandre</v>
          </cell>
          <cell r="D283" t="str">
            <v>M</v>
          </cell>
          <cell r="E283">
            <v>36844</v>
          </cell>
          <cell r="F283" t="str">
            <v>TERMINALE SCIENTIFIQUE SVT</v>
          </cell>
          <cell r="G283" t="str">
            <v>TS4</v>
          </cell>
          <cell r="H283" t="str">
            <v>DP</v>
          </cell>
          <cell r="I283" t="str">
            <v>AGL1 O</v>
          </cell>
          <cell r="J283" t="str">
            <v>ESP2 O</v>
          </cell>
          <cell r="K283" t="str">
            <v>SVT O</v>
          </cell>
          <cell r="P283" t="str">
            <v>1S4</v>
          </cell>
          <cell r="R283" t="str">
            <v>KLAPKA</v>
          </cell>
          <cell r="V283">
            <v>5</v>
          </cell>
          <cell r="W283">
            <v>1</v>
          </cell>
          <cell r="X283">
            <v>1</v>
          </cell>
          <cell r="Y283">
            <v>1</v>
          </cell>
          <cell r="Z283">
            <v>1</v>
          </cell>
          <cell r="AA283">
            <v>5</v>
          </cell>
          <cell r="AB283" t="str">
            <v>C</v>
          </cell>
        </row>
        <row r="284">
          <cell r="A284" t="str">
            <v>CORRE Adrien</v>
          </cell>
          <cell r="B284" t="str">
            <v>CORRE</v>
          </cell>
          <cell r="C284" t="str">
            <v>Adrien</v>
          </cell>
          <cell r="D284" t="str">
            <v>M</v>
          </cell>
          <cell r="E284">
            <v>37020</v>
          </cell>
          <cell r="F284" t="str">
            <v>2DEGT2 (CAS GENERAL 2 ENS.EXPLO)</v>
          </cell>
          <cell r="G284" t="str">
            <v>2NDE6</v>
          </cell>
          <cell r="H284" t="str">
            <v>DP</v>
          </cell>
          <cell r="I284" t="str">
            <v>AGL1 O</v>
          </cell>
          <cell r="J284" t="str">
            <v>ALL2 O</v>
          </cell>
          <cell r="K284" t="str">
            <v>PFEG O</v>
          </cell>
          <cell r="L284" t="str">
            <v>MP-SC O</v>
          </cell>
          <cell r="P284" t="str">
            <v>2NDE4</v>
          </cell>
          <cell r="Q284" t="str">
            <v>X</v>
          </cell>
          <cell r="R284" t="str">
            <v>DUBE</v>
          </cell>
          <cell r="U284">
            <v>3</v>
          </cell>
          <cell r="W284">
            <v>1</v>
          </cell>
          <cell r="X284">
            <v>1</v>
          </cell>
          <cell r="Y284">
            <v>1</v>
          </cell>
          <cell r="Z284">
            <v>1</v>
          </cell>
          <cell r="AA284">
            <v>20</v>
          </cell>
          <cell r="AB284" t="str">
            <v>c</v>
          </cell>
        </row>
        <row r="285">
          <cell r="A285" t="str">
            <v>CORVAISIER Florian</v>
          </cell>
          <cell r="B285" t="str">
            <v>CORVAISIER</v>
          </cell>
          <cell r="C285" t="str">
            <v>Florian</v>
          </cell>
          <cell r="D285" t="str">
            <v>M</v>
          </cell>
          <cell r="E285">
            <v>36653</v>
          </cell>
          <cell r="F285" t="str">
            <v>TLEPRO MAINT.MATERIELS OPT.B TP MANUTEN.</v>
          </cell>
          <cell r="G285" t="str">
            <v>TMATP</v>
          </cell>
          <cell r="H285" t="str">
            <v>INT</v>
          </cell>
          <cell r="I285" t="str">
            <v>AGL1 O</v>
          </cell>
          <cell r="P285" t="str">
            <v>1 MATP</v>
          </cell>
          <cell r="R285" t="str">
            <v>LARHANTEC</v>
          </cell>
          <cell r="W285"/>
        </row>
        <row r="286">
          <cell r="A286" t="str">
            <v>CORVEST--ROUAULT Anna</v>
          </cell>
          <cell r="B286" t="str">
            <v>CORVEST--ROUAULT</v>
          </cell>
          <cell r="C286" t="str">
            <v>Anna</v>
          </cell>
          <cell r="D286" t="str">
            <v>F</v>
          </cell>
          <cell r="E286">
            <v>37114</v>
          </cell>
          <cell r="F286" t="str">
            <v>PREMIERE ECONOMIQUE ET SOCIALE</v>
          </cell>
          <cell r="G286" t="str">
            <v>1ES2</v>
          </cell>
          <cell r="H286" t="str">
            <v>DP</v>
          </cell>
          <cell r="I286" t="str">
            <v>AGL1 O</v>
          </cell>
          <cell r="J286" t="str">
            <v>ESP2 O</v>
          </cell>
          <cell r="P286" t="str">
            <v>2NDE9</v>
          </cell>
          <cell r="R286" t="str">
            <v>THOMAS</v>
          </cell>
          <cell r="W286"/>
        </row>
        <row r="287">
          <cell r="A287" t="str">
            <v>COSMAO Quentin</v>
          </cell>
          <cell r="B287" t="str">
            <v>COSMAO</v>
          </cell>
          <cell r="C287" t="str">
            <v>Quentin</v>
          </cell>
          <cell r="D287" t="str">
            <v>M</v>
          </cell>
          <cell r="E287">
            <v>36601</v>
          </cell>
          <cell r="F287" t="str">
            <v>2CAP2  MAINT.MATERIELS OPT.A AGRICOLES</v>
          </cell>
          <cell r="G287" t="str">
            <v>CAP2</v>
          </cell>
          <cell r="H287" t="str">
            <v>INT</v>
          </cell>
          <cell r="I287" t="str">
            <v>AGL1 O</v>
          </cell>
          <cell r="P287" t="str">
            <v>CAP1</v>
          </cell>
          <cell r="R287" t="str">
            <v>TONARD</v>
          </cell>
          <cell r="W287"/>
        </row>
        <row r="288">
          <cell r="A288" t="str">
            <v>COSQUER Evan</v>
          </cell>
          <cell r="B288" t="str">
            <v>COSQUER</v>
          </cell>
          <cell r="C288" t="str">
            <v>Evan</v>
          </cell>
          <cell r="D288" t="str">
            <v>M</v>
          </cell>
          <cell r="E288">
            <v>37449</v>
          </cell>
          <cell r="F288" t="str">
            <v>2NDPRO MAINTEN. MATERIELS 2NDE COMMUNE</v>
          </cell>
          <cell r="G288" t="str">
            <v>2MA</v>
          </cell>
          <cell r="H288" t="str">
            <v>INT</v>
          </cell>
          <cell r="I288" t="str">
            <v>AGL1 O</v>
          </cell>
          <cell r="P288" t="str">
            <v>3E 7</v>
          </cell>
          <cell r="R288" t="str">
            <v>MERLE</v>
          </cell>
          <cell r="W288"/>
        </row>
        <row r="289">
          <cell r="A289" t="str">
            <v>COUASNON Cédric</v>
          </cell>
          <cell r="B289" t="str">
            <v>COUASNON</v>
          </cell>
          <cell r="C289" t="str">
            <v>Cédric</v>
          </cell>
          <cell r="D289" t="str">
            <v>M</v>
          </cell>
          <cell r="E289">
            <v>36813</v>
          </cell>
          <cell r="F289" t="str">
            <v>TLEPRO MAINT.MATERIELS OPT.A AGRICOLES</v>
          </cell>
          <cell r="G289" t="str">
            <v>TMA</v>
          </cell>
          <cell r="H289" t="str">
            <v>DP</v>
          </cell>
          <cell r="I289" t="str">
            <v>AGL1 O</v>
          </cell>
          <cell r="P289" t="str">
            <v>1MA</v>
          </cell>
          <cell r="R289" t="str">
            <v>LARHANTEC</v>
          </cell>
          <cell r="W289"/>
        </row>
        <row r="290">
          <cell r="A290" t="str">
            <v>COUDRAY Julien</v>
          </cell>
          <cell r="B290" t="str">
            <v>COUDRAY</v>
          </cell>
          <cell r="C290" t="str">
            <v>Julien</v>
          </cell>
          <cell r="D290" t="str">
            <v>M</v>
          </cell>
          <cell r="E290">
            <v>36572</v>
          </cell>
          <cell r="F290" t="str">
            <v>TERMINALE SCIENTIFIQUE SVT</v>
          </cell>
          <cell r="G290" t="str">
            <v>TS2</v>
          </cell>
          <cell r="H290" t="str">
            <v>DP</v>
          </cell>
          <cell r="I290" t="str">
            <v>AGL1 O</v>
          </cell>
          <cell r="J290" t="str">
            <v>ESP2 O</v>
          </cell>
          <cell r="K290" t="str">
            <v>PH-CH O</v>
          </cell>
          <cell r="P290" t="str">
            <v>1S2</v>
          </cell>
          <cell r="R290" t="str">
            <v>THOMAS</v>
          </cell>
          <cell r="S290" t="str">
            <v>TONARD</v>
          </cell>
          <cell r="U290">
            <v>3</v>
          </cell>
          <cell r="W290">
            <v>1</v>
          </cell>
          <cell r="X290">
            <v>1</v>
          </cell>
          <cell r="Y290">
            <v>1</v>
          </cell>
          <cell r="Z290">
            <v>1</v>
          </cell>
          <cell r="AA290">
            <v>5</v>
          </cell>
          <cell r="AB290" t="str">
            <v>C</v>
          </cell>
        </row>
        <row r="291">
          <cell r="A291" t="str">
            <v>COUDRAY Léa</v>
          </cell>
          <cell r="B291" t="str">
            <v>COUDRAY</v>
          </cell>
          <cell r="C291" t="str">
            <v>Léa</v>
          </cell>
          <cell r="D291" t="str">
            <v>F</v>
          </cell>
          <cell r="E291">
            <v>36798</v>
          </cell>
          <cell r="F291" t="str">
            <v>TERMINALE ECONOMIQUE ET SOCIALE</v>
          </cell>
          <cell r="G291" t="str">
            <v>TES1</v>
          </cell>
          <cell r="H291" t="str">
            <v>INT</v>
          </cell>
          <cell r="I291" t="str">
            <v>AGL1 O</v>
          </cell>
          <cell r="J291" t="str">
            <v>ESP2 O</v>
          </cell>
          <cell r="K291" t="str">
            <v>MATHS O</v>
          </cell>
          <cell r="L291" t="str">
            <v>GAL3 F</v>
          </cell>
          <cell r="P291" t="str">
            <v>1ES2</v>
          </cell>
          <cell r="R291" t="str">
            <v>MERLE</v>
          </cell>
          <cell r="W291"/>
          <cell r="X291">
            <v>1</v>
          </cell>
          <cell r="Y291">
            <v>1</v>
          </cell>
          <cell r="Z291">
            <v>1</v>
          </cell>
          <cell r="AA291">
            <v>10</v>
          </cell>
          <cell r="AB291" t="str">
            <v>c</v>
          </cell>
        </row>
        <row r="292">
          <cell r="A292" t="str">
            <v>COUILLEAUD Alizée</v>
          </cell>
          <cell r="B292" t="str">
            <v>COUILLEAUD</v>
          </cell>
          <cell r="C292" t="str">
            <v>Alizée</v>
          </cell>
          <cell r="D292" t="str">
            <v>F</v>
          </cell>
          <cell r="E292">
            <v>36888</v>
          </cell>
          <cell r="F292" t="str">
            <v>TERMINALE SVT EUROPEENNE</v>
          </cell>
          <cell r="G292" t="str">
            <v>TS1</v>
          </cell>
          <cell r="H292" t="str">
            <v>DP</v>
          </cell>
          <cell r="I292" t="str">
            <v>AGL1 O</v>
          </cell>
          <cell r="J292" t="str">
            <v>ALL2 O</v>
          </cell>
          <cell r="K292" t="str">
            <v>MATHS O</v>
          </cell>
          <cell r="L292" t="str">
            <v>ALL9 F</v>
          </cell>
          <cell r="P292" t="str">
            <v>1S1</v>
          </cell>
          <cell r="R292" t="str">
            <v>TONARD</v>
          </cell>
          <cell r="S292" t="str">
            <v>THOMAS</v>
          </cell>
          <cell r="W292"/>
        </row>
        <row r="293">
          <cell r="A293" t="str">
            <v>COULIBALY Ewen</v>
          </cell>
          <cell r="B293" t="str">
            <v>COULIBALY</v>
          </cell>
          <cell r="C293" t="str">
            <v>Ewen</v>
          </cell>
          <cell r="D293" t="str">
            <v>M</v>
          </cell>
          <cell r="E293">
            <v>37504</v>
          </cell>
          <cell r="F293" t="str">
            <v>2DEGT2 (CAS GENERAL 2 ENS.EXPLO)</v>
          </cell>
          <cell r="G293" t="str">
            <v>2NDE2</v>
          </cell>
          <cell r="H293" t="str">
            <v>DP</v>
          </cell>
          <cell r="I293" t="str">
            <v>AGL1 O</v>
          </cell>
          <cell r="J293" t="str">
            <v>ESP2 O</v>
          </cell>
          <cell r="K293" t="str">
            <v>PFEG O</v>
          </cell>
          <cell r="L293" t="str">
            <v>MP-SC O</v>
          </cell>
          <cell r="P293" t="str">
            <v>3A</v>
          </cell>
          <cell r="R293" t="str">
            <v>LARHANTEC</v>
          </cell>
          <cell r="W293"/>
        </row>
        <row r="294">
          <cell r="A294" t="str">
            <v>COULOMBEZ Ismaël</v>
          </cell>
          <cell r="B294" t="str">
            <v>COULOMBEZ</v>
          </cell>
          <cell r="C294" t="str">
            <v>Ismaël</v>
          </cell>
          <cell r="D294" t="str">
            <v>M</v>
          </cell>
          <cell r="E294">
            <v>37138</v>
          </cell>
          <cell r="F294" t="str">
            <v>2DEGT2 (CAS GENERAL 2 ENS.EXPLO)</v>
          </cell>
          <cell r="G294" t="str">
            <v>2NDE3</v>
          </cell>
          <cell r="H294" t="str">
            <v>INT</v>
          </cell>
          <cell r="I294" t="str">
            <v>AGL1 O</v>
          </cell>
          <cell r="J294" t="str">
            <v>ESP2 O</v>
          </cell>
          <cell r="K294" t="str">
            <v>SES O</v>
          </cell>
          <cell r="L294" t="str">
            <v>ICN O</v>
          </cell>
          <cell r="P294" t="str">
            <v>3A</v>
          </cell>
          <cell r="R294" t="str">
            <v>KLAPKA</v>
          </cell>
          <cell r="V294">
            <v>1</v>
          </cell>
          <cell r="W294">
            <v>1</v>
          </cell>
          <cell r="X294">
            <v>1</v>
          </cell>
          <cell r="Y294">
            <v>1</v>
          </cell>
          <cell r="Z294">
            <v>1</v>
          </cell>
          <cell r="AA294">
            <v>10</v>
          </cell>
          <cell r="AB294" t="str">
            <v>C</v>
          </cell>
        </row>
        <row r="295">
          <cell r="A295" t="str">
            <v>COUPE François</v>
          </cell>
          <cell r="B295" t="str">
            <v>COUPE</v>
          </cell>
          <cell r="C295" t="str">
            <v>François</v>
          </cell>
          <cell r="D295" t="str">
            <v>M</v>
          </cell>
          <cell r="E295">
            <v>36756</v>
          </cell>
          <cell r="F295" t="str">
            <v>TERMINALE ECONOMIQUE ET SOCIALE</v>
          </cell>
          <cell r="G295" t="str">
            <v>TES1</v>
          </cell>
          <cell r="H295" t="str">
            <v>DP</v>
          </cell>
          <cell r="I295" t="str">
            <v>AGL1 O</v>
          </cell>
          <cell r="J295" t="str">
            <v>ESP2 O</v>
          </cell>
          <cell r="K295" t="str">
            <v>MATHS O</v>
          </cell>
          <cell r="P295" t="str">
            <v>1ES2</v>
          </cell>
          <cell r="R295" t="str">
            <v>TONARD</v>
          </cell>
          <cell r="W295"/>
        </row>
        <row r="296">
          <cell r="A296" t="str">
            <v>COURCOUX Noémie</v>
          </cell>
          <cell r="B296" t="str">
            <v>COURCOUX</v>
          </cell>
          <cell r="C296" t="str">
            <v>Noémie</v>
          </cell>
          <cell r="D296" t="str">
            <v>F</v>
          </cell>
          <cell r="E296">
            <v>37537</v>
          </cell>
          <cell r="F296" t="str">
            <v>2DEGT2 (CAS GENERAL 2 ENS.EXPLO)</v>
          </cell>
          <cell r="G296" t="str">
            <v>2NDE5</v>
          </cell>
          <cell r="H296" t="str">
            <v>DP</v>
          </cell>
          <cell r="I296" t="str">
            <v>AGL1 O</v>
          </cell>
          <cell r="J296" t="str">
            <v>ESP2 O</v>
          </cell>
          <cell r="K296" t="str">
            <v>SES O</v>
          </cell>
          <cell r="L296" t="str">
            <v>LITSO O</v>
          </cell>
          <cell r="P296" t="str">
            <v>3 E</v>
          </cell>
          <cell r="R296" t="str">
            <v>MERLE</v>
          </cell>
          <cell r="W296"/>
        </row>
        <row r="297">
          <cell r="A297" t="str">
            <v>COURTEILLE Alexandre</v>
          </cell>
          <cell r="B297" t="str">
            <v>COURTEILLE</v>
          </cell>
          <cell r="C297" t="str">
            <v>Alexandre</v>
          </cell>
          <cell r="D297" t="str">
            <v>M</v>
          </cell>
          <cell r="E297">
            <v>36547</v>
          </cell>
          <cell r="F297" t="str">
            <v>TLEPRO MAINT.MATERIELS OPT.A AGRICOLES</v>
          </cell>
          <cell r="G297" t="str">
            <v>TMATP</v>
          </cell>
          <cell r="H297" t="str">
            <v>INT</v>
          </cell>
          <cell r="I297" t="str">
            <v>AGL1 O</v>
          </cell>
          <cell r="P297" t="str">
            <v>1 MATP</v>
          </cell>
          <cell r="R297" t="str">
            <v>LARHANTEC</v>
          </cell>
          <cell r="W297"/>
          <cell r="X297">
            <v>1</v>
          </cell>
        </row>
        <row r="298">
          <cell r="A298" t="str">
            <v>COURTEL Fabien</v>
          </cell>
          <cell r="B298" t="str">
            <v>COURTEL</v>
          </cell>
          <cell r="C298" t="str">
            <v>Fabien</v>
          </cell>
          <cell r="D298" t="str">
            <v>M</v>
          </cell>
          <cell r="E298">
            <v>37055</v>
          </cell>
          <cell r="F298" t="str">
            <v>2NDPRO MAINTEN. MATERIELS 2NDE COMMUNE</v>
          </cell>
          <cell r="G298" t="str">
            <v>2MA</v>
          </cell>
          <cell r="H298" t="str">
            <v>INT</v>
          </cell>
          <cell r="I298" t="str">
            <v>AGL1 O</v>
          </cell>
          <cell r="P298" t="str">
            <v>3C</v>
          </cell>
          <cell r="R298" t="str">
            <v>MERLE</v>
          </cell>
          <cell r="W298"/>
        </row>
        <row r="299">
          <cell r="A299" t="str">
            <v>COURTIES Théo</v>
          </cell>
          <cell r="B299" t="str">
            <v>COURTIES</v>
          </cell>
          <cell r="C299" t="str">
            <v>Théo</v>
          </cell>
          <cell r="D299" t="str">
            <v>M</v>
          </cell>
          <cell r="E299">
            <v>36794</v>
          </cell>
          <cell r="F299" t="str">
            <v>TLEPRO MAINT.MATERIELS OPT.A AGRICOLES</v>
          </cell>
          <cell r="G299" t="str">
            <v>TMA</v>
          </cell>
          <cell r="H299" t="str">
            <v>INT</v>
          </cell>
          <cell r="I299" t="str">
            <v>AGL1 O</v>
          </cell>
          <cell r="P299" t="str">
            <v>1MA</v>
          </cell>
          <cell r="R299" t="str">
            <v>LARHANTEC</v>
          </cell>
          <cell r="W299"/>
        </row>
        <row r="300">
          <cell r="A300" t="str">
            <v>COUTE Alexandre</v>
          </cell>
          <cell r="B300" t="str">
            <v>COUTE</v>
          </cell>
          <cell r="C300" t="str">
            <v>Alexandre</v>
          </cell>
          <cell r="D300" t="str">
            <v>M</v>
          </cell>
          <cell r="E300">
            <v>37604</v>
          </cell>
          <cell r="F300" t="str">
            <v>2DEGT2 (CAS GENERAL 2 ENS.EXPLO)</v>
          </cell>
          <cell r="G300" t="str">
            <v>2NDE6</v>
          </cell>
          <cell r="H300" t="str">
            <v>DP</v>
          </cell>
          <cell r="I300" t="str">
            <v>AGL1 O</v>
          </cell>
          <cell r="J300" t="str">
            <v>ESP2 O</v>
          </cell>
          <cell r="K300" t="str">
            <v>SES O</v>
          </cell>
          <cell r="L300" t="str">
            <v>ICN O</v>
          </cell>
          <cell r="P300" t="str">
            <v>3B</v>
          </cell>
          <cell r="R300" t="str">
            <v>DUBE</v>
          </cell>
          <cell r="W300"/>
        </row>
        <row r="301">
          <cell r="A301" t="str">
            <v>COUTURON Anthony</v>
          </cell>
          <cell r="B301" t="str">
            <v>COUTURON</v>
          </cell>
          <cell r="C301" t="str">
            <v>Anthony</v>
          </cell>
          <cell r="D301" t="str">
            <v>M</v>
          </cell>
          <cell r="E301">
            <v>37522</v>
          </cell>
          <cell r="F301" t="str">
            <v>3EME PREPA PRO</v>
          </cell>
          <cell r="G301" t="str">
            <v>3PEP</v>
          </cell>
          <cell r="H301" t="str">
            <v>DP</v>
          </cell>
          <cell r="I301" t="str">
            <v>AGL1 O</v>
          </cell>
          <cell r="J301" t="str">
            <v>ESP2 O</v>
          </cell>
          <cell r="P301" t="str">
            <v>4B</v>
          </cell>
          <cell r="R301" t="str">
            <v>TONARD</v>
          </cell>
          <cell r="W301"/>
          <cell r="X301">
            <v>1</v>
          </cell>
          <cell r="Y301">
            <v>1</v>
          </cell>
          <cell r="Z301">
            <v>1</v>
          </cell>
          <cell r="AA301">
            <v>5</v>
          </cell>
          <cell r="AB301" t="str">
            <v>E</v>
          </cell>
        </row>
        <row r="302">
          <cell r="A302" t="str">
            <v>COUVRAT Solène</v>
          </cell>
          <cell r="B302" t="str">
            <v>COUVRAT</v>
          </cell>
          <cell r="C302" t="str">
            <v>Solène</v>
          </cell>
          <cell r="D302" t="str">
            <v>F</v>
          </cell>
          <cell r="E302">
            <v>37226</v>
          </cell>
          <cell r="F302" t="str">
            <v>TERMINALE SVT EUROPEENNE</v>
          </cell>
          <cell r="G302" t="str">
            <v>TS1</v>
          </cell>
          <cell r="H302" t="str">
            <v>DP</v>
          </cell>
          <cell r="I302" t="str">
            <v>AGL1 O</v>
          </cell>
          <cell r="J302" t="str">
            <v>ALL2 O</v>
          </cell>
          <cell r="K302" t="str">
            <v>MATHS O</v>
          </cell>
          <cell r="L302" t="str">
            <v>ALL9 F</v>
          </cell>
          <cell r="P302" t="str">
            <v>1S1</v>
          </cell>
          <cell r="R302" t="str">
            <v>KLAPKA</v>
          </cell>
          <cell r="S302" t="str">
            <v>THOMAS</v>
          </cell>
          <cell r="W302"/>
        </row>
        <row r="303">
          <cell r="A303" t="str">
            <v>CRAINE Thomas</v>
          </cell>
          <cell r="B303" t="str">
            <v>CRAINE</v>
          </cell>
          <cell r="C303" t="str">
            <v>Thomas</v>
          </cell>
          <cell r="D303" t="str">
            <v>M</v>
          </cell>
          <cell r="E303">
            <v>36271</v>
          </cell>
          <cell r="F303" t="str">
            <v>T-STMG MERCATIQUE (MARKETING)</v>
          </cell>
          <cell r="G303" t="str">
            <v>TSTMG 2</v>
          </cell>
          <cell r="H303" t="str">
            <v>DP</v>
          </cell>
          <cell r="I303" t="str">
            <v>AGL1 O</v>
          </cell>
          <cell r="J303" t="str">
            <v>ESP2 O</v>
          </cell>
          <cell r="P303" t="str">
            <v>1 STMG3</v>
          </cell>
          <cell r="R303" t="str">
            <v>THOMAS</v>
          </cell>
          <cell r="W303"/>
        </row>
        <row r="304">
          <cell r="A304" t="str">
            <v>CRAPEAU Jean-Baptiste</v>
          </cell>
          <cell r="B304" t="str">
            <v>CRAPEAU</v>
          </cell>
          <cell r="C304" t="str">
            <v>Jean-Baptiste</v>
          </cell>
          <cell r="D304" t="str">
            <v>M</v>
          </cell>
          <cell r="E304">
            <v>37175</v>
          </cell>
          <cell r="F304" t="str">
            <v>2NDPRO MAINTEN. MATERIELS 2NDE COMMUNE</v>
          </cell>
          <cell r="G304" t="str">
            <v>2MATP</v>
          </cell>
          <cell r="H304" t="str">
            <v>DP</v>
          </cell>
          <cell r="I304" t="str">
            <v>AGL1 O</v>
          </cell>
          <cell r="R304" t="str">
            <v>DUBE</v>
          </cell>
          <cell r="W304"/>
        </row>
        <row r="305">
          <cell r="A305" t="str">
            <v>CREFF Tristan</v>
          </cell>
          <cell r="B305" t="str">
            <v>CREFF</v>
          </cell>
          <cell r="C305" t="str">
            <v>Tristan</v>
          </cell>
          <cell r="D305" t="str">
            <v>M</v>
          </cell>
          <cell r="E305">
            <v>37028</v>
          </cell>
          <cell r="F305" t="str">
            <v>1CAP2  MAINT.MATERIELS OPT.A AGRICOLES</v>
          </cell>
          <cell r="G305" t="str">
            <v>CAP1</v>
          </cell>
          <cell r="H305" t="str">
            <v>INT</v>
          </cell>
          <cell r="I305" t="str">
            <v>AGL1 O</v>
          </cell>
          <cell r="P305">
            <v>42769</v>
          </cell>
          <cell r="R305" t="str">
            <v>TONARD</v>
          </cell>
          <cell r="W305"/>
          <cell r="X305">
            <v>1</v>
          </cell>
        </row>
        <row r="306">
          <cell r="A306" t="str">
            <v>CRESPEL Logan</v>
          </cell>
          <cell r="B306" t="str">
            <v>CRESPEL</v>
          </cell>
          <cell r="C306" t="str">
            <v>Logan</v>
          </cell>
          <cell r="D306" t="str">
            <v>M</v>
          </cell>
          <cell r="E306">
            <v>36979</v>
          </cell>
          <cell r="F306" t="str">
            <v>1-STMG SC.&amp; TECHNO. MANAGEMENT GESTION</v>
          </cell>
          <cell r="G306" t="str">
            <v>1 STMG2</v>
          </cell>
          <cell r="H306" t="str">
            <v>DP</v>
          </cell>
          <cell r="I306" t="str">
            <v>AGL1 O</v>
          </cell>
          <cell r="J306" t="str">
            <v>ESP2 O</v>
          </cell>
          <cell r="P306" t="str">
            <v>2NDE2</v>
          </cell>
          <cell r="R306" t="str">
            <v>TONARD</v>
          </cell>
          <cell r="W306"/>
        </row>
        <row r="307">
          <cell r="A307" t="str">
            <v>CRIVAT Cristina Ramona</v>
          </cell>
          <cell r="B307" t="str">
            <v>CRIVAT</v>
          </cell>
          <cell r="C307" t="str">
            <v>Cristina Ramona</v>
          </cell>
          <cell r="D307" t="str">
            <v>F</v>
          </cell>
          <cell r="E307">
            <v>36225</v>
          </cell>
          <cell r="F307" t="str">
            <v>TLEPRO GESTION-ADMINISTRATION</v>
          </cell>
          <cell r="G307" t="str">
            <v>TGA-C</v>
          </cell>
          <cell r="H307" t="str">
            <v>EXT</v>
          </cell>
          <cell r="I307" t="str">
            <v>AGL1 O</v>
          </cell>
          <cell r="J307" t="str">
            <v>ESP2 O</v>
          </cell>
          <cell r="P307" t="str">
            <v>1 GA-C</v>
          </cell>
          <cell r="R307" t="str">
            <v>THOMAS</v>
          </cell>
          <cell r="W307"/>
        </row>
        <row r="308">
          <cell r="A308" t="str">
            <v>CUILLER Simon</v>
          </cell>
          <cell r="B308" t="str">
            <v>CUILLER</v>
          </cell>
          <cell r="C308" t="str">
            <v>Simon</v>
          </cell>
          <cell r="D308" t="str">
            <v>M</v>
          </cell>
          <cell r="E308">
            <v>37413</v>
          </cell>
          <cell r="F308" t="str">
            <v>2NDPRO MAINTEN. MATERIELS 2NDE COMMUNE</v>
          </cell>
          <cell r="G308" t="str">
            <v>2MA</v>
          </cell>
          <cell r="H308" t="str">
            <v>EXT</v>
          </cell>
          <cell r="I308" t="str">
            <v>AGL1 O</v>
          </cell>
          <cell r="P308">
            <v>0.125</v>
          </cell>
          <cell r="R308" t="str">
            <v>MERLE</v>
          </cell>
          <cell r="W308"/>
          <cell r="X308">
            <v>1</v>
          </cell>
          <cell r="Y308">
            <v>1</v>
          </cell>
          <cell r="Z308">
            <v>1</v>
          </cell>
          <cell r="AA308">
            <v>20</v>
          </cell>
          <cell r="AB308" t="str">
            <v>E</v>
          </cell>
        </row>
        <row r="309">
          <cell r="A309" t="str">
            <v>CUNNINGHAM Cristian</v>
          </cell>
          <cell r="B309" t="str">
            <v>CUNNINGHAM</v>
          </cell>
          <cell r="C309" t="str">
            <v>Cristian</v>
          </cell>
          <cell r="D309" t="str">
            <v>M</v>
          </cell>
          <cell r="E309">
            <v>37196</v>
          </cell>
          <cell r="F309" t="str">
            <v>PREMIERE SVT EUROPEENNE</v>
          </cell>
          <cell r="G309" t="str">
            <v>1S1</v>
          </cell>
          <cell r="H309" t="str">
            <v>DP</v>
          </cell>
          <cell r="I309" t="str">
            <v>AGL1 O</v>
          </cell>
          <cell r="J309" t="str">
            <v>ALL2 O</v>
          </cell>
          <cell r="K309" t="str">
            <v>AGL9 F</v>
          </cell>
          <cell r="P309" t="str">
            <v>2NDE6</v>
          </cell>
          <cell r="R309" t="str">
            <v>THOMAS</v>
          </cell>
          <cell r="U309">
            <v>2</v>
          </cell>
          <cell r="W309">
            <v>1</v>
          </cell>
          <cell r="X309">
            <v>1</v>
          </cell>
          <cell r="Y309">
            <v>1</v>
          </cell>
          <cell r="Z309">
            <v>1</v>
          </cell>
          <cell r="AA309">
            <v>20</v>
          </cell>
          <cell r="AB309" t="str">
            <v>C</v>
          </cell>
        </row>
        <row r="310">
          <cell r="A310" t="str">
            <v>CUVELIER Anne-Sophie</v>
          </cell>
          <cell r="B310" t="str">
            <v>CUVELIER</v>
          </cell>
          <cell r="C310" t="str">
            <v>Anne-Sophie</v>
          </cell>
          <cell r="D310" t="str">
            <v>F</v>
          </cell>
          <cell r="E310">
            <v>35894</v>
          </cell>
          <cell r="F310" t="str">
            <v>TLEPRO COMMERCE</v>
          </cell>
          <cell r="G310" t="str">
            <v>TGA-C</v>
          </cell>
          <cell r="H310" t="str">
            <v>DP</v>
          </cell>
          <cell r="I310" t="str">
            <v>AGL1 O</v>
          </cell>
          <cell r="J310" t="str">
            <v>ESP2 O</v>
          </cell>
          <cell r="P310" t="str">
            <v>TGA-C</v>
          </cell>
          <cell r="Q310" t="str">
            <v>X</v>
          </cell>
          <cell r="R310" t="str">
            <v>THOMAS</v>
          </cell>
          <cell r="W310"/>
        </row>
        <row r="311">
          <cell r="A311" t="str">
            <v>CUVELIER Thibault</v>
          </cell>
          <cell r="B311" t="str">
            <v>CUVELIER</v>
          </cell>
          <cell r="C311" t="str">
            <v>Thibault</v>
          </cell>
          <cell r="D311" t="str">
            <v>M</v>
          </cell>
          <cell r="E311">
            <v>37300</v>
          </cell>
          <cell r="F311" t="str">
            <v>2NDPRO MAINTENANCE VEHIC. 2NDE COMMUNE</v>
          </cell>
          <cell r="G311" t="str">
            <v>2VTRMEV</v>
          </cell>
          <cell r="H311" t="str">
            <v>DP</v>
          </cell>
          <cell r="I311" t="str">
            <v>AGL1 O</v>
          </cell>
          <cell r="P311" t="str">
            <v>3B</v>
          </cell>
          <cell r="R311" t="str">
            <v>THOMAS</v>
          </cell>
          <cell r="W311"/>
        </row>
        <row r="312">
          <cell r="A312" t="str">
            <v>DA COSTA ANICETO Vanessa Filipa</v>
          </cell>
          <cell r="B312" t="str">
            <v>DA COSTA ANICETO</v>
          </cell>
          <cell r="C312" t="str">
            <v>Vanessa Filipa</v>
          </cell>
          <cell r="D312" t="str">
            <v>F</v>
          </cell>
          <cell r="E312">
            <v>36800</v>
          </cell>
          <cell r="F312" t="str">
            <v>TLEPRO COMMERCE</v>
          </cell>
          <cell r="G312" t="str">
            <v>TGA-C</v>
          </cell>
          <cell r="H312" t="str">
            <v>DP</v>
          </cell>
          <cell r="I312" t="str">
            <v>AGL1 O</v>
          </cell>
          <cell r="J312" t="str">
            <v>ESP2 O</v>
          </cell>
          <cell r="P312" t="str">
            <v>1 GA-C</v>
          </cell>
          <cell r="R312" t="str">
            <v>THOMAS</v>
          </cell>
          <cell r="W312"/>
        </row>
        <row r="313">
          <cell r="A313" t="str">
            <v>DA SILVA GOMEZ Rui</v>
          </cell>
          <cell r="B313" t="str">
            <v>DA SILVA GOMEZ</v>
          </cell>
          <cell r="C313" t="str">
            <v>Rui</v>
          </cell>
          <cell r="D313" t="str">
            <v>M</v>
          </cell>
          <cell r="E313">
            <v>36538</v>
          </cell>
          <cell r="F313" t="str">
            <v>TERMINALE ECONOMIQUE ET SOCIALE</v>
          </cell>
          <cell r="G313" t="str">
            <v>TES2</v>
          </cell>
          <cell r="H313" t="str">
            <v>DP</v>
          </cell>
          <cell r="I313" t="str">
            <v>AGL1 O</v>
          </cell>
          <cell r="J313" t="str">
            <v>ESP2 O</v>
          </cell>
          <cell r="K313" t="str">
            <v>ECOAP O</v>
          </cell>
          <cell r="L313" t="str">
            <v>GAL3 F</v>
          </cell>
          <cell r="P313" t="str">
            <v>1ES2</v>
          </cell>
          <cell r="R313" t="str">
            <v>LARHANTEC</v>
          </cell>
          <cell r="W313"/>
        </row>
        <row r="314">
          <cell r="A314" t="str">
            <v>DABCHY Monia</v>
          </cell>
          <cell r="B314" t="str">
            <v>DABCHY</v>
          </cell>
          <cell r="C314" t="str">
            <v>Monia</v>
          </cell>
          <cell r="D314" t="str">
            <v>F</v>
          </cell>
          <cell r="E314">
            <v>37430</v>
          </cell>
          <cell r="F314" t="str">
            <v>2NDE EURO / ORIENTALE (2 ENS.EXPLO)</v>
          </cell>
          <cell r="G314" t="str">
            <v>2NDE9</v>
          </cell>
          <cell r="H314" t="str">
            <v>DP</v>
          </cell>
          <cell r="I314" t="str">
            <v>AGL1 O</v>
          </cell>
          <cell r="J314" t="str">
            <v>ESP2 O</v>
          </cell>
          <cell r="K314" t="str">
            <v>SES O</v>
          </cell>
          <cell r="L314" t="str">
            <v>LITSO O</v>
          </cell>
          <cell r="M314" t="str">
            <v>ESP9 F</v>
          </cell>
          <cell r="P314" t="str">
            <v>3 F</v>
          </cell>
          <cell r="R314" t="str">
            <v>KLAPKA</v>
          </cell>
          <cell r="W314"/>
        </row>
        <row r="315">
          <cell r="A315" t="str">
            <v>D'ANGELO Emilie</v>
          </cell>
          <cell r="B315" t="str">
            <v>D'ANGELO</v>
          </cell>
          <cell r="C315" t="str">
            <v>Emilie</v>
          </cell>
          <cell r="D315" t="str">
            <v>F</v>
          </cell>
          <cell r="E315">
            <v>37270</v>
          </cell>
          <cell r="F315" t="str">
            <v>2DEGT2 (CAS GENERAL 2 ENS.EXPLO)</v>
          </cell>
          <cell r="G315" t="str">
            <v>2NDE3</v>
          </cell>
          <cell r="H315" t="str">
            <v>DP</v>
          </cell>
          <cell r="I315" t="str">
            <v>AGL1 O</v>
          </cell>
          <cell r="J315" t="str">
            <v>ESP2 O</v>
          </cell>
          <cell r="K315" t="str">
            <v>SES O</v>
          </cell>
          <cell r="L315" t="str">
            <v>MP-SC O</v>
          </cell>
          <cell r="M315" t="str">
            <v>EPS F</v>
          </cell>
          <cell r="O315">
            <v>1</v>
          </cell>
          <cell r="P315" t="str">
            <v>3B</v>
          </cell>
          <cell r="R315" t="str">
            <v>KLAPKA</v>
          </cell>
          <cell r="V315">
            <v>4</v>
          </cell>
          <cell r="W315">
            <v>1</v>
          </cell>
          <cell r="X315">
            <v>1</v>
          </cell>
          <cell r="Y315">
            <v>1</v>
          </cell>
          <cell r="Z315">
            <v>1</v>
          </cell>
          <cell r="AA315">
            <v>20</v>
          </cell>
          <cell r="AB315" t="str">
            <v>C</v>
          </cell>
        </row>
        <row r="316">
          <cell r="A316" t="str">
            <v>DANIEL Marius</v>
          </cell>
          <cell r="B316" t="str">
            <v>DANIEL</v>
          </cell>
          <cell r="C316" t="str">
            <v>Marius</v>
          </cell>
          <cell r="D316" t="str">
            <v>M</v>
          </cell>
          <cell r="E316">
            <v>36875</v>
          </cell>
          <cell r="F316" t="str">
            <v>TLEPRO MAINT.VEHIC.OPTB VEHIC.TRANS.ROUT</v>
          </cell>
          <cell r="G316" t="str">
            <v>TVTRPJ</v>
          </cell>
          <cell r="H316" t="str">
            <v>INT</v>
          </cell>
          <cell r="I316" t="str">
            <v>AGL1 O</v>
          </cell>
          <cell r="P316" t="str">
            <v>1VTRPJ</v>
          </cell>
          <cell r="R316" t="str">
            <v>THOMAS</v>
          </cell>
          <cell r="W316"/>
        </row>
        <row r="317">
          <cell r="A317" t="str">
            <v>DANIEL Romane</v>
          </cell>
          <cell r="B317" t="str">
            <v>DANIEL</v>
          </cell>
          <cell r="C317" t="str">
            <v>Romane</v>
          </cell>
          <cell r="D317" t="str">
            <v>F</v>
          </cell>
          <cell r="E317">
            <v>37479</v>
          </cell>
          <cell r="F317" t="str">
            <v>2NDE EURO / ORIENTALE (2 ENS.EXPLO)</v>
          </cell>
          <cell r="G317" t="str">
            <v>2NDE8</v>
          </cell>
          <cell r="H317" t="str">
            <v>DP</v>
          </cell>
          <cell r="I317" t="str">
            <v>AGL1 O</v>
          </cell>
          <cell r="J317" t="str">
            <v>ESP2 O</v>
          </cell>
          <cell r="K317" t="str">
            <v>SES O</v>
          </cell>
          <cell r="L317" t="str">
            <v>MP-SC O</v>
          </cell>
          <cell r="M317" t="str">
            <v>ESP9 F</v>
          </cell>
          <cell r="P317" t="str">
            <v>3MB</v>
          </cell>
          <cell r="R317" t="str">
            <v>TONARD</v>
          </cell>
          <cell r="W317"/>
        </row>
        <row r="318">
          <cell r="A318" t="str">
            <v>DANJOU Océane</v>
          </cell>
          <cell r="B318" t="str">
            <v>DANJOU</v>
          </cell>
          <cell r="C318" t="str">
            <v>Océane</v>
          </cell>
          <cell r="D318" t="str">
            <v>F</v>
          </cell>
          <cell r="E318">
            <v>37319</v>
          </cell>
          <cell r="F318" t="str">
            <v>2DEGT2 (CAS GENERAL 2 ENS.EXPLO)</v>
          </cell>
          <cell r="G318" t="str">
            <v>2NDE7</v>
          </cell>
          <cell r="H318" t="str">
            <v>DP</v>
          </cell>
          <cell r="I318" t="str">
            <v>AGL1 O</v>
          </cell>
          <cell r="J318" t="str">
            <v>ESP2 O</v>
          </cell>
          <cell r="K318" t="str">
            <v>SES O</v>
          </cell>
          <cell r="L318" t="str">
            <v>MP-SC O</v>
          </cell>
          <cell r="P318" t="str">
            <v>3EMEB</v>
          </cell>
          <cell r="R318" t="str">
            <v>FAVA</v>
          </cell>
          <cell r="W318"/>
        </row>
        <row r="319">
          <cell r="A319" t="str">
            <v>DANNO Pierre</v>
          </cell>
          <cell r="B319" t="str">
            <v>DANNO</v>
          </cell>
          <cell r="C319" t="str">
            <v>Pierre</v>
          </cell>
          <cell r="D319" t="str">
            <v>M</v>
          </cell>
          <cell r="E319">
            <v>36708</v>
          </cell>
          <cell r="F319" t="str">
            <v>TLEPRO MAINT.MATERIELS OPT.A AGRICOLES</v>
          </cell>
          <cell r="G319" t="str">
            <v>TMA</v>
          </cell>
          <cell r="H319" t="str">
            <v>INT</v>
          </cell>
          <cell r="I319" t="str">
            <v>AGL1 O</v>
          </cell>
          <cell r="P319" t="str">
            <v>1MA</v>
          </cell>
          <cell r="R319" t="str">
            <v>LARHANTEC</v>
          </cell>
          <cell r="W319"/>
        </row>
        <row r="320">
          <cell r="A320" t="str">
            <v>DARTOIS Cyril</v>
          </cell>
          <cell r="B320" t="str">
            <v>DARTOIS</v>
          </cell>
          <cell r="C320" t="str">
            <v>Cyril</v>
          </cell>
          <cell r="D320" t="str">
            <v>M</v>
          </cell>
          <cell r="E320">
            <v>36782</v>
          </cell>
          <cell r="F320" t="str">
            <v>TLEPRO MAINT.MATERIELS OPT.A AGRICOLES</v>
          </cell>
          <cell r="G320" t="str">
            <v>TMATP</v>
          </cell>
          <cell r="H320" t="str">
            <v>INT</v>
          </cell>
          <cell r="I320" t="str">
            <v>AGL1 O</v>
          </cell>
          <cell r="P320" t="str">
            <v>1 MATP</v>
          </cell>
          <cell r="R320" t="str">
            <v>LARHANTEC</v>
          </cell>
          <cell r="W320"/>
          <cell r="X320">
            <v>1</v>
          </cell>
          <cell r="Y320">
            <v>1</v>
          </cell>
          <cell r="Z320">
            <v>1</v>
          </cell>
          <cell r="AA320">
            <v>10</v>
          </cell>
          <cell r="AB320" t="str">
            <v>C</v>
          </cell>
        </row>
        <row r="321">
          <cell r="A321" t="str">
            <v>DAULNY Quentin</v>
          </cell>
          <cell r="B321" t="str">
            <v>DAULNY</v>
          </cell>
          <cell r="C321" t="str">
            <v>Quentin</v>
          </cell>
          <cell r="D321" t="str">
            <v>M</v>
          </cell>
          <cell r="E321">
            <v>37551</v>
          </cell>
          <cell r="F321" t="str">
            <v>2NDPRO MAINTEN. MATERIELS 2NDE COMMUNE</v>
          </cell>
          <cell r="G321" t="str">
            <v>2MA</v>
          </cell>
          <cell r="H321" t="str">
            <v>INT</v>
          </cell>
          <cell r="I321" t="str">
            <v>AGL1 O</v>
          </cell>
          <cell r="P321" t="str">
            <v>3C</v>
          </cell>
          <cell r="R321" t="str">
            <v>MERLE</v>
          </cell>
          <cell r="W321"/>
          <cell r="X321">
            <v>1</v>
          </cell>
          <cell r="Y321">
            <v>1</v>
          </cell>
          <cell r="Z321">
            <v>1</v>
          </cell>
          <cell r="AA321">
            <v>10</v>
          </cell>
          <cell r="AB321" t="str">
            <v>C</v>
          </cell>
        </row>
        <row r="322">
          <cell r="A322" t="str">
            <v>DAUNY Gurvan</v>
          </cell>
          <cell r="B322" t="str">
            <v>DAUNY</v>
          </cell>
          <cell r="C322" t="str">
            <v>Gurvan</v>
          </cell>
          <cell r="D322" t="str">
            <v>M</v>
          </cell>
          <cell r="E322">
            <v>37048</v>
          </cell>
          <cell r="F322" t="str">
            <v>1ERPRO MAINT.MATERIELS OPT.A AGRICOLES</v>
          </cell>
          <cell r="G322" t="str">
            <v>1MA</v>
          </cell>
          <cell r="H322" t="str">
            <v>INT</v>
          </cell>
          <cell r="I322" t="str">
            <v>AGL1 O</v>
          </cell>
          <cell r="P322" t="str">
            <v>2MA</v>
          </cell>
          <cell r="R322" t="str">
            <v>LARHANTEC</v>
          </cell>
          <cell r="W322"/>
        </row>
        <row r="323">
          <cell r="A323" t="str">
            <v>DAVID Louis</v>
          </cell>
          <cell r="B323" t="str">
            <v>DAVID</v>
          </cell>
          <cell r="C323" t="str">
            <v>Louis</v>
          </cell>
          <cell r="D323" t="str">
            <v>M</v>
          </cell>
          <cell r="E323">
            <v>36910</v>
          </cell>
          <cell r="F323" t="str">
            <v>PREMIERE SCIENTIFIQUE SVT</v>
          </cell>
          <cell r="G323" t="str">
            <v>1S2</v>
          </cell>
          <cell r="H323" t="str">
            <v>DP</v>
          </cell>
          <cell r="I323" t="str">
            <v>AGL1 O</v>
          </cell>
          <cell r="J323" t="str">
            <v>ESP2 O</v>
          </cell>
          <cell r="P323" t="str">
            <v>2NDE1</v>
          </cell>
          <cell r="R323" t="str">
            <v>DUBE</v>
          </cell>
          <cell r="V323">
            <v>7</v>
          </cell>
          <cell r="W323">
            <v>1</v>
          </cell>
        </row>
        <row r="324">
          <cell r="A324" t="str">
            <v>DAVID Lucas</v>
          </cell>
          <cell r="B324" t="str">
            <v>DAVID</v>
          </cell>
          <cell r="C324" t="str">
            <v>Lucas</v>
          </cell>
          <cell r="D324" t="str">
            <v>M</v>
          </cell>
          <cell r="E324">
            <v>36280</v>
          </cell>
          <cell r="F324" t="str">
            <v>T-STMG GESTION ET FINANCE</v>
          </cell>
          <cell r="G324" t="str">
            <v>TSTMG 1</v>
          </cell>
          <cell r="H324" t="str">
            <v>DP</v>
          </cell>
          <cell r="I324" t="str">
            <v>AGL1 O</v>
          </cell>
          <cell r="J324" t="str">
            <v>ESP2 O</v>
          </cell>
          <cell r="P324" t="str">
            <v>1 STMG2</v>
          </cell>
          <cell r="R324" t="str">
            <v>THOMAS</v>
          </cell>
          <cell r="W324"/>
          <cell r="Y324">
            <v>1</v>
          </cell>
          <cell r="Z324">
            <v>1</v>
          </cell>
          <cell r="AA324">
            <v>20</v>
          </cell>
          <cell r="AB324" t="str">
            <v>c</v>
          </cell>
        </row>
        <row r="325">
          <cell r="A325" t="str">
            <v>DAVY Roxane</v>
          </cell>
          <cell r="B325" t="str">
            <v>DAVY</v>
          </cell>
          <cell r="C325" t="str">
            <v>Roxane</v>
          </cell>
          <cell r="D325" t="str">
            <v>F</v>
          </cell>
          <cell r="E325">
            <v>37401</v>
          </cell>
          <cell r="F325" t="str">
            <v>2DEGT2 (CAS GENERAL 2 ENS.EXPLO)</v>
          </cell>
          <cell r="G325" t="str">
            <v>2NDE2</v>
          </cell>
          <cell r="H325" t="str">
            <v>DP</v>
          </cell>
          <cell r="I325" t="str">
            <v>AGL1 O</v>
          </cell>
          <cell r="J325" t="str">
            <v>ESP2 O</v>
          </cell>
          <cell r="K325" t="str">
            <v>SES O</v>
          </cell>
          <cell r="L325" t="str">
            <v>LITSO O</v>
          </cell>
          <cell r="P325">
            <v>0.125</v>
          </cell>
          <cell r="R325" t="str">
            <v>LARHANTEC</v>
          </cell>
          <cell r="W325"/>
        </row>
        <row r="326">
          <cell r="A326" t="str">
            <v>DAYOT Jules</v>
          </cell>
          <cell r="B326" t="str">
            <v>DAYOT</v>
          </cell>
          <cell r="C326" t="str">
            <v>Jules</v>
          </cell>
          <cell r="D326" t="str">
            <v>M</v>
          </cell>
          <cell r="E326">
            <v>36834</v>
          </cell>
          <cell r="F326" t="str">
            <v>T-STMG MERCATIQUE (MARKETING)</v>
          </cell>
          <cell r="G326" t="str">
            <v>TSTMG 2</v>
          </cell>
          <cell r="H326" t="str">
            <v>DP</v>
          </cell>
          <cell r="I326" t="str">
            <v>AGL1 O</v>
          </cell>
          <cell r="J326" t="str">
            <v>ESP2 O</v>
          </cell>
          <cell r="P326" t="str">
            <v>1 STMG2</v>
          </cell>
          <cell r="R326" t="str">
            <v>THOMAS</v>
          </cell>
          <cell r="W326"/>
        </row>
        <row r="327">
          <cell r="A327" t="str">
            <v>DE COSTER Anaïs</v>
          </cell>
          <cell r="B327" t="str">
            <v>DE COSTER</v>
          </cell>
          <cell r="C327" t="str">
            <v>Anaïs</v>
          </cell>
          <cell r="D327" t="str">
            <v>F</v>
          </cell>
          <cell r="E327">
            <v>37223</v>
          </cell>
          <cell r="F327" t="str">
            <v>1ERPRO MAINT.VEHIC.OPTB VEHIC.TRANS.ROUT</v>
          </cell>
          <cell r="G327" t="str">
            <v>1VTRMEV</v>
          </cell>
          <cell r="H327" t="str">
            <v>INT</v>
          </cell>
          <cell r="I327" t="str">
            <v>AGL1 O</v>
          </cell>
          <cell r="P327" t="str">
            <v>2VTRMEV</v>
          </cell>
          <cell r="R327" t="str">
            <v>KLAPKA</v>
          </cell>
          <cell r="W327"/>
        </row>
        <row r="328">
          <cell r="A328" t="str">
            <v>DE GOYON Alexis</v>
          </cell>
          <cell r="B328" t="str">
            <v>DE GOYON</v>
          </cell>
          <cell r="C328" t="str">
            <v>Alexis</v>
          </cell>
          <cell r="D328" t="str">
            <v>M</v>
          </cell>
          <cell r="E328">
            <v>35900</v>
          </cell>
          <cell r="F328" t="str">
            <v>2BTS2  TECHNICO-COMMERCIAL</v>
          </cell>
          <cell r="G328" t="str">
            <v>BTS2</v>
          </cell>
          <cell r="H328" t="str">
            <v>EXT</v>
          </cell>
          <cell r="I328" t="str">
            <v>AGL1 O</v>
          </cell>
          <cell r="P328" t="str">
            <v>BTS1</v>
          </cell>
          <cell r="W328"/>
        </row>
        <row r="329">
          <cell r="A329" t="str">
            <v>DE GOYON Laure</v>
          </cell>
          <cell r="B329" t="str">
            <v>DE GOYON</v>
          </cell>
          <cell r="C329" t="str">
            <v>Laure</v>
          </cell>
          <cell r="D329" t="str">
            <v>F</v>
          </cell>
          <cell r="E329">
            <v>36896</v>
          </cell>
          <cell r="F329" t="str">
            <v>PREMIERE ECONOMIQUE ET SOCIALE</v>
          </cell>
          <cell r="G329" t="str">
            <v>1ES1</v>
          </cell>
          <cell r="H329" t="str">
            <v>DP</v>
          </cell>
          <cell r="I329" t="str">
            <v>AGL1 O</v>
          </cell>
          <cell r="J329" t="str">
            <v>ALL2 O</v>
          </cell>
          <cell r="P329" t="str">
            <v>2NDE4</v>
          </cell>
          <cell r="R329" t="str">
            <v>MERLE</v>
          </cell>
          <cell r="W329"/>
        </row>
        <row r="330">
          <cell r="A330" t="str">
            <v>DE LAS CASES Manon</v>
          </cell>
          <cell r="B330" t="str">
            <v>DE LAS CASES</v>
          </cell>
          <cell r="C330" t="str">
            <v>Manon</v>
          </cell>
          <cell r="D330" t="str">
            <v>F</v>
          </cell>
          <cell r="E330">
            <v>37095</v>
          </cell>
          <cell r="F330" t="str">
            <v>2NDPRO GESTION-ADMINISTRATION</v>
          </cell>
          <cell r="G330" t="str">
            <v>2 GA-C</v>
          </cell>
          <cell r="H330" t="str">
            <v>DP</v>
          </cell>
          <cell r="I330" t="str">
            <v>AGL1 O</v>
          </cell>
          <cell r="J330" t="str">
            <v>ESP2 O</v>
          </cell>
          <cell r="P330" t="str">
            <v>2B</v>
          </cell>
          <cell r="R330" t="str">
            <v>THOMAS</v>
          </cell>
          <cell r="W330"/>
          <cell r="X330">
            <v>1</v>
          </cell>
          <cell r="Y330">
            <v>1</v>
          </cell>
          <cell r="Z330">
            <v>1</v>
          </cell>
          <cell r="AA330">
            <v>20</v>
          </cell>
          <cell r="AB330" t="str">
            <v>C</v>
          </cell>
        </row>
        <row r="331">
          <cell r="A331" t="str">
            <v>DE SCHUTTER Claire</v>
          </cell>
          <cell r="B331" t="str">
            <v>DE SCHUTTER</v>
          </cell>
          <cell r="C331" t="str">
            <v>Claire</v>
          </cell>
          <cell r="D331" t="str">
            <v>F</v>
          </cell>
          <cell r="E331">
            <v>36458</v>
          </cell>
          <cell r="F331" t="str">
            <v>TLEPRO COMMERCE</v>
          </cell>
          <cell r="G331" t="str">
            <v>TGA-C</v>
          </cell>
          <cell r="H331" t="str">
            <v>DP</v>
          </cell>
          <cell r="I331" t="str">
            <v>AGL1 O</v>
          </cell>
          <cell r="J331" t="str">
            <v>ESP2 O</v>
          </cell>
          <cell r="P331" t="str">
            <v>1 GA-C</v>
          </cell>
          <cell r="R331" t="str">
            <v>THOMAS</v>
          </cell>
          <cell r="W331"/>
        </row>
        <row r="332">
          <cell r="A332" t="str">
            <v>DEBEC Basile</v>
          </cell>
          <cell r="B332" t="str">
            <v>DEBEC</v>
          </cell>
          <cell r="C332" t="str">
            <v>Basile</v>
          </cell>
          <cell r="D332" t="str">
            <v>M</v>
          </cell>
          <cell r="E332">
            <v>36774</v>
          </cell>
          <cell r="F332" t="str">
            <v>TERMINALE SCIENTIFIQUE SVT</v>
          </cell>
          <cell r="G332" t="str">
            <v>TS2</v>
          </cell>
          <cell r="H332" t="str">
            <v>DP</v>
          </cell>
          <cell r="I332" t="str">
            <v>AGL1 O</v>
          </cell>
          <cell r="J332" t="str">
            <v>ESP2 O</v>
          </cell>
          <cell r="K332" t="str">
            <v>SVT O</v>
          </cell>
          <cell r="P332" t="str">
            <v>1S2</v>
          </cell>
          <cell r="R332" t="str">
            <v>TONARD</v>
          </cell>
          <cell r="S332" t="str">
            <v>TONARD</v>
          </cell>
          <cell r="U332">
            <v>3</v>
          </cell>
          <cell r="V332">
            <v>8</v>
          </cell>
          <cell r="W332">
            <v>1</v>
          </cell>
          <cell r="Y332">
            <v>1</v>
          </cell>
          <cell r="Z332">
            <v>1</v>
          </cell>
          <cell r="AA332">
            <v>20</v>
          </cell>
          <cell r="AB332" t="str">
            <v>C</v>
          </cell>
        </row>
        <row r="333">
          <cell r="A333" t="str">
            <v>DEBEC Ines</v>
          </cell>
          <cell r="B333" t="str">
            <v>DEBEC</v>
          </cell>
          <cell r="C333" t="str">
            <v>Ines</v>
          </cell>
          <cell r="D333" t="str">
            <v>F</v>
          </cell>
          <cell r="E333">
            <v>37438</v>
          </cell>
          <cell r="F333" t="str">
            <v>2DEGT2 (CAS GENERAL 2 ENS.EXPLO)</v>
          </cell>
          <cell r="G333" t="str">
            <v>2NDE9</v>
          </cell>
          <cell r="H333" t="str">
            <v>DP</v>
          </cell>
          <cell r="I333" t="str">
            <v>AGL1 O</v>
          </cell>
          <cell r="J333" t="str">
            <v>ESP2 O</v>
          </cell>
          <cell r="K333" t="str">
            <v>SES O</v>
          </cell>
          <cell r="L333" t="str">
            <v>MP-SC O</v>
          </cell>
          <cell r="P333" t="str">
            <v>3A</v>
          </cell>
          <cell r="R333" t="str">
            <v>KLAPKA</v>
          </cell>
          <cell r="W333"/>
          <cell r="X333">
            <v>1</v>
          </cell>
          <cell r="Y333">
            <v>1</v>
          </cell>
          <cell r="Z333">
            <v>1</v>
          </cell>
          <cell r="AA333">
            <v>20</v>
          </cell>
          <cell r="AB333" t="str">
            <v>C</v>
          </cell>
        </row>
        <row r="334">
          <cell r="A334" t="str">
            <v>DEBEC Tom</v>
          </cell>
          <cell r="B334" t="str">
            <v>DEBEC</v>
          </cell>
          <cell r="C334" t="str">
            <v>Tom</v>
          </cell>
          <cell r="D334" t="str">
            <v>M</v>
          </cell>
          <cell r="E334">
            <v>36774</v>
          </cell>
          <cell r="F334" t="str">
            <v>T-STMG GESTION ET FINANCE</v>
          </cell>
          <cell r="G334" t="str">
            <v>TSTMG 1</v>
          </cell>
          <cell r="H334" t="str">
            <v>DP</v>
          </cell>
          <cell r="I334" t="str">
            <v>AGL1 O</v>
          </cell>
          <cell r="J334" t="str">
            <v>ESP2 O</v>
          </cell>
          <cell r="P334" t="str">
            <v>1 STMG3</v>
          </cell>
          <cell r="R334" t="str">
            <v>THOMAS</v>
          </cell>
          <cell r="W334"/>
          <cell r="Y334">
            <v>1</v>
          </cell>
          <cell r="Z334">
            <v>1</v>
          </cell>
          <cell r="AA334">
            <v>20</v>
          </cell>
          <cell r="AB334" t="str">
            <v>C</v>
          </cell>
        </row>
        <row r="335">
          <cell r="A335" t="str">
            <v>DECOURT Elouan</v>
          </cell>
          <cell r="B335" t="str">
            <v>DECOURT</v>
          </cell>
          <cell r="C335" t="str">
            <v>Elouan</v>
          </cell>
          <cell r="D335" t="str">
            <v>M</v>
          </cell>
          <cell r="E335">
            <v>36782</v>
          </cell>
          <cell r="F335" t="str">
            <v>TERMINALE SCIENTIFIQUE SVT</v>
          </cell>
          <cell r="G335" t="str">
            <v>TS2</v>
          </cell>
          <cell r="H335" t="str">
            <v>DP</v>
          </cell>
          <cell r="I335" t="str">
            <v>AGL1 O</v>
          </cell>
          <cell r="J335" t="str">
            <v>ESP2 O</v>
          </cell>
          <cell r="K335" t="str">
            <v>PH-CH O</v>
          </cell>
          <cell r="P335" t="str">
            <v>1S2</v>
          </cell>
          <cell r="R335" t="str">
            <v>TONARD</v>
          </cell>
          <cell r="S335" t="str">
            <v>TONARD</v>
          </cell>
          <cell r="V335">
            <v>8</v>
          </cell>
          <cell r="W335">
            <v>1</v>
          </cell>
        </row>
        <row r="336">
          <cell r="A336" t="str">
            <v>DECOURT Léna</v>
          </cell>
          <cell r="B336" t="str">
            <v>DECOURT</v>
          </cell>
          <cell r="C336" t="str">
            <v>Léna</v>
          </cell>
          <cell r="D336" t="str">
            <v>F</v>
          </cell>
          <cell r="E336">
            <v>37620</v>
          </cell>
          <cell r="F336" t="str">
            <v>2DEGT2 (CAS GENERAL 2 ENS.EXPLO)</v>
          </cell>
          <cell r="G336" t="str">
            <v>2NDE7</v>
          </cell>
          <cell r="H336" t="str">
            <v>DP</v>
          </cell>
          <cell r="I336" t="str">
            <v>AGL1 O</v>
          </cell>
          <cell r="J336" t="str">
            <v>ESP2 O</v>
          </cell>
          <cell r="K336" t="str">
            <v>SES O</v>
          </cell>
          <cell r="L336" t="str">
            <v>MP-SC O</v>
          </cell>
          <cell r="M336" t="str">
            <v>A-PLA F</v>
          </cell>
          <cell r="P336" t="str">
            <v>3EMEA</v>
          </cell>
          <cell r="R336" t="str">
            <v>FAVA</v>
          </cell>
          <cell r="W336"/>
        </row>
        <row r="337">
          <cell r="A337" t="str">
            <v>DEFIN Louise</v>
          </cell>
          <cell r="B337" t="str">
            <v>DEFIN</v>
          </cell>
          <cell r="C337" t="str">
            <v>Louise</v>
          </cell>
          <cell r="D337" t="str">
            <v>F</v>
          </cell>
          <cell r="E337">
            <v>37281</v>
          </cell>
          <cell r="F337" t="str">
            <v>2NDE EURO / ORIENTALE (2 ENS.EXPLO)</v>
          </cell>
          <cell r="G337" t="str">
            <v>2NDE6</v>
          </cell>
          <cell r="H337" t="str">
            <v>DP</v>
          </cell>
          <cell r="I337" t="str">
            <v>AGL1 O</v>
          </cell>
          <cell r="J337" t="str">
            <v>ALL2 O</v>
          </cell>
          <cell r="K337" t="str">
            <v>SES O</v>
          </cell>
          <cell r="L337" t="str">
            <v>MP-SC O</v>
          </cell>
          <cell r="M337" t="str">
            <v>AGL9 F</v>
          </cell>
          <cell r="P337" t="str">
            <v>3B</v>
          </cell>
          <cell r="R337" t="str">
            <v>DUBE</v>
          </cell>
          <cell r="W337"/>
          <cell r="X337">
            <v>1</v>
          </cell>
          <cell r="Y337">
            <v>1</v>
          </cell>
          <cell r="Z337">
            <v>1</v>
          </cell>
          <cell r="AA337">
            <v>20</v>
          </cell>
          <cell r="AB337" t="str">
            <v>C</v>
          </cell>
        </row>
        <row r="338">
          <cell r="A338" t="str">
            <v>DEGIRMENDZIC Edy</v>
          </cell>
          <cell r="B338" t="str">
            <v>DEGIRMENDZIC</v>
          </cell>
          <cell r="C338" t="str">
            <v>Edy</v>
          </cell>
          <cell r="D338" t="str">
            <v>M</v>
          </cell>
          <cell r="E338">
            <v>37420</v>
          </cell>
          <cell r="F338" t="str">
            <v>2DEGT2 (CAS GENERAL 2 ENS.EXPLO)</v>
          </cell>
          <cell r="G338" t="str">
            <v>2NDE5</v>
          </cell>
          <cell r="H338" t="str">
            <v>DP</v>
          </cell>
          <cell r="I338" t="str">
            <v>AGL1 O</v>
          </cell>
          <cell r="J338" t="str">
            <v>ESP2 O</v>
          </cell>
          <cell r="K338" t="str">
            <v>SES O</v>
          </cell>
          <cell r="L338" t="str">
            <v>LITSO O</v>
          </cell>
          <cell r="P338" t="str">
            <v>3B</v>
          </cell>
          <cell r="R338" t="str">
            <v>MERLE</v>
          </cell>
          <cell r="W338"/>
        </row>
        <row r="339">
          <cell r="A339" t="str">
            <v>DEGRENNE Mahaut</v>
          </cell>
          <cell r="B339" t="str">
            <v>DEGRENNE</v>
          </cell>
          <cell r="C339" t="str">
            <v>Mahaut</v>
          </cell>
          <cell r="D339" t="str">
            <v>F</v>
          </cell>
          <cell r="E339">
            <v>37175</v>
          </cell>
          <cell r="F339" t="str">
            <v>PREMIERE LITTERAIRE</v>
          </cell>
          <cell r="G339" t="str">
            <v>1L</v>
          </cell>
          <cell r="H339" t="str">
            <v>DP</v>
          </cell>
          <cell r="I339" t="str">
            <v>AGL1 O</v>
          </cell>
          <cell r="J339" t="str">
            <v>ESP2 O</v>
          </cell>
          <cell r="K339" t="str">
            <v>AGL 8 O</v>
          </cell>
          <cell r="L339" t="str">
            <v>MATHS O</v>
          </cell>
          <cell r="M339" t="str">
            <v>A-PLA F</v>
          </cell>
          <cell r="P339" t="str">
            <v>2NDE7</v>
          </cell>
          <cell r="R339" t="str">
            <v>THOMAS</v>
          </cell>
          <cell r="W339"/>
        </row>
        <row r="340">
          <cell r="A340" t="str">
            <v>DELABROSSE Arthur</v>
          </cell>
          <cell r="B340" t="str">
            <v>DELABROSSE</v>
          </cell>
          <cell r="C340" t="str">
            <v>Arthur</v>
          </cell>
          <cell r="D340" t="str">
            <v>M</v>
          </cell>
          <cell r="E340">
            <v>37034</v>
          </cell>
          <cell r="F340" t="str">
            <v>PREMIERE SCIENTIFIQUE SVT</v>
          </cell>
          <cell r="G340" t="str">
            <v>1S1</v>
          </cell>
          <cell r="H340" t="str">
            <v>DP</v>
          </cell>
          <cell r="I340" t="str">
            <v>AGL1 O</v>
          </cell>
          <cell r="J340" t="str">
            <v>ALL2 O</v>
          </cell>
          <cell r="P340" t="str">
            <v>2NDE4</v>
          </cell>
          <cell r="R340" t="str">
            <v>LARHANTEC</v>
          </cell>
          <cell r="T340">
            <v>2</v>
          </cell>
          <cell r="U340">
            <v>2</v>
          </cell>
          <cell r="W340">
            <v>1</v>
          </cell>
          <cell r="X340">
            <v>1</v>
          </cell>
          <cell r="Y340">
            <v>1</v>
          </cell>
          <cell r="Z340">
            <v>1</v>
          </cell>
          <cell r="AA340">
            <v>5</v>
          </cell>
          <cell r="AB340" t="str">
            <v>C</v>
          </cell>
        </row>
        <row r="341">
          <cell r="A341" t="str">
            <v>DELABROSSE Hugo</v>
          </cell>
          <cell r="B341" t="str">
            <v>DELABROSSE</v>
          </cell>
          <cell r="C341" t="str">
            <v>Hugo</v>
          </cell>
          <cell r="D341" t="str">
            <v>M</v>
          </cell>
          <cell r="E341">
            <v>37419</v>
          </cell>
          <cell r="F341" t="str">
            <v>2NDE EURO / ORIENTALE (2 ENS.EXPLO)</v>
          </cell>
          <cell r="G341" t="str">
            <v>2NDE6</v>
          </cell>
          <cell r="H341" t="str">
            <v>DP</v>
          </cell>
          <cell r="I341" t="str">
            <v>AGL1 O</v>
          </cell>
          <cell r="J341" t="str">
            <v>ESP2 O</v>
          </cell>
          <cell r="K341" t="str">
            <v>PFEG O</v>
          </cell>
          <cell r="L341" t="str">
            <v>ICN O</v>
          </cell>
          <cell r="M341" t="str">
            <v>AGL9 F</v>
          </cell>
          <cell r="P341" t="str">
            <v>3A</v>
          </cell>
          <cell r="R341" t="str">
            <v>DUBE</v>
          </cell>
          <cell r="W341"/>
        </row>
        <row r="342">
          <cell r="A342" t="str">
            <v>DELAMOTTE Romain</v>
          </cell>
          <cell r="B342" t="str">
            <v>DELAMOTTE</v>
          </cell>
          <cell r="C342" t="str">
            <v>Romain</v>
          </cell>
          <cell r="D342" t="str">
            <v>M</v>
          </cell>
          <cell r="E342">
            <v>36776</v>
          </cell>
          <cell r="F342" t="str">
            <v>2NDPRO MAINTEN. MATERIELS 2NDE COMMUNE</v>
          </cell>
          <cell r="G342" t="str">
            <v>2VTRMEV</v>
          </cell>
          <cell r="H342" t="str">
            <v>EXT</v>
          </cell>
          <cell r="I342" t="str">
            <v>AGL1 O</v>
          </cell>
          <cell r="P342" t="str">
            <v>2NUMELE1</v>
          </cell>
          <cell r="W342"/>
        </row>
        <row r="343">
          <cell r="A343" t="str">
            <v>DELAUNAY Sarah</v>
          </cell>
          <cell r="B343" t="str">
            <v>DELAUNAY</v>
          </cell>
          <cell r="C343" t="str">
            <v>Sarah</v>
          </cell>
          <cell r="D343" t="str">
            <v>F</v>
          </cell>
          <cell r="E343">
            <v>37614</v>
          </cell>
          <cell r="F343" t="str">
            <v>2DEGT2 (CAS GENERAL 2 ENS.EXPLO)</v>
          </cell>
          <cell r="G343" t="str">
            <v>2NDE4</v>
          </cell>
          <cell r="H343" t="str">
            <v>DP</v>
          </cell>
          <cell r="I343" t="str">
            <v>AGL1 O</v>
          </cell>
          <cell r="J343" t="str">
            <v>ALL2 O</v>
          </cell>
          <cell r="K343" t="str">
            <v>SES O</v>
          </cell>
          <cell r="L343" t="str">
            <v>ICN O</v>
          </cell>
          <cell r="P343" t="str">
            <v>3C</v>
          </cell>
          <cell r="R343" t="str">
            <v>TONARD</v>
          </cell>
          <cell r="W343"/>
        </row>
        <row r="344">
          <cell r="A344" t="str">
            <v>DELBARD Anouck</v>
          </cell>
          <cell r="B344" t="str">
            <v>DELBARD</v>
          </cell>
          <cell r="C344" t="str">
            <v>Anouck</v>
          </cell>
          <cell r="D344" t="str">
            <v>F</v>
          </cell>
          <cell r="E344">
            <v>36925</v>
          </cell>
          <cell r="F344" t="str">
            <v>PREMIERE SVT EUROPEENNE</v>
          </cell>
          <cell r="G344" t="str">
            <v>1S2</v>
          </cell>
          <cell r="H344" t="str">
            <v>DP</v>
          </cell>
          <cell r="I344" t="str">
            <v>AGL1 O</v>
          </cell>
          <cell r="J344" t="str">
            <v>ESP2 O</v>
          </cell>
          <cell r="K344" t="str">
            <v>ESP9 F</v>
          </cell>
          <cell r="P344" t="str">
            <v>2NDE8</v>
          </cell>
          <cell r="R344" t="str">
            <v>DUBE</v>
          </cell>
          <cell r="V344">
            <v>3</v>
          </cell>
          <cell r="W344">
            <v>1</v>
          </cell>
          <cell r="X344">
            <v>1</v>
          </cell>
          <cell r="Y344">
            <v>1</v>
          </cell>
          <cell r="Z344">
            <v>1</v>
          </cell>
          <cell r="AA344">
            <v>20</v>
          </cell>
          <cell r="AB344" t="str">
            <v>C</v>
          </cell>
        </row>
        <row r="345">
          <cell r="A345" t="str">
            <v>DELOR Camille</v>
          </cell>
          <cell r="B345" t="str">
            <v>DELOR</v>
          </cell>
          <cell r="C345" t="str">
            <v>Camille</v>
          </cell>
          <cell r="D345" t="str">
            <v>F</v>
          </cell>
          <cell r="E345">
            <v>36943</v>
          </cell>
          <cell r="F345" t="str">
            <v>PREMIERE SCIENTIFIQUE SVT</v>
          </cell>
          <cell r="G345" t="str">
            <v>1S1</v>
          </cell>
          <cell r="H345" t="str">
            <v>DP</v>
          </cell>
          <cell r="I345" t="str">
            <v>AGL1 O</v>
          </cell>
          <cell r="J345" t="str">
            <v>ESP2 O</v>
          </cell>
          <cell r="P345" t="str">
            <v>2NDE6</v>
          </cell>
          <cell r="R345" t="str">
            <v>LARHANTEC</v>
          </cell>
          <cell r="W345"/>
        </row>
        <row r="346">
          <cell r="A346" t="str">
            <v>DELORME Yannig</v>
          </cell>
          <cell r="B346" t="str">
            <v>DELORME</v>
          </cell>
          <cell r="C346" t="str">
            <v>Yannig</v>
          </cell>
          <cell r="D346" t="str">
            <v>M</v>
          </cell>
          <cell r="E346">
            <v>36815</v>
          </cell>
          <cell r="F346" t="str">
            <v>TERMINALE SVT EUROPEENNE</v>
          </cell>
          <cell r="G346" t="str">
            <v>TS1</v>
          </cell>
          <cell r="H346" t="str">
            <v>DP</v>
          </cell>
          <cell r="I346" t="str">
            <v>AGL1 O</v>
          </cell>
          <cell r="J346" t="str">
            <v>ALL2 O</v>
          </cell>
          <cell r="K346" t="str">
            <v>MATHS O</v>
          </cell>
          <cell r="L346" t="str">
            <v>AGL9 F</v>
          </cell>
          <cell r="P346" t="str">
            <v>1S1</v>
          </cell>
          <cell r="R346" t="str">
            <v>TONARD</v>
          </cell>
          <cell r="S346" t="str">
            <v>THOMAS</v>
          </cell>
          <cell r="T346">
            <v>3</v>
          </cell>
          <cell r="W346">
            <v>1</v>
          </cell>
        </row>
        <row r="347">
          <cell r="A347" t="str">
            <v>DEMALINE Thomas</v>
          </cell>
          <cell r="B347" t="str">
            <v>DEMALINE</v>
          </cell>
          <cell r="C347" t="str">
            <v>Thomas</v>
          </cell>
          <cell r="D347" t="str">
            <v>M</v>
          </cell>
          <cell r="E347">
            <v>37285</v>
          </cell>
          <cell r="F347" t="str">
            <v>2DEGT2 (CAS GENERAL 2 ENS.EXPLO)</v>
          </cell>
          <cell r="G347" t="str">
            <v>2NDE4</v>
          </cell>
          <cell r="H347" t="str">
            <v>DP</v>
          </cell>
          <cell r="I347" t="str">
            <v>AGL1 O</v>
          </cell>
          <cell r="J347" t="str">
            <v>ALL2 O</v>
          </cell>
          <cell r="K347" t="str">
            <v>SES O</v>
          </cell>
          <cell r="L347" t="str">
            <v>LITSO O</v>
          </cell>
          <cell r="P347" t="str">
            <v>3C</v>
          </cell>
          <cell r="R347" t="str">
            <v>TONARD</v>
          </cell>
          <cell r="W347"/>
        </row>
        <row r="348">
          <cell r="A348" t="str">
            <v>DEMAREST Tristan</v>
          </cell>
          <cell r="B348" t="str">
            <v>DEMAREST</v>
          </cell>
          <cell r="C348" t="str">
            <v>Tristan</v>
          </cell>
          <cell r="D348" t="str">
            <v>M</v>
          </cell>
          <cell r="E348">
            <v>37065</v>
          </cell>
          <cell r="F348" t="str">
            <v>1ERPRO MAINT.VEHIC.OPTB VEHIC.TRANS.ROUT</v>
          </cell>
          <cell r="G348" t="str">
            <v>1VTRMEV</v>
          </cell>
          <cell r="H348" t="str">
            <v>EXT</v>
          </cell>
          <cell r="I348" t="str">
            <v>AGL1 O</v>
          </cell>
          <cell r="P348" t="str">
            <v>2VTRMEV</v>
          </cell>
          <cell r="R348" t="str">
            <v>KLAPKA</v>
          </cell>
          <cell r="W348"/>
        </row>
        <row r="349">
          <cell r="A349" t="str">
            <v>DENFES Thiéphaine</v>
          </cell>
          <cell r="B349" t="str">
            <v>DENFES</v>
          </cell>
          <cell r="C349" t="str">
            <v>Thiéphaine</v>
          </cell>
          <cell r="D349" t="str">
            <v>M</v>
          </cell>
          <cell r="E349">
            <v>37161</v>
          </cell>
          <cell r="F349" t="str">
            <v>1CAP2 MAINT.MAT.AGRICOLES (ULIS)</v>
          </cell>
          <cell r="G349" t="str">
            <v>CAP1</v>
          </cell>
          <cell r="H349" t="str">
            <v>DP</v>
          </cell>
          <cell r="I349" t="str">
            <v>AGL1 O</v>
          </cell>
          <cell r="P349" t="str">
            <v>ULIS</v>
          </cell>
          <cell r="R349" t="str">
            <v>TONARD</v>
          </cell>
          <cell r="W349"/>
        </row>
        <row r="350">
          <cell r="A350" t="str">
            <v>DENIS Antoine</v>
          </cell>
          <cell r="B350" t="str">
            <v>DENIS</v>
          </cell>
          <cell r="C350" t="str">
            <v>Antoine</v>
          </cell>
          <cell r="D350" t="str">
            <v>M</v>
          </cell>
          <cell r="E350">
            <v>37076</v>
          </cell>
          <cell r="F350" t="str">
            <v>PREMIERE SVT EUROPEENNE</v>
          </cell>
          <cell r="G350" t="str">
            <v>1S1</v>
          </cell>
          <cell r="H350" t="str">
            <v>DP</v>
          </cell>
          <cell r="I350" t="str">
            <v>AGL1 O</v>
          </cell>
          <cell r="J350" t="str">
            <v>ALL2 O</v>
          </cell>
          <cell r="K350" t="str">
            <v>AGL9 F</v>
          </cell>
          <cell r="P350" t="str">
            <v>2NDE6</v>
          </cell>
          <cell r="R350" t="str">
            <v>LARHANTEC</v>
          </cell>
          <cell r="U350">
            <v>3</v>
          </cell>
          <cell r="W350">
            <v>1</v>
          </cell>
        </row>
        <row r="351">
          <cell r="A351" t="str">
            <v>DENISE Rafaël</v>
          </cell>
          <cell r="B351" t="str">
            <v>DENISE</v>
          </cell>
          <cell r="C351" t="str">
            <v>Rafaël</v>
          </cell>
          <cell r="D351" t="str">
            <v>M</v>
          </cell>
          <cell r="E351">
            <v>36701</v>
          </cell>
          <cell r="F351" t="str">
            <v>1-STMG SC.&amp; TECHNO. MANAGEMENT GESTION</v>
          </cell>
          <cell r="G351" t="str">
            <v>1 STMG1</v>
          </cell>
          <cell r="H351" t="str">
            <v>DP</v>
          </cell>
          <cell r="I351" t="str">
            <v>AGL1 O</v>
          </cell>
          <cell r="J351" t="str">
            <v>ALL2 O</v>
          </cell>
          <cell r="P351" t="str">
            <v>1 STMG1</v>
          </cell>
          <cell r="Q351" t="str">
            <v>X</v>
          </cell>
          <cell r="R351" t="str">
            <v>FAVA</v>
          </cell>
          <cell r="W351"/>
        </row>
        <row r="352">
          <cell r="A352" t="str">
            <v>DENOUAL Arthur</v>
          </cell>
          <cell r="B352" t="str">
            <v>DENOUAL</v>
          </cell>
          <cell r="C352" t="str">
            <v>Arthur</v>
          </cell>
          <cell r="D352" t="str">
            <v>M</v>
          </cell>
          <cell r="E352">
            <v>37033</v>
          </cell>
          <cell r="F352" t="str">
            <v>2DEGT2 (CAS GENERAL 2 ENS.EXPLO)</v>
          </cell>
          <cell r="G352" t="str">
            <v>2NDE6</v>
          </cell>
          <cell r="H352" t="str">
            <v>DP</v>
          </cell>
          <cell r="I352" t="str">
            <v>AGL1 O</v>
          </cell>
          <cell r="J352" t="str">
            <v>ESP2 O</v>
          </cell>
          <cell r="K352" t="str">
            <v>SES O</v>
          </cell>
          <cell r="L352" t="str">
            <v>ICN O</v>
          </cell>
          <cell r="P352" t="str">
            <v>3C</v>
          </cell>
          <cell r="R352" t="str">
            <v>DUBE</v>
          </cell>
          <cell r="W352"/>
        </row>
        <row r="353">
          <cell r="A353" t="str">
            <v>DENOUAL Dorian</v>
          </cell>
          <cell r="B353" t="str">
            <v>DENOUAL</v>
          </cell>
          <cell r="C353" t="str">
            <v>Dorian</v>
          </cell>
          <cell r="D353" t="str">
            <v>M</v>
          </cell>
          <cell r="E353">
            <v>37268</v>
          </cell>
          <cell r="F353" t="str">
            <v>2DEGT2 (CAS GENERAL 2 ENS.EXPLO)</v>
          </cell>
          <cell r="G353" t="str">
            <v>2NDE8</v>
          </cell>
          <cell r="H353" t="str">
            <v>DP</v>
          </cell>
          <cell r="I353" t="str">
            <v>AGL1 O</v>
          </cell>
          <cell r="J353" t="str">
            <v>ESP2 O</v>
          </cell>
          <cell r="K353" t="str">
            <v>PFEG O</v>
          </cell>
          <cell r="L353" t="str">
            <v>ICN O</v>
          </cell>
          <cell r="P353" t="str">
            <v>3A</v>
          </cell>
          <cell r="R353" t="str">
            <v>TONARD</v>
          </cell>
          <cell r="T353">
            <v>1</v>
          </cell>
          <cell r="U353">
            <v>1</v>
          </cell>
          <cell r="V353">
            <v>1</v>
          </cell>
          <cell r="W353">
            <v>1</v>
          </cell>
        </row>
        <row r="354">
          <cell r="A354" t="str">
            <v>DEPAGNE Evan</v>
          </cell>
          <cell r="B354" t="str">
            <v>DEPAGNE</v>
          </cell>
          <cell r="C354" t="str">
            <v>Evan</v>
          </cell>
          <cell r="D354" t="str">
            <v>M</v>
          </cell>
          <cell r="E354">
            <v>37272</v>
          </cell>
          <cell r="F354" t="str">
            <v>2DEGT2 (CAS GENERAL 2 ENS.EXPLO)</v>
          </cell>
          <cell r="G354" t="str">
            <v>2NDE9</v>
          </cell>
          <cell r="H354" t="str">
            <v>DP</v>
          </cell>
          <cell r="I354" t="str">
            <v>AGL1 O</v>
          </cell>
          <cell r="J354" t="str">
            <v>ESP2 O</v>
          </cell>
          <cell r="K354" t="str">
            <v>SES O</v>
          </cell>
          <cell r="L354" t="str">
            <v>LITSO O</v>
          </cell>
          <cell r="P354" t="str">
            <v>3 C</v>
          </cell>
          <cell r="R354" t="str">
            <v>KLAPKA</v>
          </cell>
          <cell r="W354"/>
        </row>
        <row r="355">
          <cell r="A355" t="str">
            <v>DEPAGNE Gaëtan</v>
          </cell>
          <cell r="B355" t="str">
            <v>DEPAGNE</v>
          </cell>
          <cell r="C355" t="str">
            <v>Gaëtan</v>
          </cell>
          <cell r="D355" t="str">
            <v>M</v>
          </cell>
          <cell r="E355">
            <v>35962</v>
          </cell>
          <cell r="F355" t="str">
            <v>2BTS2  TECHNICO-COMMERCIAL</v>
          </cell>
          <cell r="G355" t="str">
            <v>BTS2</v>
          </cell>
          <cell r="H355" t="str">
            <v>EXT</v>
          </cell>
          <cell r="I355" t="str">
            <v>AGL1 O</v>
          </cell>
          <cell r="P355" t="str">
            <v>BTS1</v>
          </cell>
          <cell r="W355"/>
        </row>
        <row r="356">
          <cell r="A356" t="str">
            <v>DEPAGNE Gwendal</v>
          </cell>
          <cell r="B356" t="str">
            <v>DEPAGNE</v>
          </cell>
          <cell r="C356" t="str">
            <v>Gwendal</v>
          </cell>
          <cell r="D356" t="str">
            <v>M</v>
          </cell>
          <cell r="E356">
            <v>36154</v>
          </cell>
          <cell r="F356" t="str">
            <v>TLEPRO MAINT.MATERIELS OPT.B TP MANUTEN.</v>
          </cell>
          <cell r="G356" t="str">
            <v>TMATP</v>
          </cell>
          <cell r="H356" t="str">
            <v>DP</v>
          </cell>
          <cell r="I356" t="str">
            <v>AGL1 O</v>
          </cell>
          <cell r="P356" t="str">
            <v>TMA</v>
          </cell>
          <cell r="R356" t="str">
            <v>LARHANTEC</v>
          </cell>
          <cell r="W356"/>
        </row>
        <row r="357">
          <cell r="A357" t="str">
            <v>DEPAGNE Joanna</v>
          </cell>
          <cell r="B357" t="str">
            <v>DEPAGNE</v>
          </cell>
          <cell r="C357" t="str">
            <v>Joanna</v>
          </cell>
          <cell r="D357" t="str">
            <v>F</v>
          </cell>
          <cell r="E357">
            <v>37211</v>
          </cell>
          <cell r="F357" t="str">
            <v>PREMIERE SCIENTIFIQUE SVT</v>
          </cell>
          <cell r="G357" t="str">
            <v>1S2</v>
          </cell>
          <cell r="H357" t="str">
            <v>DP</v>
          </cell>
          <cell r="I357" t="str">
            <v>AGL1 O</v>
          </cell>
          <cell r="J357" t="str">
            <v>ESP2 O</v>
          </cell>
          <cell r="P357" t="str">
            <v>2NDE7</v>
          </cell>
          <cell r="R357" t="str">
            <v>MERLE</v>
          </cell>
          <cell r="W357"/>
        </row>
        <row r="358">
          <cell r="A358" t="str">
            <v>DERIVE Anais</v>
          </cell>
          <cell r="B358" t="str">
            <v>DERIVE</v>
          </cell>
          <cell r="C358" t="str">
            <v>Anais</v>
          </cell>
          <cell r="D358" t="str">
            <v>F</v>
          </cell>
          <cell r="E358">
            <v>37477</v>
          </cell>
          <cell r="F358" t="str">
            <v>2DEGT2 (CAS GENERAL 2 ENS.EXPLO)</v>
          </cell>
          <cell r="G358" t="str">
            <v>2NDE3</v>
          </cell>
          <cell r="H358" t="str">
            <v>DP</v>
          </cell>
          <cell r="I358" t="str">
            <v>AGL1 O</v>
          </cell>
          <cell r="J358" t="str">
            <v>ESP2 O</v>
          </cell>
          <cell r="K358" t="str">
            <v>PFEG O</v>
          </cell>
          <cell r="L358" t="str">
            <v>MP-SC O</v>
          </cell>
          <cell r="P358" t="str">
            <v>3F</v>
          </cell>
          <cell r="R358" t="str">
            <v>KLAPKA</v>
          </cell>
          <cell r="V358">
            <v>8</v>
          </cell>
          <cell r="W358">
            <v>1</v>
          </cell>
        </row>
        <row r="359">
          <cell r="A359" t="str">
            <v>DEROUBAIX Thomas</v>
          </cell>
          <cell r="B359" t="str">
            <v>DEROUBAIX</v>
          </cell>
          <cell r="C359" t="str">
            <v>Thomas</v>
          </cell>
          <cell r="D359" t="str">
            <v>M</v>
          </cell>
          <cell r="E359">
            <v>36610</v>
          </cell>
          <cell r="F359" t="str">
            <v>2NDPRO GESTION-ADMINISTRATION</v>
          </cell>
          <cell r="G359" t="str">
            <v>2 GA-C</v>
          </cell>
          <cell r="H359" t="str">
            <v>DP</v>
          </cell>
          <cell r="I359" t="str">
            <v>AGL1 O</v>
          </cell>
          <cell r="J359" t="str">
            <v>ESP2 O</v>
          </cell>
          <cell r="P359" t="str">
            <v>1VTRPJ</v>
          </cell>
          <cell r="R359" t="str">
            <v>MERLE</v>
          </cell>
          <cell r="W359"/>
        </row>
        <row r="360">
          <cell r="A360" t="str">
            <v>DEROULEZ Coraline</v>
          </cell>
          <cell r="B360" t="str">
            <v>DEROULEZ</v>
          </cell>
          <cell r="C360" t="str">
            <v>Coraline</v>
          </cell>
          <cell r="D360" t="str">
            <v>F</v>
          </cell>
          <cell r="E360">
            <v>36743</v>
          </cell>
          <cell r="F360" t="str">
            <v>TLEPRO COMMERCE</v>
          </cell>
          <cell r="G360" t="str">
            <v>TGA-C</v>
          </cell>
          <cell r="H360" t="str">
            <v>DP</v>
          </cell>
          <cell r="I360" t="str">
            <v>AGL1 O</v>
          </cell>
          <cell r="J360" t="str">
            <v>ESP2 O</v>
          </cell>
          <cell r="P360" t="str">
            <v>1 GA-C</v>
          </cell>
          <cell r="R360" t="str">
            <v>THOMAS</v>
          </cell>
          <cell r="W360"/>
        </row>
        <row r="361">
          <cell r="A361" t="str">
            <v>DERRIEN Alice</v>
          </cell>
          <cell r="B361" t="str">
            <v>DERRIEN</v>
          </cell>
          <cell r="C361" t="str">
            <v>Alice</v>
          </cell>
          <cell r="D361" t="str">
            <v>F</v>
          </cell>
          <cell r="E361">
            <v>36967</v>
          </cell>
          <cell r="F361" t="str">
            <v>PREMIERE ECONOMIQUE ET SOCIALE</v>
          </cell>
          <cell r="G361" t="str">
            <v>1ES1</v>
          </cell>
          <cell r="H361" t="str">
            <v>DP</v>
          </cell>
          <cell r="I361" t="str">
            <v>AGL1 O</v>
          </cell>
          <cell r="J361" t="str">
            <v>ESP2 O</v>
          </cell>
          <cell r="P361" t="str">
            <v>2NDE1</v>
          </cell>
          <cell r="R361" t="str">
            <v>THOMAS</v>
          </cell>
          <cell r="T361">
            <v>2</v>
          </cell>
          <cell r="W361">
            <v>1</v>
          </cell>
        </row>
        <row r="362">
          <cell r="A362" t="str">
            <v>DERRIEN Manon</v>
          </cell>
          <cell r="B362" t="str">
            <v>DERRIEN</v>
          </cell>
          <cell r="C362" t="str">
            <v>Manon</v>
          </cell>
          <cell r="D362" t="str">
            <v>F</v>
          </cell>
          <cell r="E362">
            <v>36998</v>
          </cell>
          <cell r="F362" t="str">
            <v>1-STMG SC.&amp; TECHNO. MANAGEMENT GESTION</v>
          </cell>
          <cell r="G362" t="str">
            <v>1 STMG2</v>
          </cell>
          <cell r="H362" t="str">
            <v>DP</v>
          </cell>
          <cell r="I362" t="str">
            <v>AGL1 O</v>
          </cell>
          <cell r="J362" t="str">
            <v>ESP2 O</v>
          </cell>
          <cell r="P362" t="str">
            <v>2NDE3</v>
          </cell>
          <cell r="R362" t="str">
            <v>THOMAS</v>
          </cell>
          <cell r="W362"/>
        </row>
        <row r="363">
          <cell r="A363" t="str">
            <v>DERRIEN Marine</v>
          </cell>
          <cell r="B363" t="str">
            <v>DERRIEN</v>
          </cell>
          <cell r="C363" t="str">
            <v>Marine</v>
          </cell>
          <cell r="D363" t="str">
            <v>F</v>
          </cell>
          <cell r="E363">
            <v>36619</v>
          </cell>
          <cell r="F363" t="str">
            <v>TERMINALE L EUROPEENNE/ORIENTALE</v>
          </cell>
          <cell r="G363" t="str">
            <v>TL</v>
          </cell>
          <cell r="H363" t="str">
            <v>DP</v>
          </cell>
          <cell r="I363" t="str">
            <v>AGL1 O</v>
          </cell>
          <cell r="J363" t="str">
            <v>ESP2 O</v>
          </cell>
          <cell r="K363" t="str">
            <v>AGL 8 O</v>
          </cell>
          <cell r="L363" t="str">
            <v>ESP4 O</v>
          </cell>
          <cell r="M363" t="str">
            <v>ESP9 F</v>
          </cell>
          <cell r="P363" t="str">
            <v>1L</v>
          </cell>
          <cell r="R363" t="str">
            <v>TONARD</v>
          </cell>
          <cell r="W363"/>
        </row>
        <row r="364">
          <cell r="A364" t="str">
            <v>DESBOIS Florian</v>
          </cell>
          <cell r="B364" t="str">
            <v>DESBOIS</v>
          </cell>
          <cell r="C364" t="str">
            <v>Florian</v>
          </cell>
          <cell r="D364" t="str">
            <v>M</v>
          </cell>
          <cell r="E364">
            <v>37096</v>
          </cell>
          <cell r="F364" t="str">
            <v>2NDPRO MAINTEN. MATERIELS 2NDE COMMUNE</v>
          </cell>
          <cell r="G364" t="str">
            <v>2MA</v>
          </cell>
          <cell r="H364" t="str">
            <v>INT</v>
          </cell>
          <cell r="I364" t="str">
            <v>AGL1 O</v>
          </cell>
          <cell r="P364" t="str">
            <v>3ÈME A</v>
          </cell>
          <cell r="R364" t="str">
            <v>MERLE</v>
          </cell>
          <cell r="W364"/>
          <cell r="X364">
            <v>1</v>
          </cell>
          <cell r="Y364">
            <v>1</v>
          </cell>
          <cell r="Z364">
            <v>1</v>
          </cell>
          <cell r="AA364">
            <v>10</v>
          </cell>
          <cell r="AB364" t="str">
            <v>C</v>
          </cell>
        </row>
        <row r="365">
          <cell r="A365" t="str">
            <v>DESCLOS Dylan</v>
          </cell>
          <cell r="B365" t="str">
            <v>DESCLOS</v>
          </cell>
          <cell r="C365" t="str">
            <v>Dylan</v>
          </cell>
          <cell r="D365" t="str">
            <v>M</v>
          </cell>
          <cell r="E365">
            <v>36838</v>
          </cell>
          <cell r="F365" t="str">
            <v>TLEPRO MAINT.MATERIELS OPT.B TP MANUTEN.</v>
          </cell>
          <cell r="G365" t="str">
            <v>TMATP</v>
          </cell>
          <cell r="H365" t="str">
            <v>DP</v>
          </cell>
          <cell r="I365" t="str">
            <v>AGL1 O</v>
          </cell>
          <cell r="P365" t="str">
            <v>1 MATP</v>
          </cell>
          <cell r="R365" t="str">
            <v>LARHANTEC</v>
          </cell>
          <cell r="W365"/>
        </row>
        <row r="366">
          <cell r="A366" t="str">
            <v>DESGENETAIS Charles</v>
          </cell>
          <cell r="B366" t="str">
            <v>DESGENETAIS</v>
          </cell>
          <cell r="C366" t="str">
            <v>Charles</v>
          </cell>
          <cell r="D366" t="str">
            <v>M</v>
          </cell>
          <cell r="E366">
            <v>37477</v>
          </cell>
          <cell r="F366" t="str">
            <v>2DEGT2 (CAS GENERAL 2 ENS.EXPLO)</v>
          </cell>
          <cell r="G366" t="str">
            <v>2NDE2</v>
          </cell>
          <cell r="H366" t="str">
            <v>DP</v>
          </cell>
          <cell r="I366" t="str">
            <v>AGL1 O</v>
          </cell>
          <cell r="J366" t="str">
            <v>ESP2 O</v>
          </cell>
          <cell r="K366" t="str">
            <v>SES O</v>
          </cell>
          <cell r="L366" t="str">
            <v>MP-SC O</v>
          </cell>
          <cell r="P366" t="str">
            <v>3B</v>
          </cell>
          <cell r="R366" t="str">
            <v>LARHANTEC</v>
          </cell>
          <cell r="U366">
            <v>2</v>
          </cell>
          <cell r="W366">
            <v>1</v>
          </cell>
          <cell r="X366">
            <v>1</v>
          </cell>
          <cell r="Y366">
            <v>1</v>
          </cell>
          <cell r="Z366">
            <v>1</v>
          </cell>
          <cell r="AA366">
            <v>20</v>
          </cell>
          <cell r="AB366" t="str">
            <v>C</v>
          </cell>
        </row>
        <row r="367">
          <cell r="A367" t="str">
            <v>DESILLES Julie</v>
          </cell>
          <cell r="B367" t="str">
            <v>DESILLES</v>
          </cell>
          <cell r="C367" t="str">
            <v>Julie</v>
          </cell>
          <cell r="D367" t="str">
            <v>F</v>
          </cell>
          <cell r="E367">
            <v>36514</v>
          </cell>
          <cell r="F367" t="str">
            <v>TLEPRO COMMERCE</v>
          </cell>
          <cell r="G367" t="str">
            <v>TGA-C</v>
          </cell>
          <cell r="H367" t="str">
            <v>DP</v>
          </cell>
          <cell r="I367" t="str">
            <v>AGL1 O</v>
          </cell>
          <cell r="J367" t="str">
            <v>ESP2 O</v>
          </cell>
          <cell r="P367" t="str">
            <v>1 GA-C</v>
          </cell>
          <cell r="R367" t="str">
            <v>THOMAS</v>
          </cell>
          <cell r="W367"/>
        </row>
        <row r="368">
          <cell r="A368" t="str">
            <v>DESILLES Maïwenn</v>
          </cell>
          <cell r="B368" t="str">
            <v>DESILLES</v>
          </cell>
          <cell r="C368" t="str">
            <v>Maïwenn</v>
          </cell>
          <cell r="D368" t="str">
            <v>F</v>
          </cell>
          <cell r="E368">
            <v>36791</v>
          </cell>
          <cell r="F368" t="str">
            <v>TERMINALE SVT EUROPEENNE</v>
          </cell>
          <cell r="G368" t="str">
            <v>TS4</v>
          </cell>
          <cell r="H368" t="str">
            <v>DP</v>
          </cell>
          <cell r="I368" t="str">
            <v>AGL1 O</v>
          </cell>
          <cell r="J368" t="str">
            <v>ESP2 O</v>
          </cell>
          <cell r="K368" t="str">
            <v>PH-CH O</v>
          </cell>
          <cell r="L368" t="str">
            <v>AGL9 F</v>
          </cell>
          <cell r="P368" t="str">
            <v>1S4</v>
          </cell>
          <cell r="R368" t="str">
            <v>THOMAS</v>
          </cell>
          <cell r="V368">
            <v>3</v>
          </cell>
          <cell r="W368">
            <v>1</v>
          </cell>
          <cell r="X368">
            <v>1</v>
          </cell>
          <cell r="Y368">
            <v>1</v>
          </cell>
          <cell r="Z368">
            <v>1</v>
          </cell>
          <cell r="AA368">
            <v>20</v>
          </cell>
          <cell r="AB368" t="str">
            <v>c</v>
          </cell>
          <cell r="AC368" t="str">
            <v>RAMEUR</v>
          </cell>
        </row>
        <row r="369">
          <cell r="A369" t="str">
            <v>DESLANDES Esteban</v>
          </cell>
          <cell r="B369" t="str">
            <v>DESLANDES</v>
          </cell>
          <cell r="C369" t="str">
            <v>Esteban</v>
          </cell>
          <cell r="D369" t="str">
            <v>M</v>
          </cell>
          <cell r="E369">
            <v>37192</v>
          </cell>
          <cell r="F369" t="str">
            <v>2NDPRO MAINTEN. MATERIELS 2NDE COMMUNE</v>
          </cell>
          <cell r="G369" t="str">
            <v>2MATP</v>
          </cell>
          <cell r="H369" t="str">
            <v>DP</v>
          </cell>
          <cell r="I369" t="str">
            <v>AGL1 O</v>
          </cell>
          <cell r="P369" t="str">
            <v>3D</v>
          </cell>
          <cell r="R369" t="str">
            <v>DUBE</v>
          </cell>
          <cell r="W369"/>
        </row>
        <row r="370">
          <cell r="A370" t="str">
            <v>DESNOS Mathis</v>
          </cell>
          <cell r="B370" t="str">
            <v>DESNOS</v>
          </cell>
          <cell r="C370" t="str">
            <v>Mathis</v>
          </cell>
          <cell r="D370" t="str">
            <v>M</v>
          </cell>
          <cell r="E370">
            <v>36811</v>
          </cell>
          <cell r="F370" t="str">
            <v>T-STMG MERCATIQUE (MARKETING)</v>
          </cell>
          <cell r="G370" t="str">
            <v>TSTMG 2</v>
          </cell>
          <cell r="H370" t="str">
            <v>DP</v>
          </cell>
          <cell r="I370" t="str">
            <v>AGL1 O</v>
          </cell>
          <cell r="J370" t="str">
            <v>ESP2 O</v>
          </cell>
          <cell r="P370" t="str">
            <v>1 STMG1</v>
          </cell>
          <cell r="R370" t="str">
            <v>KLAPKA</v>
          </cell>
          <cell r="W370"/>
          <cell r="X370">
            <v>1</v>
          </cell>
          <cell r="Y370">
            <v>1</v>
          </cell>
          <cell r="Z370">
            <v>1</v>
          </cell>
          <cell r="AA370">
            <v>5</v>
          </cell>
          <cell r="AB370" t="str">
            <v>C</v>
          </cell>
        </row>
        <row r="371">
          <cell r="A371" t="str">
            <v>DESNOS Melanie</v>
          </cell>
          <cell r="B371" t="str">
            <v>DESNOS</v>
          </cell>
          <cell r="C371" t="str">
            <v>Melanie</v>
          </cell>
          <cell r="D371" t="str">
            <v>F</v>
          </cell>
          <cell r="E371">
            <v>37523</v>
          </cell>
          <cell r="F371" t="str">
            <v>2DEGT2 (CAS GENERAL 2 ENS.EXPLO)</v>
          </cell>
          <cell r="G371" t="str">
            <v>2NDE5</v>
          </cell>
          <cell r="H371" t="str">
            <v>DP</v>
          </cell>
          <cell r="I371" t="str">
            <v>AGL1 O</v>
          </cell>
          <cell r="J371" t="str">
            <v>ESP2 O</v>
          </cell>
          <cell r="K371" t="str">
            <v>SES O</v>
          </cell>
          <cell r="L371" t="str">
            <v>LITSO O</v>
          </cell>
          <cell r="P371" t="str">
            <v>3D</v>
          </cell>
          <cell r="R371" t="str">
            <v>MERLE</v>
          </cell>
          <cell r="W371"/>
        </row>
        <row r="372">
          <cell r="A372" t="str">
            <v>DESTIERDT Yoann</v>
          </cell>
          <cell r="B372" t="str">
            <v>DESTIERDT</v>
          </cell>
          <cell r="C372" t="str">
            <v>Yoann</v>
          </cell>
          <cell r="D372" t="str">
            <v>M</v>
          </cell>
          <cell r="E372">
            <v>36650</v>
          </cell>
          <cell r="F372" t="str">
            <v>TLEPRO MAINT.MATERIELS OPT.B TP MANUTEN.</v>
          </cell>
          <cell r="G372" t="str">
            <v>TMATP</v>
          </cell>
          <cell r="H372" t="str">
            <v>INT</v>
          </cell>
          <cell r="I372" t="str">
            <v>AGL1 O</v>
          </cell>
          <cell r="P372" t="str">
            <v>1 MATP</v>
          </cell>
          <cell r="R372" t="str">
            <v>LARHANTEC</v>
          </cell>
          <cell r="W372"/>
        </row>
        <row r="373">
          <cell r="A373" t="str">
            <v>DEUTSCH Louanne</v>
          </cell>
          <cell r="B373" t="str">
            <v>DEUTSCH</v>
          </cell>
          <cell r="C373" t="str">
            <v>Louanne</v>
          </cell>
          <cell r="D373" t="str">
            <v>F</v>
          </cell>
          <cell r="E373">
            <v>37097</v>
          </cell>
          <cell r="F373" t="str">
            <v>1-STMG SC.&amp; TECHNO. MANAGEMENT GESTION</v>
          </cell>
          <cell r="G373" t="str">
            <v>1 STMG2</v>
          </cell>
          <cell r="H373" t="str">
            <v>DP</v>
          </cell>
          <cell r="I373" t="str">
            <v>AGL1 O</v>
          </cell>
          <cell r="J373" t="str">
            <v>ESP2 O</v>
          </cell>
          <cell r="P373" t="str">
            <v>2SDE</v>
          </cell>
          <cell r="R373" t="str">
            <v>THOMAS</v>
          </cell>
          <cell r="W373"/>
        </row>
        <row r="374">
          <cell r="A374" t="str">
            <v>DIALLO Mamadou Alpha</v>
          </cell>
          <cell r="B374" t="str">
            <v>DIALLO</v>
          </cell>
          <cell r="C374" t="str">
            <v>Mamadou Alpha</v>
          </cell>
          <cell r="D374" t="str">
            <v>M</v>
          </cell>
          <cell r="E374">
            <v>36880</v>
          </cell>
          <cell r="F374" t="str">
            <v>2NDPRO MAINTENANCE VEHIC. 2NDE COMMUNE</v>
          </cell>
          <cell r="G374" t="str">
            <v>2VTRMEV</v>
          </cell>
          <cell r="H374" t="str">
            <v>DP</v>
          </cell>
          <cell r="I374" t="str">
            <v>AGL1 O</v>
          </cell>
          <cell r="P374" t="str">
            <v>SOFIA</v>
          </cell>
          <cell r="R374" t="str">
            <v>THOMAS</v>
          </cell>
          <cell r="W374"/>
        </row>
        <row r="375">
          <cell r="A375" t="str">
            <v>DIBLING-VILEMAIN Aagen</v>
          </cell>
          <cell r="B375" t="str">
            <v>DIBLING-VILEMAIN</v>
          </cell>
          <cell r="C375" t="str">
            <v>Aagen</v>
          </cell>
          <cell r="D375" t="str">
            <v>M</v>
          </cell>
          <cell r="E375">
            <v>36767</v>
          </cell>
          <cell r="F375" t="str">
            <v>TERMINALE ECONOMIQUE ET SOCIALE</v>
          </cell>
          <cell r="G375" t="str">
            <v>TES1</v>
          </cell>
          <cell r="H375" t="str">
            <v>DP</v>
          </cell>
          <cell r="I375" t="str">
            <v>AGL1 O</v>
          </cell>
          <cell r="J375" t="str">
            <v>ESP2 O</v>
          </cell>
          <cell r="K375" t="str">
            <v>SSPOL O</v>
          </cell>
          <cell r="P375" t="str">
            <v>1ES2</v>
          </cell>
          <cell r="R375" t="str">
            <v>MERLE</v>
          </cell>
          <cell r="W375"/>
        </row>
        <row r="376">
          <cell r="A376" t="str">
            <v>DIEULESAINT Thomas</v>
          </cell>
          <cell r="B376" t="str">
            <v>DIEULESAINT</v>
          </cell>
          <cell r="C376" t="str">
            <v>Thomas</v>
          </cell>
          <cell r="D376" t="str">
            <v>M</v>
          </cell>
          <cell r="E376">
            <v>37039</v>
          </cell>
          <cell r="F376" t="str">
            <v>1ERPRO MAINT.MATERIELS OPT.A AGRICOLES</v>
          </cell>
          <cell r="G376" t="str">
            <v>1MA</v>
          </cell>
          <cell r="H376" t="str">
            <v>INT</v>
          </cell>
          <cell r="I376" t="str">
            <v>AGL1 O</v>
          </cell>
          <cell r="P376" t="str">
            <v>2MA</v>
          </cell>
          <cell r="R376" t="str">
            <v>LARHANTEC</v>
          </cell>
          <cell r="W376"/>
        </row>
        <row r="377">
          <cell r="A377" t="str">
            <v>DIZDAREVIC Selma</v>
          </cell>
          <cell r="B377" t="str">
            <v>DIZDAREVIC</v>
          </cell>
          <cell r="C377" t="str">
            <v>Selma</v>
          </cell>
          <cell r="D377" t="str">
            <v>F</v>
          </cell>
          <cell r="E377">
            <v>37293</v>
          </cell>
          <cell r="F377" t="str">
            <v>2DEGT2 (CAS GENERAL 2 ENS.EXPLO)</v>
          </cell>
          <cell r="G377" t="str">
            <v>2NDE1</v>
          </cell>
          <cell r="H377" t="str">
            <v>DP</v>
          </cell>
          <cell r="I377" t="str">
            <v>AGL1 O</v>
          </cell>
          <cell r="J377" t="str">
            <v>ESP2 O</v>
          </cell>
          <cell r="K377" t="str">
            <v>PFEG O</v>
          </cell>
          <cell r="L377" t="str">
            <v>LITSO O</v>
          </cell>
          <cell r="P377" t="str">
            <v>3A</v>
          </cell>
          <cell r="R377" t="str">
            <v>THOMAS</v>
          </cell>
          <cell r="W377"/>
        </row>
        <row r="378">
          <cell r="A378" t="str">
            <v>DOBBEK Loan</v>
          </cell>
          <cell r="B378" t="str">
            <v>DOBBEK</v>
          </cell>
          <cell r="C378" t="str">
            <v>Loan</v>
          </cell>
          <cell r="D378" t="str">
            <v>M</v>
          </cell>
          <cell r="E378">
            <v>37195</v>
          </cell>
          <cell r="F378" t="str">
            <v>2NDPRO MAINTEN. MATERIELS 2NDE COMMUNE</v>
          </cell>
          <cell r="G378" t="str">
            <v>2MA</v>
          </cell>
          <cell r="H378" t="str">
            <v>DP</v>
          </cell>
          <cell r="I378" t="str">
            <v>AGL1 O</v>
          </cell>
          <cell r="P378" t="str">
            <v>3C</v>
          </cell>
          <cell r="R378" t="str">
            <v>MERLE</v>
          </cell>
          <cell r="W378"/>
          <cell r="X378">
            <v>1</v>
          </cell>
          <cell r="Y378">
            <v>1</v>
          </cell>
          <cell r="Z378">
            <v>1</v>
          </cell>
          <cell r="AA378">
            <v>20</v>
          </cell>
          <cell r="AB378" t="str">
            <v>C</v>
          </cell>
        </row>
        <row r="379">
          <cell r="A379" t="str">
            <v>DOMEON Mathis</v>
          </cell>
          <cell r="B379" t="str">
            <v>DOMEON</v>
          </cell>
          <cell r="C379" t="str">
            <v>Mathis</v>
          </cell>
          <cell r="D379" t="str">
            <v>M</v>
          </cell>
          <cell r="E379">
            <v>37127</v>
          </cell>
          <cell r="F379" t="str">
            <v>1ERPRO MAINT.MATERIELS OPT.B TP MANUT.</v>
          </cell>
          <cell r="G379" t="str">
            <v>1MATP</v>
          </cell>
          <cell r="H379" t="str">
            <v>DP</v>
          </cell>
          <cell r="I379" t="str">
            <v>AGL1 O</v>
          </cell>
          <cell r="P379" t="str">
            <v>2MATP</v>
          </cell>
          <cell r="R379" t="str">
            <v>DUBE</v>
          </cell>
          <cell r="W379"/>
        </row>
        <row r="380">
          <cell r="A380" t="str">
            <v>DONNARD Annwenn</v>
          </cell>
          <cell r="B380" t="str">
            <v>DONNARD</v>
          </cell>
          <cell r="C380" t="str">
            <v>Annwenn</v>
          </cell>
          <cell r="D380" t="str">
            <v>F</v>
          </cell>
          <cell r="E380">
            <v>36864</v>
          </cell>
          <cell r="F380" t="str">
            <v>TERMINALE SCIENTIFIQUE SVT</v>
          </cell>
          <cell r="G380" t="str">
            <v>TS1</v>
          </cell>
          <cell r="H380" t="str">
            <v>DP</v>
          </cell>
          <cell r="I380" t="str">
            <v>AGL1 O</v>
          </cell>
          <cell r="J380" t="str">
            <v>ESP2 O</v>
          </cell>
          <cell r="K380" t="str">
            <v>PH-CH O</v>
          </cell>
          <cell r="L380" t="str">
            <v>GAL3 F</v>
          </cell>
          <cell r="P380" t="str">
            <v>1ÈRE S</v>
          </cell>
          <cell r="R380" t="str">
            <v>THOMAS</v>
          </cell>
          <cell r="S380" t="str">
            <v>THOMAS</v>
          </cell>
          <cell r="W380"/>
          <cell r="X380">
            <v>1</v>
          </cell>
        </row>
        <row r="381">
          <cell r="A381" t="str">
            <v>DONNARD Joséphine</v>
          </cell>
          <cell r="B381" t="str">
            <v>DONNARD</v>
          </cell>
          <cell r="C381" t="str">
            <v>Joséphine</v>
          </cell>
          <cell r="D381" t="str">
            <v>F</v>
          </cell>
          <cell r="E381">
            <v>37303</v>
          </cell>
          <cell r="F381" t="str">
            <v>PREMIERE SCIENTIFIQUE SVT</v>
          </cell>
          <cell r="G381" t="str">
            <v>1S2</v>
          </cell>
          <cell r="H381" t="str">
            <v>DP</v>
          </cell>
          <cell r="I381" t="str">
            <v>AGL1 O</v>
          </cell>
          <cell r="J381" t="str">
            <v>ESP2 O</v>
          </cell>
          <cell r="K381" t="str">
            <v>A-PLA F</v>
          </cell>
          <cell r="P381" t="str">
            <v>2SDE</v>
          </cell>
          <cell r="R381" t="str">
            <v>MERLE</v>
          </cell>
          <cell r="T381">
            <v>5</v>
          </cell>
          <cell r="V381">
            <v>15</v>
          </cell>
          <cell r="W381">
            <v>1</v>
          </cell>
          <cell r="X381">
            <v>1</v>
          </cell>
          <cell r="Y381">
            <v>1</v>
          </cell>
          <cell r="Z381">
            <v>1</v>
          </cell>
          <cell r="AA381">
            <v>20</v>
          </cell>
          <cell r="AB381" t="str">
            <v>C</v>
          </cell>
          <cell r="AC381" t="str">
            <v>RAMEUR</v>
          </cell>
        </row>
        <row r="382">
          <cell r="A382" t="str">
            <v>DOSSIER Camille</v>
          </cell>
          <cell r="B382" t="str">
            <v>DOSSIER</v>
          </cell>
          <cell r="C382" t="str">
            <v>Camille</v>
          </cell>
          <cell r="D382" t="str">
            <v>F</v>
          </cell>
          <cell r="E382">
            <v>37417</v>
          </cell>
          <cell r="F382" t="str">
            <v>2DEGT2 (CAS GENERAL 2 ENS.EXPLO)</v>
          </cell>
          <cell r="G382" t="str">
            <v>2NDE5</v>
          </cell>
          <cell r="H382" t="str">
            <v>DP</v>
          </cell>
          <cell r="I382" t="str">
            <v>AGL1 O</v>
          </cell>
          <cell r="J382" t="str">
            <v>ESP2 O</v>
          </cell>
          <cell r="K382" t="str">
            <v>SES O</v>
          </cell>
          <cell r="L382" t="str">
            <v>LITSO O</v>
          </cell>
          <cell r="P382" t="str">
            <v>3A</v>
          </cell>
          <cell r="R382" t="str">
            <v>MERLE</v>
          </cell>
          <cell r="W382"/>
        </row>
        <row r="383">
          <cell r="A383" t="str">
            <v>DOUCET Konogan</v>
          </cell>
          <cell r="B383" t="str">
            <v>DOUCET</v>
          </cell>
          <cell r="C383" t="str">
            <v>Konogan</v>
          </cell>
          <cell r="D383" t="str">
            <v>M</v>
          </cell>
          <cell r="E383">
            <v>36800</v>
          </cell>
          <cell r="F383" t="str">
            <v>1ERPRO MAINT.MATERIELS OPT.B TP MANUT.</v>
          </cell>
          <cell r="G383" t="str">
            <v>1MATP</v>
          </cell>
          <cell r="H383" t="str">
            <v>INT</v>
          </cell>
          <cell r="I383" t="str">
            <v>AGL1 O</v>
          </cell>
          <cell r="P383" t="str">
            <v>2MATP</v>
          </cell>
          <cell r="R383" t="str">
            <v>DUBE</v>
          </cell>
          <cell r="W383"/>
        </row>
        <row r="384">
          <cell r="A384" t="str">
            <v>DOUESSIN Anael</v>
          </cell>
          <cell r="B384" t="str">
            <v>DOUESSIN</v>
          </cell>
          <cell r="C384" t="str">
            <v>Anael</v>
          </cell>
          <cell r="D384" t="str">
            <v>M</v>
          </cell>
          <cell r="E384">
            <v>37221</v>
          </cell>
          <cell r="F384" t="str">
            <v>2NDPRO COMMERCE</v>
          </cell>
          <cell r="G384" t="str">
            <v>2 GA-C</v>
          </cell>
          <cell r="H384" t="str">
            <v>DP</v>
          </cell>
          <cell r="I384" t="str">
            <v>AGL1 O</v>
          </cell>
          <cell r="J384" t="str">
            <v>ESP2 O</v>
          </cell>
          <cell r="P384" t="str">
            <v>3 D</v>
          </cell>
          <cell r="R384" t="str">
            <v>MERLE</v>
          </cell>
          <cell r="W384"/>
        </row>
        <row r="385">
          <cell r="A385" t="str">
            <v>DOUET Ewen</v>
          </cell>
          <cell r="B385" t="str">
            <v>DOUET</v>
          </cell>
          <cell r="C385" t="str">
            <v>Ewen</v>
          </cell>
          <cell r="D385" t="str">
            <v>M</v>
          </cell>
          <cell r="E385">
            <v>37230</v>
          </cell>
          <cell r="F385" t="str">
            <v>1ERPRO GESTION-ADMINISTRATION</v>
          </cell>
          <cell r="G385" t="str">
            <v>1 GA-C</v>
          </cell>
          <cell r="H385" t="str">
            <v>DP</v>
          </cell>
          <cell r="I385" t="str">
            <v>AGL1 O</v>
          </cell>
          <cell r="J385" t="str">
            <v>ESP2 O</v>
          </cell>
          <cell r="P385" t="str">
            <v>2 GA-C</v>
          </cell>
          <cell r="R385" t="str">
            <v>FAVA</v>
          </cell>
          <cell r="T385">
            <v>2</v>
          </cell>
          <cell r="U385">
            <v>2</v>
          </cell>
          <cell r="V385">
            <v>2</v>
          </cell>
          <cell r="W385">
            <v>1</v>
          </cell>
        </row>
        <row r="386">
          <cell r="A386" t="str">
            <v>DOUZAMY Corentin</v>
          </cell>
          <cell r="B386" t="str">
            <v>DOUZAMY</v>
          </cell>
          <cell r="C386" t="str">
            <v>Corentin</v>
          </cell>
          <cell r="D386" t="str">
            <v>M</v>
          </cell>
          <cell r="E386">
            <v>36650</v>
          </cell>
          <cell r="F386" t="str">
            <v>TLEPRO GESTION-ADMINISTRATION</v>
          </cell>
          <cell r="G386" t="str">
            <v>TGA-C</v>
          </cell>
          <cell r="H386" t="str">
            <v>DP</v>
          </cell>
          <cell r="I386" t="str">
            <v>AGL1 O</v>
          </cell>
          <cell r="J386" t="str">
            <v>ESP2 O</v>
          </cell>
          <cell r="P386" t="str">
            <v>1 GA-C</v>
          </cell>
          <cell r="R386" t="str">
            <v>THOMAS</v>
          </cell>
          <cell r="W386"/>
        </row>
        <row r="387">
          <cell r="A387" t="str">
            <v>DRISCH Valentine</v>
          </cell>
          <cell r="B387" t="str">
            <v>DRISCH</v>
          </cell>
          <cell r="C387" t="str">
            <v>Valentine</v>
          </cell>
          <cell r="D387" t="str">
            <v>F</v>
          </cell>
          <cell r="E387">
            <v>37069</v>
          </cell>
          <cell r="F387" t="str">
            <v>1-STMG SC.&amp; TECHNO. MANAGEMENT GESTION</v>
          </cell>
          <cell r="G387" t="str">
            <v>1 STMG2</v>
          </cell>
          <cell r="H387" t="str">
            <v>DP</v>
          </cell>
          <cell r="I387" t="str">
            <v>AGL1 O</v>
          </cell>
          <cell r="J387" t="str">
            <v>ESP2 O</v>
          </cell>
          <cell r="P387" t="str">
            <v>2NDE6</v>
          </cell>
          <cell r="R387" t="str">
            <v>FAVA</v>
          </cell>
          <cell r="W387"/>
        </row>
        <row r="388">
          <cell r="A388" t="str">
            <v>DROGUET Axel</v>
          </cell>
          <cell r="B388" t="str">
            <v>DROGUET</v>
          </cell>
          <cell r="C388" t="str">
            <v>Axel</v>
          </cell>
          <cell r="D388" t="str">
            <v>M</v>
          </cell>
          <cell r="E388">
            <v>36724</v>
          </cell>
          <cell r="F388" t="str">
            <v>1-STMG SC.&amp; TECHNO. MANAGEMENT GESTION</v>
          </cell>
          <cell r="G388" t="str">
            <v>1 STMG2</v>
          </cell>
          <cell r="H388" t="str">
            <v>INT</v>
          </cell>
          <cell r="I388" t="str">
            <v>AGL1 O</v>
          </cell>
          <cell r="J388" t="str">
            <v>ESP2 O</v>
          </cell>
          <cell r="P388" t="str">
            <v>2NDE7</v>
          </cell>
          <cell r="R388" t="str">
            <v>FAVA</v>
          </cell>
          <cell r="W388"/>
        </row>
        <row r="389">
          <cell r="A389" t="str">
            <v>DROGUET Déborah</v>
          </cell>
          <cell r="B389" t="str">
            <v>DROGUET</v>
          </cell>
          <cell r="C389" t="str">
            <v>Déborah</v>
          </cell>
          <cell r="D389" t="str">
            <v>F</v>
          </cell>
          <cell r="E389">
            <v>37181</v>
          </cell>
          <cell r="F389" t="str">
            <v>PREMIERE SCIENTIFIQUE SVT</v>
          </cell>
          <cell r="G389" t="str">
            <v>1S4</v>
          </cell>
          <cell r="H389" t="str">
            <v>DP</v>
          </cell>
          <cell r="I389" t="str">
            <v>AGL1 O</v>
          </cell>
          <cell r="J389" t="str">
            <v>ESP2 O</v>
          </cell>
          <cell r="P389" t="str">
            <v>2NDE7</v>
          </cell>
          <cell r="R389" t="str">
            <v>MERLE</v>
          </cell>
          <cell r="U389">
            <v>1</v>
          </cell>
          <cell r="W389">
            <v>1</v>
          </cell>
          <cell r="X389">
            <v>1</v>
          </cell>
          <cell r="Y389">
            <v>1</v>
          </cell>
          <cell r="Z389">
            <v>1</v>
          </cell>
          <cell r="AA389">
            <v>20</v>
          </cell>
          <cell r="AB389" t="str">
            <v>E</v>
          </cell>
        </row>
        <row r="390">
          <cell r="A390" t="str">
            <v>DUBOIS Justine</v>
          </cell>
          <cell r="B390" t="str">
            <v>DUBOIS</v>
          </cell>
          <cell r="C390" t="str">
            <v>Justine</v>
          </cell>
          <cell r="D390" t="str">
            <v>F</v>
          </cell>
          <cell r="E390">
            <v>36632</v>
          </cell>
          <cell r="F390" t="str">
            <v>TERMINALE SCIENTIFIQUE SVT</v>
          </cell>
          <cell r="G390" t="str">
            <v>TS2</v>
          </cell>
          <cell r="H390" t="str">
            <v>DP</v>
          </cell>
          <cell r="I390" t="str">
            <v>AGL1 O</v>
          </cell>
          <cell r="J390" t="str">
            <v>ESP2 O</v>
          </cell>
          <cell r="K390" t="str">
            <v>SVT O</v>
          </cell>
          <cell r="P390" t="str">
            <v>1S2</v>
          </cell>
          <cell r="R390" t="str">
            <v>TONARD</v>
          </cell>
          <cell r="S390" t="str">
            <v>TONARD</v>
          </cell>
          <cell r="V390">
            <v>13</v>
          </cell>
          <cell r="W390">
            <v>1</v>
          </cell>
        </row>
        <row r="391">
          <cell r="A391" t="str">
            <v>DUBOIS Martin</v>
          </cell>
          <cell r="B391" t="str">
            <v>DUBOIS</v>
          </cell>
          <cell r="C391" t="str">
            <v>Martin</v>
          </cell>
          <cell r="D391" t="str">
            <v>M</v>
          </cell>
          <cell r="E391">
            <v>37053</v>
          </cell>
          <cell r="F391" t="str">
            <v>PREMIERE SCIENTIFIQUE SVT</v>
          </cell>
          <cell r="G391" t="str">
            <v>1S3</v>
          </cell>
          <cell r="H391" t="str">
            <v>DP</v>
          </cell>
          <cell r="I391" t="str">
            <v>AGL1 O</v>
          </cell>
          <cell r="J391" t="str">
            <v>ESP2 O</v>
          </cell>
          <cell r="P391" t="str">
            <v>2NDE7</v>
          </cell>
          <cell r="R391" t="str">
            <v>FAVA</v>
          </cell>
          <cell r="W391"/>
        </row>
        <row r="392">
          <cell r="A392" t="str">
            <v>DUCHE Gurwan</v>
          </cell>
          <cell r="B392" t="str">
            <v>DUCHE</v>
          </cell>
          <cell r="C392" t="str">
            <v>Gurwan</v>
          </cell>
          <cell r="D392" t="str">
            <v>M</v>
          </cell>
          <cell r="E392">
            <v>36540</v>
          </cell>
          <cell r="F392" t="str">
            <v>TERMINALE LITTERAIRE</v>
          </cell>
          <cell r="G392" t="str">
            <v>TL</v>
          </cell>
          <cell r="H392" t="str">
            <v>DP</v>
          </cell>
          <cell r="I392" t="str">
            <v>AGL1 O</v>
          </cell>
          <cell r="J392" t="str">
            <v>ESP2 O</v>
          </cell>
          <cell r="K392" t="str">
            <v>AGL 8 O</v>
          </cell>
          <cell r="L392" t="str">
            <v>MATHS O</v>
          </cell>
          <cell r="P392" t="str">
            <v>1L</v>
          </cell>
          <cell r="R392" t="str">
            <v>MERLE</v>
          </cell>
          <cell r="W392"/>
          <cell r="Z392">
            <v>1</v>
          </cell>
        </row>
        <row r="393">
          <cell r="A393" t="str">
            <v>DUCHE Ulrich</v>
          </cell>
          <cell r="B393" t="str">
            <v>DUCHE</v>
          </cell>
          <cell r="C393" t="str">
            <v>Ulrich</v>
          </cell>
          <cell r="D393" t="str">
            <v>M</v>
          </cell>
          <cell r="E393">
            <v>36977</v>
          </cell>
          <cell r="F393" t="str">
            <v>1ERPRO MAINT.VEHIC.OPTB VEHIC.TRANS.ROUT</v>
          </cell>
          <cell r="G393" t="str">
            <v>1VTRMEV</v>
          </cell>
          <cell r="H393" t="str">
            <v>DP</v>
          </cell>
          <cell r="I393" t="str">
            <v>AGL1 O</v>
          </cell>
          <cell r="P393" t="str">
            <v>2VTRMEV</v>
          </cell>
          <cell r="R393" t="str">
            <v>KLAPKA</v>
          </cell>
          <cell r="T393">
            <v>1</v>
          </cell>
          <cell r="U393">
            <v>2</v>
          </cell>
          <cell r="W393">
            <v>1</v>
          </cell>
        </row>
        <row r="394">
          <cell r="A394" t="str">
            <v>DUCHENE Aymeric</v>
          </cell>
          <cell r="B394" t="str">
            <v>DUCHENE</v>
          </cell>
          <cell r="C394" t="str">
            <v>Aymeric</v>
          </cell>
          <cell r="D394" t="str">
            <v>M</v>
          </cell>
          <cell r="E394">
            <v>37603</v>
          </cell>
          <cell r="F394" t="str">
            <v>2DEGT2 (CAS GENERAL 2 ENS.EXPLO)</v>
          </cell>
          <cell r="G394" t="str">
            <v>2NDE7</v>
          </cell>
          <cell r="H394" t="str">
            <v>DP</v>
          </cell>
          <cell r="I394" t="str">
            <v>AGL1 O</v>
          </cell>
          <cell r="J394" t="str">
            <v>ESP2 O</v>
          </cell>
          <cell r="K394" t="str">
            <v>SES O</v>
          </cell>
          <cell r="L394" t="str">
            <v>MP-SC O</v>
          </cell>
          <cell r="P394" t="str">
            <v>3A</v>
          </cell>
          <cell r="R394" t="str">
            <v>FAVA</v>
          </cell>
          <cell r="W394"/>
          <cell r="X394">
            <v>1</v>
          </cell>
          <cell r="Y394">
            <v>1</v>
          </cell>
          <cell r="Z394">
            <v>1</v>
          </cell>
          <cell r="AA394">
            <v>20</v>
          </cell>
          <cell r="AB394" t="str">
            <v>C</v>
          </cell>
        </row>
        <row r="395">
          <cell r="A395" t="str">
            <v>DUCHENE Clara</v>
          </cell>
          <cell r="B395" t="str">
            <v>DUCHENE</v>
          </cell>
          <cell r="C395" t="str">
            <v>Clara</v>
          </cell>
          <cell r="D395" t="str">
            <v>F</v>
          </cell>
          <cell r="E395">
            <v>36530</v>
          </cell>
          <cell r="F395" t="str">
            <v>T-STMG MERCATIQUE (MARKETING)</v>
          </cell>
          <cell r="G395" t="str">
            <v>TSTMG 2</v>
          </cell>
          <cell r="H395" t="str">
            <v>DP</v>
          </cell>
          <cell r="I395" t="str">
            <v>AGL1 O</v>
          </cell>
          <cell r="J395" t="str">
            <v>ESP2 O</v>
          </cell>
          <cell r="K395" t="str">
            <v>EPS F</v>
          </cell>
          <cell r="O395" t="str">
            <v>EPS</v>
          </cell>
          <cell r="P395" t="str">
            <v>1 STMG2</v>
          </cell>
          <cell r="R395" t="str">
            <v>THOMAS</v>
          </cell>
          <cell r="W395"/>
          <cell r="X395">
            <v>1</v>
          </cell>
          <cell r="Y395">
            <v>1</v>
          </cell>
          <cell r="Z395">
            <v>1</v>
          </cell>
          <cell r="AA395">
            <v>20</v>
          </cell>
          <cell r="AB395" t="str">
            <v>C</v>
          </cell>
        </row>
        <row r="396">
          <cell r="A396" t="str">
            <v>DUFOURT Jordan</v>
          </cell>
          <cell r="B396" t="str">
            <v>DUFOURT</v>
          </cell>
          <cell r="C396" t="str">
            <v>Jordan</v>
          </cell>
          <cell r="D396" t="str">
            <v>M</v>
          </cell>
          <cell r="E396">
            <v>36246</v>
          </cell>
          <cell r="F396" t="str">
            <v>1ERPRO MAINT.MATERIELS OPT.B TP MANUT.</v>
          </cell>
          <cell r="G396" t="str">
            <v>1MATP</v>
          </cell>
          <cell r="H396" t="str">
            <v>DP</v>
          </cell>
          <cell r="I396" t="str">
            <v>AGL1 O</v>
          </cell>
          <cell r="P396" t="str">
            <v>CAP2</v>
          </cell>
          <cell r="R396" t="str">
            <v>DUBE</v>
          </cell>
          <cell r="W396"/>
        </row>
        <row r="397">
          <cell r="A397" t="str">
            <v>DUPERRON Marion</v>
          </cell>
          <cell r="B397" t="str">
            <v>DUPERRON</v>
          </cell>
          <cell r="C397" t="str">
            <v>Marion</v>
          </cell>
          <cell r="D397" t="str">
            <v>F</v>
          </cell>
          <cell r="E397">
            <v>37508</v>
          </cell>
          <cell r="F397" t="str">
            <v>2NDPRO GESTION-ADMINISTRATION</v>
          </cell>
          <cell r="G397" t="str">
            <v>2 GA-C</v>
          </cell>
          <cell r="H397" t="str">
            <v>EXT</v>
          </cell>
          <cell r="I397" t="str">
            <v>AGL1 O</v>
          </cell>
          <cell r="J397" t="str">
            <v>ESP2 O</v>
          </cell>
          <cell r="P397" t="str">
            <v>3 D</v>
          </cell>
          <cell r="R397" t="str">
            <v>THOMAS</v>
          </cell>
          <cell r="W397"/>
        </row>
        <row r="398">
          <cell r="A398" t="str">
            <v>DUPUIS Margot</v>
          </cell>
          <cell r="B398" t="str">
            <v>DUPUIS</v>
          </cell>
          <cell r="C398" t="str">
            <v>Margot</v>
          </cell>
          <cell r="D398" t="str">
            <v>F</v>
          </cell>
          <cell r="E398">
            <v>37463</v>
          </cell>
          <cell r="F398" t="str">
            <v>2NDPRO COMMERCE</v>
          </cell>
          <cell r="G398" t="str">
            <v>2 GA-C</v>
          </cell>
          <cell r="H398" t="str">
            <v>DP</v>
          </cell>
          <cell r="I398" t="str">
            <v>AGL1 O</v>
          </cell>
          <cell r="J398" t="str">
            <v>ESP2 O</v>
          </cell>
          <cell r="P398" t="str">
            <v>3 D</v>
          </cell>
          <cell r="R398" t="str">
            <v>THOMAS</v>
          </cell>
          <cell r="W398"/>
        </row>
        <row r="399">
          <cell r="A399" t="str">
            <v>DURAND Alice</v>
          </cell>
          <cell r="B399" t="str">
            <v>DURAND</v>
          </cell>
          <cell r="C399" t="str">
            <v>Alice</v>
          </cell>
          <cell r="D399" t="str">
            <v>F</v>
          </cell>
          <cell r="E399">
            <v>36937</v>
          </cell>
          <cell r="F399" t="str">
            <v>PREMIERE SCIENTIFIQUE SVT</v>
          </cell>
          <cell r="G399" t="str">
            <v>1S2</v>
          </cell>
          <cell r="H399" t="str">
            <v>DP</v>
          </cell>
          <cell r="I399" t="str">
            <v>AGL1 O</v>
          </cell>
          <cell r="J399" t="str">
            <v>ESP2 O</v>
          </cell>
          <cell r="P399" t="str">
            <v>2NDE7</v>
          </cell>
          <cell r="R399" t="str">
            <v>DUBE</v>
          </cell>
          <cell r="T399">
            <v>1</v>
          </cell>
          <cell r="V399">
            <v>14</v>
          </cell>
          <cell r="W399">
            <v>1</v>
          </cell>
          <cell r="X399">
            <v>1</v>
          </cell>
          <cell r="Y399">
            <v>1</v>
          </cell>
          <cell r="Z399">
            <v>1</v>
          </cell>
          <cell r="AA399">
            <v>5</v>
          </cell>
          <cell r="AB399" t="str">
            <v>c</v>
          </cell>
        </row>
        <row r="400">
          <cell r="A400" t="str">
            <v>DURAND Amandine</v>
          </cell>
          <cell r="B400" t="str">
            <v>DURAND</v>
          </cell>
          <cell r="C400" t="str">
            <v>Amandine</v>
          </cell>
          <cell r="D400" t="str">
            <v>F</v>
          </cell>
          <cell r="E400">
            <v>37466</v>
          </cell>
          <cell r="F400" t="str">
            <v>2DEGT2 (CAS GENERAL 2 ENS.EXPLO)</v>
          </cell>
          <cell r="G400" t="str">
            <v>2NDE7</v>
          </cell>
          <cell r="H400" t="str">
            <v>DP</v>
          </cell>
          <cell r="I400" t="str">
            <v>AGL1 O</v>
          </cell>
          <cell r="J400" t="str">
            <v>ESP2 O</v>
          </cell>
          <cell r="K400" t="str">
            <v>SES O</v>
          </cell>
          <cell r="L400" t="str">
            <v>MP-SC O</v>
          </cell>
          <cell r="P400" t="str">
            <v>3B</v>
          </cell>
          <cell r="R400" t="str">
            <v>FAVA</v>
          </cell>
          <cell r="W400"/>
          <cell r="X400">
            <v>1</v>
          </cell>
          <cell r="Y400">
            <v>1</v>
          </cell>
          <cell r="Z400">
            <v>1</v>
          </cell>
          <cell r="AA400">
            <v>5</v>
          </cell>
          <cell r="AB400" t="str">
            <v>c</v>
          </cell>
        </row>
        <row r="401">
          <cell r="A401" t="str">
            <v>DURAND Morgan</v>
          </cell>
          <cell r="B401" t="str">
            <v>DURAND</v>
          </cell>
          <cell r="C401" t="str">
            <v>Morgan</v>
          </cell>
          <cell r="D401" t="str">
            <v>M</v>
          </cell>
          <cell r="E401">
            <v>37457</v>
          </cell>
          <cell r="F401" t="str">
            <v>2NDPRO MAINTEN. MATERIELS 2NDE COMMUNE</v>
          </cell>
          <cell r="G401" t="str">
            <v>2MATP</v>
          </cell>
          <cell r="H401" t="str">
            <v>INT</v>
          </cell>
          <cell r="I401" t="str">
            <v>AGL1 O</v>
          </cell>
          <cell r="P401" t="str">
            <v>3B</v>
          </cell>
          <cell r="R401" t="str">
            <v>DUBE</v>
          </cell>
          <cell r="W401"/>
          <cell r="X401">
            <v>1</v>
          </cell>
          <cell r="Y401">
            <v>1</v>
          </cell>
          <cell r="Z401">
            <v>1</v>
          </cell>
          <cell r="AA401">
            <v>10</v>
          </cell>
          <cell r="AB401" t="str">
            <v>C</v>
          </cell>
        </row>
        <row r="402">
          <cell r="A402" t="str">
            <v>DURAND Trystan</v>
          </cell>
          <cell r="B402" t="str">
            <v>DURAND</v>
          </cell>
          <cell r="C402" t="str">
            <v>Trystan</v>
          </cell>
          <cell r="D402" t="str">
            <v>M</v>
          </cell>
          <cell r="E402">
            <v>37784</v>
          </cell>
          <cell r="F402" t="str">
            <v>3EME PREPA PRO</v>
          </cell>
          <cell r="G402" t="str">
            <v>3PEP</v>
          </cell>
          <cell r="H402" t="str">
            <v>DP</v>
          </cell>
          <cell r="I402" t="str">
            <v>AGL1 O</v>
          </cell>
          <cell r="J402" t="str">
            <v>ESP2 O</v>
          </cell>
          <cell r="P402" t="str">
            <v>4EMEA</v>
          </cell>
          <cell r="R402" t="str">
            <v>TONARD</v>
          </cell>
          <cell r="W402"/>
        </row>
        <row r="403">
          <cell r="A403" t="str">
            <v>DUROS Alexandre</v>
          </cell>
          <cell r="B403" t="str">
            <v>DUROS</v>
          </cell>
          <cell r="C403" t="str">
            <v>Alexandre</v>
          </cell>
          <cell r="D403" t="str">
            <v>M</v>
          </cell>
          <cell r="E403">
            <v>36924</v>
          </cell>
          <cell r="F403" t="str">
            <v>1-STMG SC.&amp; TECHNO. MANAGEMENT GESTION</v>
          </cell>
          <cell r="G403" t="str">
            <v>1 STMG1</v>
          </cell>
          <cell r="H403" t="str">
            <v>DP</v>
          </cell>
          <cell r="I403" t="str">
            <v>ALL1 O</v>
          </cell>
          <cell r="J403" t="str">
            <v>AGL2 O</v>
          </cell>
          <cell r="P403" t="str">
            <v>2NDE4</v>
          </cell>
          <cell r="R403" t="str">
            <v>TONARD</v>
          </cell>
          <cell r="W403"/>
        </row>
        <row r="404">
          <cell r="A404" t="str">
            <v>DUSSEUX Alvin</v>
          </cell>
          <cell r="B404" t="str">
            <v>DUSSEUX</v>
          </cell>
          <cell r="C404" t="str">
            <v>Alvin</v>
          </cell>
          <cell r="D404" t="str">
            <v>M</v>
          </cell>
          <cell r="E404">
            <v>36918</v>
          </cell>
          <cell r="F404" t="str">
            <v>PREMIERE SCIENTIFIQUE SVT</v>
          </cell>
          <cell r="G404" t="str">
            <v>1S3</v>
          </cell>
          <cell r="H404" t="str">
            <v>DP</v>
          </cell>
          <cell r="I404" t="str">
            <v>AGL1 O</v>
          </cell>
          <cell r="J404" t="str">
            <v>ESP2 O</v>
          </cell>
          <cell r="P404" t="str">
            <v>2NDE1</v>
          </cell>
          <cell r="R404" t="str">
            <v>FAVA</v>
          </cell>
          <cell r="W404"/>
        </row>
        <row r="405">
          <cell r="A405" t="str">
            <v>ECHAVE Alexandre</v>
          </cell>
          <cell r="B405" t="str">
            <v>ECHAVE</v>
          </cell>
          <cell r="C405" t="str">
            <v>Alexandre</v>
          </cell>
          <cell r="D405" t="str">
            <v>M</v>
          </cell>
          <cell r="E405">
            <v>37392</v>
          </cell>
          <cell r="F405" t="str">
            <v>2NDPRO MAINTEN. MATERIELS 2NDE COMMUNE</v>
          </cell>
          <cell r="G405" t="str">
            <v>2MA</v>
          </cell>
          <cell r="H405" t="str">
            <v>INT</v>
          </cell>
          <cell r="I405" t="str">
            <v>AGL1 O</v>
          </cell>
          <cell r="P405" t="str">
            <v>3B</v>
          </cell>
          <cell r="R405" t="str">
            <v>TONARD</v>
          </cell>
          <cell r="W405"/>
          <cell r="X405">
            <v>1</v>
          </cell>
          <cell r="Y405">
            <v>1</v>
          </cell>
          <cell r="Z405">
            <v>1</v>
          </cell>
          <cell r="AA405">
            <v>10</v>
          </cell>
          <cell r="AB405" t="str">
            <v>C</v>
          </cell>
        </row>
        <row r="406">
          <cell r="A406" t="str">
            <v>EGRIX Malo</v>
          </cell>
          <cell r="B406" t="str">
            <v>EGRIX</v>
          </cell>
          <cell r="C406" t="str">
            <v>Malo</v>
          </cell>
          <cell r="D406" t="str">
            <v>M</v>
          </cell>
          <cell r="E406">
            <v>37259</v>
          </cell>
          <cell r="F406" t="str">
            <v>PREMIERE SCIENTIFIQUE SVT</v>
          </cell>
          <cell r="G406" t="str">
            <v>1S1</v>
          </cell>
          <cell r="H406" t="str">
            <v>DP</v>
          </cell>
          <cell r="I406" t="str">
            <v>AGL1 O</v>
          </cell>
          <cell r="J406" t="str">
            <v>ALL2 O</v>
          </cell>
          <cell r="P406" t="str">
            <v>2NDE4</v>
          </cell>
          <cell r="R406" t="str">
            <v>LARHANTEC</v>
          </cell>
          <cell r="W406"/>
        </row>
        <row r="407">
          <cell r="A407" t="str">
            <v>ENEZ Tanguy</v>
          </cell>
          <cell r="B407" t="str">
            <v>ENEZ</v>
          </cell>
          <cell r="C407" t="str">
            <v>Tanguy</v>
          </cell>
          <cell r="D407" t="str">
            <v>M</v>
          </cell>
          <cell r="E407">
            <v>37067</v>
          </cell>
          <cell r="F407" t="str">
            <v>TERMINALE SCIENTIFIQUE SVT</v>
          </cell>
          <cell r="G407" t="str">
            <v>TS2</v>
          </cell>
          <cell r="H407" t="str">
            <v>DP</v>
          </cell>
          <cell r="I407" t="str">
            <v>AGL1 O</v>
          </cell>
          <cell r="J407" t="str">
            <v>ESP2 O</v>
          </cell>
          <cell r="K407" t="str">
            <v>MATHS O</v>
          </cell>
          <cell r="P407" t="str">
            <v>1S2</v>
          </cell>
          <cell r="R407" t="str">
            <v>KLAPKA</v>
          </cell>
          <cell r="S407" t="str">
            <v>TONARD</v>
          </cell>
          <cell r="V407">
            <v>6</v>
          </cell>
          <cell r="W407">
            <v>1</v>
          </cell>
        </row>
        <row r="408">
          <cell r="A408" t="str">
            <v>ENGELS Alexandre</v>
          </cell>
          <cell r="B408" t="str">
            <v>ENGELS</v>
          </cell>
          <cell r="C408" t="str">
            <v>Alexandre</v>
          </cell>
          <cell r="D408" t="str">
            <v>M</v>
          </cell>
          <cell r="E408">
            <v>36697</v>
          </cell>
          <cell r="F408" t="str">
            <v>TLEPRO COMMERCE</v>
          </cell>
          <cell r="G408" t="str">
            <v>TGA-C</v>
          </cell>
          <cell r="H408" t="str">
            <v>DP</v>
          </cell>
          <cell r="I408" t="str">
            <v>AGL1 O</v>
          </cell>
          <cell r="J408" t="str">
            <v>ESP2 O</v>
          </cell>
          <cell r="P408" t="str">
            <v>1 GA-C</v>
          </cell>
          <cell r="R408" t="str">
            <v>THOMAS</v>
          </cell>
          <cell r="W408"/>
        </row>
        <row r="409">
          <cell r="A409" t="str">
            <v>ENGELS Marilyn</v>
          </cell>
          <cell r="B409" t="str">
            <v>ENGELS</v>
          </cell>
          <cell r="C409" t="str">
            <v>Marilyn</v>
          </cell>
          <cell r="D409" t="str">
            <v>F</v>
          </cell>
          <cell r="E409">
            <v>36299</v>
          </cell>
          <cell r="F409" t="str">
            <v>TLEPRO GESTION-ADMINISTRATION</v>
          </cell>
          <cell r="G409" t="str">
            <v>TGA-C</v>
          </cell>
          <cell r="H409" t="str">
            <v>DP</v>
          </cell>
          <cell r="I409" t="str">
            <v>AGL1 O</v>
          </cell>
          <cell r="J409" t="str">
            <v>ESP2 O</v>
          </cell>
          <cell r="P409" t="str">
            <v>1 GA-C</v>
          </cell>
          <cell r="R409" t="str">
            <v>THOMAS</v>
          </cell>
          <cell r="W409"/>
        </row>
        <row r="410">
          <cell r="A410" t="str">
            <v>EPIVENT Clément</v>
          </cell>
          <cell r="B410" t="str">
            <v>EPIVENT</v>
          </cell>
          <cell r="C410" t="str">
            <v>Clément</v>
          </cell>
          <cell r="D410" t="str">
            <v>M</v>
          </cell>
          <cell r="E410">
            <v>36715</v>
          </cell>
          <cell r="F410" t="str">
            <v>2CAP2  MAINT.MATERIELS OPT.A AGRICOLES</v>
          </cell>
          <cell r="G410" t="str">
            <v>CAP2</v>
          </cell>
          <cell r="H410" t="str">
            <v>INT</v>
          </cell>
          <cell r="I410" t="str">
            <v>AGL1 O</v>
          </cell>
          <cell r="P410" t="str">
            <v>CAP1</v>
          </cell>
          <cell r="R410" t="str">
            <v>TONARD</v>
          </cell>
          <cell r="W410"/>
        </row>
        <row r="411">
          <cell r="A411" t="str">
            <v>EPIVENT Coline</v>
          </cell>
          <cell r="B411" t="str">
            <v>EPIVENT</v>
          </cell>
          <cell r="C411" t="str">
            <v>Coline</v>
          </cell>
          <cell r="D411" t="str">
            <v>F</v>
          </cell>
          <cell r="E411">
            <v>36615</v>
          </cell>
          <cell r="F411" t="str">
            <v>T-STMG MERCATIQUE (MARKETING)</v>
          </cell>
          <cell r="G411" t="str">
            <v>TSTMG 1</v>
          </cell>
          <cell r="H411" t="str">
            <v>DP</v>
          </cell>
          <cell r="I411" t="str">
            <v>AGL1 O</v>
          </cell>
          <cell r="J411" t="str">
            <v>ESP2 O</v>
          </cell>
          <cell r="K411" t="str">
            <v>GAL3 F</v>
          </cell>
          <cell r="P411" t="str">
            <v>1 STMG3</v>
          </cell>
          <cell r="R411" t="str">
            <v>THOMAS</v>
          </cell>
          <cell r="W411"/>
        </row>
        <row r="412">
          <cell r="A412" t="str">
            <v>ERHEL Pauline</v>
          </cell>
          <cell r="B412" t="str">
            <v>ERHEL</v>
          </cell>
          <cell r="C412" t="str">
            <v>Pauline</v>
          </cell>
          <cell r="D412" t="str">
            <v>F</v>
          </cell>
          <cell r="E412">
            <v>36582</v>
          </cell>
          <cell r="F412" t="str">
            <v>TERMINALE SCIENTIFIQUE SVT</v>
          </cell>
          <cell r="G412" t="str">
            <v>TS1</v>
          </cell>
          <cell r="H412" t="str">
            <v>DP</v>
          </cell>
          <cell r="I412" t="str">
            <v>ALL1 O</v>
          </cell>
          <cell r="J412" t="str">
            <v>AGL2 O</v>
          </cell>
          <cell r="K412" t="str">
            <v>SVT O</v>
          </cell>
          <cell r="P412" t="str">
            <v>1S1</v>
          </cell>
          <cell r="R412" t="str">
            <v>THOMAS</v>
          </cell>
          <cell r="S412" t="str">
            <v>THOMAS</v>
          </cell>
          <cell r="V412">
            <v>4</v>
          </cell>
          <cell r="W412">
            <v>1</v>
          </cell>
        </row>
        <row r="413">
          <cell r="A413" t="str">
            <v>ESNAULT Calvin</v>
          </cell>
          <cell r="B413" t="str">
            <v>ESNAULT</v>
          </cell>
          <cell r="C413" t="str">
            <v>Calvin</v>
          </cell>
          <cell r="D413" t="str">
            <v>M</v>
          </cell>
          <cell r="E413">
            <v>36503</v>
          </cell>
          <cell r="F413" t="str">
            <v>T-STMG MERCATIQUE (MARKETING)</v>
          </cell>
          <cell r="G413" t="str">
            <v>TSTMG 2</v>
          </cell>
          <cell r="H413" t="str">
            <v>DP</v>
          </cell>
          <cell r="I413" t="str">
            <v>AGL1 O</v>
          </cell>
          <cell r="J413" t="str">
            <v>ESP2 O</v>
          </cell>
          <cell r="P413" t="str">
            <v>1 STMG3</v>
          </cell>
          <cell r="R413" t="str">
            <v>THOMAS</v>
          </cell>
          <cell r="W413"/>
        </row>
        <row r="414">
          <cell r="A414" t="str">
            <v>ESNAULT Marylou</v>
          </cell>
          <cell r="B414" t="str">
            <v>ESNAULT</v>
          </cell>
          <cell r="C414" t="str">
            <v>Marylou</v>
          </cell>
          <cell r="D414" t="str">
            <v>F</v>
          </cell>
          <cell r="E414">
            <v>37249</v>
          </cell>
          <cell r="F414" t="str">
            <v>PREMIERE ECONOMIQUE ET SOCIALE</v>
          </cell>
          <cell r="G414" t="str">
            <v>1ES1</v>
          </cell>
          <cell r="H414" t="str">
            <v>DP</v>
          </cell>
          <cell r="I414" t="str">
            <v>AGL1 O</v>
          </cell>
          <cell r="J414" t="str">
            <v>ESP2 O</v>
          </cell>
          <cell r="K414" t="str">
            <v>EPS F</v>
          </cell>
          <cell r="O414" t="str">
            <v>EPS</v>
          </cell>
          <cell r="P414" t="str">
            <v>2NDE3</v>
          </cell>
          <cell r="R414" t="str">
            <v>MERLE</v>
          </cell>
          <cell r="T414">
            <v>1</v>
          </cell>
          <cell r="U414">
            <v>1</v>
          </cell>
          <cell r="V414">
            <v>1</v>
          </cell>
          <cell r="W414">
            <v>1</v>
          </cell>
          <cell r="X414">
            <v>1</v>
          </cell>
          <cell r="Y414">
            <v>1</v>
          </cell>
          <cell r="Z414">
            <v>1</v>
          </cell>
          <cell r="AA414">
            <v>20</v>
          </cell>
          <cell r="AB414" t="str">
            <v>C</v>
          </cell>
        </row>
        <row r="415">
          <cell r="A415" t="str">
            <v>ESPOSITO Baptiste</v>
          </cell>
          <cell r="B415" t="str">
            <v>ESPOSITO</v>
          </cell>
          <cell r="C415" t="str">
            <v>Baptiste</v>
          </cell>
          <cell r="D415" t="str">
            <v>M</v>
          </cell>
          <cell r="E415">
            <v>37435</v>
          </cell>
          <cell r="F415" t="str">
            <v>2DEGT2 (CAS GENERAL 2 ENS.EXPLO)</v>
          </cell>
          <cell r="G415" t="str">
            <v>2NDE7</v>
          </cell>
          <cell r="H415" t="str">
            <v>DP</v>
          </cell>
          <cell r="I415" t="str">
            <v>AGL1 O</v>
          </cell>
          <cell r="J415" t="str">
            <v>ESP2 O</v>
          </cell>
          <cell r="K415" t="str">
            <v>SES O</v>
          </cell>
          <cell r="L415" t="str">
            <v>MP-SC O</v>
          </cell>
          <cell r="P415" t="str">
            <v>0781098V</v>
          </cell>
          <cell r="R415" t="str">
            <v>FAVA</v>
          </cell>
          <cell r="W415"/>
          <cell r="X415">
            <v>1</v>
          </cell>
          <cell r="Y415">
            <v>1</v>
          </cell>
          <cell r="Z415">
            <v>1</v>
          </cell>
          <cell r="AA415">
            <v>20</v>
          </cell>
          <cell r="AB415" t="str">
            <v>C</v>
          </cell>
        </row>
        <row r="416">
          <cell r="A416" t="str">
            <v>ESTEVE Clément</v>
          </cell>
          <cell r="B416" t="str">
            <v>ESTEVE</v>
          </cell>
          <cell r="C416" t="str">
            <v>Clément</v>
          </cell>
          <cell r="D416" t="str">
            <v>M</v>
          </cell>
          <cell r="E416">
            <v>37184</v>
          </cell>
          <cell r="F416" t="str">
            <v>PREMIERE ES EUROPEENNE</v>
          </cell>
          <cell r="G416" t="str">
            <v>1ES1</v>
          </cell>
          <cell r="H416" t="str">
            <v>INT</v>
          </cell>
          <cell r="I416" t="str">
            <v>AGL1 O</v>
          </cell>
          <cell r="J416" t="str">
            <v>ESP2 O</v>
          </cell>
          <cell r="K416" t="str">
            <v>AGL9 F</v>
          </cell>
          <cell r="L416" t="str">
            <v>EPS F</v>
          </cell>
          <cell r="O416" t="str">
            <v>EPS</v>
          </cell>
          <cell r="P416" t="str">
            <v>2N6</v>
          </cell>
          <cell r="R416" t="str">
            <v>LARHANTEC</v>
          </cell>
          <cell r="U416">
            <v>2</v>
          </cell>
          <cell r="W416">
            <v>1</v>
          </cell>
          <cell r="X416">
            <v>1</v>
          </cell>
          <cell r="Y416">
            <v>1</v>
          </cell>
          <cell r="Z416">
            <v>1</v>
          </cell>
          <cell r="AA416">
            <v>20</v>
          </cell>
          <cell r="AB416" t="str">
            <v>C</v>
          </cell>
          <cell r="AC416">
            <v>1</v>
          </cell>
        </row>
        <row r="417">
          <cell r="A417" t="str">
            <v>ETIENNE Clémence</v>
          </cell>
          <cell r="B417" t="str">
            <v>ETIENNE</v>
          </cell>
          <cell r="C417" t="str">
            <v>Clémence</v>
          </cell>
          <cell r="D417" t="str">
            <v>F</v>
          </cell>
          <cell r="E417">
            <v>36984</v>
          </cell>
          <cell r="F417" t="str">
            <v>PREMIERE SCIENTIFIQUE SVT</v>
          </cell>
          <cell r="G417" t="str">
            <v>1S1</v>
          </cell>
          <cell r="H417" t="str">
            <v>DP</v>
          </cell>
          <cell r="I417" t="str">
            <v>AGL1 O</v>
          </cell>
          <cell r="J417" t="str">
            <v>ESP2 O</v>
          </cell>
          <cell r="K417" t="str">
            <v>EPS F</v>
          </cell>
          <cell r="O417" t="str">
            <v>EPS</v>
          </cell>
          <cell r="P417" t="str">
            <v>2NDE3</v>
          </cell>
          <cell r="R417" t="str">
            <v>MERLE</v>
          </cell>
          <cell r="U417">
            <v>1</v>
          </cell>
          <cell r="W417">
            <v>1</v>
          </cell>
          <cell r="X417">
            <v>1</v>
          </cell>
          <cell r="Y417">
            <v>1</v>
          </cell>
          <cell r="Z417">
            <v>1</v>
          </cell>
          <cell r="AA417">
            <v>20</v>
          </cell>
          <cell r="AB417" t="str">
            <v>C</v>
          </cell>
          <cell r="AC417">
            <v>1</v>
          </cell>
        </row>
        <row r="418">
          <cell r="A418" t="str">
            <v>EUDES Capucine</v>
          </cell>
          <cell r="B418" t="str">
            <v>EUDES</v>
          </cell>
          <cell r="C418" t="str">
            <v>Capucine</v>
          </cell>
          <cell r="D418" t="str">
            <v>F</v>
          </cell>
          <cell r="E418">
            <v>36651</v>
          </cell>
          <cell r="F418" t="str">
            <v>TERMINALE SVT EUROPEENNE</v>
          </cell>
          <cell r="G418" t="str">
            <v>TS3</v>
          </cell>
          <cell r="H418" t="str">
            <v>DP</v>
          </cell>
          <cell r="I418" t="str">
            <v>AGL1 O</v>
          </cell>
          <cell r="J418" t="str">
            <v>ESP2 O</v>
          </cell>
          <cell r="K418" t="str">
            <v>MATHS O</v>
          </cell>
          <cell r="L418" t="str">
            <v>AGL9 F</v>
          </cell>
          <cell r="P418" t="str">
            <v>1S3</v>
          </cell>
          <cell r="R418" t="str">
            <v>LARHANTEC</v>
          </cell>
          <cell r="W418"/>
        </row>
        <row r="419">
          <cell r="A419" t="str">
            <v>EVO Benoit</v>
          </cell>
          <cell r="B419" t="str">
            <v>EVO</v>
          </cell>
          <cell r="C419" t="str">
            <v>Benoit</v>
          </cell>
          <cell r="D419" t="str">
            <v>M</v>
          </cell>
          <cell r="E419">
            <v>35902</v>
          </cell>
          <cell r="F419" t="str">
            <v>2BTS2  TECHNICO-COMMERCIAL</v>
          </cell>
          <cell r="G419" t="str">
            <v>BTS2</v>
          </cell>
          <cell r="H419" t="str">
            <v>EXT</v>
          </cell>
          <cell r="I419" t="str">
            <v>AGL1 O</v>
          </cell>
          <cell r="P419" t="str">
            <v>BTS1</v>
          </cell>
          <cell r="W419"/>
        </row>
        <row r="420">
          <cell r="A420" t="str">
            <v>FAISNEL Youenn</v>
          </cell>
          <cell r="B420" t="str">
            <v>FAISNEL</v>
          </cell>
          <cell r="C420" t="str">
            <v>Youenn</v>
          </cell>
          <cell r="D420" t="str">
            <v>M</v>
          </cell>
          <cell r="E420">
            <v>36744</v>
          </cell>
          <cell r="F420" t="str">
            <v>TERMINALE ECONOMIQUE ET SOCIALE</v>
          </cell>
          <cell r="G420" t="str">
            <v>TES1</v>
          </cell>
          <cell r="H420" t="str">
            <v>DP</v>
          </cell>
          <cell r="I420" t="str">
            <v>AGL1 O</v>
          </cell>
          <cell r="J420" t="str">
            <v>ALL2 O</v>
          </cell>
          <cell r="K420" t="str">
            <v>MATHS O</v>
          </cell>
          <cell r="P420" t="str">
            <v>1ES1</v>
          </cell>
          <cell r="R420" t="str">
            <v>MERLE</v>
          </cell>
          <cell r="W420"/>
          <cell r="X420">
            <v>1</v>
          </cell>
          <cell r="Y420">
            <v>1</v>
          </cell>
          <cell r="Z420">
            <v>1</v>
          </cell>
          <cell r="AA420">
            <v>20</v>
          </cell>
          <cell r="AB420" t="str">
            <v>c</v>
          </cell>
        </row>
        <row r="421">
          <cell r="A421" t="str">
            <v>FAIVRE Mathieu</v>
          </cell>
          <cell r="B421" t="str">
            <v>FAIVRE</v>
          </cell>
          <cell r="C421" t="str">
            <v>Mathieu</v>
          </cell>
          <cell r="D421" t="str">
            <v>M</v>
          </cell>
          <cell r="E421">
            <v>36972</v>
          </cell>
          <cell r="F421" t="str">
            <v>PREMIERE LITTERAIRE</v>
          </cell>
          <cell r="G421" t="str">
            <v>1L</v>
          </cell>
          <cell r="H421" t="str">
            <v>DP</v>
          </cell>
          <cell r="I421" t="str">
            <v>AGL1 O</v>
          </cell>
          <cell r="J421" t="str">
            <v>ESP2 O</v>
          </cell>
          <cell r="K421" t="str">
            <v>AGL 8 O</v>
          </cell>
          <cell r="L421" t="str">
            <v>AGL4 O</v>
          </cell>
          <cell r="M421" t="str">
            <v>GAL3 F</v>
          </cell>
          <cell r="N421" t="str">
            <v>A-PLA F</v>
          </cell>
          <cell r="P421" t="str">
            <v>2NDE1</v>
          </cell>
          <cell r="R421" t="str">
            <v>TONARD</v>
          </cell>
          <cell r="W421"/>
        </row>
        <row r="422">
          <cell r="A422" t="str">
            <v>FARIAULT Emma</v>
          </cell>
          <cell r="B422" t="str">
            <v>FARIAULT</v>
          </cell>
          <cell r="C422" t="str">
            <v>Emma</v>
          </cell>
          <cell r="D422" t="str">
            <v>F</v>
          </cell>
          <cell r="E422">
            <v>36843</v>
          </cell>
          <cell r="F422" t="str">
            <v>TERMINALE SCIENTIFIQUE SVT</v>
          </cell>
          <cell r="G422" t="str">
            <v>TS2</v>
          </cell>
          <cell r="H422" t="str">
            <v>DP</v>
          </cell>
          <cell r="I422" t="str">
            <v>AGL1 O</v>
          </cell>
          <cell r="J422" t="str">
            <v>ESP2 O</v>
          </cell>
          <cell r="K422" t="str">
            <v>SVT O</v>
          </cell>
          <cell r="P422" t="str">
            <v>1S2</v>
          </cell>
          <cell r="R422" t="str">
            <v>THOMAS</v>
          </cell>
          <cell r="S422" t="str">
            <v>TONARD</v>
          </cell>
          <cell r="T422">
            <v>1</v>
          </cell>
          <cell r="W422">
            <v>1</v>
          </cell>
          <cell r="X422">
            <v>1</v>
          </cell>
          <cell r="Y422">
            <v>1</v>
          </cell>
          <cell r="Z422">
            <v>1</v>
          </cell>
          <cell r="AA422">
            <v>5</v>
          </cell>
          <cell r="AB422" t="str">
            <v>C</v>
          </cell>
          <cell r="AC422" t="str">
            <v>RAMEUR</v>
          </cell>
        </row>
        <row r="423">
          <cell r="A423" t="str">
            <v>FAUCHER Maxime</v>
          </cell>
          <cell r="B423" t="str">
            <v>FAUCHER</v>
          </cell>
          <cell r="C423" t="str">
            <v>Maxime</v>
          </cell>
          <cell r="D423" t="str">
            <v>M</v>
          </cell>
          <cell r="E423">
            <v>37346</v>
          </cell>
          <cell r="F423" t="str">
            <v>PREMIERE SCIENTIFIQUE SVT</v>
          </cell>
          <cell r="G423" t="str">
            <v>1S3</v>
          </cell>
          <cell r="H423" t="str">
            <v>DP</v>
          </cell>
          <cell r="I423" t="str">
            <v>AGL1 O</v>
          </cell>
          <cell r="J423" t="str">
            <v>ESP2 O</v>
          </cell>
          <cell r="P423" t="str">
            <v>2NDE7</v>
          </cell>
          <cell r="R423" t="str">
            <v>FAVA</v>
          </cell>
          <cell r="W423"/>
        </row>
        <row r="424">
          <cell r="A424" t="str">
            <v>FAUCHEUX Annaïg</v>
          </cell>
          <cell r="B424" t="str">
            <v>FAUCHEUX</v>
          </cell>
          <cell r="C424" t="str">
            <v>Annaïg</v>
          </cell>
          <cell r="D424" t="str">
            <v>F</v>
          </cell>
          <cell r="E424">
            <v>36572</v>
          </cell>
          <cell r="F424" t="str">
            <v>TERMINALE ECONOMIQUE ET SOCIALE</v>
          </cell>
          <cell r="G424" t="str">
            <v>TES1</v>
          </cell>
          <cell r="H424" t="str">
            <v>DP</v>
          </cell>
          <cell r="I424" t="str">
            <v>AGL1 O</v>
          </cell>
          <cell r="J424" t="str">
            <v>ESP2 O</v>
          </cell>
          <cell r="K424" t="str">
            <v>MATHS O</v>
          </cell>
          <cell r="L424" t="str">
            <v>GAL3 F</v>
          </cell>
          <cell r="P424" t="str">
            <v>1ES1</v>
          </cell>
          <cell r="R424" t="str">
            <v>LARHANTEC</v>
          </cell>
          <cell r="W424"/>
        </row>
        <row r="425">
          <cell r="A425" t="str">
            <v>FAUCILLON Gwendal</v>
          </cell>
          <cell r="B425" t="str">
            <v>FAUCILLON</v>
          </cell>
          <cell r="C425" t="str">
            <v>Gwendal</v>
          </cell>
          <cell r="D425" t="str">
            <v>M</v>
          </cell>
          <cell r="E425">
            <v>36983</v>
          </cell>
          <cell r="F425" t="str">
            <v>2NDPRO MAINTEN. MATERIELS 2NDE COMMUNE</v>
          </cell>
          <cell r="G425" t="str">
            <v>2MA</v>
          </cell>
          <cell r="H425" t="str">
            <v>DP</v>
          </cell>
          <cell r="I425" t="str">
            <v>AGL1 O</v>
          </cell>
          <cell r="P425" t="str">
            <v>3A</v>
          </cell>
          <cell r="R425" t="str">
            <v>TONARD</v>
          </cell>
          <cell r="T425">
            <v>5</v>
          </cell>
          <cell r="U425">
            <v>5</v>
          </cell>
          <cell r="V425">
            <v>5</v>
          </cell>
          <cell r="W425">
            <v>1</v>
          </cell>
        </row>
        <row r="426">
          <cell r="A426" t="str">
            <v>FAURE Laïs</v>
          </cell>
          <cell r="B426" t="str">
            <v>FAURE</v>
          </cell>
          <cell r="C426" t="str">
            <v>Laïs</v>
          </cell>
          <cell r="D426" t="str">
            <v>F</v>
          </cell>
          <cell r="E426">
            <v>36938</v>
          </cell>
          <cell r="F426" t="str">
            <v>PREMIERE ECONOMIQUE ET SOCIALE</v>
          </cell>
          <cell r="G426" t="str">
            <v>1ES1</v>
          </cell>
          <cell r="H426" t="str">
            <v>DP</v>
          </cell>
          <cell r="I426" t="str">
            <v>AGL1 O</v>
          </cell>
          <cell r="J426" t="str">
            <v>ESP2 O</v>
          </cell>
          <cell r="P426" t="str">
            <v>2NDE2</v>
          </cell>
          <cell r="R426" t="str">
            <v>MERLE</v>
          </cell>
          <cell r="W426"/>
          <cell r="X426">
            <v>1</v>
          </cell>
          <cell r="Y426">
            <v>1</v>
          </cell>
          <cell r="Z426">
            <v>1</v>
          </cell>
          <cell r="AA426">
            <v>20</v>
          </cell>
          <cell r="AB426" t="str">
            <v>C</v>
          </cell>
        </row>
        <row r="427">
          <cell r="A427" t="str">
            <v>FAVREL Elodie</v>
          </cell>
          <cell r="B427" t="str">
            <v>FAVREL</v>
          </cell>
          <cell r="C427" t="str">
            <v>Elodie</v>
          </cell>
          <cell r="D427" t="str">
            <v>F</v>
          </cell>
          <cell r="E427">
            <v>37341</v>
          </cell>
          <cell r="F427" t="str">
            <v>2DEGT2 (CAS GENERAL 2 ENS.EXPLO)</v>
          </cell>
          <cell r="G427" t="str">
            <v>2NDE1</v>
          </cell>
          <cell r="H427" t="str">
            <v>DP</v>
          </cell>
          <cell r="I427" t="str">
            <v>AGL1 O</v>
          </cell>
          <cell r="J427" t="str">
            <v>ESP2 O</v>
          </cell>
          <cell r="K427" t="str">
            <v>PFEG O</v>
          </cell>
          <cell r="L427" t="str">
            <v>MP-SC O</v>
          </cell>
          <cell r="M427" t="str">
            <v>GAL3 F</v>
          </cell>
          <cell r="P427" t="str">
            <v>3A</v>
          </cell>
          <cell r="R427" t="str">
            <v>THOMAS</v>
          </cell>
          <cell r="T427">
            <v>3</v>
          </cell>
          <cell r="U427">
            <v>4</v>
          </cell>
          <cell r="W427">
            <v>1</v>
          </cell>
        </row>
        <row r="428">
          <cell r="A428" t="str">
            <v>FAVREL Théotime</v>
          </cell>
          <cell r="B428" t="str">
            <v>FAVREL</v>
          </cell>
          <cell r="C428" t="str">
            <v>Théotime</v>
          </cell>
          <cell r="D428" t="str">
            <v>M</v>
          </cell>
          <cell r="E428">
            <v>37518</v>
          </cell>
          <cell r="F428" t="str">
            <v>2DEGT2 (CAS GENERAL 2 ENS.EXPLO)</v>
          </cell>
          <cell r="G428" t="str">
            <v>2NDE7</v>
          </cell>
          <cell r="H428" t="str">
            <v>INT</v>
          </cell>
          <cell r="I428" t="str">
            <v>AGL1 O</v>
          </cell>
          <cell r="J428" t="str">
            <v>ESP2 O</v>
          </cell>
          <cell r="K428" t="str">
            <v>SES O</v>
          </cell>
          <cell r="L428" t="str">
            <v>MP-SC O</v>
          </cell>
          <cell r="P428" t="str">
            <v>0440289A</v>
          </cell>
          <cell r="R428" t="str">
            <v>FAVA</v>
          </cell>
          <cell r="W428"/>
          <cell r="X428">
            <v>1</v>
          </cell>
          <cell r="Y428">
            <v>1</v>
          </cell>
          <cell r="Z428">
            <v>1</v>
          </cell>
          <cell r="AA428">
            <v>10</v>
          </cell>
          <cell r="AB428" t="str">
            <v>C</v>
          </cell>
        </row>
        <row r="429">
          <cell r="A429" t="str">
            <v>FELLAHI Thibaut</v>
          </cell>
          <cell r="B429" t="str">
            <v>FELLAHI</v>
          </cell>
          <cell r="C429" t="str">
            <v>Thibaut</v>
          </cell>
          <cell r="D429" t="str">
            <v>M</v>
          </cell>
          <cell r="E429">
            <v>37157</v>
          </cell>
          <cell r="F429" t="str">
            <v>1ERPRO MAINT.VEHIC.OPTB VEHIC.TRANS.ROUT</v>
          </cell>
          <cell r="G429" t="str">
            <v>1VTRMEV</v>
          </cell>
          <cell r="H429" t="str">
            <v>DP</v>
          </cell>
          <cell r="I429" t="str">
            <v>AGL1 O</v>
          </cell>
          <cell r="P429" t="str">
            <v>2VTRMEV</v>
          </cell>
          <cell r="R429" t="str">
            <v>KLAPKA</v>
          </cell>
          <cell r="W429"/>
        </row>
        <row r="430">
          <cell r="A430" t="str">
            <v>FERNANDES ROCHA Alexandre</v>
          </cell>
          <cell r="B430" t="str">
            <v>FERNANDES ROCHA</v>
          </cell>
          <cell r="C430" t="str">
            <v>Alexandre</v>
          </cell>
          <cell r="D430" t="str">
            <v>M</v>
          </cell>
          <cell r="E430">
            <v>36844</v>
          </cell>
          <cell r="F430" t="str">
            <v>TLEPRO MAINT.MATERIELS OPT.B TP MANUTEN.</v>
          </cell>
          <cell r="G430" t="str">
            <v>TMATP</v>
          </cell>
          <cell r="H430" t="str">
            <v>DP</v>
          </cell>
          <cell r="I430" t="str">
            <v>AGL1 O</v>
          </cell>
          <cell r="P430" t="str">
            <v>1 MATP</v>
          </cell>
          <cell r="R430" t="str">
            <v>LARHANTEC</v>
          </cell>
          <cell r="W430"/>
        </row>
        <row r="431">
          <cell r="A431" t="str">
            <v>FERRARI Maeva</v>
          </cell>
          <cell r="B431" t="str">
            <v>FERRARI</v>
          </cell>
          <cell r="C431" t="str">
            <v>Maeva</v>
          </cell>
          <cell r="D431" t="str">
            <v>F</v>
          </cell>
          <cell r="E431">
            <v>36785</v>
          </cell>
          <cell r="F431" t="str">
            <v>TLEPRO COMMERCE</v>
          </cell>
          <cell r="G431" t="str">
            <v>TGA-C</v>
          </cell>
          <cell r="H431" t="str">
            <v>DP</v>
          </cell>
          <cell r="I431" t="str">
            <v>AGL1 O</v>
          </cell>
          <cell r="J431" t="str">
            <v>ESP2 O</v>
          </cell>
          <cell r="P431" t="str">
            <v>1 GA-C</v>
          </cell>
          <cell r="R431" t="str">
            <v>THOMAS</v>
          </cell>
          <cell r="W431"/>
        </row>
        <row r="432">
          <cell r="A432" t="str">
            <v>FERRARI Thomas</v>
          </cell>
          <cell r="B432" t="str">
            <v>FERRARI</v>
          </cell>
          <cell r="C432" t="str">
            <v>Thomas</v>
          </cell>
          <cell r="D432" t="str">
            <v>M</v>
          </cell>
          <cell r="E432">
            <v>37505</v>
          </cell>
          <cell r="F432" t="str">
            <v>3EME PREPA PRO</v>
          </cell>
          <cell r="G432" t="str">
            <v>3PEP</v>
          </cell>
          <cell r="H432" t="str">
            <v>DP</v>
          </cell>
          <cell r="I432" t="str">
            <v>AGL1 O</v>
          </cell>
          <cell r="J432" t="str">
            <v>ESP2 O</v>
          </cell>
          <cell r="P432" t="str">
            <v>4A</v>
          </cell>
          <cell r="R432" t="str">
            <v>TONARD</v>
          </cell>
          <cell r="W432"/>
        </row>
        <row r="433">
          <cell r="A433" t="str">
            <v>FERTE Aymeric</v>
          </cell>
          <cell r="B433" t="str">
            <v>FERTE</v>
          </cell>
          <cell r="C433" t="str">
            <v>Aymeric</v>
          </cell>
          <cell r="D433" t="str">
            <v>M</v>
          </cell>
          <cell r="E433">
            <v>36926</v>
          </cell>
          <cell r="F433" t="str">
            <v>PREMIERE ECONOMIQUE ET SOCIALE</v>
          </cell>
          <cell r="G433" t="str">
            <v>1ES1</v>
          </cell>
          <cell r="H433" t="str">
            <v>DP</v>
          </cell>
          <cell r="I433" t="str">
            <v>AGL1 O</v>
          </cell>
          <cell r="J433" t="str">
            <v>ESP2 O</v>
          </cell>
          <cell r="P433" t="str">
            <v>2NDE8</v>
          </cell>
          <cell r="R433" t="str">
            <v>THOMAS</v>
          </cell>
          <cell r="V433">
            <v>3</v>
          </cell>
          <cell r="W433">
            <v>1</v>
          </cell>
        </row>
        <row r="434">
          <cell r="A434" t="str">
            <v>FERTE Noémie</v>
          </cell>
          <cell r="B434" t="str">
            <v>FERTE</v>
          </cell>
          <cell r="C434" t="str">
            <v>Noémie</v>
          </cell>
          <cell r="D434" t="str">
            <v>F</v>
          </cell>
          <cell r="E434">
            <v>36786</v>
          </cell>
          <cell r="F434" t="str">
            <v>T-STMG MERCATIQUE (MARKETING)</v>
          </cell>
          <cell r="G434" t="str">
            <v>TSTMG 2</v>
          </cell>
          <cell r="H434" t="str">
            <v>DP</v>
          </cell>
          <cell r="I434" t="str">
            <v>AGL1 O</v>
          </cell>
          <cell r="J434" t="str">
            <v>ESP2 O</v>
          </cell>
          <cell r="P434" t="str">
            <v>1 STMG1</v>
          </cell>
          <cell r="R434" t="str">
            <v>THOMAS</v>
          </cell>
          <cell r="W434"/>
        </row>
        <row r="435">
          <cell r="A435" t="str">
            <v>FEUILLET Baptiste</v>
          </cell>
          <cell r="B435" t="str">
            <v>FEUILLET</v>
          </cell>
          <cell r="C435" t="str">
            <v>Baptiste</v>
          </cell>
          <cell r="D435" t="str">
            <v>M</v>
          </cell>
          <cell r="E435">
            <v>36808</v>
          </cell>
          <cell r="F435" t="str">
            <v>TERMINALE SCIENTIFIQUE SVT</v>
          </cell>
          <cell r="G435" t="str">
            <v>TS1</v>
          </cell>
          <cell r="H435" t="str">
            <v>DP</v>
          </cell>
          <cell r="I435" t="str">
            <v>AGL1 O</v>
          </cell>
          <cell r="J435" t="str">
            <v>ESP2 O</v>
          </cell>
          <cell r="K435" t="str">
            <v>MATHS O</v>
          </cell>
          <cell r="P435" t="str">
            <v>1S1</v>
          </cell>
          <cell r="R435" t="str">
            <v>TONARD</v>
          </cell>
          <cell r="S435" t="str">
            <v>THOMAS</v>
          </cell>
          <cell r="W435"/>
        </row>
        <row r="436">
          <cell r="A436" t="str">
            <v>FEUVRAIS Jérémy</v>
          </cell>
          <cell r="B436" t="str">
            <v>FEUVRAIS</v>
          </cell>
          <cell r="C436" t="str">
            <v>Jérémy</v>
          </cell>
          <cell r="D436" t="str">
            <v>M</v>
          </cell>
          <cell r="E436">
            <v>36409</v>
          </cell>
          <cell r="F436" t="str">
            <v>T-STMG GESTION ET FINANCE</v>
          </cell>
          <cell r="G436" t="str">
            <v>TSTMG 1</v>
          </cell>
          <cell r="H436" t="str">
            <v>DP</v>
          </cell>
          <cell r="I436" t="str">
            <v>AGL1 O</v>
          </cell>
          <cell r="J436" t="str">
            <v>ESP2 O</v>
          </cell>
          <cell r="P436" t="str">
            <v>1 STMG1</v>
          </cell>
          <cell r="R436" t="str">
            <v>THOMAS</v>
          </cell>
          <cell r="U436">
            <v>1</v>
          </cell>
          <cell r="W436">
            <v>1</v>
          </cell>
        </row>
        <row r="437">
          <cell r="A437" t="str">
            <v>FIRMIN Ellie</v>
          </cell>
          <cell r="B437" t="str">
            <v>FIRMIN</v>
          </cell>
          <cell r="C437" t="str">
            <v>Ellie</v>
          </cell>
          <cell r="D437" t="str">
            <v>F</v>
          </cell>
          <cell r="E437">
            <v>36889</v>
          </cell>
          <cell r="F437" t="str">
            <v>TERMINALE LITTERAIRE</v>
          </cell>
          <cell r="G437" t="str">
            <v>TL</v>
          </cell>
          <cell r="H437" t="str">
            <v>DP</v>
          </cell>
          <cell r="I437" t="str">
            <v>AGL1 O</v>
          </cell>
          <cell r="J437" t="str">
            <v>ESP2 O</v>
          </cell>
          <cell r="K437" t="str">
            <v>AGL 8 O</v>
          </cell>
          <cell r="L437" t="str">
            <v>ESP4 O</v>
          </cell>
          <cell r="P437" t="str">
            <v>1L</v>
          </cell>
          <cell r="R437" t="str">
            <v>LARHANTEC</v>
          </cell>
          <cell r="W437"/>
        </row>
        <row r="438">
          <cell r="A438" t="str">
            <v>FLAGEUL Océane</v>
          </cell>
          <cell r="B438" t="str">
            <v>FLAGEUL</v>
          </cell>
          <cell r="C438" t="str">
            <v>Océane</v>
          </cell>
          <cell r="D438" t="str">
            <v>F</v>
          </cell>
          <cell r="E438">
            <v>37063</v>
          </cell>
          <cell r="F438" t="str">
            <v>1-STMG SC.&amp; TECHNO. MANAGEMENT GESTION</v>
          </cell>
          <cell r="G438" t="str">
            <v>1 STMG2</v>
          </cell>
          <cell r="H438" t="str">
            <v>DP</v>
          </cell>
          <cell r="I438" t="str">
            <v>AGL1 O</v>
          </cell>
          <cell r="J438" t="str">
            <v>ESP2 O</v>
          </cell>
          <cell r="P438" t="str">
            <v>2NDE7</v>
          </cell>
          <cell r="R438" t="str">
            <v>THOMAS</v>
          </cell>
          <cell r="W438"/>
        </row>
        <row r="439">
          <cell r="A439" t="str">
            <v>FLEURY Leonard</v>
          </cell>
          <cell r="B439" t="str">
            <v>FLEURY</v>
          </cell>
          <cell r="C439" t="str">
            <v>Leonard</v>
          </cell>
          <cell r="D439" t="str">
            <v>M</v>
          </cell>
          <cell r="E439">
            <v>37375</v>
          </cell>
          <cell r="F439" t="str">
            <v>2DEGT2 (CAS GENERAL 2 ENS.EXPLO)</v>
          </cell>
          <cell r="G439" t="str">
            <v>2NDE5</v>
          </cell>
          <cell r="H439" t="str">
            <v>DP</v>
          </cell>
          <cell r="I439" t="str">
            <v>AGL1 O</v>
          </cell>
          <cell r="J439" t="str">
            <v>ESP2 O</v>
          </cell>
          <cell r="K439" t="str">
            <v>PFEG O</v>
          </cell>
          <cell r="L439" t="str">
            <v>MP-SC O</v>
          </cell>
          <cell r="P439" t="str">
            <v>3B</v>
          </cell>
          <cell r="R439" t="str">
            <v>MERLE</v>
          </cell>
          <cell r="W439"/>
        </row>
        <row r="440">
          <cell r="A440" t="str">
            <v>FLORES Sebastien</v>
          </cell>
          <cell r="B440" t="str">
            <v>FLORES</v>
          </cell>
          <cell r="C440" t="str">
            <v>Sebastien</v>
          </cell>
          <cell r="D440" t="str">
            <v>M</v>
          </cell>
          <cell r="E440">
            <v>37424</v>
          </cell>
          <cell r="F440" t="str">
            <v>2DEGT2 (CAS GENERAL 2 ENS.EXPLO)</v>
          </cell>
          <cell r="G440" t="str">
            <v>2NDE6</v>
          </cell>
          <cell r="H440" t="str">
            <v>DP</v>
          </cell>
          <cell r="I440" t="str">
            <v>AGL1 O</v>
          </cell>
          <cell r="J440" t="str">
            <v>ESP2 O</v>
          </cell>
          <cell r="K440" t="str">
            <v>SES O</v>
          </cell>
          <cell r="L440" t="str">
            <v>MP-SC O</v>
          </cell>
          <cell r="P440" t="str">
            <v>3B</v>
          </cell>
          <cell r="R440" t="str">
            <v>DUBE</v>
          </cell>
          <cell r="W440"/>
        </row>
        <row r="441">
          <cell r="A441" t="str">
            <v>FOOKS Kieran</v>
          </cell>
          <cell r="B441" t="str">
            <v>FOOKS</v>
          </cell>
          <cell r="C441" t="str">
            <v>Kieran</v>
          </cell>
          <cell r="D441" t="str">
            <v>M</v>
          </cell>
          <cell r="E441">
            <v>36750</v>
          </cell>
          <cell r="F441" t="str">
            <v>TERMINALE SCIENTIFIQUE SVT</v>
          </cell>
          <cell r="G441" t="str">
            <v>TS2</v>
          </cell>
          <cell r="H441" t="str">
            <v>DP</v>
          </cell>
          <cell r="I441" t="str">
            <v>AGL1 O</v>
          </cell>
          <cell r="J441" t="str">
            <v>ESP2 O</v>
          </cell>
          <cell r="K441" t="str">
            <v>MATHS O</v>
          </cell>
          <cell r="P441" t="str">
            <v>1S2</v>
          </cell>
          <cell r="R441" t="str">
            <v>TONARD</v>
          </cell>
          <cell r="S441" t="str">
            <v>TONARD</v>
          </cell>
          <cell r="V441">
            <v>7</v>
          </cell>
          <cell r="W441">
            <v>1</v>
          </cell>
        </row>
        <row r="442">
          <cell r="A442" t="str">
            <v>FOOKS Ryan</v>
          </cell>
          <cell r="B442" t="str">
            <v>FOOKS</v>
          </cell>
          <cell r="C442" t="str">
            <v>Ryan</v>
          </cell>
          <cell r="D442" t="str">
            <v>M</v>
          </cell>
          <cell r="E442">
            <v>37308</v>
          </cell>
          <cell r="F442" t="str">
            <v>2DEGT2 (CAS GENERAL 2 ENS.EXPLO)</v>
          </cell>
          <cell r="G442" t="str">
            <v>2NDE6</v>
          </cell>
          <cell r="H442" t="str">
            <v>DP</v>
          </cell>
          <cell r="I442" t="str">
            <v>AGL1 O</v>
          </cell>
          <cell r="J442" t="str">
            <v>ESP2 O</v>
          </cell>
          <cell r="K442" t="str">
            <v>SES O</v>
          </cell>
          <cell r="L442" t="str">
            <v>ICN O</v>
          </cell>
          <cell r="P442" t="str">
            <v>3D</v>
          </cell>
          <cell r="R442" t="str">
            <v>DUBE</v>
          </cell>
          <cell r="W442"/>
        </row>
        <row r="443">
          <cell r="A443" t="str">
            <v>FOULON Edgar</v>
          </cell>
          <cell r="B443" t="str">
            <v>FOULON</v>
          </cell>
          <cell r="C443" t="str">
            <v>Edgar</v>
          </cell>
          <cell r="D443" t="str">
            <v>M</v>
          </cell>
          <cell r="E443">
            <v>37531</v>
          </cell>
          <cell r="F443" t="str">
            <v>2DEGT2 (CAS GENERAL 2 ENS.EXPLO)</v>
          </cell>
          <cell r="G443" t="str">
            <v>2NDE3</v>
          </cell>
          <cell r="H443" t="str">
            <v>DP</v>
          </cell>
          <cell r="I443" t="str">
            <v>AGL1 O</v>
          </cell>
          <cell r="J443" t="str">
            <v>ALL2 O</v>
          </cell>
          <cell r="K443" t="str">
            <v>PFEG O</v>
          </cell>
          <cell r="L443" t="str">
            <v>ICN O</v>
          </cell>
          <cell r="M443" t="str">
            <v>EPS F</v>
          </cell>
          <cell r="O443">
            <v>1</v>
          </cell>
          <cell r="P443" t="str">
            <v>3C</v>
          </cell>
          <cell r="R443" t="str">
            <v>KLAPKA</v>
          </cell>
          <cell r="U443">
            <v>1</v>
          </cell>
          <cell r="W443">
            <v>1</v>
          </cell>
          <cell r="X443">
            <v>1</v>
          </cell>
          <cell r="Y443">
            <v>1</v>
          </cell>
          <cell r="Z443">
            <v>1</v>
          </cell>
          <cell r="AA443">
            <v>20</v>
          </cell>
          <cell r="AB443" t="str">
            <v>C</v>
          </cell>
        </row>
        <row r="444">
          <cell r="A444" t="str">
            <v>FOURNIER Céline</v>
          </cell>
          <cell r="B444" t="str">
            <v>FOURNIER</v>
          </cell>
          <cell r="C444" t="str">
            <v>Céline</v>
          </cell>
          <cell r="D444" t="str">
            <v>F</v>
          </cell>
          <cell r="E444">
            <v>36728</v>
          </cell>
          <cell r="F444" t="str">
            <v>TERMINALE SCIENTIFIQUE SVT</v>
          </cell>
          <cell r="G444" t="str">
            <v>TS3</v>
          </cell>
          <cell r="H444" t="str">
            <v>DP</v>
          </cell>
          <cell r="I444" t="str">
            <v>AGL1 O</v>
          </cell>
          <cell r="J444" t="str">
            <v>ESP2 O</v>
          </cell>
          <cell r="K444" t="str">
            <v>MATHS O</v>
          </cell>
          <cell r="P444" t="str">
            <v>1S3</v>
          </cell>
          <cell r="R444" t="str">
            <v>LARHANTEC</v>
          </cell>
          <cell r="W444"/>
        </row>
        <row r="445">
          <cell r="A445" t="str">
            <v>FOURNIER Laetitia</v>
          </cell>
          <cell r="B445" t="str">
            <v>FOURNIER</v>
          </cell>
          <cell r="C445" t="str">
            <v>Laetitia</v>
          </cell>
          <cell r="D445" t="str">
            <v>F</v>
          </cell>
          <cell r="E445">
            <v>37457</v>
          </cell>
          <cell r="F445" t="str">
            <v>2DEGT2 (CAS GENERAL 2 ENS.EXPLO)</v>
          </cell>
          <cell r="G445" t="str">
            <v>2NDE7</v>
          </cell>
          <cell r="H445" t="str">
            <v>DP</v>
          </cell>
          <cell r="I445" t="str">
            <v>AGL1 O</v>
          </cell>
          <cell r="J445" t="str">
            <v>ESP2 O</v>
          </cell>
          <cell r="K445" t="str">
            <v>SES O</v>
          </cell>
          <cell r="L445" t="str">
            <v>MP-SC O</v>
          </cell>
          <cell r="P445" t="str">
            <v>3E</v>
          </cell>
          <cell r="R445" t="str">
            <v>FAVA</v>
          </cell>
          <cell r="W445"/>
        </row>
        <row r="446">
          <cell r="A446" t="str">
            <v>FOURRE Yvan</v>
          </cell>
          <cell r="B446" t="str">
            <v>FOURRE</v>
          </cell>
          <cell r="C446" t="str">
            <v>Yvan</v>
          </cell>
          <cell r="D446" t="str">
            <v>M</v>
          </cell>
          <cell r="E446">
            <v>37344</v>
          </cell>
          <cell r="F446" t="str">
            <v>2NDPRO MAINTENANCE VEHIC. 2NDE COMMUNE</v>
          </cell>
          <cell r="G446" t="str">
            <v>2VTRMEV</v>
          </cell>
          <cell r="H446" t="str">
            <v>INT</v>
          </cell>
          <cell r="I446" t="str">
            <v>AGL1 O</v>
          </cell>
          <cell r="R446" t="str">
            <v>THOMAS</v>
          </cell>
          <cell r="W446"/>
          <cell r="X446">
            <v>1</v>
          </cell>
          <cell r="Y446">
            <v>1</v>
          </cell>
          <cell r="Z446">
            <v>1</v>
          </cell>
          <cell r="AA446">
            <v>10</v>
          </cell>
          <cell r="AB446" t="str">
            <v>C</v>
          </cell>
        </row>
        <row r="447">
          <cell r="A447" t="str">
            <v>FRABOULET Damien</v>
          </cell>
          <cell r="B447" t="str">
            <v>FRABOULET</v>
          </cell>
          <cell r="C447" t="str">
            <v>Damien</v>
          </cell>
          <cell r="D447" t="str">
            <v>M</v>
          </cell>
          <cell r="E447">
            <v>36277</v>
          </cell>
          <cell r="F447" t="str">
            <v>TLEPRO MAINT.MATERIELS OPT.A AGRICOLES</v>
          </cell>
          <cell r="G447" t="str">
            <v>TMATP</v>
          </cell>
          <cell r="H447" t="str">
            <v>DP</v>
          </cell>
          <cell r="I447" t="str">
            <v>AGL1 O</v>
          </cell>
          <cell r="P447" t="str">
            <v>TMA</v>
          </cell>
          <cell r="Q447" t="str">
            <v>X</v>
          </cell>
          <cell r="R447" t="str">
            <v>LARHANTEC</v>
          </cell>
          <cell r="W447"/>
        </row>
        <row r="448">
          <cell r="A448" t="str">
            <v>FRANCAIS Ludivine</v>
          </cell>
          <cell r="B448" t="str">
            <v>FRANCAIS</v>
          </cell>
          <cell r="C448" t="str">
            <v>Ludivine</v>
          </cell>
          <cell r="D448" t="str">
            <v>F</v>
          </cell>
          <cell r="E448">
            <v>37357</v>
          </cell>
          <cell r="F448" t="str">
            <v>2NDE EURO / ORIENTALE (2 ENS.EXPLO)</v>
          </cell>
          <cell r="G448" t="str">
            <v>2NDE6</v>
          </cell>
          <cell r="H448" t="str">
            <v>DP</v>
          </cell>
          <cell r="I448" t="str">
            <v>AGL1 O</v>
          </cell>
          <cell r="J448" t="str">
            <v>ESP2 O</v>
          </cell>
          <cell r="K448" t="str">
            <v>SES O</v>
          </cell>
          <cell r="L448" t="str">
            <v>MP-SC O</v>
          </cell>
          <cell r="M448" t="str">
            <v>AGL9 F</v>
          </cell>
          <cell r="P448" t="str">
            <v>3D</v>
          </cell>
          <cell r="R448" t="str">
            <v>DUBE</v>
          </cell>
          <cell r="U448">
            <v>1</v>
          </cell>
          <cell r="W448">
            <v>1</v>
          </cell>
        </row>
        <row r="449">
          <cell r="A449" t="str">
            <v>FRECHES Mélanie</v>
          </cell>
          <cell r="B449" t="str">
            <v>FRECHES</v>
          </cell>
          <cell r="C449" t="str">
            <v>Mélanie</v>
          </cell>
          <cell r="D449" t="str">
            <v>F</v>
          </cell>
          <cell r="E449">
            <v>37177</v>
          </cell>
          <cell r="F449" t="str">
            <v>PREMIERE ECONOMIQUE ET SOCIALE</v>
          </cell>
          <cell r="G449" t="str">
            <v>1ES2</v>
          </cell>
          <cell r="H449" t="str">
            <v>DP</v>
          </cell>
          <cell r="I449" t="str">
            <v>AGL1 O</v>
          </cell>
          <cell r="J449" t="str">
            <v>ESP2 O</v>
          </cell>
          <cell r="P449" t="str">
            <v>2NDE7</v>
          </cell>
          <cell r="R449" t="str">
            <v>MERLE</v>
          </cell>
          <cell r="W449"/>
        </row>
        <row r="450">
          <cell r="A450" t="str">
            <v>FRERET Morgane</v>
          </cell>
          <cell r="B450" t="str">
            <v>FRERET</v>
          </cell>
          <cell r="C450" t="str">
            <v>Morgane</v>
          </cell>
          <cell r="D450" t="str">
            <v>F</v>
          </cell>
          <cell r="E450">
            <v>37035</v>
          </cell>
          <cell r="F450" t="str">
            <v>PREMIERE SVT EUROPEENNE</v>
          </cell>
          <cell r="G450" t="str">
            <v>1S4</v>
          </cell>
          <cell r="H450" t="str">
            <v>DP</v>
          </cell>
          <cell r="I450" t="str">
            <v>AGL1 O</v>
          </cell>
          <cell r="J450" t="str">
            <v>ESP2 O</v>
          </cell>
          <cell r="K450" t="str">
            <v>ESP9 F</v>
          </cell>
          <cell r="L450" t="str">
            <v>EPS F</v>
          </cell>
          <cell r="P450" t="str">
            <v>2NDE9</v>
          </cell>
          <cell r="R450" t="str">
            <v>DUBE</v>
          </cell>
          <cell r="W450"/>
        </row>
        <row r="451">
          <cell r="A451" t="str">
            <v>FRETTE Bertrand</v>
          </cell>
          <cell r="B451" t="str">
            <v>FRETTE</v>
          </cell>
          <cell r="C451" t="str">
            <v>Bertrand</v>
          </cell>
          <cell r="D451" t="str">
            <v>M</v>
          </cell>
          <cell r="E451">
            <v>36405</v>
          </cell>
          <cell r="F451" t="str">
            <v>1ERPRO MAINT.MATERIELS OPT.A AGRICOLES</v>
          </cell>
          <cell r="G451" t="str">
            <v>1MA</v>
          </cell>
          <cell r="H451" t="str">
            <v>INT</v>
          </cell>
          <cell r="I451" t="str">
            <v>AGL1 O</v>
          </cell>
          <cell r="P451" t="str">
            <v>CAP2</v>
          </cell>
          <cell r="R451" t="str">
            <v>LARHANTEC</v>
          </cell>
          <cell r="W451"/>
        </row>
        <row r="452">
          <cell r="A452" t="str">
            <v>FROC Benjamin</v>
          </cell>
          <cell r="B452" t="str">
            <v>FROC</v>
          </cell>
          <cell r="C452" t="str">
            <v>Benjamin</v>
          </cell>
          <cell r="D452" t="str">
            <v>M</v>
          </cell>
          <cell r="E452">
            <v>37123</v>
          </cell>
          <cell r="F452" t="str">
            <v>PREMIERE SCIENTIFIQUE SVT</v>
          </cell>
          <cell r="G452" t="str">
            <v>1S2</v>
          </cell>
          <cell r="H452" t="str">
            <v>DP</v>
          </cell>
          <cell r="I452" t="str">
            <v>AGL1 O</v>
          </cell>
          <cell r="J452" t="str">
            <v>ESP2 O</v>
          </cell>
          <cell r="K452" t="str">
            <v>EPS F</v>
          </cell>
          <cell r="O452" t="str">
            <v>EPS</v>
          </cell>
          <cell r="P452" t="str">
            <v>2NDE3</v>
          </cell>
          <cell r="R452" t="str">
            <v>MERLE</v>
          </cell>
          <cell r="T452">
            <v>3</v>
          </cell>
          <cell r="V452">
            <v>10</v>
          </cell>
          <cell r="W452">
            <v>1</v>
          </cell>
          <cell r="X452">
            <v>1</v>
          </cell>
          <cell r="Y452">
            <v>1</v>
          </cell>
          <cell r="Z452">
            <v>1</v>
          </cell>
          <cell r="AA452">
            <v>20</v>
          </cell>
          <cell r="AB452" t="str">
            <v>C</v>
          </cell>
          <cell r="AC452">
            <v>1</v>
          </cell>
        </row>
        <row r="453">
          <cell r="A453" t="str">
            <v>FROSTIN Eulalie</v>
          </cell>
          <cell r="B453" t="str">
            <v>FROSTIN</v>
          </cell>
          <cell r="C453" t="str">
            <v>Eulalie</v>
          </cell>
          <cell r="D453" t="str">
            <v>F</v>
          </cell>
          <cell r="E453">
            <v>36942</v>
          </cell>
          <cell r="F453" t="str">
            <v>1-STMG SC.&amp; TECHNO. MANAGEMENT GESTION</v>
          </cell>
          <cell r="G453" t="str">
            <v>1 STMG1</v>
          </cell>
          <cell r="H453" t="str">
            <v>DP</v>
          </cell>
          <cell r="I453" t="str">
            <v>AGL1 O</v>
          </cell>
          <cell r="J453" t="str">
            <v>ESP2 O</v>
          </cell>
          <cell r="P453" t="str">
            <v>2NDE9</v>
          </cell>
          <cell r="R453" t="str">
            <v>THOMAS</v>
          </cell>
          <cell r="W453"/>
        </row>
        <row r="454">
          <cell r="A454" t="str">
            <v>FROSTIN Lucas</v>
          </cell>
          <cell r="B454" t="str">
            <v>FROSTIN</v>
          </cell>
          <cell r="C454" t="str">
            <v>Lucas</v>
          </cell>
          <cell r="D454" t="str">
            <v>M</v>
          </cell>
          <cell r="E454">
            <v>37151</v>
          </cell>
          <cell r="F454" t="str">
            <v>PREMIERE ECONOMIQUE ET SOCIALE</v>
          </cell>
          <cell r="G454" t="str">
            <v>1ES2</v>
          </cell>
          <cell r="H454" t="str">
            <v>DP</v>
          </cell>
          <cell r="I454" t="str">
            <v>AGL1 O</v>
          </cell>
          <cell r="J454" t="str">
            <v>ESP2 O</v>
          </cell>
          <cell r="P454" t="str">
            <v>2NDE9</v>
          </cell>
          <cell r="R454" t="str">
            <v>MERLE</v>
          </cell>
          <cell r="T454">
            <v>2</v>
          </cell>
          <cell r="U454">
            <v>1</v>
          </cell>
          <cell r="V454">
            <v>1</v>
          </cell>
          <cell r="W454">
            <v>1</v>
          </cell>
          <cell r="X454">
            <v>1</v>
          </cell>
          <cell r="Y454">
            <v>1</v>
          </cell>
          <cell r="Z454">
            <v>1</v>
          </cell>
          <cell r="AA454">
            <v>5</v>
          </cell>
          <cell r="AB454" t="str">
            <v>C</v>
          </cell>
        </row>
        <row r="455">
          <cell r="A455" t="str">
            <v>FROSTIN Malo</v>
          </cell>
          <cell r="B455" t="str">
            <v>FROSTIN</v>
          </cell>
          <cell r="C455" t="str">
            <v>Malo</v>
          </cell>
          <cell r="D455" t="str">
            <v>M</v>
          </cell>
          <cell r="E455">
            <v>36732</v>
          </cell>
          <cell r="F455" t="str">
            <v>TLEPRO MAINT.MATERIELS OPT.B TP MANUTEN.</v>
          </cell>
          <cell r="G455" t="str">
            <v>TMATP</v>
          </cell>
          <cell r="H455" t="str">
            <v>DP</v>
          </cell>
          <cell r="I455" t="str">
            <v>AGL1 O</v>
          </cell>
          <cell r="P455" t="str">
            <v>1 MATP</v>
          </cell>
          <cell r="R455" t="str">
            <v>LARHANTEC</v>
          </cell>
          <cell r="W455"/>
        </row>
        <row r="456">
          <cell r="A456" t="str">
            <v>FUTA Vinny</v>
          </cell>
          <cell r="B456" t="str">
            <v>FUTA</v>
          </cell>
          <cell r="C456" t="str">
            <v>Vinny</v>
          </cell>
          <cell r="D456" t="str">
            <v>M</v>
          </cell>
          <cell r="E456">
            <v>36927</v>
          </cell>
          <cell r="F456" t="str">
            <v>2NDPRO MAINTENANCE VEHIC. 2NDE COMMUNE</v>
          </cell>
          <cell r="G456" t="str">
            <v>2VTRMEV</v>
          </cell>
          <cell r="H456" t="str">
            <v>DP</v>
          </cell>
          <cell r="I456" t="str">
            <v>AGL1 O</v>
          </cell>
          <cell r="P456" t="str">
            <v>3A</v>
          </cell>
          <cell r="R456" t="str">
            <v>THOMAS</v>
          </cell>
          <cell r="W456"/>
        </row>
        <row r="457">
          <cell r="A457" t="str">
            <v>GABOREL Sarah</v>
          </cell>
          <cell r="B457" t="str">
            <v>GABOREL</v>
          </cell>
          <cell r="C457" t="str">
            <v>Sarah</v>
          </cell>
          <cell r="D457" t="str">
            <v>F</v>
          </cell>
          <cell r="E457">
            <v>36875</v>
          </cell>
          <cell r="F457" t="str">
            <v>1ERPRO GESTION-ADMINISTRATION</v>
          </cell>
          <cell r="G457" t="str">
            <v>1 GA-C</v>
          </cell>
          <cell r="H457" t="str">
            <v>DP</v>
          </cell>
          <cell r="I457" t="str">
            <v>AGL1 O</v>
          </cell>
          <cell r="J457" t="str">
            <v>ESP2 O</v>
          </cell>
          <cell r="P457" t="str">
            <v>2 GA-C</v>
          </cell>
          <cell r="R457" t="str">
            <v>MERLE</v>
          </cell>
          <cell r="W457"/>
        </row>
        <row r="458">
          <cell r="A458" t="str">
            <v>GAILLET Antoine</v>
          </cell>
          <cell r="B458" t="str">
            <v>GAILLET</v>
          </cell>
          <cell r="C458" t="str">
            <v>Antoine</v>
          </cell>
          <cell r="D458" t="str">
            <v>M</v>
          </cell>
          <cell r="E458">
            <v>37545</v>
          </cell>
          <cell r="F458" t="str">
            <v>1-STMG SC.&amp; TECHNO. MANAGEMENT GESTION</v>
          </cell>
          <cell r="G458" t="str">
            <v>1 STMG1</v>
          </cell>
          <cell r="H458" t="str">
            <v>DP</v>
          </cell>
          <cell r="I458" t="str">
            <v>AGL1 O</v>
          </cell>
          <cell r="J458" t="str">
            <v>ESP2 O</v>
          </cell>
          <cell r="K458" t="str">
            <v>EPS F</v>
          </cell>
          <cell r="O458" t="str">
            <v>EPS</v>
          </cell>
          <cell r="P458" t="str">
            <v>2GT</v>
          </cell>
          <cell r="R458" t="str">
            <v>TONARD</v>
          </cell>
          <cell r="W458"/>
          <cell r="X458">
            <v>1</v>
          </cell>
          <cell r="Y458">
            <v>1</v>
          </cell>
          <cell r="Z458">
            <v>1</v>
          </cell>
          <cell r="AA458">
            <v>5</v>
          </cell>
          <cell r="AB458" t="str">
            <v>C</v>
          </cell>
          <cell r="AC458">
            <v>1</v>
          </cell>
        </row>
        <row r="459">
          <cell r="A459" t="str">
            <v>GALANDA ELOUAN</v>
          </cell>
          <cell r="B459" t="str">
            <v>GALANDA</v>
          </cell>
          <cell r="C459" t="str">
            <v>ELOUAN</v>
          </cell>
          <cell r="G459" t="str">
            <v>2NDE5</v>
          </cell>
          <cell r="X459">
            <v>1</v>
          </cell>
          <cell r="Y459">
            <v>1</v>
          </cell>
          <cell r="Z459">
            <v>1</v>
          </cell>
          <cell r="AA459">
            <v>20</v>
          </cell>
          <cell r="AB459" t="str">
            <v>C</v>
          </cell>
        </row>
        <row r="460">
          <cell r="A460" t="str">
            <v>GALARDON Tristan</v>
          </cell>
          <cell r="B460" t="str">
            <v>GALARDON</v>
          </cell>
          <cell r="C460" t="str">
            <v>Tristan</v>
          </cell>
          <cell r="D460" t="str">
            <v>M</v>
          </cell>
          <cell r="E460">
            <v>36842</v>
          </cell>
          <cell r="F460" t="str">
            <v>TLEPRO MAINT.MATERIELS OPT.A AGRICOLES</v>
          </cell>
          <cell r="G460" t="str">
            <v>TMATP</v>
          </cell>
          <cell r="H460" t="str">
            <v>INT</v>
          </cell>
          <cell r="I460" t="str">
            <v>AGL1 O</v>
          </cell>
          <cell r="P460" t="str">
            <v>1 MATP</v>
          </cell>
          <cell r="R460" t="str">
            <v>LARHANTEC</v>
          </cell>
          <cell r="W460"/>
        </row>
        <row r="461">
          <cell r="A461" t="str">
            <v>GALLAIS Axel</v>
          </cell>
          <cell r="B461" t="str">
            <v>GALLAIS</v>
          </cell>
          <cell r="C461" t="str">
            <v>Axel</v>
          </cell>
          <cell r="D461" t="str">
            <v>M</v>
          </cell>
          <cell r="E461">
            <v>36028</v>
          </cell>
          <cell r="F461" t="str">
            <v>2BTS2  TECHNICO-COMMERCIAL</v>
          </cell>
          <cell r="G461" t="str">
            <v>BTS2</v>
          </cell>
          <cell r="H461" t="str">
            <v>EXT</v>
          </cell>
          <cell r="I461" t="str">
            <v>AGL1 O</v>
          </cell>
          <cell r="P461" t="str">
            <v>BTS1</v>
          </cell>
          <cell r="W461"/>
        </row>
        <row r="462">
          <cell r="A462" t="str">
            <v>GALLAIS Lucas</v>
          </cell>
          <cell r="B462" t="str">
            <v>GALLAIS</v>
          </cell>
          <cell r="C462" t="str">
            <v>Lucas</v>
          </cell>
          <cell r="D462" t="str">
            <v>M</v>
          </cell>
          <cell r="E462">
            <v>37260</v>
          </cell>
          <cell r="F462" t="str">
            <v>2DEGT2 (CAS GENERAL 2 ENS.EXPLO)</v>
          </cell>
          <cell r="G462" t="str">
            <v>2NDE1</v>
          </cell>
          <cell r="H462" t="str">
            <v>DP</v>
          </cell>
          <cell r="I462" t="str">
            <v>AGL1 O</v>
          </cell>
          <cell r="J462" t="str">
            <v>ESP2 O</v>
          </cell>
          <cell r="K462" t="str">
            <v>SES O</v>
          </cell>
          <cell r="L462" t="str">
            <v>LITSO O</v>
          </cell>
          <cell r="P462" t="str">
            <v>3C</v>
          </cell>
          <cell r="R462" t="str">
            <v>THOMAS</v>
          </cell>
          <cell r="W462"/>
        </row>
        <row r="463">
          <cell r="A463" t="str">
            <v>GALLAIS Lucie</v>
          </cell>
          <cell r="B463" t="str">
            <v>GALLAIS</v>
          </cell>
          <cell r="C463" t="str">
            <v>Lucie</v>
          </cell>
          <cell r="D463" t="str">
            <v>F</v>
          </cell>
          <cell r="E463">
            <v>36651</v>
          </cell>
          <cell r="F463" t="str">
            <v>1ERPRO COMMERCE</v>
          </cell>
          <cell r="G463" t="str">
            <v>1 GA-C</v>
          </cell>
          <cell r="H463" t="str">
            <v>DP</v>
          </cell>
          <cell r="I463" t="str">
            <v>AGL1 O</v>
          </cell>
          <cell r="J463" t="str">
            <v>ESP2 O</v>
          </cell>
          <cell r="P463" t="str">
            <v>2 GA-C</v>
          </cell>
          <cell r="R463" t="str">
            <v>THOMAS</v>
          </cell>
          <cell r="W463"/>
        </row>
        <row r="464">
          <cell r="A464" t="str">
            <v>GALLEE Maï-Ly</v>
          </cell>
          <cell r="B464" t="str">
            <v>GALLEE</v>
          </cell>
          <cell r="C464" t="str">
            <v>Maï-Ly</v>
          </cell>
          <cell r="D464" t="str">
            <v>F</v>
          </cell>
          <cell r="E464">
            <v>37258</v>
          </cell>
          <cell r="F464" t="str">
            <v>2DEGT2 (CAS GENERAL 2 ENS.EXPLO)</v>
          </cell>
          <cell r="G464" t="str">
            <v>2NDE9</v>
          </cell>
          <cell r="H464" t="str">
            <v>DP</v>
          </cell>
          <cell r="I464" t="str">
            <v>AGL1 O</v>
          </cell>
          <cell r="J464" t="str">
            <v>ESP2 O</v>
          </cell>
          <cell r="K464" t="str">
            <v>SES O</v>
          </cell>
          <cell r="L464" t="str">
            <v>MP-SC O</v>
          </cell>
          <cell r="P464" t="str">
            <v>3 B</v>
          </cell>
          <cell r="R464" t="str">
            <v>KLAPKA</v>
          </cell>
          <cell r="W464"/>
          <cell r="X464">
            <v>1</v>
          </cell>
          <cell r="Y464">
            <v>1</v>
          </cell>
          <cell r="Z464">
            <v>1</v>
          </cell>
          <cell r="AA464">
            <v>5</v>
          </cell>
          <cell r="AB464" t="str">
            <v>C</v>
          </cell>
        </row>
        <row r="465">
          <cell r="A465" t="str">
            <v>GALLERAND Quentin</v>
          </cell>
          <cell r="B465" t="str">
            <v>GALLERAND</v>
          </cell>
          <cell r="C465" t="str">
            <v>Quentin</v>
          </cell>
          <cell r="D465" t="str">
            <v>M</v>
          </cell>
          <cell r="E465">
            <v>36439</v>
          </cell>
          <cell r="F465" t="str">
            <v>TLEPRO MAINT.MATERIELS OPT.A AGRICOLES</v>
          </cell>
          <cell r="G465" t="str">
            <v>TMA</v>
          </cell>
          <cell r="H465" t="str">
            <v>INT</v>
          </cell>
          <cell r="I465" t="str">
            <v>AGL1 O</v>
          </cell>
          <cell r="P465" t="str">
            <v>1MA</v>
          </cell>
          <cell r="R465" t="str">
            <v>LARHANTEC</v>
          </cell>
          <cell r="W465"/>
        </row>
        <row r="466">
          <cell r="A466" t="str">
            <v>GALTIE Laurine</v>
          </cell>
          <cell r="B466" t="str">
            <v>GALTIE</v>
          </cell>
          <cell r="C466" t="str">
            <v>Laurine</v>
          </cell>
          <cell r="D466" t="str">
            <v>F</v>
          </cell>
          <cell r="E466">
            <v>36786</v>
          </cell>
          <cell r="F466" t="str">
            <v>TERMINALE L EUROPEENNE/ORIENTALE</v>
          </cell>
          <cell r="G466" t="str">
            <v>TL</v>
          </cell>
          <cell r="H466" t="str">
            <v>DP</v>
          </cell>
          <cell r="I466" t="str">
            <v>AGL1 O</v>
          </cell>
          <cell r="J466" t="str">
            <v>ESP2 O</v>
          </cell>
          <cell r="K466" t="str">
            <v>AGL 8 O</v>
          </cell>
          <cell r="L466" t="str">
            <v>AGL4 O</v>
          </cell>
          <cell r="M466" t="str">
            <v>AGL9 F</v>
          </cell>
          <cell r="P466" t="str">
            <v>1L</v>
          </cell>
          <cell r="R466" t="str">
            <v>TONARD</v>
          </cell>
          <cell r="W466"/>
        </row>
        <row r="467">
          <cell r="A467" t="str">
            <v>GARANDEL Killian</v>
          </cell>
          <cell r="B467" t="str">
            <v>GARANDEL</v>
          </cell>
          <cell r="C467" t="str">
            <v>Killian</v>
          </cell>
          <cell r="D467" t="str">
            <v>M</v>
          </cell>
          <cell r="E467">
            <v>37176</v>
          </cell>
          <cell r="F467" t="str">
            <v>1ERPRO COMMERCE</v>
          </cell>
          <cell r="G467" t="str">
            <v>1 GA-C</v>
          </cell>
          <cell r="H467" t="str">
            <v>INT</v>
          </cell>
          <cell r="I467" t="str">
            <v>AGL1 O</v>
          </cell>
          <cell r="J467" t="str">
            <v>ESP2 O</v>
          </cell>
          <cell r="P467" t="str">
            <v>2 GA-C</v>
          </cell>
          <cell r="R467" t="str">
            <v>FAVA</v>
          </cell>
          <cell r="T467">
            <v>1</v>
          </cell>
          <cell r="U467">
            <v>1</v>
          </cell>
          <cell r="V467">
            <v>1</v>
          </cell>
          <cell r="W467">
            <v>1</v>
          </cell>
          <cell r="X467">
            <v>1</v>
          </cell>
          <cell r="Y467">
            <v>1</v>
          </cell>
          <cell r="Z467">
            <v>1</v>
          </cell>
          <cell r="AA467">
            <v>10</v>
          </cell>
          <cell r="AB467" t="str">
            <v>c</v>
          </cell>
        </row>
        <row r="468">
          <cell r="A468" t="str">
            <v>GARDED'HAHAUT Yohann</v>
          </cell>
          <cell r="B468" t="str">
            <v>GARDED'HAHAUT</v>
          </cell>
          <cell r="C468" t="str">
            <v>Yohann</v>
          </cell>
          <cell r="D468" t="str">
            <v>M</v>
          </cell>
          <cell r="E468">
            <v>37062</v>
          </cell>
          <cell r="F468" t="str">
            <v>PREMIERE ECONOMIQUE ET SOCIALE</v>
          </cell>
          <cell r="G468" t="str">
            <v>1ES1</v>
          </cell>
          <cell r="H468" t="str">
            <v>DP</v>
          </cell>
          <cell r="I468" t="str">
            <v>AGL1 O</v>
          </cell>
          <cell r="J468" t="str">
            <v>ESP2 O</v>
          </cell>
          <cell r="K468" t="str">
            <v>EPS F</v>
          </cell>
          <cell r="O468" t="str">
            <v>EPS</v>
          </cell>
          <cell r="P468" t="str">
            <v>2NDE9</v>
          </cell>
          <cell r="R468" t="str">
            <v>LARHANTEC</v>
          </cell>
          <cell r="U468">
            <v>4</v>
          </cell>
          <cell r="W468">
            <v>1</v>
          </cell>
          <cell r="X468">
            <v>1</v>
          </cell>
          <cell r="Y468">
            <v>1</v>
          </cell>
          <cell r="Z468">
            <v>1</v>
          </cell>
          <cell r="AA468">
            <v>20</v>
          </cell>
          <cell r="AB468" t="str">
            <v>C</v>
          </cell>
          <cell r="AC468">
            <v>1</v>
          </cell>
        </row>
        <row r="469">
          <cell r="A469" t="str">
            <v>GAREL HOUBÉ Julie</v>
          </cell>
          <cell r="B469" t="str">
            <v>GAREL HOUBÉ</v>
          </cell>
          <cell r="C469" t="str">
            <v>Julie</v>
          </cell>
          <cell r="D469" t="str">
            <v>F</v>
          </cell>
          <cell r="E469">
            <v>36661</v>
          </cell>
          <cell r="F469" t="str">
            <v>1ERPRO GESTION-ADMINISTRATION</v>
          </cell>
          <cell r="G469" t="str">
            <v>1 GA-C</v>
          </cell>
          <cell r="H469" t="str">
            <v>DP</v>
          </cell>
          <cell r="I469" t="str">
            <v>AGL1 O</v>
          </cell>
          <cell r="J469" t="str">
            <v>ALL2 O</v>
          </cell>
          <cell r="P469" t="str">
            <v>2 GA-C</v>
          </cell>
          <cell r="R469" t="str">
            <v>FAVA</v>
          </cell>
          <cell r="W469"/>
        </row>
        <row r="470">
          <cell r="A470" t="str">
            <v>GAREL Mateo</v>
          </cell>
          <cell r="B470" t="str">
            <v>GAREL</v>
          </cell>
          <cell r="C470" t="str">
            <v>Mateo</v>
          </cell>
          <cell r="D470" t="str">
            <v>M</v>
          </cell>
          <cell r="E470">
            <v>36815</v>
          </cell>
          <cell r="F470" t="str">
            <v>1ERPRO MAINT.VEHIC.OPTB VEHIC.TRANS.ROUT</v>
          </cell>
          <cell r="G470" t="str">
            <v>1VTRMEV</v>
          </cell>
          <cell r="H470" t="str">
            <v>INT</v>
          </cell>
          <cell r="I470" t="str">
            <v>AGL1 O</v>
          </cell>
          <cell r="P470" t="str">
            <v>2VTRMEV</v>
          </cell>
          <cell r="R470" t="str">
            <v>KLAPKA</v>
          </cell>
          <cell r="W470"/>
        </row>
        <row r="471">
          <cell r="A471" t="str">
            <v>GARNIER Aymeric</v>
          </cell>
          <cell r="B471" t="str">
            <v>GARNIER</v>
          </cell>
          <cell r="C471" t="str">
            <v>Aymeric</v>
          </cell>
          <cell r="D471" t="str">
            <v>M</v>
          </cell>
          <cell r="E471">
            <v>37029</v>
          </cell>
          <cell r="F471" t="str">
            <v>PREMIERE SCIENTIFIQUE SVT</v>
          </cell>
          <cell r="G471" t="str">
            <v>1S1</v>
          </cell>
          <cell r="H471" t="str">
            <v>DP</v>
          </cell>
          <cell r="I471" t="str">
            <v>AGL1 O</v>
          </cell>
          <cell r="J471" t="str">
            <v>ALL2 O</v>
          </cell>
          <cell r="K471" t="str">
            <v>EPS F</v>
          </cell>
          <cell r="O471" t="str">
            <v>EPS</v>
          </cell>
          <cell r="P471" t="str">
            <v>2NDE3</v>
          </cell>
          <cell r="R471" t="str">
            <v>LARHANTEC</v>
          </cell>
          <cell r="T471">
            <v>1</v>
          </cell>
          <cell r="V471">
            <v>3</v>
          </cell>
          <cell r="W471">
            <v>1</v>
          </cell>
          <cell r="X471">
            <v>1</v>
          </cell>
          <cell r="Y471">
            <v>1</v>
          </cell>
          <cell r="Z471">
            <v>1</v>
          </cell>
          <cell r="AA471">
            <v>20</v>
          </cell>
          <cell r="AB471" t="str">
            <v>C</v>
          </cell>
          <cell r="AC471">
            <v>1</v>
          </cell>
        </row>
        <row r="472">
          <cell r="A472" t="str">
            <v>GAROCHE Lucie</v>
          </cell>
          <cell r="B472" t="str">
            <v>GAROCHE</v>
          </cell>
          <cell r="C472" t="str">
            <v>Lucie</v>
          </cell>
          <cell r="D472" t="str">
            <v>F</v>
          </cell>
          <cell r="E472">
            <v>37240</v>
          </cell>
          <cell r="F472" t="str">
            <v>PREMIERE ECONOMIQUE ET SOCIALE</v>
          </cell>
          <cell r="G472" t="str">
            <v>1ES1</v>
          </cell>
          <cell r="H472" t="str">
            <v>DP</v>
          </cell>
          <cell r="I472" t="str">
            <v>AGL1 O</v>
          </cell>
          <cell r="J472" t="str">
            <v>ESP2 O</v>
          </cell>
          <cell r="P472" t="str">
            <v>2NDE5</v>
          </cell>
          <cell r="R472" t="str">
            <v>MERLE</v>
          </cell>
          <cell r="W472"/>
        </row>
        <row r="473">
          <cell r="A473" t="str">
            <v>GAROCHE Thomas</v>
          </cell>
          <cell r="B473" t="str">
            <v>GAROCHE</v>
          </cell>
          <cell r="C473" t="str">
            <v>Thomas</v>
          </cell>
          <cell r="D473" t="str">
            <v>M</v>
          </cell>
          <cell r="E473">
            <v>36689</v>
          </cell>
          <cell r="F473" t="str">
            <v>TERMINALE ECONOMIQUE ET SOCIALE</v>
          </cell>
          <cell r="G473" t="str">
            <v>TES2</v>
          </cell>
          <cell r="H473" t="str">
            <v>DP</v>
          </cell>
          <cell r="I473" t="str">
            <v>AGL1 O</v>
          </cell>
          <cell r="J473" t="str">
            <v>ESP2 O</v>
          </cell>
          <cell r="K473" t="str">
            <v>MATHS O</v>
          </cell>
          <cell r="L473" t="str">
            <v>GAL3 F</v>
          </cell>
          <cell r="P473" t="str">
            <v>1ES2</v>
          </cell>
          <cell r="R473" t="str">
            <v>MERLE</v>
          </cell>
          <cell r="W473"/>
        </row>
        <row r="474">
          <cell r="A474" t="str">
            <v>GAROCHE Valentin</v>
          </cell>
          <cell r="B474" t="str">
            <v>GAROCHE</v>
          </cell>
          <cell r="C474" t="str">
            <v>Valentin</v>
          </cell>
          <cell r="D474" t="str">
            <v>M</v>
          </cell>
          <cell r="E474">
            <v>36689</v>
          </cell>
          <cell r="F474" t="str">
            <v>TERMINALE ECONOMIQUE ET SOCIALE</v>
          </cell>
          <cell r="G474" t="str">
            <v>TES2</v>
          </cell>
          <cell r="H474" t="str">
            <v>DP</v>
          </cell>
          <cell r="I474" t="str">
            <v>AGL1 O</v>
          </cell>
          <cell r="J474" t="str">
            <v>ESP2 O</v>
          </cell>
          <cell r="K474" t="str">
            <v>MATHS O</v>
          </cell>
          <cell r="L474" t="str">
            <v>GAL3 F</v>
          </cell>
          <cell r="P474" t="str">
            <v>1ES2</v>
          </cell>
          <cell r="R474" t="str">
            <v>MERLE</v>
          </cell>
          <cell r="W474"/>
        </row>
        <row r="475">
          <cell r="A475" t="str">
            <v>GARRET Clément</v>
          </cell>
          <cell r="B475" t="str">
            <v>GARRET</v>
          </cell>
          <cell r="C475" t="str">
            <v>Clément</v>
          </cell>
          <cell r="D475" t="str">
            <v>M</v>
          </cell>
          <cell r="E475">
            <v>36674</v>
          </cell>
          <cell r="F475" t="str">
            <v>T-STMG GESTION ET FINANCE</v>
          </cell>
          <cell r="G475" t="str">
            <v>TSTMG 1</v>
          </cell>
          <cell r="H475" t="str">
            <v>DP</v>
          </cell>
          <cell r="I475" t="str">
            <v>AGL1 O</v>
          </cell>
          <cell r="J475" t="str">
            <v>ESP2 O</v>
          </cell>
          <cell r="P475" t="str">
            <v>1 STMG3</v>
          </cell>
          <cell r="R475" t="str">
            <v>THOMAS</v>
          </cell>
          <cell r="W475"/>
        </row>
        <row r="476">
          <cell r="A476" t="str">
            <v>GASPAR Ambre</v>
          </cell>
          <cell r="B476" t="str">
            <v>GASPAR</v>
          </cell>
          <cell r="C476" t="str">
            <v>Ambre</v>
          </cell>
          <cell r="D476" t="str">
            <v>F</v>
          </cell>
          <cell r="E476">
            <v>36988</v>
          </cell>
          <cell r="F476" t="str">
            <v>PREMIERE SCIENTIFIQUE SVT</v>
          </cell>
          <cell r="G476" t="str">
            <v>1S1</v>
          </cell>
          <cell r="H476" t="str">
            <v>DP</v>
          </cell>
          <cell r="I476" t="str">
            <v>AGL1 O</v>
          </cell>
          <cell r="J476" t="str">
            <v>ESP2 O</v>
          </cell>
          <cell r="P476" t="str">
            <v>2NDE9</v>
          </cell>
          <cell r="R476" t="str">
            <v>THOMAS</v>
          </cell>
          <cell r="W476"/>
        </row>
        <row r="477">
          <cell r="A477" t="str">
            <v>GASPAR Clémence</v>
          </cell>
          <cell r="B477" t="str">
            <v>GASPAR</v>
          </cell>
          <cell r="C477" t="str">
            <v>Clémence</v>
          </cell>
          <cell r="D477" t="str">
            <v>F</v>
          </cell>
          <cell r="E477">
            <v>35847</v>
          </cell>
          <cell r="F477" t="str">
            <v>TERMINALE LITTERAIRE</v>
          </cell>
          <cell r="G477" t="str">
            <v>TL</v>
          </cell>
          <cell r="H477" t="str">
            <v>EXT</v>
          </cell>
          <cell r="I477" t="str">
            <v>AGL1 O</v>
          </cell>
          <cell r="J477" t="str">
            <v>ESP2 O</v>
          </cell>
          <cell r="K477" t="str">
            <v>AGL 8 O</v>
          </cell>
          <cell r="L477" t="str">
            <v>AGL4 O</v>
          </cell>
          <cell r="M477" t="str">
            <v>GAL3 F</v>
          </cell>
          <cell r="P477" t="str">
            <v>TL</v>
          </cell>
          <cell r="Q477" t="str">
            <v>X</v>
          </cell>
          <cell r="R477" t="str">
            <v>MERLE</v>
          </cell>
          <cell r="T477">
            <v>1</v>
          </cell>
          <cell r="U477">
            <v>1</v>
          </cell>
          <cell r="V477">
            <v>1</v>
          </cell>
          <cell r="W477">
            <v>1</v>
          </cell>
          <cell r="X477">
            <v>1</v>
          </cell>
          <cell r="Y477">
            <v>1</v>
          </cell>
          <cell r="Z477">
            <v>1</v>
          </cell>
          <cell r="AA477">
            <v>5</v>
          </cell>
          <cell r="AB477" t="str">
            <v>E</v>
          </cell>
        </row>
        <row r="478">
          <cell r="A478" t="str">
            <v>GAUBICHET Samantha</v>
          </cell>
          <cell r="B478" t="str">
            <v>GAUBICHET</v>
          </cell>
          <cell r="C478" t="str">
            <v>Samantha</v>
          </cell>
          <cell r="D478" t="str">
            <v>F</v>
          </cell>
          <cell r="E478">
            <v>37363</v>
          </cell>
          <cell r="F478" t="str">
            <v>2NDPRO GESTION-ADMINISTRATION</v>
          </cell>
          <cell r="G478" t="str">
            <v>2 GA-C</v>
          </cell>
          <cell r="H478" t="str">
            <v>DP</v>
          </cell>
          <cell r="I478" t="str">
            <v>AGL1 O</v>
          </cell>
          <cell r="J478" t="str">
            <v>ESP2 O</v>
          </cell>
          <cell r="P478" t="str">
            <v>3 D</v>
          </cell>
          <cell r="R478" t="str">
            <v>THOMAS</v>
          </cell>
          <cell r="W478"/>
        </row>
        <row r="479">
          <cell r="A479" t="str">
            <v>GAUDICHE Léna</v>
          </cell>
          <cell r="B479" t="str">
            <v>GAUDICHE</v>
          </cell>
          <cell r="C479" t="str">
            <v>Léna</v>
          </cell>
          <cell r="D479" t="str">
            <v>F</v>
          </cell>
          <cell r="E479">
            <v>37011</v>
          </cell>
          <cell r="F479" t="str">
            <v>PREMIERE L EUROPEENNE/ORIENTALE</v>
          </cell>
          <cell r="G479" t="str">
            <v>1L</v>
          </cell>
          <cell r="H479" t="str">
            <v>DP</v>
          </cell>
          <cell r="I479" t="str">
            <v>AGL1 O</v>
          </cell>
          <cell r="J479" t="str">
            <v>ESP2 O</v>
          </cell>
          <cell r="K479" t="str">
            <v>AGL 8 O</v>
          </cell>
          <cell r="L479" t="str">
            <v>MATHS O</v>
          </cell>
          <cell r="M479" t="str">
            <v>AGL9 F</v>
          </cell>
          <cell r="P479" t="str">
            <v>2NDE7</v>
          </cell>
          <cell r="R479" t="str">
            <v>TONARD</v>
          </cell>
          <cell r="W479"/>
        </row>
        <row r="480">
          <cell r="A480" t="str">
            <v>GAUDIN Lilian</v>
          </cell>
          <cell r="B480" t="str">
            <v>GAUDIN</v>
          </cell>
          <cell r="C480" t="str">
            <v>Lilian</v>
          </cell>
          <cell r="D480" t="str">
            <v>M</v>
          </cell>
          <cell r="E480">
            <v>37446</v>
          </cell>
          <cell r="F480" t="str">
            <v>2DEGT2 (CAS GENERAL 2 ENS.EXPLO)</v>
          </cell>
          <cell r="G480" t="str">
            <v>2NDE9</v>
          </cell>
          <cell r="H480" t="str">
            <v>DP</v>
          </cell>
          <cell r="I480" t="str">
            <v>AGL1 O</v>
          </cell>
          <cell r="J480" t="str">
            <v>ESP2 O</v>
          </cell>
          <cell r="K480" t="str">
            <v>PFEG O</v>
          </cell>
          <cell r="L480" t="str">
            <v>ICN O</v>
          </cell>
          <cell r="P480" t="str">
            <v>3D</v>
          </cell>
          <cell r="R480" t="str">
            <v>KLAPKA</v>
          </cell>
          <cell r="W480"/>
        </row>
        <row r="481">
          <cell r="A481" t="str">
            <v>GAUDRY Ludovic</v>
          </cell>
          <cell r="B481" t="str">
            <v>GAUDRY</v>
          </cell>
          <cell r="C481" t="str">
            <v>Ludovic</v>
          </cell>
          <cell r="D481" t="str">
            <v>M</v>
          </cell>
          <cell r="E481">
            <v>37276</v>
          </cell>
          <cell r="F481" t="str">
            <v>2DEGT2 (CAS GENERAL 2 ENS.EXPLO)</v>
          </cell>
          <cell r="G481" t="str">
            <v>2NDE9</v>
          </cell>
          <cell r="H481" t="str">
            <v>DP</v>
          </cell>
          <cell r="I481" t="str">
            <v>AGL1 O</v>
          </cell>
          <cell r="J481" t="str">
            <v>ESP2 O</v>
          </cell>
          <cell r="K481" t="str">
            <v>SES O</v>
          </cell>
          <cell r="L481" t="str">
            <v>MP-SC O</v>
          </cell>
          <cell r="P481" t="str">
            <v>3EMEB</v>
          </cell>
          <cell r="R481" t="str">
            <v>KLAPKA</v>
          </cell>
          <cell r="W481"/>
          <cell r="X481">
            <v>1</v>
          </cell>
          <cell r="Y481">
            <v>1</v>
          </cell>
          <cell r="Z481">
            <v>1</v>
          </cell>
          <cell r="AA481">
            <v>20</v>
          </cell>
          <cell r="AB481" t="str">
            <v>E</v>
          </cell>
        </row>
        <row r="482">
          <cell r="A482" t="str">
            <v>GAUFRETEAU Aurel</v>
          </cell>
          <cell r="B482" t="str">
            <v>GAUFRETEAU</v>
          </cell>
          <cell r="C482" t="str">
            <v>Aurel</v>
          </cell>
          <cell r="D482" t="str">
            <v>M</v>
          </cell>
          <cell r="E482">
            <v>37134</v>
          </cell>
          <cell r="F482" t="str">
            <v>PREMIERE SCIENTIFIQUE SVT</v>
          </cell>
          <cell r="G482" t="str">
            <v>1S1</v>
          </cell>
          <cell r="H482" t="str">
            <v>DP</v>
          </cell>
          <cell r="I482" t="str">
            <v>AGL1 O</v>
          </cell>
          <cell r="J482" t="str">
            <v>ESP2 O</v>
          </cell>
          <cell r="K482" t="str">
            <v>EPS F</v>
          </cell>
          <cell r="O482" t="str">
            <v>EPS</v>
          </cell>
          <cell r="P482" t="str">
            <v>2NDE3</v>
          </cell>
          <cell r="R482" t="str">
            <v>MERLE</v>
          </cell>
          <cell r="V482">
            <v>1</v>
          </cell>
          <cell r="W482">
            <v>1</v>
          </cell>
          <cell r="X482">
            <v>1</v>
          </cell>
          <cell r="Y482">
            <v>1</v>
          </cell>
          <cell r="Z482">
            <v>1</v>
          </cell>
          <cell r="AA482">
            <v>20</v>
          </cell>
          <cell r="AB482" t="str">
            <v>C</v>
          </cell>
          <cell r="AC482">
            <v>1</v>
          </cell>
        </row>
        <row r="483">
          <cell r="A483" t="str">
            <v>GAUFRETEAU Iris</v>
          </cell>
          <cell r="B483" t="str">
            <v>GAUFRETEAU</v>
          </cell>
          <cell r="C483" t="str">
            <v>Iris</v>
          </cell>
          <cell r="D483" t="str">
            <v>F</v>
          </cell>
          <cell r="E483">
            <v>37134</v>
          </cell>
          <cell r="F483" t="str">
            <v>PREMIERE ECONOMIQUE ET SOCIALE</v>
          </cell>
          <cell r="G483" t="str">
            <v>1ES2</v>
          </cell>
          <cell r="H483" t="str">
            <v>DP</v>
          </cell>
          <cell r="I483" t="str">
            <v>AGL1 O</v>
          </cell>
          <cell r="J483" t="str">
            <v>ESP2 O</v>
          </cell>
          <cell r="P483" t="str">
            <v>2NDE9</v>
          </cell>
          <cell r="R483" t="str">
            <v>THOMAS</v>
          </cell>
          <cell r="V483">
            <v>2</v>
          </cell>
          <cell r="W483">
            <v>1</v>
          </cell>
          <cell r="X483">
            <v>1</v>
          </cell>
          <cell r="Y483">
            <v>1</v>
          </cell>
          <cell r="Z483">
            <v>1</v>
          </cell>
          <cell r="AA483">
            <v>20</v>
          </cell>
          <cell r="AB483" t="str">
            <v>c</v>
          </cell>
        </row>
        <row r="484">
          <cell r="A484" t="str">
            <v>GAULTIER Camille</v>
          </cell>
          <cell r="B484" t="str">
            <v>GAULTIER</v>
          </cell>
          <cell r="C484" t="str">
            <v>Camille</v>
          </cell>
          <cell r="D484" t="str">
            <v>F</v>
          </cell>
          <cell r="E484">
            <v>37323</v>
          </cell>
          <cell r="F484" t="str">
            <v>2NDE EURO / ORIENTALE (2 ENS.EXPLO)</v>
          </cell>
          <cell r="G484" t="str">
            <v>2NDE8</v>
          </cell>
          <cell r="H484" t="str">
            <v>DP</v>
          </cell>
          <cell r="I484" t="str">
            <v>AGL1 O</v>
          </cell>
          <cell r="J484" t="str">
            <v>ESP2 O</v>
          </cell>
          <cell r="K484" t="str">
            <v>SES O</v>
          </cell>
          <cell r="L484" t="str">
            <v>LITSO O</v>
          </cell>
          <cell r="M484" t="str">
            <v>ESP9 F</v>
          </cell>
          <cell r="N484" t="str">
            <v>GAL3 F</v>
          </cell>
          <cell r="P484" t="str">
            <v>3C</v>
          </cell>
          <cell r="R484" t="str">
            <v>TONARD</v>
          </cell>
          <cell r="W484"/>
        </row>
        <row r="485">
          <cell r="A485" t="str">
            <v>GAUTHIER Charly</v>
          </cell>
          <cell r="B485" t="str">
            <v>GAUTHIER</v>
          </cell>
          <cell r="C485" t="str">
            <v>Charly</v>
          </cell>
          <cell r="D485" t="str">
            <v>M</v>
          </cell>
          <cell r="E485">
            <v>36543</v>
          </cell>
          <cell r="F485" t="str">
            <v>TLEPRO MAINT.VEHIC.OPTB VEHIC.TRANS.ROUT</v>
          </cell>
          <cell r="G485" t="str">
            <v>TVTRPJ</v>
          </cell>
          <cell r="H485" t="str">
            <v>INT</v>
          </cell>
          <cell r="I485" t="str">
            <v>AGL1 O</v>
          </cell>
          <cell r="P485" t="str">
            <v>1VTRPJ</v>
          </cell>
          <cell r="R485" t="str">
            <v>THOMAS</v>
          </cell>
          <cell r="W485"/>
        </row>
        <row r="486">
          <cell r="A486" t="str">
            <v>GAUTIER Ayrton</v>
          </cell>
          <cell r="B486" t="str">
            <v>GAUTIER</v>
          </cell>
          <cell r="C486" t="str">
            <v>Ayrton</v>
          </cell>
          <cell r="D486" t="str">
            <v>M</v>
          </cell>
          <cell r="E486">
            <v>36725</v>
          </cell>
          <cell r="F486" t="str">
            <v>TERMINALE SCIENTIFIQUE SVT</v>
          </cell>
          <cell r="G486" t="str">
            <v>TS1</v>
          </cell>
          <cell r="H486" t="str">
            <v>DP</v>
          </cell>
          <cell r="I486" t="str">
            <v>AGL1 O</v>
          </cell>
          <cell r="J486" t="str">
            <v>ESP2 O</v>
          </cell>
          <cell r="K486" t="str">
            <v>MATHS O</v>
          </cell>
          <cell r="P486" t="str">
            <v>1S1</v>
          </cell>
          <cell r="R486" t="str">
            <v>TONARD</v>
          </cell>
          <cell r="S486" t="str">
            <v>THOMAS</v>
          </cell>
          <cell r="U486">
            <v>2</v>
          </cell>
          <cell r="V486">
            <v>1</v>
          </cell>
          <cell r="W486">
            <v>1</v>
          </cell>
          <cell r="X486">
            <v>1</v>
          </cell>
          <cell r="Y486">
            <v>1</v>
          </cell>
          <cell r="Z486">
            <v>1</v>
          </cell>
          <cell r="AA486">
            <v>5</v>
          </cell>
          <cell r="AB486" t="str">
            <v>c</v>
          </cell>
        </row>
        <row r="487">
          <cell r="A487" t="str">
            <v>GAUTIER Emelyne</v>
          </cell>
          <cell r="B487" t="str">
            <v>GAUTIER</v>
          </cell>
          <cell r="C487" t="str">
            <v>Emelyne</v>
          </cell>
          <cell r="D487" t="str">
            <v>F</v>
          </cell>
          <cell r="E487">
            <v>37087</v>
          </cell>
          <cell r="F487" t="str">
            <v>PREMIERE SVT EUROPEENNE</v>
          </cell>
          <cell r="G487" t="str">
            <v>1S3</v>
          </cell>
          <cell r="H487" t="str">
            <v>DP</v>
          </cell>
          <cell r="I487" t="str">
            <v>AGL1 O</v>
          </cell>
          <cell r="J487" t="str">
            <v>ESP2 O</v>
          </cell>
          <cell r="K487" t="str">
            <v>AGL9 F</v>
          </cell>
          <cell r="P487" t="str">
            <v>2NDE5</v>
          </cell>
          <cell r="R487" t="str">
            <v>FAVA</v>
          </cell>
          <cell r="W487"/>
        </row>
        <row r="488">
          <cell r="A488" t="str">
            <v>GAUTIER Vincent</v>
          </cell>
          <cell r="B488" t="str">
            <v>GAUTIER</v>
          </cell>
          <cell r="C488" t="str">
            <v>Vincent</v>
          </cell>
          <cell r="D488" t="str">
            <v>M</v>
          </cell>
          <cell r="E488">
            <v>36834</v>
          </cell>
          <cell r="F488" t="str">
            <v>TLEPRO MAINT.MATERIELS OPT.A AGRICOLES</v>
          </cell>
          <cell r="G488" t="str">
            <v>TMATP</v>
          </cell>
          <cell r="H488" t="str">
            <v>INT</v>
          </cell>
          <cell r="I488" t="str">
            <v>AGL1 O</v>
          </cell>
          <cell r="P488" t="str">
            <v>1 MATP</v>
          </cell>
          <cell r="R488" t="str">
            <v>LARHANTEC</v>
          </cell>
          <cell r="W488"/>
        </row>
        <row r="489">
          <cell r="A489" t="str">
            <v>GAUVRIT Maël</v>
          </cell>
          <cell r="B489" t="str">
            <v>GAUVRIT</v>
          </cell>
          <cell r="C489" t="str">
            <v>Maël</v>
          </cell>
          <cell r="D489" t="str">
            <v>M</v>
          </cell>
          <cell r="E489">
            <v>36583</v>
          </cell>
          <cell r="F489" t="str">
            <v>TERMINALE SCIENTIFIQUE SVT</v>
          </cell>
          <cell r="G489" t="str">
            <v>TS2</v>
          </cell>
          <cell r="H489" t="str">
            <v>DP</v>
          </cell>
          <cell r="I489" t="str">
            <v>AGL1 O</v>
          </cell>
          <cell r="J489" t="str">
            <v>ESP2 O</v>
          </cell>
          <cell r="K489" t="str">
            <v>SVT O</v>
          </cell>
          <cell r="P489" t="str">
            <v>1S2</v>
          </cell>
          <cell r="R489" t="str">
            <v>KLAPKA</v>
          </cell>
          <cell r="S489" t="str">
            <v>TONARD</v>
          </cell>
          <cell r="V489">
            <v>7</v>
          </cell>
          <cell r="W489">
            <v>1</v>
          </cell>
        </row>
        <row r="490">
          <cell r="A490" t="str">
            <v>GAUVRY Colas</v>
          </cell>
          <cell r="B490" t="str">
            <v>GAUVRY</v>
          </cell>
          <cell r="C490" t="str">
            <v>Colas</v>
          </cell>
          <cell r="D490" t="str">
            <v>M</v>
          </cell>
          <cell r="E490">
            <v>37528</v>
          </cell>
          <cell r="F490" t="str">
            <v>2DEGT2 (CAS GENERAL 2 ENS.EXPLO)</v>
          </cell>
          <cell r="G490" t="str">
            <v>2NDE5</v>
          </cell>
          <cell r="H490" t="str">
            <v>DP</v>
          </cell>
          <cell r="I490" t="str">
            <v>AGL1 O</v>
          </cell>
          <cell r="J490" t="str">
            <v>ESP2 O</v>
          </cell>
          <cell r="K490" t="str">
            <v>PFEG O</v>
          </cell>
          <cell r="L490" t="str">
            <v>MP-SC O</v>
          </cell>
          <cell r="P490" t="str">
            <v>3 C</v>
          </cell>
          <cell r="R490" t="str">
            <v>MERLE</v>
          </cell>
          <cell r="W490"/>
          <cell r="X490">
            <v>1</v>
          </cell>
          <cell r="Y490">
            <v>1</v>
          </cell>
          <cell r="Z490">
            <v>1</v>
          </cell>
          <cell r="AA490">
            <v>20</v>
          </cell>
          <cell r="AB490" t="str">
            <v>C</v>
          </cell>
        </row>
        <row r="491">
          <cell r="A491" t="str">
            <v>GAUVRY Nathan</v>
          </cell>
          <cell r="B491" t="str">
            <v>GAUVRY</v>
          </cell>
          <cell r="C491" t="str">
            <v>Nathan</v>
          </cell>
          <cell r="D491" t="str">
            <v>M</v>
          </cell>
          <cell r="E491">
            <v>36220</v>
          </cell>
          <cell r="F491" t="str">
            <v>T-STMG MERCATIQUE (MARKETING)</v>
          </cell>
          <cell r="G491" t="str">
            <v>TSTMG 1</v>
          </cell>
          <cell r="H491" t="str">
            <v>DP</v>
          </cell>
          <cell r="I491" t="str">
            <v>AGL1 O</v>
          </cell>
          <cell r="J491" t="str">
            <v>ESP2 O</v>
          </cell>
          <cell r="P491" t="str">
            <v>1 STMG1</v>
          </cell>
          <cell r="R491" t="str">
            <v>KLAPKA</v>
          </cell>
          <cell r="W491"/>
          <cell r="X491">
            <v>1</v>
          </cell>
          <cell r="Y491">
            <v>1</v>
          </cell>
          <cell r="Z491">
            <v>1</v>
          </cell>
          <cell r="AA491">
            <v>20</v>
          </cell>
          <cell r="AB491" t="str">
            <v>C</v>
          </cell>
        </row>
        <row r="492">
          <cell r="A492" t="str">
            <v>GEFFRELOT Valentin</v>
          </cell>
          <cell r="B492" t="str">
            <v>GEFFRELOT</v>
          </cell>
          <cell r="C492" t="str">
            <v>Valentin</v>
          </cell>
          <cell r="D492" t="str">
            <v>M</v>
          </cell>
          <cell r="E492">
            <v>37426</v>
          </cell>
          <cell r="F492" t="str">
            <v>2DEGT2 (CAS GENERAL 2 ENS.EXPLO)</v>
          </cell>
          <cell r="G492" t="str">
            <v>2NDE1</v>
          </cell>
          <cell r="H492" t="str">
            <v>DP</v>
          </cell>
          <cell r="I492" t="str">
            <v>AGL1 O</v>
          </cell>
          <cell r="J492" t="str">
            <v>ESP2 O</v>
          </cell>
          <cell r="K492" t="str">
            <v>SES O</v>
          </cell>
          <cell r="L492" t="str">
            <v>LITSO O</v>
          </cell>
          <cell r="P492">
            <v>0.125</v>
          </cell>
          <cell r="R492" t="str">
            <v>THOMAS</v>
          </cell>
          <cell r="W492"/>
        </row>
        <row r="493">
          <cell r="A493" t="str">
            <v>GELARD Franck</v>
          </cell>
          <cell r="B493" t="str">
            <v>GELARD</v>
          </cell>
          <cell r="C493" t="str">
            <v>Franck</v>
          </cell>
          <cell r="D493" t="str">
            <v>M</v>
          </cell>
          <cell r="E493">
            <v>36051</v>
          </cell>
          <cell r="F493" t="str">
            <v>2BTS2  TECHNICO-COMMERCIAL</v>
          </cell>
          <cell r="G493" t="str">
            <v>BTS2</v>
          </cell>
          <cell r="H493" t="str">
            <v>EXT</v>
          </cell>
          <cell r="I493" t="str">
            <v>AGL1 O</v>
          </cell>
          <cell r="P493" t="str">
            <v>BTS1</v>
          </cell>
          <cell r="W493"/>
        </row>
        <row r="494">
          <cell r="A494" t="str">
            <v>GEORGEAULT Mathilde</v>
          </cell>
          <cell r="B494" t="str">
            <v>GEORGEAULT</v>
          </cell>
          <cell r="C494" t="str">
            <v>Mathilde</v>
          </cell>
          <cell r="D494" t="str">
            <v>F</v>
          </cell>
          <cell r="E494">
            <v>37573</v>
          </cell>
          <cell r="F494" t="str">
            <v>2NDE EURO / ORIENTALE (2 ENS.EXPLO)</v>
          </cell>
          <cell r="G494" t="str">
            <v>2NDE7</v>
          </cell>
          <cell r="H494" t="str">
            <v>DP</v>
          </cell>
          <cell r="I494" t="str">
            <v>AGL1 O</v>
          </cell>
          <cell r="J494" t="str">
            <v>ESP2 O</v>
          </cell>
          <cell r="K494" t="str">
            <v>SES O</v>
          </cell>
          <cell r="L494" t="str">
            <v>LITSO O</v>
          </cell>
          <cell r="M494" t="str">
            <v>AGL9 F</v>
          </cell>
          <cell r="P494" t="str">
            <v>3 E</v>
          </cell>
          <cell r="R494" t="str">
            <v>FAVA</v>
          </cell>
          <cell r="W494"/>
        </row>
        <row r="495">
          <cell r="A495" t="str">
            <v>GEORGET Chloé</v>
          </cell>
          <cell r="B495" t="str">
            <v>GEORGET</v>
          </cell>
          <cell r="C495" t="str">
            <v>Chloé</v>
          </cell>
          <cell r="D495" t="str">
            <v>F</v>
          </cell>
          <cell r="E495">
            <v>37209</v>
          </cell>
          <cell r="F495" t="str">
            <v>1CAP2 MAINT.MAT.AGRICOLES (ULIS)</v>
          </cell>
          <cell r="G495" t="str">
            <v>CAP1</v>
          </cell>
          <cell r="H495" t="str">
            <v>EXT</v>
          </cell>
          <cell r="I495" t="str">
            <v>AGL1 O</v>
          </cell>
          <cell r="P495" t="str">
            <v>3E</v>
          </cell>
          <cell r="R495" t="str">
            <v>MERLE</v>
          </cell>
          <cell r="W495"/>
        </row>
        <row r="496">
          <cell r="A496" t="str">
            <v>GERARD Victoire</v>
          </cell>
          <cell r="B496" t="str">
            <v>GERARD</v>
          </cell>
          <cell r="C496" t="str">
            <v>Victoire</v>
          </cell>
          <cell r="D496" t="str">
            <v>F</v>
          </cell>
          <cell r="E496">
            <v>37223</v>
          </cell>
          <cell r="F496" t="str">
            <v>PREMIERE L EUROPEENNE/ORIENTALE</v>
          </cell>
          <cell r="G496" t="str">
            <v>1L</v>
          </cell>
          <cell r="H496" t="str">
            <v>DP</v>
          </cell>
          <cell r="I496" t="str">
            <v>AGL1 O</v>
          </cell>
          <cell r="J496" t="str">
            <v>ESP2 O</v>
          </cell>
          <cell r="K496" t="str">
            <v>AGL 8 O</v>
          </cell>
          <cell r="L496" t="str">
            <v>ESP4 O</v>
          </cell>
          <cell r="M496" t="str">
            <v>ESP9 F</v>
          </cell>
          <cell r="P496" t="str">
            <v>2NDE5</v>
          </cell>
          <cell r="R496" t="str">
            <v>THOMAS</v>
          </cell>
          <cell r="W496"/>
          <cell r="X496">
            <v>1</v>
          </cell>
        </row>
        <row r="497">
          <cell r="A497" t="str">
            <v>GERVINET Chloé</v>
          </cell>
          <cell r="B497" t="str">
            <v>GERVINET</v>
          </cell>
          <cell r="C497" t="str">
            <v>Chloé</v>
          </cell>
          <cell r="D497" t="str">
            <v>F</v>
          </cell>
          <cell r="E497">
            <v>36618</v>
          </cell>
          <cell r="F497" t="str">
            <v>T-STMG GESTION ET FINANCE</v>
          </cell>
          <cell r="G497" t="str">
            <v>TSTMG 1</v>
          </cell>
          <cell r="H497" t="str">
            <v>DP</v>
          </cell>
          <cell r="I497" t="str">
            <v>AGL1 O</v>
          </cell>
          <cell r="J497" t="str">
            <v>ESP2 O</v>
          </cell>
          <cell r="P497" t="str">
            <v>1 STMG3</v>
          </cell>
          <cell r="R497" t="str">
            <v>KLAPKA</v>
          </cell>
          <cell r="W497"/>
        </row>
        <row r="498">
          <cell r="A498" t="str">
            <v>GESNY Adrien</v>
          </cell>
          <cell r="B498" t="str">
            <v>GESNY</v>
          </cell>
          <cell r="C498" t="str">
            <v>Adrien</v>
          </cell>
          <cell r="D498" t="str">
            <v>M</v>
          </cell>
          <cell r="E498">
            <v>37263</v>
          </cell>
          <cell r="F498" t="str">
            <v>2DEGT2 (CAS GENERAL 2 ENS.EXPLO)</v>
          </cell>
          <cell r="G498" t="str">
            <v>2NDE9</v>
          </cell>
          <cell r="H498" t="str">
            <v>INT</v>
          </cell>
          <cell r="I498" t="str">
            <v>AGL1 O</v>
          </cell>
          <cell r="J498" t="str">
            <v>ESP2 O</v>
          </cell>
          <cell r="K498" t="str">
            <v>SES O</v>
          </cell>
          <cell r="L498" t="str">
            <v>MP-SC O</v>
          </cell>
          <cell r="P498" t="str">
            <v>3ÈME</v>
          </cell>
          <cell r="R498" t="str">
            <v>KLAPKA</v>
          </cell>
          <cell r="W498"/>
        </row>
        <row r="499">
          <cell r="A499" t="str">
            <v>GESNY Candice</v>
          </cell>
          <cell r="B499" t="str">
            <v>GESNY</v>
          </cell>
          <cell r="C499" t="str">
            <v>Candice</v>
          </cell>
          <cell r="D499" t="str">
            <v>F</v>
          </cell>
          <cell r="E499">
            <v>36718</v>
          </cell>
          <cell r="F499" t="str">
            <v>TERMINALE ECONOMIQUE ET SOCIALE</v>
          </cell>
          <cell r="G499" t="str">
            <v>TES2</v>
          </cell>
          <cell r="H499" t="str">
            <v>DP</v>
          </cell>
          <cell r="I499" t="str">
            <v>AGL1 O</v>
          </cell>
          <cell r="J499" t="str">
            <v>ESP2 O</v>
          </cell>
          <cell r="K499" t="str">
            <v>ECOAP O</v>
          </cell>
          <cell r="P499" t="str">
            <v>1ES2</v>
          </cell>
          <cell r="R499" t="str">
            <v>LARHANTEC</v>
          </cell>
          <cell r="W499"/>
        </row>
        <row r="500">
          <cell r="A500" t="str">
            <v>GESRET Mathéo</v>
          </cell>
          <cell r="B500" t="str">
            <v>GESRET</v>
          </cell>
          <cell r="C500" t="str">
            <v>Mathéo</v>
          </cell>
          <cell r="D500" t="str">
            <v>M</v>
          </cell>
          <cell r="E500">
            <v>37379</v>
          </cell>
          <cell r="F500" t="str">
            <v>2DEGT2 (CAS GENERAL 2 ENS.EXPLO)</v>
          </cell>
          <cell r="G500" t="str">
            <v>2NDE1</v>
          </cell>
          <cell r="H500" t="str">
            <v>DP</v>
          </cell>
          <cell r="I500" t="str">
            <v>AGL1 O</v>
          </cell>
          <cell r="J500" t="str">
            <v>ESP2 O</v>
          </cell>
          <cell r="K500" t="str">
            <v>SES O</v>
          </cell>
          <cell r="L500" t="str">
            <v>LITSO O</v>
          </cell>
          <cell r="P500" t="str">
            <v>3EMEB</v>
          </cell>
          <cell r="R500" t="str">
            <v>THOMAS</v>
          </cell>
          <cell r="T500">
            <v>2</v>
          </cell>
          <cell r="V500">
            <v>1</v>
          </cell>
          <cell r="W500">
            <v>1</v>
          </cell>
        </row>
        <row r="501">
          <cell r="A501" t="str">
            <v>GESTIN Alicia</v>
          </cell>
          <cell r="B501" t="str">
            <v>GESTIN</v>
          </cell>
          <cell r="C501" t="str">
            <v>Alicia</v>
          </cell>
          <cell r="D501" t="str">
            <v>F</v>
          </cell>
          <cell r="E501">
            <v>36483</v>
          </cell>
          <cell r="F501" t="str">
            <v>TLEPRO GESTION-ADMINISTRATION</v>
          </cell>
          <cell r="G501" t="str">
            <v>TGA-C</v>
          </cell>
          <cell r="H501" t="str">
            <v>DP</v>
          </cell>
          <cell r="I501" t="str">
            <v>AGL1 O</v>
          </cell>
          <cell r="J501" t="str">
            <v>ESP2 O</v>
          </cell>
          <cell r="P501" t="str">
            <v>1 GA-C</v>
          </cell>
          <cell r="R501" t="str">
            <v>THOMAS</v>
          </cell>
          <cell r="W501"/>
        </row>
        <row r="502">
          <cell r="A502" t="str">
            <v>GESTIN Nathan</v>
          </cell>
          <cell r="B502" t="str">
            <v>GESTIN</v>
          </cell>
          <cell r="C502" t="str">
            <v>Nathan</v>
          </cell>
          <cell r="D502" t="str">
            <v>M</v>
          </cell>
          <cell r="E502">
            <v>36968</v>
          </cell>
          <cell r="F502" t="str">
            <v>PREMIERE SVT EUROPEENNE</v>
          </cell>
          <cell r="G502" t="str">
            <v>1S1</v>
          </cell>
          <cell r="H502" t="str">
            <v>DP</v>
          </cell>
          <cell r="I502" t="str">
            <v>AGL1 O</v>
          </cell>
          <cell r="J502" t="str">
            <v>ESP2 O</v>
          </cell>
          <cell r="K502" t="str">
            <v>AGL9 F</v>
          </cell>
          <cell r="P502" t="str">
            <v>2NDE5</v>
          </cell>
          <cell r="R502" t="str">
            <v>LARHANTEC</v>
          </cell>
          <cell r="U502">
            <v>4</v>
          </cell>
          <cell r="W502">
            <v>1</v>
          </cell>
          <cell r="X502">
            <v>1</v>
          </cell>
          <cell r="Y502">
            <v>1</v>
          </cell>
          <cell r="Z502">
            <v>1</v>
          </cell>
          <cell r="AA502">
            <v>5</v>
          </cell>
          <cell r="AB502" t="str">
            <v>E</v>
          </cell>
        </row>
        <row r="503">
          <cell r="A503" t="str">
            <v>GHEUX Valentine</v>
          </cell>
          <cell r="B503" t="str">
            <v>GHEUX</v>
          </cell>
          <cell r="C503" t="str">
            <v>Valentine</v>
          </cell>
          <cell r="D503" t="str">
            <v>F</v>
          </cell>
          <cell r="E503">
            <v>36896</v>
          </cell>
          <cell r="F503" t="str">
            <v>PREMIERE ECONOMIQUE ET SOCIALE</v>
          </cell>
          <cell r="G503" t="str">
            <v>1ES2</v>
          </cell>
          <cell r="H503" t="str">
            <v>DP</v>
          </cell>
          <cell r="I503" t="str">
            <v>AGL1 O</v>
          </cell>
          <cell r="J503" t="str">
            <v>ESP2 O</v>
          </cell>
          <cell r="P503" t="str">
            <v>2NDE2</v>
          </cell>
          <cell r="R503" t="str">
            <v>THOMAS</v>
          </cell>
          <cell r="W503"/>
        </row>
        <row r="504">
          <cell r="A504" t="str">
            <v>GICQUEL Maël</v>
          </cell>
          <cell r="B504" t="str">
            <v>GICQUEL</v>
          </cell>
          <cell r="C504" t="str">
            <v>Maël</v>
          </cell>
          <cell r="D504" t="str">
            <v>M</v>
          </cell>
          <cell r="E504">
            <v>37360</v>
          </cell>
          <cell r="F504" t="str">
            <v>2DEGT2 (CAS GENERAL 2 ENS.EXPLO)</v>
          </cell>
          <cell r="G504" t="str">
            <v>2NDE1</v>
          </cell>
          <cell r="H504" t="str">
            <v>DP</v>
          </cell>
          <cell r="I504" t="str">
            <v>AGL1 O</v>
          </cell>
          <cell r="J504" t="str">
            <v>ESP2 O</v>
          </cell>
          <cell r="K504" t="str">
            <v>SES O</v>
          </cell>
          <cell r="L504" t="str">
            <v>LITSO O</v>
          </cell>
          <cell r="P504" t="str">
            <v>3 F</v>
          </cell>
          <cell r="R504" t="str">
            <v>THOMAS</v>
          </cell>
          <cell r="U504">
            <v>2</v>
          </cell>
          <cell r="V504">
            <v>4</v>
          </cell>
          <cell r="W504">
            <v>1</v>
          </cell>
        </row>
        <row r="505">
          <cell r="A505" t="str">
            <v>GICQUEL Melvin</v>
          </cell>
          <cell r="B505" t="str">
            <v>GICQUEL</v>
          </cell>
          <cell r="C505" t="str">
            <v>Melvin</v>
          </cell>
          <cell r="D505" t="str">
            <v>M</v>
          </cell>
          <cell r="E505">
            <v>37296</v>
          </cell>
          <cell r="F505" t="str">
            <v>2DEGT2 (CAS GENERAL 2 ENS.EXPLO)</v>
          </cell>
          <cell r="G505" t="str">
            <v>2NDE9</v>
          </cell>
          <cell r="H505" t="str">
            <v>DP</v>
          </cell>
          <cell r="I505" t="str">
            <v>AGL1 O</v>
          </cell>
          <cell r="J505" t="str">
            <v>ESP2 O</v>
          </cell>
          <cell r="K505" t="str">
            <v>SES O</v>
          </cell>
          <cell r="L505" t="str">
            <v>MP-SC O</v>
          </cell>
          <cell r="P505" t="str">
            <v>3A</v>
          </cell>
          <cell r="R505" t="str">
            <v>KLAPKA</v>
          </cell>
          <cell r="W505"/>
        </row>
        <row r="506">
          <cell r="A506" t="str">
            <v>GICQUEL Romane</v>
          </cell>
          <cell r="B506" t="str">
            <v>GICQUEL</v>
          </cell>
          <cell r="C506" t="str">
            <v>Romane</v>
          </cell>
          <cell r="D506" t="str">
            <v>F</v>
          </cell>
          <cell r="E506">
            <v>37396</v>
          </cell>
          <cell r="F506" t="str">
            <v>2DEGT2 (CAS GENERAL 2 ENS.EXPLO)</v>
          </cell>
          <cell r="G506" t="str">
            <v>2NDE6</v>
          </cell>
          <cell r="H506" t="str">
            <v>DP</v>
          </cell>
          <cell r="I506" t="str">
            <v>AGL1 O</v>
          </cell>
          <cell r="J506" t="str">
            <v>ESP2 O</v>
          </cell>
          <cell r="K506" t="str">
            <v>PFEG O</v>
          </cell>
          <cell r="L506" t="str">
            <v>LITSO O</v>
          </cell>
          <cell r="P506" t="str">
            <v>3B</v>
          </cell>
          <cell r="R506" t="str">
            <v>DUBE</v>
          </cell>
          <cell r="U506">
            <v>2</v>
          </cell>
          <cell r="W506">
            <v>1</v>
          </cell>
        </row>
        <row r="507">
          <cell r="A507" t="str">
            <v>GIFFRAIN Ophelie</v>
          </cell>
          <cell r="B507" t="str">
            <v>GIFFRAIN</v>
          </cell>
          <cell r="C507" t="str">
            <v>Ophelie</v>
          </cell>
          <cell r="D507" t="str">
            <v>F</v>
          </cell>
          <cell r="E507">
            <v>37203</v>
          </cell>
          <cell r="F507" t="str">
            <v>1ERPRO GESTION-ADMINISTRATION</v>
          </cell>
          <cell r="G507" t="str">
            <v>1 GA-C</v>
          </cell>
          <cell r="H507" t="str">
            <v>INT</v>
          </cell>
          <cell r="I507" t="str">
            <v>AGL1 O</v>
          </cell>
          <cell r="J507" t="str">
            <v>ESP2 O</v>
          </cell>
          <cell r="P507" t="str">
            <v>2 GA-C</v>
          </cell>
          <cell r="R507" t="str">
            <v>FAVA</v>
          </cell>
          <cell r="W507"/>
        </row>
        <row r="508">
          <cell r="A508" t="str">
            <v>GIGUET Lancelot</v>
          </cell>
          <cell r="B508" t="str">
            <v>GIGUET</v>
          </cell>
          <cell r="C508" t="str">
            <v>Lancelot</v>
          </cell>
          <cell r="D508" t="str">
            <v>M</v>
          </cell>
          <cell r="E508">
            <v>36681</v>
          </cell>
          <cell r="F508" t="str">
            <v>TERMINALE L EUROPEENNE/ORIENTALE</v>
          </cell>
          <cell r="G508" t="str">
            <v>TL</v>
          </cell>
          <cell r="H508" t="str">
            <v>DP</v>
          </cell>
          <cell r="I508" t="str">
            <v>AGL1 O</v>
          </cell>
          <cell r="J508" t="str">
            <v>ESP2 O</v>
          </cell>
          <cell r="K508" t="str">
            <v>AGL 8 O</v>
          </cell>
          <cell r="L508" t="str">
            <v>AGL4 O</v>
          </cell>
          <cell r="M508" t="str">
            <v>ESP9 F</v>
          </cell>
          <cell r="P508" t="str">
            <v>1L</v>
          </cell>
          <cell r="R508" t="str">
            <v>LARHANTEC</v>
          </cell>
          <cell r="W508"/>
        </row>
        <row r="509">
          <cell r="A509" t="str">
            <v>GIRARDEAU Agathe</v>
          </cell>
          <cell r="B509" t="str">
            <v>GIRARDEAU</v>
          </cell>
          <cell r="C509" t="str">
            <v>Agathe</v>
          </cell>
          <cell r="D509" t="str">
            <v>F</v>
          </cell>
          <cell r="E509">
            <v>37173</v>
          </cell>
          <cell r="F509" t="str">
            <v>PREMIERE L EUROPEENNE/ORIENTALE</v>
          </cell>
          <cell r="G509" t="str">
            <v>1L</v>
          </cell>
          <cell r="H509" t="str">
            <v>DP</v>
          </cell>
          <cell r="I509" t="str">
            <v>AGL1 O</v>
          </cell>
          <cell r="J509" t="str">
            <v>ESP2 O</v>
          </cell>
          <cell r="K509" t="str">
            <v>AGL 8 O</v>
          </cell>
          <cell r="L509" t="str">
            <v>MATHS O</v>
          </cell>
          <cell r="M509" t="str">
            <v>AGL9 F</v>
          </cell>
          <cell r="P509" t="str">
            <v>2NDE5</v>
          </cell>
          <cell r="R509" t="str">
            <v>TONARD</v>
          </cell>
          <cell r="W509"/>
        </row>
        <row r="510">
          <cell r="A510" t="str">
            <v>GIRARDIN SCHUMACHER Chloé</v>
          </cell>
          <cell r="B510" t="str">
            <v>GIRARDIN SCHUMACHER</v>
          </cell>
          <cell r="C510" t="str">
            <v>Chloé</v>
          </cell>
          <cell r="D510" t="str">
            <v>F</v>
          </cell>
          <cell r="E510">
            <v>37729</v>
          </cell>
          <cell r="F510" t="str">
            <v>2NDE EURO / ORIENTALE (2 ENS.EXPLO)</v>
          </cell>
          <cell r="G510" t="str">
            <v>2NDE4</v>
          </cell>
          <cell r="H510" t="str">
            <v>DP</v>
          </cell>
          <cell r="I510" t="str">
            <v>AGL1 O</v>
          </cell>
          <cell r="J510" t="str">
            <v>ALL2 O</v>
          </cell>
          <cell r="K510" t="str">
            <v>SES O</v>
          </cell>
          <cell r="L510" t="str">
            <v>MP-SC O</v>
          </cell>
          <cell r="M510" t="str">
            <v>ALL9 F</v>
          </cell>
          <cell r="P510" t="str">
            <v>3C</v>
          </cell>
          <cell r="R510" t="str">
            <v>TONARD</v>
          </cell>
          <cell r="W510"/>
        </row>
        <row r="511">
          <cell r="A511" t="str">
            <v>GIRAULT Serena</v>
          </cell>
          <cell r="B511" t="str">
            <v>GIRAULT</v>
          </cell>
          <cell r="C511" t="str">
            <v>Serena</v>
          </cell>
          <cell r="D511" t="str">
            <v>F</v>
          </cell>
          <cell r="E511">
            <v>37585</v>
          </cell>
          <cell r="F511" t="str">
            <v>2DEGT2 (CAS GENERAL 2 ENS.EXPLO)</v>
          </cell>
          <cell r="G511" t="str">
            <v>2NDE9</v>
          </cell>
          <cell r="H511" t="str">
            <v>DP</v>
          </cell>
          <cell r="I511" t="str">
            <v>AGL1 O</v>
          </cell>
          <cell r="J511" t="str">
            <v>ESP2 O</v>
          </cell>
          <cell r="K511" t="str">
            <v>SES O</v>
          </cell>
          <cell r="L511" t="str">
            <v>MP-SC O</v>
          </cell>
          <cell r="M511" t="str">
            <v>A-PLA F</v>
          </cell>
          <cell r="P511" t="str">
            <v>3B</v>
          </cell>
          <cell r="R511" t="str">
            <v>KLAPKA</v>
          </cell>
          <cell r="W511"/>
        </row>
        <row r="512">
          <cell r="A512" t="str">
            <v>GLATRE Arthur</v>
          </cell>
          <cell r="B512" t="str">
            <v>GLATRE</v>
          </cell>
          <cell r="C512" t="str">
            <v>Arthur</v>
          </cell>
          <cell r="D512" t="str">
            <v>M</v>
          </cell>
          <cell r="E512">
            <v>36986</v>
          </cell>
          <cell r="F512" t="str">
            <v>PREMIERE SCIENTIFIQUE SVT</v>
          </cell>
          <cell r="G512" t="str">
            <v>1S2</v>
          </cell>
          <cell r="H512" t="str">
            <v>DP</v>
          </cell>
          <cell r="I512" t="str">
            <v>AGL1 O</v>
          </cell>
          <cell r="J512" t="str">
            <v>ESP2 O</v>
          </cell>
          <cell r="P512" t="str">
            <v>2NDE9</v>
          </cell>
          <cell r="R512" t="str">
            <v>MERLE</v>
          </cell>
          <cell r="U512">
            <v>4</v>
          </cell>
          <cell r="W512">
            <v>1</v>
          </cell>
        </row>
        <row r="513">
          <cell r="A513" t="str">
            <v>GOINGUENET Bertille</v>
          </cell>
          <cell r="B513" t="str">
            <v>GOINGUENET</v>
          </cell>
          <cell r="C513" t="str">
            <v>Bertille</v>
          </cell>
          <cell r="D513" t="str">
            <v>F</v>
          </cell>
          <cell r="E513">
            <v>36710</v>
          </cell>
          <cell r="F513" t="str">
            <v>T-STMG MERCATIQUE (MARKETING)</v>
          </cell>
          <cell r="G513" t="str">
            <v>TSTMG 2</v>
          </cell>
          <cell r="H513" t="str">
            <v>DP</v>
          </cell>
          <cell r="I513" t="str">
            <v>AGL1 O</v>
          </cell>
          <cell r="J513" t="str">
            <v>ESP2 O</v>
          </cell>
          <cell r="P513" t="str">
            <v>1 STMG3</v>
          </cell>
          <cell r="R513" t="str">
            <v>KLAPKA</v>
          </cell>
          <cell r="W513"/>
          <cell r="X513">
            <v>1</v>
          </cell>
          <cell r="Y513">
            <v>1</v>
          </cell>
          <cell r="Z513">
            <v>1</v>
          </cell>
          <cell r="AA513">
            <v>20</v>
          </cell>
          <cell r="AB513" t="str">
            <v>C</v>
          </cell>
        </row>
        <row r="514">
          <cell r="A514" t="str">
            <v>GONCALVES Noé</v>
          </cell>
          <cell r="B514" t="str">
            <v>GONCALVES</v>
          </cell>
          <cell r="C514" t="str">
            <v>Noé</v>
          </cell>
          <cell r="D514" t="str">
            <v>M</v>
          </cell>
          <cell r="E514">
            <v>36936</v>
          </cell>
          <cell r="F514" t="str">
            <v>1-STMG SC.&amp; TECHNO. MANAGEMENT GESTION</v>
          </cell>
          <cell r="G514" t="str">
            <v>1 STMG2</v>
          </cell>
          <cell r="H514" t="str">
            <v>DP</v>
          </cell>
          <cell r="I514" t="str">
            <v>AGL1 O</v>
          </cell>
          <cell r="J514" t="str">
            <v>ESP2 O</v>
          </cell>
          <cell r="P514" t="str">
            <v>2NDE6</v>
          </cell>
          <cell r="R514" t="str">
            <v>TONARD</v>
          </cell>
          <cell r="W514"/>
        </row>
        <row r="515">
          <cell r="A515" t="str">
            <v>GOREGUES - FLORIT Carla</v>
          </cell>
          <cell r="B515" t="str">
            <v>GOREGUES - FLORIT</v>
          </cell>
          <cell r="C515" t="str">
            <v>Carla</v>
          </cell>
          <cell r="D515" t="str">
            <v>F</v>
          </cell>
          <cell r="E515">
            <v>37595</v>
          </cell>
          <cell r="F515" t="str">
            <v>2DEGT2 (CAS GENERAL 2 ENS.EXPLO)</v>
          </cell>
          <cell r="G515" t="str">
            <v>2NDE9</v>
          </cell>
          <cell r="H515" t="str">
            <v>DP</v>
          </cell>
          <cell r="I515" t="str">
            <v>AGL1 O</v>
          </cell>
          <cell r="J515" t="str">
            <v>ESP2 O</v>
          </cell>
          <cell r="K515" t="str">
            <v>SES O</v>
          </cell>
          <cell r="L515" t="str">
            <v>MP-SC O</v>
          </cell>
          <cell r="P515" t="str">
            <v>3A</v>
          </cell>
          <cell r="R515" t="str">
            <v>KLAPKA</v>
          </cell>
          <cell r="W515">
            <v>1</v>
          </cell>
          <cell r="X515">
            <v>1</v>
          </cell>
          <cell r="Y515">
            <v>1</v>
          </cell>
          <cell r="Z515">
            <v>1</v>
          </cell>
          <cell r="AA515">
            <v>20</v>
          </cell>
          <cell r="AB515" t="str">
            <v>C</v>
          </cell>
          <cell r="AC515">
            <v>1</v>
          </cell>
        </row>
        <row r="516">
          <cell r="A516" t="str">
            <v>GOSSELIN Chloé</v>
          </cell>
          <cell r="B516" t="str">
            <v>GOSSELIN</v>
          </cell>
          <cell r="C516" t="str">
            <v>Chloé</v>
          </cell>
          <cell r="D516" t="str">
            <v>F</v>
          </cell>
          <cell r="E516">
            <v>36857</v>
          </cell>
          <cell r="F516" t="str">
            <v>TERMINALE SCIENTIFIQUE SVT</v>
          </cell>
          <cell r="G516" t="str">
            <v>TS2</v>
          </cell>
          <cell r="H516" t="str">
            <v>DP</v>
          </cell>
          <cell r="I516" t="str">
            <v>AGL1 O</v>
          </cell>
          <cell r="J516" t="str">
            <v>ESP2 O</v>
          </cell>
          <cell r="K516" t="str">
            <v>PH-CH O</v>
          </cell>
          <cell r="P516" t="str">
            <v>1S2</v>
          </cell>
          <cell r="R516" t="str">
            <v>TONARD</v>
          </cell>
          <cell r="S516" t="str">
            <v>TONARD</v>
          </cell>
          <cell r="V516">
            <v>13</v>
          </cell>
          <cell r="W516">
            <v>1</v>
          </cell>
        </row>
        <row r="517">
          <cell r="A517" t="str">
            <v>GOUAULT Antonin</v>
          </cell>
          <cell r="B517" t="str">
            <v>GOUAULT</v>
          </cell>
          <cell r="C517" t="str">
            <v>Antonin</v>
          </cell>
          <cell r="D517" t="str">
            <v>M</v>
          </cell>
          <cell r="E517">
            <v>37518</v>
          </cell>
          <cell r="F517" t="str">
            <v>2DEGT2 (CAS GENERAL 2 ENS.EXPLO)</v>
          </cell>
          <cell r="G517" t="str">
            <v>2NDE2</v>
          </cell>
          <cell r="H517" t="str">
            <v>DP</v>
          </cell>
          <cell r="I517" t="str">
            <v>AGL1 O</v>
          </cell>
          <cell r="J517" t="str">
            <v>ESP2 O</v>
          </cell>
          <cell r="K517" t="str">
            <v>PFEG O</v>
          </cell>
          <cell r="L517" t="str">
            <v>LITSO O</v>
          </cell>
          <cell r="P517" t="str">
            <v>3EMEA</v>
          </cell>
          <cell r="R517" t="str">
            <v>LARHANTEC</v>
          </cell>
          <cell r="W517"/>
          <cell r="X517">
            <v>1</v>
          </cell>
          <cell r="Y517">
            <v>1</v>
          </cell>
          <cell r="Z517">
            <v>1</v>
          </cell>
          <cell r="AA517">
            <v>15</v>
          </cell>
          <cell r="AB517" t="str">
            <v>c</v>
          </cell>
        </row>
        <row r="518">
          <cell r="A518" t="str">
            <v>GOUAULT Matthis</v>
          </cell>
          <cell r="B518" t="str">
            <v>GOUAULT</v>
          </cell>
          <cell r="C518" t="str">
            <v>Matthis</v>
          </cell>
          <cell r="D518" t="str">
            <v>M</v>
          </cell>
          <cell r="E518">
            <v>36963</v>
          </cell>
          <cell r="F518" t="str">
            <v>PREMIERE ECONOMIQUE ET SOCIALE</v>
          </cell>
          <cell r="G518" t="str">
            <v>1ES2</v>
          </cell>
          <cell r="H518" t="str">
            <v>DP</v>
          </cell>
          <cell r="I518" t="str">
            <v>AGL1 O</v>
          </cell>
          <cell r="J518" t="str">
            <v>ESP2 O</v>
          </cell>
          <cell r="K518" t="str">
            <v>GAL3 F</v>
          </cell>
          <cell r="P518" t="str">
            <v>2NDE1</v>
          </cell>
          <cell r="R518" t="str">
            <v>LARHANTEC</v>
          </cell>
          <cell r="T518">
            <v>1</v>
          </cell>
          <cell r="W518">
            <v>1</v>
          </cell>
          <cell r="AC518" t="str">
            <v>LICENCE RUGBY</v>
          </cell>
        </row>
        <row r="519">
          <cell r="A519" t="str">
            <v>GOUDELIN Benoît</v>
          </cell>
          <cell r="B519" t="str">
            <v>GOUDELIN</v>
          </cell>
          <cell r="C519" t="str">
            <v>Benoît</v>
          </cell>
          <cell r="D519" t="str">
            <v>M</v>
          </cell>
          <cell r="E519">
            <v>37356</v>
          </cell>
          <cell r="F519" t="str">
            <v>2DEGT2 (CAS GENERAL 2 ENS.EXPLO)</v>
          </cell>
          <cell r="G519" t="str">
            <v>2NDE4</v>
          </cell>
          <cell r="H519" t="str">
            <v>DP</v>
          </cell>
          <cell r="I519" t="str">
            <v>AGL1 O</v>
          </cell>
          <cell r="J519" t="str">
            <v>ALL2 O</v>
          </cell>
          <cell r="K519" t="str">
            <v>SES O</v>
          </cell>
          <cell r="L519" t="str">
            <v>ICN O</v>
          </cell>
          <cell r="P519" t="str">
            <v>3 F</v>
          </cell>
          <cell r="R519" t="str">
            <v>TONARD</v>
          </cell>
          <cell r="W519"/>
          <cell r="X519">
            <v>1</v>
          </cell>
          <cell r="Y519">
            <v>1</v>
          </cell>
          <cell r="Z519">
            <v>1</v>
          </cell>
          <cell r="AA519">
            <v>20</v>
          </cell>
          <cell r="AB519" t="str">
            <v>C</v>
          </cell>
        </row>
        <row r="520">
          <cell r="A520" t="str">
            <v>GOUDELIN Marie</v>
          </cell>
          <cell r="B520" t="str">
            <v>GOUDELIN</v>
          </cell>
          <cell r="C520" t="str">
            <v>Marie</v>
          </cell>
          <cell r="D520" t="str">
            <v>F</v>
          </cell>
          <cell r="E520">
            <v>37356</v>
          </cell>
          <cell r="F520" t="str">
            <v>2NDE EURO / ORIENTALE (2 ENS.EXPLO)</v>
          </cell>
          <cell r="G520" t="str">
            <v>2NDE8</v>
          </cell>
          <cell r="H520" t="str">
            <v>DP</v>
          </cell>
          <cell r="I520" t="str">
            <v>AGL1 O</v>
          </cell>
          <cell r="J520" t="str">
            <v>ESP2 O</v>
          </cell>
          <cell r="K520" t="str">
            <v>SES O</v>
          </cell>
          <cell r="L520" t="str">
            <v>MP-SC O</v>
          </cell>
          <cell r="M520" t="str">
            <v>ESP9 F</v>
          </cell>
          <cell r="P520" t="str">
            <v>3 F</v>
          </cell>
          <cell r="R520" t="str">
            <v>TONARD</v>
          </cell>
          <cell r="W520"/>
          <cell r="AD520" t="str">
            <v>j'ai 25€!!</v>
          </cell>
        </row>
        <row r="521">
          <cell r="A521" t="str">
            <v>GOUDIN Melvin</v>
          </cell>
          <cell r="B521" t="str">
            <v>GOUDIN</v>
          </cell>
          <cell r="C521" t="str">
            <v>Melvin</v>
          </cell>
          <cell r="D521" t="str">
            <v>M</v>
          </cell>
          <cell r="E521">
            <v>37453</v>
          </cell>
          <cell r="F521" t="str">
            <v>2NDPRO MAINTEN. MATERIELS 2NDE COMMUNE</v>
          </cell>
          <cell r="G521" t="str">
            <v>2MATP</v>
          </cell>
          <cell r="H521" t="str">
            <v>INT</v>
          </cell>
          <cell r="I521" t="str">
            <v>AGL1 O</v>
          </cell>
          <cell r="P521" t="str">
            <v>3E</v>
          </cell>
          <cell r="R521" t="str">
            <v>DUBE</v>
          </cell>
          <cell r="W521"/>
        </row>
        <row r="522">
          <cell r="A522" t="str">
            <v>GOUËDIC Lucas</v>
          </cell>
          <cell r="B522" t="str">
            <v>GOUËDIC</v>
          </cell>
          <cell r="C522" t="str">
            <v>Lucas</v>
          </cell>
          <cell r="D522" t="str">
            <v>M</v>
          </cell>
          <cell r="E522">
            <v>37578</v>
          </cell>
          <cell r="F522" t="str">
            <v>2NDE EURO / ORIENTALE (2 ENS.EXPLO)</v>
          </cell>
          <cell r="G522" t="str">
            <v>2NDE8</v>
          </cell>
          <cell r="H522" t="str">
            <v>DP</v>
          </cell>
          <cell r="I522" t="str">
            <v>AGL1 O</v>
          </cell>
          <cell r="J522" t="str">
            <v>ESP2 O</v>
          </cell>
          <cell r="K522" t="str">
            <v>SES O</v>
          </cell>
          <cell r="L522" t="str">
            <v>MP-SC O</v>
          </cell>
          <cell r="M522" t="str">
            <v>ESP9 F</v>
          </cell>
          <cell r="P522" t="str">
            <v>3B</v>
          </cell>
          <cell r="R522" t="str">
            <v>TONARD</v>
          </cell>
          <cell r="T522">
            <v>6</v>
          </cell>
          <cell r="U522">
            <v>6</v>
          </cell>
          <cell r="V522">
            <v>6</v>
          </cell>
          <cell r="W522">
            <v>1</v>
          </cell>
        </row>
        <row r="523">
          <cell r="A523" t="str">
            <v>GOUELIBO Coralie</v>
          </cell>
          <cell r="B523" t="str">
            <v>GOUELIBO</v>
          </cell>
          <cell r="C523" t="str">
            <v>Coralie</v>
          </cell>
          <cell r="D523" t="str">
            <v>F</v>
          </cell>
          <cell r="E523">
            <v>36637</v>
          </cell>
          <cell r="F523" t="str">
            <v>T-STMG MERCATIQUE (MARKETING)</v>
          </cell>
          <cell r="G523" t="str">
            <v>TSTMG 1</v>
          </cell>
          <cell r="H523" t="str">
            <v>DP</v>
          </cell>
          <cell r="I523" t="str">
            <v>ALL1 O</v>
          </cell>
          <cell r="J523" t="str">
            <v>AGL2 O</v>
          </cell>
          <cell r="P523" t="str">
            <v>1 STMG1</v>
          </cell>
          <cell r="R523" t="str">
            <v>KLAPKA</v>
          </cell>
          <cell r="W523"/>
        </row>
        <row r="524">
          <cell r="A524" t="str">
            <v>GOUEVY Flavie</v>
          </cell>
          <cell r="B524" t="str">
            <v>GOUEVY</v>
          </cell>
          <cell r="C524" t="str">
            <v>Flavie</v>
          </cell>
          <cell r="D524" t="str">
            <v>F</v>
          </cell>
          <cell r="E524">
            <v>37624</v>
          </cell>
          <cell r="F524" t="str">
            <v>2DEGT2 (CAS GENERAL 2 ENS.EXPLO)</v>
          </cell>
          <cell r="G524" t="str">
            <v>2NDE1</v>
          </cell>
          <cell r="H524" t="str">
            <v>DP</v>
          </cell>
          <cell r="I524" t="str">
            <v>AGL1 O</v>
          </cell>
          <cell r="J524" t="str">
            <v>ESP2 O</v>
          </cell>
          <cell r="K524" t="str">
            <v>SES O</v>
          </cell>
          <cell r="L524" t="str">
            <v>LITSO O</v>
          </cell>
          <cell r="P524" t="str">
            <v>3 C</v>
          </cell>
          <cell r="R524" t="str">
            <v>THOMAS</v>
          </cell>
          <cell r="W524"/>
        </row>
        <row r="525">
          <cell r="A525" t="str">
            <v>GOUGAM Lylia</v>
          </cell>
          <cell r="B525" t="str">
            <v>GOUGAM</v>
          </cell>
          <cell r="C525" t="str">
            <v>Lylia</v>
          </cell>
          <cell r="D525" t="str">
            <v>F</v>
          </cell>
          <cell r="E525">
            <v>36600</v>
          </cell>
          <cell r="F525" t="str">
            <v>TERMINALE ECONOMIQUE ET SOCIALE</v>
          </cell>
          <cell r="G525" t="str">
            <v>TES1</v>
          </cell>
          <cell r="H525" t="str">
            <v>DP</v>
          </cell>
          <cell r="I525" t="str">
            <v>AGL1 O</v>
          </cell>
          <cell r="J525" t="str">
            <v>ALL2 O</v>
          </cell>
          <cell r="K525" t="str">
            <v>SSPOL O</v>
          </cell>
          <cell r="L525" t="str">
            <v>GAL3 F</v>
          </cell>
          <cell r="M525" t="str">
            <v>EPS F</v>
          </cell>
          <cell r="P525" t="str">
            <v>1ES1</v>
          </cell>
          <cell r="R525" t="str">
            <v>LARHANTEC</v>
          </cell>
          <cell r="U525">
            <v>3</v>
          </cell>
          <cell r="W525">
            <v>1</v>
          </cell>
          <cell r="X525">
            <v>1</v>
          </cell>
          <cell r="Y525">
            <v>1</v>
          </cell>
          <cell r="Z525">
            <v>1</v>
          </cell>
          <cell r="AA525">
            <v>20</v>
          </cell>
          <cell r="AB525" t="str">
            <v>C</v>
          </cell>
        </row>
        <row r="526">
          <cell r="A526" t="str">
            <v>GOUGEON Anaïs</v>
          </cell>
          <cell r="B526" t="str">
            <v>GOUGEON</v>
          </cell>
          <cell r="C526" t="str">
            <v>Anaïs</v>
          </cell>
          <cell r="D526" t="str">
            <v>F</v>
          </cell>
          <cell r="E526">
            <v>36331</v>
          </cell>
          <cell r="F526" t="str">
            <v>T-STMG MERCATIQUE (MARKETING)</v>
          </cell>
          <cell r="G526" t="str">
            <v>TSTMG 2</v>
          </cell>
          <cell r="H526" t="str">
            <v>DP</v>
          </cell>
          <cell r="I526" t="str">
            <v>AGL1 O</v>
          </cell>
          <cell r="J526" t="str">
            <v>ESP2 O</v>
          </cell>
          <cell r="P526" t="str">
            <v>1 STMG3</v>
          </cell>
          <cell r="R526" t="str">
            <v>THOMAS</v>
          </cell>
          <cell r="W526"/>
        </row>
        <row r="527">
          <cell r="A527" t="str">
            <v>GOUINGUENET Cyran</v>
          </cell>
          <cell r="B527" t="str">
            <v>GOUINGUENET</v>
          </cell>
          <cell r="C527" t="str">
            <v>Cyran</v>
          </cell>
          <cell r="D527" t="str">
            <v>M</v>
          </cell>
          <cell r="E527">
            <v>36714</v>
          </cell>
          <cell r="F527" t="str">
            <v>TERMINALE SCIENTIFIQUE SVT</v>
          </cell>
          <cell r="G527" t="str">
            <v>TS2</v>
          </cell>
          <cell r="H527" t="str">
            <v>DP</v>
          </cell>
          <cell r="I527" t="str">
            <v>AGL1 O</v>
          </cell>
          <cell r="J527" t="str">
            <v>ESP2 O</v>
          </cell>
          <cell r="K527" t="str">
            <v>PH-CH O</v>
          </cell>
          <cell r="P527" t="str">
            <v>1S2</v>
          </cell>
          <cell r="R527" t="str">
            <v>TONARD</v>
          </cell>
          <cell r="S527" t="str">
            <v>TONARD</v>
          </cell>
          <cell r="U527">
            <v>2</v>
          </cell>
          <cell r="V527">
            <v>3</v>
          </cell>
          <cell r="W527">
            <v>1</v>
          </cell>
        </row>
        <row r="528">
          <cell r="A528" t="str">
            <v>GOUINGUENET Gabin</v>
          </cell>
          <cell r="B528" t="str">
            <v>GOUINGUENET</v>
          </cell>
          <cell r="C528" t="str">
            <v>Gabin</v>
          </cell>
          <cell r="D528" t="str">
            <v>M</v>
          </cell>
          <cell r="E528">
            <v>36866</v>
          </cell>
          <cell r="F528" t="str">
            <v>TERMINALE ECONOMIQUE ET SOCIALE</v>
          </cell>
          <cell r="G528" t="str">
            <v>TES2</v>
          </cell>
          <cell r="H528" t="str">
            <v>DP</v>
          </cell>
          <cell r="I528" t="str">
            <v>AGL1 O</v>
          </cell>
          <cell r="J528" t="str">
            <v>ESP2 O</v>
          </cell>
          <cell r="K528" t="str">
            <v>MATHS O</v>
          </cell>
          <cell r="L528" t="str">
            <v>GAL3 F</v>
          </cell>
          <cell r="P528" t="str">
            <v>1ES2</v>
          </cell>
          <cell r="R528" t="str">
            <v>LARHANTEC</v>
          </cell>
          <cell r="W528"/>
        </row>
        <row r="529">
          <cell r="A529" t="str">
            <v>GOULBA Gueorgui</v>
          </cell>
          <cell r="B529" t="str">
            <v>GOULBA</v>
          </cell>
          <cell r="C529" t="str">
            <v>Gueorgui</v>
          </cell>
          <cell r="D529" t="str">
            <v>M</v>
          </cell>
          <cell r="E529">
            <v>36909</v>
          </cell>
          <cell r="F529" t="str">
            <v>PREMIERE ECONOMIQUE ET SOCIALE</v>
          </cell>
          <cell r="G529" t="str">
            <v>1ES2</v>
          </cell>
          <cell r="H529" t="str">
            <v>DP</v>
          </cell>
          <cell r="I529" t="str">
            <v>AGL1 O</v>
          </cell>
          <cell r="J529" t="str">
            <v>ESP2 O</v>
          </cell>
          <cell r="K529" t="str">
            <v>GAL3 F</v>
          </cell>
          <cell r="P529" t="str">
            <v>2NDE9</v>
          </cell>
          <cell r="R529" t="str">
            <v>LARHANTEC</v>
          </cell>
          <cell r="T529">
            <v>1</v>
          </cell>
          <cell r="W529">
            <v>1</v>
          </cell>
        </row>
        <row r="530">
          <cell r="A530" t="str">
            <v>GOUR Ambre</v>
          </cell>
          <cell r="B530" t="str">
            <v>GOUR</v>
          </cell>
          <cell r="C530" t="str">
            <v>Ambre</v>
          </cell>
          <cell r="D530" t="str">
            <v>F</v>
          </cell>
          <cell r="E530">
            <v>37148</v>
          </cell>
          <cell r="F530" t="str">
            <v>1-STMG (SECTION EURO)</v>
          </cell>
          <cell r="G530" t="str">
            <v>1 STMG1</v>
          </cell>
          <cell r="H530" t="str">
            <v>DP</v>
          </cell>
          <cell r="I530" t="str">
            <v>AGL1 O</v>
          </cell>
          <cell r="J530" t="str">
            <v>ALL2 O</v>
          </cell>
          <cell r="K530" t="str">
            <v>AGL9 F</v>
          </cell>
          <cell r="P530" t="str">
            <v>2NDE6</v>
          </cell>
          <cell r="R530" t="str">
            <v>THOMAS</v>
          </cell>
          <cell r="W530"/>
        </row>
        <row r="531">
          <cell r="A531" t="str">
            <v>GOURANTON Alexis</v>
          </cell>
          <cell r="B531" t="str">
            <v>GOURANTON</v>
          </cell>
          <cell r="C531" t="str">
            <v>Alexis</v>
          </cell>
          <cell r="D531" t="str">
            <v>M</v>
          </cell>
          <cell r="E531">
            <v>37392</v>
          </cell>
          <cell r="F531" t="str">
            <v>2DEGT2 (CAS GENERAL 2 ENS.EXPLO)</v>
          </cell>
          <cell r="G531" t="str">
            <v>2NDE3</v>
          </cell>
          <cell r="H531" t="str">
            <v>DP</v>
          </cell>
          <cell r="I531" t="str">
            <v>AGL1 O</v>
          </cell>
          <cell r="J531" t="str">
            <v>ESP2 O</v>
          </cell>
          <cell r="K531" t="str">
            <v>SES O</v>
          </cell>
          <cell r="L531" t="str">
            <v>MP-SC O</v>
          </cell>
          <cell r="M531" t="str">
            <v>EPS F</v>
          </cell>
          <cell r="O531">
            <v>1</v>
          </cell>
          <cell r="P531" t="str">
            <v>3EMEB</v>
          </cell>
          <cell r="R531" t="str">
            <v>KLAPKA</v>
          </cell>
          <cell r="T531">
            <v>4</v>
          </cell>
          <cell r="U531">
            <v>2</v>
          </cell>
          <cell r="V531">
            <v>3</v>
          </cell>
          <cell r="W531">
            <v>1</v>
          </cell>
          <cell r="X531">
            <v>1</v>
          </cell>
          <cell r="Y531">
            <v>1</v>
          </cell>
          <cell r="Z531">
            <v>1</v>
          </cell>
          <cell r="AA531">
            <v>20</v>
          </cell>
          <cell r="AB531" t="str">
            <v>C</v>
          </cell>
        </row>
        <row r="532">
          <cell r="A532" t="str">
            <v>GOURET Damien</v>
          </cell>
          <cell r="B532" t="str">
            <v>GOURET</v>
          </cell>
          <cell r="C532" t="str">
            <v>Damien</v>
          </cell>
          <cell r="D532" t="str">
            <v>M</v>
          </cell>
          <cell r="E532">
            <v>36902</v>
          </cell>
          <cell r="F532" t="str">
            <v>1ERPRO MAINT.MATERIELS OPT.C ESP. VERTS</v>
          </cell>
          <cell r="G532" t="str">
            <v>1VTRMEV</v>
          </cell>
          <cell r="H532" t="str">
            <v>DP</v>
          </cell>
          <cell r="I532" t="str">
            <v>AGL1 O</v>
          </cell>
          <cell r="P532" t="str">
            <v>2VTRMEV</v>
          </cell>
          <cell r="R532" t="str">
            <v>KLAPKA</v>
          </cell>
          <cell r="W532"/>
        </row>
        <row r="533">
          <cell r="A533" t="str">
            <v>GOURIOU Alexandre</v>
          </cell>
          <cell r="B533" t="str">
            <v>GOURIOU</v>
          </cell>
          <cell r="C533" t="str">
            <v>Alexandre</v>
          </cell>
          <cell r="D533" t="str">
            <v>M</v>
          </cell>
          <cell r="E533">
            <v>37243</v>
          </cell>
          <cell r="F533" t="str">
            <v>1ERPRO MAINT.MATERIELS OPT.A AGRICOLES</v>
          </cell>
          <cell r="G533" t="str">
            <v>1MA</v>
          </cell>
          <cell r="H533" t="str">
            <v>INT</v>
          </cell>
          <cell r="I533" t="str">
            <v>AGL1 O</v>
          </cell>
          <cell r="P533" t="str">
            <v>2MA</v>
          </cell>
          <cell r="R533" t="str">
            <v>LARHANTEC</v>
          </cell>
          <cell r="U533">
            <v>1</v>
          </cell>
          <cell r="W533">
            <v>1</v>
          </cell>
        </row>
        <row r="534">
          <cell r="A534" t="str">
            <v>GOURIOU Victor</v>
          </cell>
          <cell r="B534" t="str">
            <v>GOURIOU</v>
          </cell>
          <cell r="C534" t="str">
            <v>Victor</v>
          </cell>
          <cell r="D534" t="str">
            <v>M</v>
          </cell>
          <cell r="E534">
            <v>37282</v>
          </cell>
          <cell r="F534" t="str">
            <v>2NDPRO MAINTEN. MATERIELS 2NDE COMMUNE</v>
          </cell>
          <cell r="G534" t="str">
            <v>2MA</v>
          </cell>
          <cell r="H534" t="str">
            <v>INT</v>
          </cell>
          <cell r="I534" t="str">
            <v>AGL1 O</v>
          </cell>
          <cell r="P534" t="str">
            <v>3 MOZ</v>
          </cell>
          <cell r="R534" t="str">
            <v>TONARD</v>
          </cell>
          <cell r="T534">
            <v>2</v>
          </cell>
          <cell r="U534">
            <v>2</v>
          </cell>
          <cell r="V534">
            <v>2</v>
          </cell>
          <cell r="W534">
            <v>1</v>
          </cell>
        </row>
        <row r="535">
          <cell r="A535" t="str">
            <v>GOUVARY Louis</v>
          </cell>
          <cell r="B535" t="str">
            <v>GOUVARY</v>
          </cell>
          <cell r="C535" t="str">
            <v>Louis</v>
          </cell>
          <cell r="D535" t="str">
            <v>M</v>
          </cell>
          <cell r="E535">
            <v>36894</v>
          </cell>
          <cell r="F535" t="str">
            <v>1ERPRO MAINT.MATERIELS OPT.A AGRICOLES</v>
          </cell>
          <cell r="G535" t="str">
            <v>1MA</v>
          </cell>
          <cell r="H535" t="str">
            <v>INT</v>
          </cell>
          <cell r="I535" t="str">
            <v>AGL1 O</v>
          </cell>
          <cell r="P535" t="str">
            <v>2MA</v>
          </cell>
          <cell r="R535" t="str">
            <v>LARHANTEC</v>
          </cell>
          <cell r="W535"/>
          <cell r="X535">
            <v>1</v>
          </cell>
          <cell r="Y535">
            <v>1</v>
          </cell>
          <cell r="Z535">
            <v>1</v>
          </cell>
          <cell r="AA535">
            <v>20</v>
          </cell>
          <cell r="AB535" t="str">
            <v>C</v>
          </cell>
        </row>
        <row r="536">
          <cell r="A536" t="str">
            <v>GOUYA Florian</v>
          </cell>
          <cell r="B536" t="str">
            <v>GOUYA</v>
          </cell>
          <cell r="C536" t="str">
            <v>Florian</v>
          </cell>
          <cell r="D536" t="str">
            <v>M</v>
          </cell>
          <cell r="E536">
            <v>36651</v>
          </cell>
          <cell r="F536" t="str">
            <v>TERMINALE SCIENTIFIQUE SVT</v>
          </cell>
          <cell r="G536" t="str">
            <v>TS4</v>
          </cell>
          <cell r="H536" t="str">
            <v>DP</v>
          </cell>
          <cell r="I536" t="str">
            <v>AGL1 O</v>
          </cell>
          <cell r="J536" t="str">
            <v>ESP2 O</v>
          </cell>
          <cell r="K536" t="str">
            <v>PH-CH O</v>
          </cell>
          <cell r="L536" t="str">
            <v>EPS F</v>
          </cell>
          <cell r="O536" t="str">
            <v>EPS</v>
          </cell>
          <cell r="P536" t="str">
            <v>1S4</v>
          </cell>
          <cell r="R536" t="str">
            <v>THOMAS</v>
          </cell>
          <cell r="W536"/>
          <cell r="X536">
            <v>1</v>
          </cell>
          <cell r="Y536">
            <v>1</v>
          </cell>
          <cell r="Z536">
            <v>1</v>
          </cell>
          <cell r="AA536">
            <v>20</v>
          </cell>
          <cell r="AB536" t="str">
            <v>C</v>
          </cell>
        </row>
        <row r="537">
          <cell r="A537" t="str">
            <v>GRANDGIRARD--GARDELLE Mathis</v>
          </cell>
          <cell r="B537" t="str">
            <v>GRANDGIRARD--GARDELLE</v>
          </cell>
          <cell r="C537" t="str">
            <v>Mathis</v>
          </cell>
          <cell r="D537" t="str">
            <v>M</v>
          </cell>
          <cell r="E537">
            <v>37106</v>
          </cell>
          <cell r="F537" t="str">
            <v>PREMIERE LITTERAIRE</v>
          </cell>
          <cell r="G537" t="str">
            <v>1L</v>
          </cell>
          <cell r="H537" t="str">
            <v>DP</v>
          </cell>
          <cell r="I537" t="str">
            <v>AGL1 O</v>
          </cell>
          <cell r="J537" t="str">
            <v>ESP2 O</v>
          </cell>
          <cell r="K537" t="str">
            <v>AGL 8 O</v>
          </cell>
          <cell r="L537" t="str">
            <v>AGL4 O</v>
          </cell>
          <cell r="P537" t="str">
            <v>2NDE9</v>
          </cell>
          <cell r="R537" t="str">
            <v>TONARD</v>
          </cell>
          <cell r="W537"/>
        </row>
        <row r="538">
          <cell r="A538" t="str">
            <v>GREE Lucie</v>
          </cell>
          <cell r="B538" t="str">
            <v>GREE</v>
          </cell>
          <cell r="C538" t="str">
            <v>Lucie</v>
          </cell>
          <cell r="D538" t="str">
            <v>F</v>
          </cell>
          <cell r="E538">
            <v>37584</v>
          </cell>
          <cell r="F538" t="str">
            <v>2DEGT2 (CAS GENERAL 2 ENS.EXPLO)</v>
          </cell>
          <cell r="G538" t="str">
            <v>2NDE4</v>
          </cell>
          <cell r="H538" t="str">
            <v>DP</v>
          </cell>
          <cell r="I538" t="str">
            <v>AGL1 O</v>
          </cell>
          <cell r="J538" t="str">
            <v>ALL2 O</v>
          </cell>
          <cell r="K538" t="str">
            <v>SES O</v>
          </cell>
          <cell r="L538" t="str">
            <v>MP-SC O</v>
          </cell>
          <cell r="P538" t="str">
            <v>3C</v>
          </cell>
          <cell r="R538" t="str">
            <v>TONARD</v>
          </cell>
          <cell r="W538"/>
        </row>
        <row r="539">
          <cell r="A539" t="str">
            <v>GRIFFON Marie</v>
          </cell>
          <cell r="B539" t="str">
            <v>GRIFFON</v>
          </cell>
          <cell r="C539" t="str">
            <v>Marie</v>
          </cell>
          <cell r="D539" t="str">
            <v>F</v>
          </cell>
          <cell r="E539">
            <v>37603</v>
          </cell>
          <cell r="F539" t="str">
            <v>2NDE EURO / ORIENTALE (2 ENS.EXPLO)</v>
          </cell>
          <cell r="G539" t="str">
            <v>2NDE5</v>
          </cell>
          <cell r="H539" t="str">
            <v>DP</v>
          </cell>
          <cell r="I539" t="str">
            <v>AGL1 O</v>
          </cell>
          <cell r="J539" t="str">
            <v>ESP2 O</v>
          </cell>
          <cell r="K539" t="str">
            <v>SES O</v>
          </cell>
          <cell r="L539" t="str">
            <v>MP-SC O</v>
          </cell>
          <cell r="M539" t="str">
            <v>AGL9 F</v>
          </cell>
          <cell r="P539" t="str">
            <v>3 F</v>
          </cell>
          <cell r="R539" t="str">
            <v>MERLE</v>
          </cell>
          <cell r="W539"/>
        </row>
        <row r="540">
          <cell r="A540" t="str">
            <v>GRIGNON Maëlle</v>
          </cell>
          <cell r="B540" t="str">
            <v>GRIGNON</v>
          </cell>
          <cell r="C540" t="str">
            <v>Maëlle</v>
          </cell>
          <cell r="D540" t="str">
            <v>F</v>
          </cell>
          <cell r="E540">
            <v>36319</v>
          </cell>
          <cell r="F540" t="str">
            <v>T-STMG MERCATIQUE (MARKETING)</v>
          </cell>
          <cell r="G540" t="str">
            <v>TSTMG 2</v>
          </cell>
          <cell r="H540" t="str">
            <v>DP</v>
          </cell>
          <cell r="I540" t="str">
            <v>AGL1 O</v>
          </cell>
          <cell r="J540" t="str">
            <v>ESP2 O</v>
          </cell>
          <cell r="P540" t="str">
            <v>1 STMG3</v>
          </cell>
          <cell r="R540" t="str">
            <v>THOMAS</v>
          </cell>
          <cell r="W540"/>
        </row>
        <row r="541">
          <cell r="A541" t="str">
            <v>GRIGNON Valentin</v>
          </cell>
          <cell r="B541" t="str">
            <v>GRIGNON</v>
          </cell>
          <cell r="C541" t="str">
            <v>Valentin</v>
          </cell>
          <cell r="D541" t="str">
            <v>M</v>
          </cell>
          <cell r="E541">
            <v>36384</v>
          </cell>
          <cell r="F541" t="str">
            <v>TERMINALE ECONOMIQUE ET SOCIALE</v>
          </cell>
          <cell r="G541" t="str">
            <v>TES2</v>
          </cell>
          <cell r="H541" t="str">
            <v>DP</v>
          </cell>
          <cell r="I541" t="str">
            <v>AGL1 O</v>
          </cell>
          <cell r="J541" t="str">
            <v>ESP2 O</v>
          </cell>
          <cell r="K541" t="str">
            <v>SSPOL O</v>
          </cell>
          <cell r="P541" t="str">
            <v>1ES1</v>
          </cell>
          <cell r="R541" t="str">
            <v>MERLE</v>
          </cell>
          <cell r="W541"/>
          <cell r="Y541">
            <v>1</v>
          </cell>
          <cell r="Z541">
            <v>1</v>
          </cell>
          <cell r="AA541">
            <v>20</v>
          </cell>
          <cell r="AB541" t="str">
            <v>c</v>
          </cell>
        </row>
        <row r="542">
          <cell r="A542" t="str">
            <v>GROUAZEL Gwendal</v>
          </cell>
          <cell r="B542" t="str">
            <v>GROUAZEL</v>
          </cell>
          <cell r="C542" t="str">
            <v>Gwendal</v>
          </cell>
          <cell r="D542" t="str">
            <v>M</v>
          </cell>
          <cell r="E542">
            <v>36869</v>
          </cell>
          <cell r="F542" t="str">
            <v>TLEPRO MAINT.MATERIELS OPT.B TP MANUTEN.</v>
          </cell>
          <cell r="G542" t="str">
            <v>TMATP</v>
          </cell>
          <cell r="H542" t="str">
            <v>DP</v>
          </cell>
          <cell r="I542" t="str">
            <v>AGL1 O</v>
          </cell>
          <cell r="P542" t="str">
            <v>1 MATP</v>
          </cell>
          <cell r="R542" t="str">
            <v>LARHANTEC</v>
          </cell>
          <cell r="W542"/>
        </row>
        <row r="543">
          <cell r="A543" t="str">
            <v>GUAIS Fiona</v>
          </cell>
          <cell r="B543" t="str">
            <v>GUAIS</v>
          </cell>
          <cell r="C543" t="str">
            <v>Fiona</v>
          </cell>
          <cell r="D543" t="str">
            <v>F</v>
          </cell>
          <cell r="E543">
            <v>37562</v>
          </cell>
          <cell r="F543" t="str">
            <v>2DEGT2 (CAS GENERAL 2 ENS.EXPLO)</v>
          </cell>
          <cell r="G543" t="str">
            <v>2NDE3</v>
          </cell>
          <cell r="H543" t="str">
            <v>DP</v>
          </cell>
          <cell r="I543" t="str">
            <v>AGL1 O</v>
          </cell>
          <cell r="J543" t="str">
            <v>ESP2 O</v>
          </cell>
          <cell r="K543" t="str">
            <v>SES O</v>
          </cell>
          <cell r="L543" t="str">
            <v>MP-SC O</v>
          </cell>
          <cell r="M543" t="str">
            <v>A-PLA F</v>
          </cell>
          <cell r="P543" t="str">
            <v>3 C</v>
          </cell>
          <cell r="R543" t="str">
            <v>KLAPKA</v>
          </cell>
          <cell r="W543"/>
          <cell r="X543">
            <v>1</v>
          </cell>
          <cell r="Y543">
            <v>1</v>
          </cell>
          <cell r="Z543">
            <v>1</v>
          </cell>
          <cell r="AA543">
            <v>20</v>
          </cell>
          <cell r="AB543" t="str">
            <v>C</v>
          </cell>
        </row>
        <row r="544">
          <cell r="A544" t="str">
            <v>GUDEMARD Baptiste</v>
          </cell>
          <cell r="B544" t="str">
            <v>GUDEMARD</v>
          </cell>
          <cell r="C544" t="str">
            <v>Baptiste</v>
          </cell>
          <cell r="D544" t="str">
            <v>M</v>
          </cell>
          <cell r="E544">
            <v>37207</v>
          </cell>
          <cell r="F544" t="str">
            <v>2CAP2  MAINT.MATERIELS OPT.A AGRICOLES</v>
          </cell>
          <cell r="G544" t="str">
            <v>CAP2</v>
          </cell>
          <cell r="H544" t="str">
            <v>INT</v>
          </cell>
          <cell r="I544" t="str">
            <v>AGL1 O</v>
          </cell>
          <cell r="P544" t="str">
            <v>CAP1</v>
          </cell>
          <cell r="R544" t="str">
            <v>TONARD</v>
          </cell>
          <cell r="W544"/>
        </row>
        <row r="545">
          <cell r="A545" t="str">
            <v>GUEGAN Emma</v>
          </cell>
          <cell r="B545" t="str">
            <v>GUEGAN</v>
          </cell>
          <cell r="C545" t="str">
            <v>Emma</v>
          </cell>
          <cell r="D545" t="str">
            <v>F</v>
          </cell>
          <cell r="E545">
            <v>37261</v>
          </cell>
          <cell r="F545" t="str">
            <v>2NDE EURO / ORIENTALE (2 ENS.EXPLO)</v>
          </cell>
          <cell r="G545" t="str">
            <v>2NDE7</v>
          </cell>
          <cell r="H545" t="str">
            <v>DP</v>
          </cell>
          <cell r="I545" t="str">
            <v>AGL1 O</v>
          </cell>
          <cell r="J545" t="str">
            <v>ESP2 O</v>
          </cell>
          <cell r="K545" t="str">
            <v>SES O</v>
          </cell>
          <cell r="L545" t="str">
            <v>LITSO O</v>
          </cell>
          <cell r="M545" t="str">
            <v>AGL9 F</v>
          </cell>
          <cell r="P545" t="str">
            <v>3 B</v>
          </cell>
          <cell r="R545" t="str">
            <v>FAVA</v>
          </cell>
          <cell r="W545"/>
          <cell r="X545">
            <v>1</v>
          </cell>
          <cell r="Y545">
            <v>1</v>
          </cell>
          <cell r="Z545">
            <v>1</v>
          </cell>
          <cell r="AA545">
            <v>20</v>
          </cell>
          <cell r="AB545" t="str">
            <v>C</v>
          </cell>
        </row>
        <row r="546">
          <cell r="A546" t="str">
            <v>GUEGUEN Alan</v>
          </cell>
          <cell r="B546" t="str">
            <v>GUEGUEN</v>
          </cell>
          <cell r="C546" t="str">
            <v>Alan</v>
          </cell>
          <cell r="D546" t="str">
            <v>M</v>
          </cell>
          <cell r="E546">
            <v>36337</v>
          </cell>
          <cell r="F546" t="str">
            <v>MC     SECU.CIVILE ET D'ENTREPRISE (MC5)</v>
          </cell>
          <cell r="G546" t="str">
            <v>MCSCE</v>
          </cell>
          <cell r="H546" t="str">
            <v>DP</v>
          </cell>
          <cell r="P546" t="str">
            <v>TSTMG</v>
          </cell>
          <cell r="R546" t="str">
            <v>TONARD</v>
          </cell>
          <cell r="W546"/>
        </row>
        <row r="547">
          <cell r="A547" t="str">
            <v>GUEGUEN Enora</v>
          </cell>
          <cell r="B547" t="str">
            <v>GUEGUEN</v>
          </cell>
          <cell r="C547" t="str">
            <v>Enora</v>
          </cell>
          <cell r="D547" t="str">
            <v>F</v>
          </cell>
          <cell r="E547">
            <v>37460</v>
          </cell>
          <cell r="F547" t="str">
            <v>PREMIERE ECONOMIQUE ET SOCIALE</v>
          </cell>
          <cell r="G547" t="str">
            <v>1ES2</v>
          </cell>
          <cell r="H547" t="str">
            <v>DP</v>
          </cell>
          <cell r="I547" t="str">
            <v>AGL1 O</v>
          </cell>
          <cell r="J547" t="str">
            <v>ESP2 O</v>
          </cell>
          <cell r="P547" t="str">
            <v>2NDE5</v>
          </cell>
          <cell r="R547" t="str">
            <v>THOMAS</v>
          </cell>
          <cell r="W547"/>
        </row>
        <row r="548">
          <cell r="A548" t="str">
            <v>GUEGUEN Leslie</v>
          </cell>
          <cell r="B548" t="str">
            <v>GUEGUEN</v>
          </cell>
          <cell r="C548" t="str">
            <v>Leslie</v>
          </cell>
          <cell r="D548" t="str">
            <v>F</v>
          </cell>
          <cell r="E548">
            <v>36291</v>
          </cell>
          <cell r="F548" t="str">
            <v>T-STMG MERCATIQUE (MARKETING)</v>
          </cell>
          <cell r="G548" t="str">
            <v>TSTMG 2</v>
          </cell>
          <cell r="H548" t="str">
            <v>DP</v>
          </cell>
          <cell r="I548" t="str">
            <v>AGL1 O</v>
          </cell>
          <cell r="J548" t="str">
            <v>ESP2 O</v>
          </cell>
          <cell r="P548" t="str">
            <v>1 STMG2</v>
          </cell>
          <cell r="R548" t="str">
            <v>KLAPKA</v>
          </cell>
          <cell r="W548"/>
        </row>
        <row r="549">
          <cell r="A549" t="str">
            <v>GUEHENNEUC Erwan</v>
          </cell>
          <cell r="B549" t="str">
            <v>GUEHENNEUC</v>
          </cell>
          <cell r="C549" t="str">
            <v>Erwan</v>
          </cell>
          <cell r="D549" t="str">
            <v>M</v>
          </cell>
          <cell r="E549">
            <v>37417</v>
          </cell>
          <cell r="F549" t="str">
            <v>2DEGT2 (CAS GENERAL 2 ENS.EXPLO)</v>
          </cell>
          <cell r="G549" t="str">
            <v>2NDE3</v>
          </cell>
          <cell r="H549" t="str">
            <v>DP</v>
          </cell>
          <cell r="I549" t="str">
            <v>AGL1 O</v>
          </cell>
          <cell r="J549" t="str">
            <v>ALL2 O</v>
          </cell>
          <cell r="K549" t="str">
            <v>SES O</v>
          </cell>
          <cell r="L549" t="str">
            <v>MP-SC O</v>
          </cell>
          <cell r="M549" t="str">
            <v>EPS F</v>
          </cell>
          <cell r="O549">
            <v>1</v>
          </cell>
          <cell r="P549" t="str">
            <v>3B</v>
          </cell>
          <cell r="R549" t="str">
            <v>KLAPKA</v>
          </cell>
          <cell r="U549">
            <v>4</v>
          </cell>
          <cell r="W549">
            <v>1</v>
          </cell>
          <cell r="X549">
            <v>1</v>
          </cell>
          <cell r="Y549">
            <v>1</v>
          </cell>
          <cell r="Z549">
            <v>1</v>
          </cell>
          <cell r="AA549">
            <v>20</v>
          </cell>
        </row>
        <row r="550">
          <cell r="A550" t="str">
            <v>GUEHENNEUC Lise-Laure</v>
          </cell>
          <cell r="B550" t="str">
            <v>GUEHENNEUC</v>
          </cell>
          <cell r="C550" t="str">
            <v>Lise-Laure</v>
          </cell>
          <cell r="D550" t="str">
            <v>F</v>
          </cell>
          <cell r="E550">
            <v>36762</v>
          </cell>
          <cell r="F550" t="str">
            <v>TERMINALE ECONOMIQUE ET SOCIALE</v>
          </cell>
          <cell r="G550" t="str">
            <v>TES1</v>
          </cell>
          <cell r="H550" t="str">
            <v>DP</v>
          </cell>
          <cell r="I550" t="str">
            <v>AGL1 O</v>
          </cell>
          <cell r="J550" t="str">
            <v>ESP2 O</v>
          </cell>
          <cell r="K550" t="str">
            <v>MATHS O</v>
          </cell>
          <cell r="L550" t="str">
            <v>EPS F</v>
          </cell>
          <cell r="O550" t="str">
            <v>EPS</v>
          </cell>
          <cell r="P550" t="str">
            <v>1ES1</v>
          </cell>
          <cell r="R550" t="str">
            <v>LARHANTEC</v>
          </cell>
          <cell r="U550">
            <v>2</v>
          </cell>
          <cell r="W550">
            <v>1</v>
          </cell>
          <cell r="X550">
            <v>1</v>
          </cell>
          <cell r="Y550">
            <v>1</v>
          </cell>
          <cell r="Z550">
            <v>1</v>
          </cell>
          <cell r="AA550">
            <v>20</v>
          </cell>
          <cell r="AB550" t="str">
            <v>C</v>
          </cell>
        </row>
        <row r="551">
          <cell r="A551" t="str">
            <v>GUENOUN-OUALID-FLANDIN Benjamin</v>
          </cell>
          <cell r="B551" t="str">
            <v>GUENOUN-OUALID-FLANDIN</v>
          </cell>
          <cell r="C551" t="str">
            <v>Benjamin</v>
          </cell>
          <cell r="D551" t="str">
            <v>M</v>
          </cell>
          <cell r="E551">
            <v>36597</v>
          </cell>
          <cell r="F551" t="str">
            <v>TERMINALE SCIENTIFIQUE SVT</v>
          </cell>
          <cell r="G551" t="str">
            <v>TS1</v>
          </cell>
          <cell r="H551" t="str">
            <v>INT</v>
          </cell>
          <cell r="I551" t="str">
            <v>AGL1 O</v>
          </cell>
          <cell r="J551" t="str">
            <v>ESP2 O</v>
          </cell>
          <cell r="K551" t="str">
            <v>PH-CH O</v>
          </cell>
          <cell r="P551" t="str">
            <v>1S1</v>
          </cell>
          <cell r="R551" t="str">
            <v>TONARD</v>
          </cell>
          <cell r="S551" t="str">
            <v>THOMAS</v>
          </cell>
          <cell r="U551">
            <v>1</v>
          </cell>
          <cell r="W551">
            <v>1</v>
          </cell>
          <cell r="X551">
            <v>1</v>
          </cell>
          <cell r="Y551">
            <v>1</v>
          </cell>
          <cell r="Z551">
            <v>1</v>
          </cell>
          <cell r="AA551">
            <v>10</v>
          </cell>
          <cell r="AB551" t="str">
            <v>lq</v>
          </cell>
        </row>
        <row r="552">
          <cell r="A552" t="str">
            <v>GUERIN Antoine</v>
          </cell>
          <cell r="B552" t="str">
            <v>GUERIN</v>
          </cell>
          <cell r="C552" t="str">
            <v>Antoine</v>
          </cell>
          <cell r="D552" t="str">
            <v>M</v>
          </cell>
          <cell r="E552">
            <v>37521</v>
          </cell>
          <cell r="F552" t="str">
            <v>3EME PREPA PRO</v>
          </cell>
          <cell r="G552" t="str">
            <v>3PEP</v>
          </cell>
          <cell r="H552" t="str">
            <v>DP</v>
          </cell>
          <cell r="I552" t="str">
            <v>AGL1 O</v>
          </cell>
          <cell r="J552" t="str">
            <v>ESP2 O</v>
          </cell>
          <cell r="P552" t="str">
            <v>4 E</v>
          </cell>
          <cell r="R552" t="str">
            <v>TONARD</v>
          </cell>
          <cell r="W552"/>
        </row>
        <row r="553">
          <cell r="A553" t="str">
            <v>GUERIN Flavie</v>
          </cell>
          <cell r="B553" t="str">
            <v>GUERIN</v>
          </cell>
          <cell r="C553" t="str">
            <v>Flavie</v>
          </cell>
          <cell r="D553" t="str">
            <v>F</v>
          </cell>
          <cell r="E553">
            <v>36942</v>
          </cell>
          <cell r="F553" t="str">
            <v>1-STMG SC.&amp; TECHNO. MANAGEMENT GESTION</v>
          </cell>
          <cell r="G553" t="str">
            <v>1 STMG1</v>
          </cell>
          <cell r="H553" t="str">
            <v>DP</v>
          </cell>
          <cell r="I553" t="str">
            <v>AGL1 O</v>
          </cell>
          <cell r="J553" t="str">
            <v>ESP2 O</v>
          </cell>
          <cell r="P553" t="str">
            <v>2NDE1</v>
          </cell>
          <cell r="R553" t="str">
            <v>THOMAS</v>
          </cell>
          <cell r="W553"/>
        </row>
        <row r="554">
          <cell r="A554" t="str">
            <v>GUERIN Lisa</v>
          </cell>
          <cell r="B554" t="str">
            <v>GUERIN</v>
          </cell>
          <cell r="C554" t="str">
            <v>Lisa</v>
          </cell>
          <cell r="D554" t="str">
            <v>F</v>
          </cell>
          <cell r="E554">
            <v>37451</v>
          </cell>
          <cell r="F554" t="str">
            <v>2DEGT2 (CAS GENERAL 2 ENS.EXPLO)</v>
          </cell>
          <cell r="G554" t="str">
            <v>2NDE2</v>
          </cell>
          <cell r="H554" t="str">
            <v>DP</v>
          </cell>
          <cell r="I554" t="str">
            <v>AGL1 O</v>
          </cell>
          <cell r="J554" t="str">
            <v>ESP2 O</v>
          </cell>
          <cell r="K554" t="str">
            <v>PFEG O</v>
          </cell>
          <cell r="L554" t="str">
            <v>MP-SC O</v>
          </cell>
          <cell r="P554" t="str">
            <v>3D</v>
          </cell>
          <cell r="R554" t="str">
            <v>LARHANTEC</v>
          </cell>
          <cell r="T554">
            <v>4</v>
          </cell>
          <cell r="W554">
            <v>1</v>
          </cell>
          <cell r="X554">
            <v>1</v>
          </cell>
          <cell r="Y554">
            <v>1</v>
          </cell>
          <cell r="Z554">
            <v>1</v>
          </cell>
          <cell r="AA554">
            <v>5</v>
          </cell>
          <cell r="AB554" t="str">
            <v>c</v>
          </cell>
        </row>
        <row r="555">
          <cell r="A555" t="str">
            <v>GUERIN Teddy</v>
          </cell>
          <cell r="B555" t="str">
            <v>GUERIN</v>
          </cell>
          <cell r="C555" t="str">
            <v>Teddy</v>
          </cell>
          <cell r="D555" t="str">
            <v>M</v>
          </cell>
          <cell r="E555">
            <v>36845</v>
          </cell>
          <cell r="F555" t="str">
            <v>PREMIERE ECONOMIQUE ET SOCIALE</v>
          </cell>
          <cell r="G555" t="str">
            <v>1ES2</v>
          </cell>
          <cell r="H555" t="str">
            <v>DP</v>
          </cell>
          <cell r="I555" t="str">
            <v>AGL1 O</v>
          </cell>
          <cell r="J555" t="str">
            <v>ESP2 O</v>
          </cell>
          <cell r="P555" t="str">
            <v>2NDE8</v>
          </cell>
          <cell r="R555" t="str">
            <v>LARHANTEC</v>
          </cell>
          <cell r="W555"/>
        </row>
        <row r="556">
          <cell r="A556" t="str">
            <v>GUERNIGOU Paol</v>
          </cell>
          <cell r="B556" t="str">
            <v>GUERNIGOU</v>
          </cell>
          <cell r="C556" t="str">
            <v>Paol</v>
          </cell>
          <cell r="D556" t="str">
            <v>M</v>
          </cell>
          <cell r="E556">
            <v>37375</v>
          </cell>
          <cell r="F556" t="str">
            <v>2NDE EURO / ORIENTALE (2 ENS.EXPLO)</v>
          </cell>
          <cell r="G556" t="str">
            <v>2NDE9</v>
          </cell>
          <cell r="H556" t="str">
            <v>DP</v>
          </cell>
          <cell r="I556" t="str">
            <v>AGL1 O</v>
          </cell>
          <cell r="J556" t="str">
            <v>ESP2 O</v>
          </cell>
          <cell r="K556" t="str">
            <v>SES O</v>
          </cell>
          <cell r="L556" t="str">
            <v>MP-SC O</v>
          </cell>
          <cell r="M556" t="str">
            <v>ESP9 F</v>
          </cell>
          <cell r="P556" t="str">
            <v>3 B</v>
          </cell>
          <cell r="R556" t="str">
            <v>KLAPKA</v>
          </cell>
          <cell r="W556"/>
        </row>
        <row r="557">
          <cell r="A557" t="str">
            <v>GUERNION Gurvan</v>
          </cell>
          <cell r="B557" t="str">
            <v>GUERNION</v>
          </cell>
          <cell r="C557" t="str">
            <v>Gurvan</v>
          </cell>
          <cell r="D557" t="str">
            <v>M</v>
          </cell>
          <cell r="E557">
            <v>37432</v>
          </cell>
          <cell r="F557" t="str">
            <v>2DEGT2 (CAS GENERAL 2 ENS.EXPLO)</v>
          </cell>
          <cell r="G557" t="str">
            <v>2NDE9</v>
          </cell>
          <cell r="H557" t="str">
            <v>DP</v>
          </cell>
          <cell r="I557" t="str">
            <v>AGL1 O</v>
          </cell>
          <cell r="J557" t="str">
            <v>ESP2 O</v>
          </cell>
          <cell r="K557" t="str">
            <v>SES O</v>
          </cell>
          <cell r="L557" t="str">
            <v>MP-SC O</v>
          </cell>
          <cell r="P557" t="str">
            <v>3 B</v>
          </cell>
          <cell r="R557" t="str">
            <v>KLAPKA</v>
          </cell>
          <cell r="W557"/>
        </row>
        <row r="558">
          <cell r="A558" t="str">
            <v>GUERNION Paul</v>
          </cell>
          <cell r="B558" t="str">
            <v>GUERNION</v>
          </cell>
          <cell r="C558" t="str">
            <v>Paul</v>
          </cell>
          <cell r="D558" t="str">
            <v>M</v>
          </cell>
          <cell r="E558">
            <v>37280</v>
          </cell>
          <cell r="F558" t="str">
            <v>2DEGT2 (CAS GENERAL 2 ENS.EXPLO)</v>
          </cell>
          <cell r="G558" t="str">
            <v>2NDE7</v>
          </cell>
          <cell r="H558" t="str">
            <v>DP</v>
          </cell>
          <cell r="I558" t="str">
            <v>AGL1 O</v>
          </cell>
          <cell r="J558" t="str">
            <v>ESP2 O</v>
          </cell>
          <cell r="K558" t="str">
            <v>PFEG O</v>
          </cell>
          <cell r="L558" t="str">
            <v>ICN O</v>
          </cell>
          <cell r="P558" t="str">
            <v>3B</v>
          </cell>
          <cell r="R558" t="str">
            <v>FAVA</v>
          </cell>
          <cell r="W558"/>
        </row>
        <row r="559">
          <cell r="A559" t="str">
            <v>GUEUDRE Vincent</v>
          </cell>
          <cell r="B559" t="str">
            <v>GUEUDRE</v>
          </cell>
          <cell r="C559" t="str">
            <v>Vincent</v>
          </cell>
          <cell r="D559" t="str">
            <v>M</v>
          </cell>
          <cell r="E559">
            <v>37021</v>
          </cell>
          <cell r="F559" t="str">
            <v>1ERPRO MAINT.MATERIELS OPT.B TP MANUT.</v>
          </cell>
          <cell r="G559" t="str">
            <v>1MATP</v>
          </cell>
          <cell r="H559" t="str">
            <v>DP</v>
          </cell>
          <cell r="I559" t="str">
            <v>AGL1 O</v>
          </cell>
          <cell r="P559" t="str">
            <v>2MATP</v>
          </cell>
          <cell r="R559" t="str">
            <v>DUBE</v>
          </cell>
          <cell r="W559"/>
        </row>
        <row r="560">
          <cell r="A560" t="str">
            <v>GUEUNE Océane</v>
          </cell>
          <cell r="B560" t="str">
            <v>GUEUNE</v>
          </cell>
          <cell r="C560" t="str">
            <v>Océane</v>
          </cell>
          <cell r="D560" t="str">
            <v>F</v>
          </cell>
          <cell r="E560">
            <v>36879</v>
          </cell>
          <cell r="F560" t="str">
            <v>TERMINALE SCIENTIFIQUE SVT</v>
          </cell>
          <cell r="G560" t="str">
            <v>TS3</v>
          </cell>
          <cell r="H560" t="str">
            <v>DP</v>
          </cell>
          <cell r="I560" t="str">
            <v>AGL1 O</v>
          </cell>
          <cell r="J560" t="str">
            <v>ESP2 O</v>
          </cell>
          <cell r="K560" t="str">
            <v>SVT O</v>
          </cell>
          <cell r="P560" t="str">
            <v>1S3</v>
          </cell>
          <cell r="R560" t="str">
            <v>LARHANTEC</v>
          </cell>
          <cell r="W560"/>
        </row>
        <row r="561">
          <cell r="A561" t="str">
            <v>GUEVEL Sébastien</v>
          </cell>
          <cell r="B561" t="str">
            <v>GUEVEL</v>
          </cell>
          <cell r="C561" t="str">
            <v>Sébastien</v>
          </cell>
          <cell r="D561" t="str">
            <v>M</v>
          </cell>
          <cell r="E561">
            <v>36263</v>
          </cell>
          <cell r="F561" t="str">
            <v>TLEPRO MAINT.MATERIELS OPT.A AGRICOLES</v>
          </cell>
          <cell r="G561" t="str">
            <v>TMA</v>
          </cell>
          <cell r="H561" t="str">
            <v>INT</v>
          </cell>
          <cell r="I561" t="str">
            <v>AGL1 O</v>
          </cell>
          <cell r="O561" t="str">
            <v>avaugour</v>
          </cell>
          <cell r="P561" t="str">
            <v>1MA</v>
          </cell>
          <cell r="R561" t="str">
            <v>LARHANTEC</v>
          </cell>
          <cell r="W561"/>
          <cell r="X561">
            <v>1</v>
          </cell>
          <cell r="Y561">
            <v>1</v>
          </cell>
          <cell r="Z561">
            <v>1</v>
          </cell>
          <cell r="AA561">
            <v>10</v>
          </cell>
          <cell r="AB561" t="str">
            <v>e</v>
          </cell>
        </row>
        <row r="562">
          <cell r="A562" t="str">
            <v>GUEYDAN Titouan</v>
          </cell>
          <cell r="B562" t="str">
            <v>GUEYDAN</v>
          </cell>
          <cell r="C562" t="str">
            <v>Titouan</v>
          </cell>
          <cell r="D562" t="str">
            <v>M</v>
          </cell>
          <cell r="E562">
            <v>36596</v>
          </cell>
          <cell r="F562" t="str">
            <v>TERMINALE SCIENTIFIQUE SVT</v>
          </cell>
          <cell r="G562" t="str">
            <v>TS2</v>
          </cell>
          <cell r="H562" t="str">
            <v>DP</v>
          </cell>
          <cell r="I562" t="str">
            <v>AGL1 O</v>
          </cell>
          <cell r="J562" t="str">
            <v>ESP2 O</v>
          </cell>
          <cell r="K562" t="str">
            <v>PH-CH O</v>
          </cell>
          <cell r="P562" t="str">
            <v>1S2</v>
          </cell>
          <cell r="R562" t="str">
            <v>TONARD</v>
          </cell>
          <cell r="S562" t="str">
            <v>TONARD</v>
          </cell>
          <cell r="T562">
            <v>3</v>
          </cell>
          <cell r="W562">
            <v>1</v>
          </cell>
          <cell r="X562">
            <v>1</v>
          </cell>
          <cell r="Y562">
            <v>1</v>
          </cell>
          <cell r="Z562">
            <v>1</v>
          </cell>
          <cell r="AA562">
            <v>5</v>
          </cell>
          <cell r="AB562" t="str">
            <v>e</v>
          </cell>
        </row>
        <row r="563">
          <cell r="A563" t="str">
            <v>GUIGNARD Kévin</v>
          </cell>
          <cell r="B563" t="str">
            <v>GUIGNARD</v>
          </cell>
          <cell r="C563" t="str">
            <v>Kévin</v>
          </cell>
          <cell r="D563" t="str">
            <v>M</v>
          </cell>
          <cell r="E563">
            <v>35599</v>
          </cell>
          <cell r="F563" t="str">
            <v>1BTS2  TECHNICO-COMMERCIAL</v>
          </cell>
          <cell r="G563" t="str">
            <v>BTS1</v>
          </cell>
          <cell r="H563" t="str">
            <v>EXT</v>
          </cell>
          <cell r="I563" t="str">
            <v>AGL1 O</v>
          </cell>
          <cell r="P563" t="str">
            <v>TV</v>
          </cell>
          <cell r="W563"/>
        </row>
        <row r="564">
          <cell r="A564" t="str">
            <v>GUIGUEN Lilian</v>
          </cell>
          <cell r="B564" t="str">
            <v>GUIGUEN</v>
          </cell>
          <cell r="C564" t="str">
            <v>Lilian</v>
          </cell>
          <cell r="D564" t="str">
            <v>M</v>
          </cell>
          <cell r="E564">
            <v>36697</v>
          </cell>
          <cell r="F564" t="str">
            <v>TERMINALE SCIENTIFIQUE SVT</v>
          </cell>
          <cell r="G564" t="str">
            <v>TS1</v>
          </cell>
          <cell r="H564" t="str">
            <v>INT</v>
          </cell>
          <cell r="I564" t="str">
            <v>AGL1 O</v>
          </cell>
          <cell r="J564" t="str">
            <v>ESP2 O</v>
          </cell>
          <cell r="K564" t="str">
            <v>MATHS O</v>
          </cell>
          <cell r="P564" t="str">
            <v>1S1</v>
          </cell>
          <cell r="R564" t="str">
            <v>TONARD</v>
          </cell>
          <cell r="S564" t="str">
            <v>THOMAS</v>
          </cell>
          <cell r="U564">
            <v>2</v>
          </cell>
          <cell r="W564">
            <v>1</v>
          </cell>
          <cell r="X564">
            <v>1</v>
          </cell>
          <cell r="Y564">
            <v>1</v>
          </cell>
          <cell r="Z564">
            <v>1</v>
          </cell>
          <cell r="AA564">
            <v>20</v>
          </cell>
          <cell r="AB564" t="str">
            <v>c</v>
          </cell>
        </row>
        <row r="565">
          <cell r="A565" t="str">
            <v>GUIHARD Gwendal</v>
          </cell>
          <cell r="B565" t="str">
            <v>GUIHARD</v>
          </cell>
          <cell r="C565" t="str">
            <v>Gwendal</v>
          </cell>
          <cell r="D565" t="str">
            <v>M</v>
          </cell>
          <cell r="E565">
            <v>37482</v>
          </cell>
          <cell r="F565" t="str">
            <v>2NDPRO MAINTENANCE VEHIC. 2NDE COMMUNE</v>
          </cell>
          <cell r="G565" t="str">
            <v>2VTRMEV</v>
          </cell>
          <cell r="H565" t="str">
            <v>DP</v>
          </cell>
          <cell r="I565" t="str">
            <v>AGL1 O</v>
          </cell>
          <cell r="P565" t="str">
            <v>3B</v>
          </cell>
          <cell r="R565" t="str">
            <v>THOMAS</v>
          </cell>
          <cell r="W565"/>
        </row>
        <row r="566">
          <cell r="A566" t="str">
            <v>GUIHARD Killian</v>
          </cell>
          <cell r="B566" t="str">
            <v>GUIHARD</v>
          </cell>
          <cell r="C566" t="str">
            <v>Killian</v>
          </cell>
          <cell r="D566" t="str">
            <v>M</v>
          </cell>
          <cell r="E566">
            <v>36886</v>
          </cell>
          <cell r="F566" t="str">
            <v>TLEPRO MAINT.VEHIC.OPTB VEHIC.TRANS.ROUT</v>
          </cell>
          <cell r="G566" t="str">
            <v>TVTRPJ</v>
          </cell>
          <cell r="H566" t="str">
            <v>DP</v>
          </cell>
          <cell r="I566" t="str">
            <v>AGL1 O</v>
          </cell>
          <cell r="P566" t="str">
            <v>1VTRPJ</v>
          </cell>
          <cell r="R566" t="str">
            <v>THOMAS</v>
          </cell>
          <cell r="W566"/>
        </row>
        <row r="567">
          <cell r="A567" t="str">
            <v>GUILLARD Antoine</v>
          </cell>
          <cell r="B567" t="str">
            <v>GUILLARD</v>
          </cell>
          <cell r="C567" t="str">
            <v>Antoine</v>
          </cell>
          <cell r="D567" t="str">
            <v>M</v>
          </cell>
          <cell r="E567">
            <v>36991</v>
          </cell>
          <cell r="F567" t="str">
            <v>PREMIERE ES EUROPEENNE</v>
          </cell>
          <cell r="G567" t="str">
            <v>1ES1</v>
          </cell>
          <cell r="H567" t="str">
            <v>DP</v>
          </cell>
          <cell r="I567" t="str">
            <v>AGL1 O</v>
          </cell>
          <cell r="J567" t="str">
            <v>ALL2 O</v>
          </cell>
          <cell r="K567" t="str">
            <v>AGL9 F</v>
          </cell>
          <cell r="P567" t="str">
            <v>2NDE6</v>
          </cell>
          <cell r="R567" t="str">
            <v>LARHANTEC</v>
          </cell>
          <cell r="U567">
            <v>2</v>
          </cell>
          <cell r="W567">
            <v>1</v>
          </cell>
          <cell r="X567">
            <v>1</v>
          </cell>
          <cell r="Y567">
            <v>1</v>
          </cell>
          <cell r="Z567">
            <v>1</v>
          </cell>
          <cell r="AA567">
            <v>20</v>
          </cell>
          <cell r="AB567" t="str">
            <v>C</v>
          </cell>
        </row>
        <row r="568">
          <cell r="A568" t="str">
            <v>GUILLARD Quentin</v>
          </cell>
          <cell r="B568" t="str">
            <v>GUILLARD</v>
          </cell>
          <cell r="C568" t="str">
            <v>Quentin</v>
          </cell>
          <cell r="D568" t="str">
            <v>M</v>
          </cell>
          <cell r="E568">
            <v>36967</v>
          </cell>
          <cell r="F568" t="str">
            <v>1ERPRO MAINT.MATERIELS OPT.C ESP. VERTS</v>
          </cell>
          <cell r="G568" t="str">
            <v>1VTRMEV</v>
          </cell>
          <cell r="H568" t="str">
            <v>INT</v>
          </cell>
          <cell r="I568" t="str">
            <v>AGL1 O</v>
          </cell>
          <cell r="P568" t="str">
            <v>2VTRMEV</v>
          </cell>
          <cell r="R568" t="str">
            <v>KLAPKA</v>
          </cell>
          <cell r="W568"/>
        </row>
        <row r="569">
          <cell r="A569" t="str">
            <v>GUILLEMOT Mateo</v>
          </cell>
          <cell r="B569" t="str">
            <v>GUILLEMOT</v>
          </cell>
          <cell r="C569" t="str">
            <v>Mateo</v>
          </cell>
          <cell r="D569" t="str">
            <v>M</v>
          </cell>
          <cell r="E569">
            <v>37599</v>
          </cell>
          <cell r="F569" t="str">
            <v>2NDPRO MAINTEN. MATERIELS 2NDE COMMUNE</v>
          </cell>
          <cell r="G569" t="str">
            <v>2VTRMEV</v>
          </cell>
          <cell r="H569" t="str">
            <v>INT</v>
          </cell>
          <cell r="I569" t="str">
            <v>AGL1 O</v>
          </cell>
          <cell r="P569" t="str">
            <v>3D</v>
          </cell>
          <cell r="R569" t="str">
            <v>THOMAS</v>
          </cell>
          <cell r="W569"/>
          <cell r="X569">
            <v>1</v>
          </cell>
          <cell r="Y569">
            <v>1</v>
          </cell>
          <cell r="Z569">
            <v>1</v>
          </cell>
          <cell r="AA569">
            <v>10</v>
          </cell>
          <cell r="AB569" t="str">
            <v>C</v>
          </cell>
        </row>
        <row r="570">
          <cell r="A570" t="str">
            <v>GUILLET Grégoire</v>
          </cell>
          <cell r="B570" t="str">
            <v>GUILLET</v>
          </cell>
          <cell r="C570" t="str">
            <v>Grégoire</v>
          </cell>
          <cell r="D570" t="str">
            <v>M</v>
          </cell>
          <cell r="E570">
            <v>37524</v>
          </cell>
          <cell r="F570" t="str">
            <v>2DEGT2 (CAS GENERAL 2 ENS.EXPLO)</v>
          </cell>
          <cell r="G570" t="str">
            <v>2NDE2</v>
          </cell>
          <cell r="H570" t="str">
            <v>DP</v>
          </cell>
          <cell r="I570" t="str">
            <v>AGL1 O</v>
          </cell>
          <cell r="J570" t="str">
            <v>ESP2 O</v>
          </cell>
          <cell r="K570" t="str">
            <v>PFEG O</v>
          </cell>
          <cell r="L570" t="str">
            <v>MP-SC O</v>
          </cell>
          <cell r="P570" t="str">
            <v>3 C</v>
          </cell>
          <cell r="R570" t="str">
            <v>LARHANTEC</v>
          </cell>
          <cell r="U570">
            <v>3</v>
          </cell>
          <cell r="W570">
            <v>1</v>
          </cell>
          <cell r="X570">
            <v>1</v>
          </cell>
          <cell r="Y570">
            <v>1</v>
          </cell>
          <cell r="Z570">
            <v>1</v>
          </cell>
          <cell r="AA570">
            <v>5</v>
          </cell>
          <cell r="AB570" t="str">
            <v>c</v>
          </cell>
        </row>
        <row r="571">
          <cell r="A571" t="str">
            <v>GUILLO Cécile</v>
          </cell>
          <cell r="B571" t="str">
            <v>GUILLO</v>
          </cell>
          <cell r="C571" t="str">
            <v>Cécile</v>
          </cell>
          <cell r="D571" t="str">
            <v>F</v>
          </cell>
          <cell r="E571">
            <v>36858</v>
          </cell>
          <cell r="F571" t="str">
            <v>TERMINALE LITTERAIRE</v>
          </cell>
          <cell r="G571" t="str">
            <v>TL</v>
          </cell>
          <cell r="H571" t="str">
            <v>DP</v>
          </cell>
          <cell r="I571" t="str">
            <v>AGL1 O</v>
          </cell>
          <cell r="J571" t="str">
            <v>ESP2 O</v>
          </cell>
          <cell r="K571" t="str">
            <v>AGL 8 O</v>
          </cell>
          <cell r="L571" t="str">
            <v>AGL4 O</v>
          </cell>
          <cell r="P571" t="str">
            <v>1L</v>
          </cell>
          <cell r="R571" t="str">
            <v>LARHANTEC</v>
          </cell>
          <cell r="W571"/>
        </row>
        <row r="572">
          <cell r="A572" t="str">
            <v>GUILLOT Loïse</v>
          </cell>
          <cell r="B572" t="str">
            <v>GUILLOT</v>
          </cell>
          <cell r="C572" t="str">
            <v>Loïse</v>
          </cell>
          <cell r="D572" t="str">
            <v>F</v>
          </cell>
          <cell r="E572">
            <v>36862</v>
          </cell>
          <cell r="F572" t="str">
            <v>TERMINALE SVT EUROPEENNE</v>
          </cell>
          <cell r="G572" t="str">
            <v>TS4</v>
          </cell>
          <cell r="H572" t="str">
            <v>DP</v>
          </cell>
          <cell r="I572" t="str">
            <v>AGL1 O</v>
          </cell>
          <cell r="J572" t="str">
            <v>ESP2 O</v>
          </cell>
          <cell r="K572" t="str">
            <v>PH-CH O</v>
          </cell>
          <cell r="L572" t="str">
            <v>AGL9 F</v>
          </cell>
          <cell r="P572" t="str">
            <v>1S4</v>
          </cell>
          <cell r="R572" t="str">
            <v>THOMAS</v>
          </cell>
          <cell r="T572">
            <v>4</v>
          </cell>
          <cell r="U572">
            <v>4</v>
          </cell>
          <cell r="V572">
            <v>2</v>
          </cell>
          <cell r="W572">
            <v>1</v>
          </cell>
          <cell r="X572">
            <v>1</v>
          </cell>
          <cell r="Y572">
            <v>1</v>
          </cell>
          <cell r="Z572">
            <v>1</v>
          </cell>
          <cell r="AA572">
            <v>20</v>
          </cell>
          <cell r="AB572" t="str">
            <v>c</v>
          </cell>
        </row>
        <row r="573">
          <cell r="A573" t="str">
            <v>GUILLOT Maéva</v>
          </cell>
          <cell r="B573" t="str">
            <v>GUILLOT</v>
          </cell>
          <cell r="C573" t="str">
            <v>Maéva</v>
          </cell>
          <cell r="D573" t="str">
            <v>F</v>
          </cell>
          <cell r="E573">
            <v>37479</v>
          </cell>
          <cell r="F573" t="str">
            <v>2NDE EURO / ORIENTALE (2 ENS.EXPLO)</v>
          </cell>
          <cell r="G573" t="str">
            <v>2NDE6</v>
          </cell>
          <cell r="H573" t="str">
            <v>DP</v>
          </cell>
          <cell r="I573" t="str">
            <v>AGL1 O</v>
          </cell>
          <cell r="J573" t="str">
            <v>ALL2 O</v>
          </cell>
          <cell r="K573" t="str">
            <v>SES O</v>
          </cell>
          <cell r="L573" t="str">
            <v>MP-SC O</v>
          </cell>
          <cell r="M573" t="str">
            <v>AGL9 F</v>
          </cell>
          <cell r="P573" t="str">
            <v>3B</v>
          </cell>
          <cell r="R573" t="str">
            <v>DUBE</v>
          </cell>
          <cell r="W573"/>
        </row>
        <row r="574">
          <cell r="A574" t="str">
            <v>GUILLOT Simon</v>
          </cell>
          <cell r="B574" t="str">
            <v>GUILLOT</v>
          </cell>
          <cell r="C574" t="str">
            <v>Simon</v>
          </cell>
          <cell r="D574" t="str">
            <v>M</v>
          </cell>
          <cell r="E574">
            <v>36609</v>
          </cell>
          <cell r="F574" t="str">
            <v>1-STMG SC.&amp; TECHNO. MANAGEMENT GESTION</v>
          </cell>
          <cell r="G574" t="str">
            <v>1 STMG2</v>
          </cell>
          <cell r="H574" t="str">
            <v>DP</v>
          </cell>
          <cell r="I574" t="str">
            <v>AGL1 O</v>
          </cell>
          <cell r="J574" t="str">
            <v>ESP2 O</v>
          </cell>
          <cell r="P574" t="str">
            <v>2NDE1</v>
          </cell>
          <cell r="R574" t="str">
            <v>FAVA</v>
          </cell>
          <cell r="W574"/>
        </row>
        <row r="575">
          <cell r="A575" t="str">
            <v>GUILLOT Tilia</v>
          </cell>
          <cell r="B575" t="str">
            <v>GUILLOT</v>
          </cell>
          <cell r="C575" t="str">
            <v>Tilia</v>
          </cell>
          <cell r="D575" t="str">
            <v>F</v>
          </cell>
          <cell r="E575">
            <v>37056</v>
          </cell>
          <cell r="F575" t="str">
            <v>PREMIERE L EUROPEENNE/ORIENTALE</v>
          </cell>
          <cell r="G575" t="str">
            <v>1L</v>
          </cell>
          <cell r="H575" t="str">
            <v>DP</v>
          </cell>
          <cell r="I575" t="str">
            <v>AGL1 O</v>
          </cell>
          <cell r="J575" t="str">
            <v>ESP2 O</v>
          </cell>
          <cell r="K575" t="str">
            <v>AGL 8 O</v>
          </cell>
          <cell r="L575" t="str">
            <v>AGL4 O</v>
          </cell>
          <cell r="M575" t="str">
            <v>ESP9 F</v>
          </cell>
          <cell r="P575" t="str">
            <v>2NDE9</v>
          </cell>
          <cell r="R575" t="str">
            <v>TONARD</v>
          </cell>
          <cell r="W575"/>
          <cell r="AD575" t="str">
            <v>doivent se mettre  à jour!!</v>
          </cell>
        </row>
        <row r="576">
          <cell r="A576" t="str">
            <v>GUILLOU Antoine</v>
          </cell>
          <cell r="B576" t="str">
            <v>GUILLOU</v>
          </cell>
          <cell r="C576" t="str">
            <v>Antoine</v>
          </cell>
          <cell r="D576" t="str">
            <v>M</v>
          </cell>
          <cell r="E576">
            <v>36739</v>
          </cell>
          <cell r="F576" t="str">
            <v>T-STMG GESTION ET FINANCE</v>
          </cell>
          <cell r="G576" t="str">
            <v>TSTMG 1</v>
          </cell>
          <cell r="H576" t="str">
            <v>DP</v>
          </cell>
          <cell r="I576" t="str">
            <v>AGL1 O</v>
          </cell>
          <cell r="J576" t="str">
            <v>ESP2 O</v>
          </cell>
          <cell r="P576" t="str">
            <v>1 STMG1</v>
          </cell>
          <cell r="R576" t="str">
            <v>THOMAS</v>
          </cell>
          <cell r="W576"/>
        </row>
        <row r="577">
          <cell r="A577" t="str">
            <v>GUILLOU Cédric</v>
          </cell>
          <cell r="B577" t="str">
            <v>GUILLOU</v>
          </cell>
          <cell r="C577" t="str">
            <v>Cédric</v>
          </cell>
          <cell r="D577" t="str">
            <v>M</v>
          </cell>
          <cell r="E577">
            <v>37286</v>
          </cell>
          <cell r="F577" t="str">
            <v>2NDPRO MAINTEN. MATERIELS 2NDE COMMUNE</v>
          </cell>
          <cell r="G577" t="str">
            <v>2MA</v>
          </cell>
          <cell r="H577" t="str">
            <v>INT</v>
          </cell>
          <cell r="I577" t="str">
            <v>AGL1 O</v>
          </cell>
          <cell r="P577" t="str">
            <v>3 B</v>
          </cell>
          <cell r="R577" t="str">
            <v>TONARD</v>
          </cell>
          <cell r="T577">
            <v>1</v>
          </cell>
          <cell r="U577">
            <v>1</v>
          </cell>
          <cell r="V577">
            <v>1</v>
          </cell>
          <cell r="W577">
            <v>1</v>
          </cell>
          <cell r="AD577" t="str">
            <v>DOIT COMPLETER!!</v>
          </cell>
        </row>
        <row r="578">
          <cell r="A578" t="str">
            <v>GUILLOU Manon</v>
          </cell>
          <cell r="B578" t="str">
            <v>GUILLOU</v>
          </cell>
          <cell r="C578" t="str">
            <v>Manon</v>
          </cell>
          <cell r="D578" t="str">
            <v>F</v>
          </cell>
          <cell r="E578">
            <v>36828</v>
          </cell>
          <cell r="F578" t="str">
            <v>TERMINALE SCIENTIFIQUE SVT</v>
          </cell>
          <cell r="G578" t="str">
            <v>TS2</v>
          </cell>
          <cell r="H578" t="str">
            <v>DP</v>
          </cell>
          <cell r="I578" t="str">
            <v>AGL1 O</v>
          </cell>
          <cell r="J578" t="str">
            <v>ESP2 O</v>
          </cell>
          <cell r="K578" t="str">
            <v>SVT O</v>
          </cell>
          <cell r="P578" t="str">
            <v>1ÈRE S</v>
          </cell>
          <cell r="R578" t="str">
            <v>TONARD</v>
          </cell>
          <cell r="S578" t="str">
            <v>TONARD</v>
          </cell>
          <cell r="T578">
            <v>2</v>
          </cell>
          <cell r="W578">
            <v>1</v>
          </cell>
        </row>
        <row r="579">
          <cell r="A579" t="str">
            <v>GUILLOU Marius</v>
          </cell>
          <cell r="B579" t="str">
            <v>GUILLOU</v>
          </cell>
          <cell r="C579" t="str">
            <v>Marius</v>
          </cell>
          <cell r="D579" t="str">
            <v>M</v>
          </cell>
          <cell r="E579">
            <v>36609</v>
          </cell>
          <cell r="F579" t="str">
            <v>TLEPRO MAINT.MATERIELS OPT.A AGRICOLES</v>
          </cell>
          <cell r="G579" t="str">
            <v>TMA</v>
          </cell>
          <cell r="H579" t="str">
            <v>INT</v>
          </cell>
          <cell r="I579" t="str">
            <v>AGL1 O</v>
          </cell>
          <cell r="P579" t="str">
            <v>1MA</v>
          </cell>
          <cell r="R579" t="str">
            <v>LARHANTEC</v>
          </cell>
          <cell r="W579"/>
          <cell r="X579">
            <v>1</v>
          </cell>
          <cell r="Y579">
            <v>1</v>
          </cell>
          <cell r="Z579">
            <v>1</v>
          </cell>
          <cell r="AA579">
            <v>10</v>
          </cell>
          <cell r="AB579" t="str">
            <v>C</v>
          </cell>
        </row>
        <row r="580">
          <cell r="A580" t="str">
            <v>GUILLOUËT Julia</v>
          </cell>
          <cell r="B580" t="str">
            <v>GUILLOUËT</v>
          </cell>
          <cell r="C580" t="str">
            <v>Julia</v>
          </cell>
          <cell r="D580" t="str">
            <v>F</v>
          </cell>
          <cell r="E580">
            <v>37496</v>
          </cell>
          <cell r="F580" t="str">
            <v>2DEGT2 (CAS GENERAL 2 ENS.EXPLO)</v>
          </cell>
          <cell r="G580" t="str">
            <v>2NDE3</v>
          </cell>
          <cell r="H580" t="str">
            <v>DP</v>
          </cell>
          <cell r="I580" t="str">
            <v>AGL1 O</v>
          </cell>
          <cell r="J580" t="str">
            <v>ESP2 O</v>
          </cell>
          <cell r="K580" t="str">
            <v>SES O</v>
          </cell>
          <cell r="L580" t="str">
            <v>MP-SC O</v>
          </cell>
          <cell r="P580" t="str">
            <v>3D</v>
          </cell>
          <cell r="R580" t="str">
            <v>KLAPKA</v>
          </cell>
          <cell r="V580">
            <v>4</v>
          </cell>
          <cell r="W580">
            <v>1</v>
          </cell>
        </row>
        <row r="581">
          <cell r="A581" t="str">
            <v>GUILLOUX Doriane</v>
          </cell>
          <cell r="B581" t="str">
            <v>GUILLOUX</v>
          </cell>
          <cell r="C581" t="str">
            <v>Doriane</v>
          </cell>
          <cell r="D581" t="str">
            <v>F</v>
          </cell>
          <cell r="E581">
            <v>37440</v>
          </cell>
          <cell r="F581" t="str">
            <v>2NDE EURO / ORIENTALE (2 ENS.EXPLO)</v>
          </cell>
          <cell r="G581" t="str">
            <v>2NDE8</v>
          </cell>
          <cell r="H581" t="str">
            <v>DP</v>
          </cell>
          <cell r="I581" t="str">
            <v>AGL1 O</v>
          </cell>
          <cell r="J581" t="str">
            <v>ESP2 O</v>
          </cell>
          <cell r="K581" t="str">
            <v>SES O</v>
          </cell>
          <cell r="L581" t="str">
            <v>MP-SC O</v>
          </cell>
          <cell r="M581" t="str">
            <v>ESP9 F</v>
          </cell>
          <cell r="P581" t="str">
            <v>3A</v>
          </cell>
          <cell r="R581" t="str">
            <v>TONARD</v>
          </cell>
          <cell r="W581"/>
          <cell r="X581">
            <v>1</v>
          </cell>
          <cell r="Y581">
            <v>1</v>
          </cell>
          <cell r="Z581">
            <v>1</v>
          </cell>
          <cell r="AA581">
            <v>20</v>
          </cell>
          <cell r="AB581" t="str">
            <v>C</v>
          </cell>
        </row>
        <row r="582">
          <cell r="A582" t="str">
            <v>GUINARD Arthur</v>
          </cell>
          <cell r="B582" t="str">
            <v>GUINARD</v>
          </cell>
          <cell r="C582" t="str">
            <v>Arthur</v>
          </cell>
          <cell r="D582" t="str">
            <v>M</v>
          </cell>
          <cell r="E582">
            <v>36270</v>
          </cell>
          <cell r="F582" t="str">
            <v>TERMINALE SCIENTIFIQUE SVT</v>
          </cell>
          <cell r="G582" t="str">
            <v>TS2</v>
          </cell>
          <cell r="H582" t="str">
            <v>DP</v>
          </cell>
          <cell r="I582" t="str">
            <v>AGL1 O</v>
          </cell>
          <cell r="J582" t="str">
            <v>ESP2 O</v>
          </cell>
          <cell r="K582" t="str">
            <v>PH-CH O</v>
          </cell>
          <cell r="L582" t="str">
            <v>GAL3 F</v>
          </cell>
          <cell r="P582" t="str">
            <v>TS</v>
          </cell>
          <cell r="Q582" t="str">
            <v>X</v>
          </cell>
          <cell r="R582" t="str">
            <v>THOMAS</v>
          </cell>
          <cell r="S582" t="str">
            <v>TONARD</v>
          </cell>
          <cell r="U582">
            <v>2</v>
          </cell>
          <cell r="V582">
            <v>12</v>
          </cell>
          <cell r="W582">
            <v>1</v>
          </cell>
        </row>
        <row r="583">
          <cell r="A583" t="str">
            <v>GUINARD Romane</v>
          </cell>
          <cell r="B583" t="str">
            <v>GUINARD</v>
          </cell>
          <cell r="C583" t="str">
            <v>Romane</v>
          </cell>
          <cell r="D583" t="str">
            <v>F</v>
          </cell>
          <cell r="E583">
            <v>37155</v>
          </cell>
          <cell r="F583" t="str">
            <v>1-STMG SC.&amp; TECHNO. MANAGEMENT GESTION</v>
          </cell>
          <cell r="G583" t="str">
            <v>1 STMG2</v>
          </cell>
          <cell r="H583" t="str">
            <v>DP</v>
          </cell>
          <cell r="I583" t="str">
            <v>AGL1 O</v>
          </cell>
          <cell r="J583" t="str">
            <v>ESP2 O</v>
          </cell>
          <cell r="P583" t="str">
            <v>2NDE8</v>
          </cell>
          <cell r="R583" t="str">
            <v>THOMAS</v>
          </cell>
          <cell r="W583"/>
        </row>
        <row r="584">
          <cell r="A584" t="str">
            <v>GUINIO Ilona</v>
          </cell>
          <cell r="B584" t="str">
            <v>GUINIO</v>
          </cell>
          <cell r="C584" t="str">
            <v>Ilona</v>
          </cell>
          <cell r="D584" t="str">
            <v>F</v>
          </cell>
          <cell r="E584">
            <v>37030</v>
          </cell>
          <cell r="F584" t="str">
            <v>PREMIERE SCIENTIFIQUE SVT</v>
          </cell>
          <cell r="G584" t="str">
            <v>1S4</v>
          </cell>
          <cell r="H584" t="str">
            <v>DP</v>
          </cell>
          <cell r="I584" t="str">
            <v>AGL1 O</v>
          </cell>
          <cell r="J584" t="str">
            <v>ESP2 O</v>
          </cell>
          <cell r="P584" t="str">
            <v>2NDE5</v>
          </cell>
          <cell r="R584" t="str">
            <v>FAVA</v>
          </cell>
          <cell r="T584">
            <v>1</v>
          </cell>
          <cell r="W584">
            <v>1</v>
          </cell>
          <cell r="X584">
            <v>1</v>
          </cell>
          <cell r="Y584">
            <v>1</v>
          </cell>
          <cell r="Z584">
            <v>1</v>
          </cell>
          <cell r="AA584">
            <v>20</v>
          </cell>
          <cell r="AB584" t="str">
            <v>L</v>
          </cell>
        </row>
        <row r="585">
          <cell r="A585" t="str">
            <v>GUIOMARD Angélique</v>
          </cell>
          <cell r="B585" t="str">
            <v>GUIOMARD</v>
          </cell>
          <cell r="C585" t="str">
            <v>Angélique</v>
          </cell>
          <cell r="D585" t="str">
            <v>F</v>
          </cell>
          <cell r="E585">
            <v>37588</v>
          </cell>
          <cell r="F585" t="str">
            <v>2DEGT2 (CAS GENERAL 2 ENS.EXPLO)</v>
          </cell>
          <cell r="G585" t="str">
            <v>2NDE5</v>
          </cell>
          <cell r="H585" t="str">
            <v>DP</v>
          </cell>
          <cell r="I585" t="str">
            <v>AGL1 O</v>
          </cell>
          <cell r="J585" t="str">
            <v>ESP2 O</v>
          </cell>
          <cell r="K585" t="str">
            <v>SES O</v>
          </cell>
          <cell r="L585" t="str">
            <v>LITSO O</v>
          </cell>
          <cell r="P585" t="str">
            <v>3D</v>
          </cell>
          <cell r="R585" t="str">
            <v>MERLE</v>
          </cell>
          <cell r="W585"/>
        </row>
        <row r="586">
          <cell r="A586" t="str">
            <v>GUIONVAL Cloé</v>
          </cell>
          <cell r="B586" t="str">
            <v>GUIONVAL</v>
          </cell>
          <cell r="C586" t="str">
            <v>Cloé</v>
          </cell>
          <cell r="D586" t="str">
            <v>F</v>
          </cell>
          <cell r="E586">
            <v>36872</v>
          </cell>
          <cell r="F586" t="str">
            <v>T-STMG MERCATIQUE (MARKETING)</v>
          </cell>
          <cell r="G586" t="str">
            <v>TSTMG 2</v>
          </cell>
          <cell r="H586" t="str">
            <v>DP</v>
          </cell>
          <cell r="I586" t="str">
            <v>AGL1 O</v>
          </cell>
          <cell r="J586" t="str">
            <v>ESP2 O</v>
          </cell>
          <cell r="P586" t="str">
            <v>1 STMG2</v>
          </cell>
          <cell r="R586" t="str">
            <v>KLAPKA</v>
          </cell>
          <cell r="W586"/>
        </row>
        <row r="587">
          <cell r="A587" t="str">
            <v>GUITTENIT Mathéo</v>
          </cell>
          <cell r="B587" t="str">
            <v>GUITTENIT</v>
          </cell>
          <cell r="C587" t="str">
            <v>Mathéo</v>
          </cell>
          <cell r="D587" t="str">
            <v>M</v>
          </cell>
          <cell r="E587">
            <v>37432</v>
          </cell>
          <cell r="F587" t="str">
            <v>2DEGT2 (CAS GENERAL 2 ENS.EXPLO)</v>
          </cell>
          <cell r="G587" t="str">
            <v>2NDE2</v>
          </cell>
          <cell r="H587" t="str">
            <v>DP</v>
          </cell>
          <cell r="I587" t="str">
            <v>AGL1 O</v>
          </cell>
          <cell r="J587" t="str">
            <v>ESP2 O</v>
          </cell>
          <cell r="K587" t="str">
            <v>SES O</v>
          </cell>
          <cell r="L587" t="str">
            <v>MP-SC O</v>
          </cell>
          <cell r="P587" t="str">
            <v>3 D</v>
          </cell>
          <cell r="R587" t="str">
            <v>LARHANTEC</v>
          </cell>
          <cell r="W587"/>
        </row>
        <row r="588">
          <cell r="A588" t="str">
            <v>GUTPERLE Ana</v>
          </cell>
          <cell r="B588" t="str">
            <v>GUTPERLE</v>
          </cell>
          <cell r="C588" t="str">
            <v>Ana</v>
          </cell>
          <cell r="D588" t="str">
            <v>F</v>
          </cell>
          <cell r="E588">
            <v>37170</v>
          </cell>
          <cell r="F588" t="str">
            <v>PREMIERE SCIENTIFIQUE SVT</v>
          </cell>
          <cell r="G588" t="str">
            <v>1S3</v>
          </cell>
          <cell r="H588" t="str">
            <v>DP</v>
          </cell>
          <cell r="I588" t="str">
            <v>AGL1 O</v>
          </cell>
          <cell r="J588" t="str">
            <v>ESP2 O</v>
          </cell>
          <cell r="P588" t="str">
            <v>2NDE2</v>
          </cell>
          <cell r="R588" t="str">
            <v>DUBE</v>
          </cell>
          <cell r="W588"/>
        </row>
        <row r="589">
          <cell r="A589" t="str">
            <v>GUYET Alexis</v>
          </cell>
          <cell r="B589" t="str">
            <v>GUYET</v>
          </cell>
          <cell r="C589" t="str">
            <v>Alexis</v>
          </cell>
          <cell r="D589" t="str">
            <v>M</v>
          </cell>
          <cell r="E589">
            <v>35273</v>
          </cell>
          <cell r="F589" t="str">
            <v>MC     SECU.CIVILE ET D'ENTREPRISE (MC5)</v>
          </cell>
          <cell r="G589" t="str">
            <v>MCSCE</v>
          </cell>
          <cell r="H589" t="str">
            <v>DP</v>
          </cell>
          <cell r="P589" t="str">
            <v>TCVA</v>
          </cell>
          <cell r="R589" t="str">
            <v>TONARD</v>
          </cell>
          <cell r="W589"/>
        </row>
        <row r="590">
          <cell r="A590" t="str">
            <v>GUYOMARD Emeline</v>
          </cell>
          <cell r="B590" t="str">
            <v>GUYOMARD</v>
          </cell>
          <cell r="C590" t="str">
            <v>Emeline</v>
          </cell>
          <cell r="D590" t="str">
            <v>F</v>
          </cell>
          <cell r="E590">
            <v>36631</v>
          </cell>
          <cell r="F590" t="str">
            <v>TERMINALE SCIENTIFIQUE SVT</v>
          </cell>
          <cell r="G590" t="str">
            <v>TS2</v>
          </cell>
          <cell r="H590" t="str">
            <v>DP</v>
          </cell>
          <cell r="I590" t="str">
            <v>AGL1 O</v>
          </cell>
          <cell r="J590" t="str">
            <v>ESP2 O</v>
          </cell>
          <cell r="K590" t="str">
            <v>SVT O</v>
          </cell>
          <cell r="L590" t="str">
            <v>GAL3 F</v>
          </cell>
          <cell r="P590" t="str">
            <v>1S2</v>
          </cell>
          <cell r="R590" t="str">
            <v>TONARD</v>
          </cell>
          <cell r="S590" t="str">
            <v>TONARD</v>
          </cell>
          <cell r="V590">
            <v>2</v>
          </cell>
          <cell r="W590">
            <v>1</v>
          </cell>
        </row>
        <row r="591">
          <cell r="A591" t="str">
            <v>GUYOMARD Louna</v>
          </cell>
          <cell r="B591" t="str">
            <v>GUYOMARD</v>
          </cell>
          <cell r="C591" t="str">
            <v>Louna</v>
          </cell>
          <cell r="D591" t="str">
            <v>F</v>
          </cell>
          <cell r="E591">
            <v>37651</v>
          </cell>
          <cell r="F591" t="str">
            <v>2DEGT2 (CAS GENERAL 2 ENS.EXPLO)</v>
          </cell>
          <cell r="G591" t="str">
            <v>2NDE9</v>
          </cell>
          <cell r="H591" t="str">
            <v>DP</v>
          </cell>
          <cell r="I591" t="str">
            <v>AGL1 O</v>
          </cell>
          <cell r="J591" t="str">
            <v>ESP2 O</v>
          </cell>
          <cell r="K591" t="str">
            <v>SES O</v>
          </cell>
          <cell r="L591" t="str">
            <v>MP-SC O</v>
          </cell>
          <cell r="P591" t="str">
            <v>3A</v>
          </cell>
          <cell r="R591" t="str">
            <v>KLAPKA</v>
          </cell>
          <cell r="W591"/>
          <cell r="X591">
            <v>1</v>
          </cell>
          <cell r="Y591">
            <v>1</v>
          </cell>
          <cell r="Z591">
            <v>1</v>
          </cell>
          <cell r="AA591">
            <v>20</v>
          </cell>
          <cell r="AB591" t="str">
            <v>C</v>
          </cell>
          <cell r="AC591">
            <v>1</v>
          </cell>
        </row>
        <row r="592">
          <cell r="A592" t="str">
            <v>HAGUET Jolan</v>
          </cell>
          <cell r="B592" t="str">
            <v>HAGUET</v>
          </cell>
          <cell r="C592" t="str">
            <v>Jolan</v>
          </cell>
          <cell r="D592" t="str">
            <v>M</v>
          </cell>
          <cell r="E592">
            <v>36962</v>
          </cell>
          <cell r="F592" t="str">
            <v>2DEGT2 (CAS GENERAL 2 ENS.EXPLO)</v>
          </cell>
          <cell r="G592" t="str">
            <v>2NDE8</v>
          </cell>
          <cell r="H592" t="str">
            <v>DP</v>
          </cell>
          <cell r="I592" t="str">
            <v>AGL1 O</v>
          </cell>
          <cell r="J592" t="str">
            <v>ESP2 O</v>
          </cell>
          <cell r="K592" t="str">
            <v>PFEG O</v>
          </cell>
          <cell r="L592" t="str">
            <v>ICN O</v>
          </cell>
          <cell r="P592" t="str">
            <v>3 B</v>
          </cell>
          <cell r="R592" t="str">
            <v>TONARD</v>
          </cell>
          <cell r="W592"/>
        </row>
        <row r="593">
          <cell r="A593" t="str">
            <v>HAINAUT Noelig</v>
          </cell>
          <cell r="B593" t="str">
            <v>HAINAUT</v>
          </cell>
          <cell r="C593" t="str">
            <v>Noelig</v>
          </cell>
          <cell r="D593" t="str">
            <v>M</v>
          </cell>
          <cell r="E593">
            <v>37232</v>
          </cell>
          <cell r="F593" t="str">
            <v>2NDPRO MAINTEN. MATERIELS 2NDE COMMUNE</v>
          </cell>
          <cell r="G593" t="str">
            <v>2MATP</v>
          </cell>
          <cell r="H593" t="str">
            <v>DP</v>
          </cell>
          <cell r="I593" t="str">
            <v>AGL1 O</v>
          </cell>
          <cell r="P593" t="str">
            <v>3J</v>
          </cell>
          <cell r="R593" t="str">
            <v>DUBE</v>
          </cell>
          <cell r="W593"/>
        </row>
        <row r="594">
          <cell r="A594" t="str">
            <v>HALLYG Romain</v>
          </cell>
          <cell r="B594" t="str">
            <v>HALLYG</v>
          </cell>
          <cell r="C594" t="str">
            <v>Romain</v>
          </cell>
          <cell r="D594" t="str">
            <v>M</v>
          </cell>
          <cell r="E594">
            <v>36613</v>
          </cell>
          <cell r="G594" t="str">
            <v>TL</v>
          </cell>
          <cell r="H594" t="str">
            <v>DP</v>
          </cell>
          <cell r="I594" t="str">
            <v>AGL1 O</v>
          </cell>
          <cell r="J594" t="str">
            <v>ESP2 O</v>
          </cell>
          <cell r="K594" t="str">
            <v>AGL 8 O</v>
          </cell>
          <cell r="L594" t="str">
            <v>ESP4 O</v>
          </cell>
          <cell r="P594" t="str">
            <v>1L</v>
          </cell>
          <cell r="R594" t="str">
            <v>LARHANTEC</v>
          </cell>
          <cell r="W594"/>
        </row>
        <row r="595">
          <cell r="A595" t="str">
            <v>HAMEL Maëva</v>
          </cell>
          <cell r="B595" t="str">
            <v>HAMEL</v>
          </cell>
          <cell r="C595" t="str">
            <v>Maëva</v>
          </cell>
          <cell r="D595" t="str">
            <v>F</v>
          </cell>
          <cell r="E595">
            <v>37447</v>
          </cell>
          <cell r="F595" t="str">
            <v>2NDE EURO / ORIENTALE (2 ENS.EXPLO)</v>
          </cell>
          <cell r="G595" t="str">
            <v>2NDE7</v>
          </cell>
          <cell r="H595" t="str">
            <v>DP</v>
          </cell>
          <cell r="I595" t="str">
            <v>AGL1 O</v>
          </cell>
          <cell r="J595" t="str">
            <v>ESP2 O</v>
          </cell>
          <cell r="K595" t="str">
            <v>SES O</v>
          </cell>
          <cell r="L595" t="str">
            <v>LITSO O</v>
          </cell>
          <cell r="M595" t="str">
            <v>AGL9 F</v>
          </cell>
          <cell r="P595" t="str">
            <v>3D</v>
          </cell>
          <cell r="R595" t="str">
            <v>FAVA</v>
          </cell>
          <cell r="W595"/>
        </row>
        <row r="596">
          <cell r="A596" t="str">
            <v>HAMON Anaëlle</v>
          </cell>
          <cell r="B596" t="str">
            <v>HAMON</v>
          </cell>
          <cell r="C596" t="str">
            <v>Anaëlle</v>
          </cell>
          <cell r="D596" t="str">
            <v>F</v>
          </cell>
          <cell r="E596">
            <v>37293</v>
          </cell>
          <cell r="F596" t="str">
            <v>2DEGT2 (CAS GENERAL 2 ENS.EXPLO)</v>
          </cell>
          <cell r="G596" t="str">
            <v>2NDE1</v>
          </cell>
          <cell r="H596" t="str">
            <v>DP</v>
          </cell>
          <cell r="I596" t="str">
            <v>AGL1 O</v>
          </cell>
          <cell r="J596" t="str">
            <v>ESP2 O</v>
          </cell>
          <cell r="K596" t="str">
            <v>SES O</v>
          </cell>
          <cell r="L596" t="str">
            <v>MP-SC O</v>
          </cell>
          <cell r="P596" t="str">
            <v>3 E</v>
          </cell>
          <cell r="R596" t="str">
            <v>THOMAS</v>
          </cell>
          <cell r="W596"/>
        </row>
        <row r="597">
          <cell r="A597" t="str">
            <v>HAMON Azéline</v>
          </cell>
          <cell r="B597" t="str">
            <v>HAMON</v>
          </cell>
          <cell r="C597" t="str">
            <v>Azéline</v>
          </cell>
          <cell r="D597" t="str">
            <v>F</v>
          </cell>
          <cell r="E597">
            <v>36707</v>
          </cell>
          <cell r="F597" t="str">
            <v>T-STMG MERCATIQUE (MARKETING)</v>
          </cell>
          <cell r="G597" t="str">
            <v>TSTMG 1</v>
          </cell>
          <cell r="H597" t="str">
            <v>EXT</v>
          </cell>
          <cell r="I597" t="str">
            <v>AGL1 O</v>
          </cell>
          <cell r="J597" t="str">
            <v>ESP2 O</v>
          </cell>
          <cell r="P597" t="str">
            <v>1 STMG2</v>
          </cell>
          <cell r="R597" t="str">
            <v>THOMAS</v>
          </cell>
          <cell r="W597"/>
        </row>
        <row r="598">
          <cell r="A598" t="str">
            <v>HAMON Bastien</v>
          </cell>
          <cell r="B598" t="str">
            <v>HAMON</v>
          </cell>
          <cell r="C598" t="str">
            <v>Bastien</v>
          </cell>
          <cell r="D598" t="str">
            <v>M</v>
          </cell>
          <cell r="E598">
            <v>37375</v>
          </cell>
          <cell r="F598" t="str">
            <v>2NDPRO GESTION-ADMINISTRATION</v>
          </cell>
          <cell r="G598" t="str">
            <v>2 GA-C</v>
          </cell>
          <cell r="H598" t="str">
            <v>EXT</v>
          </cell>
          <cell r="I598" t="str">
            <v>AGL1 O</v>
          </cell>
          <cell r="J598" t="str">
            <v>ESP2 O</v>
          </cell>
          <cell r="P598" t="str">
            <v>3 PRO</v>
          </cell>
          <cell r="R598" t="str">
            <v>MERLE</v>
          </cell>
          <cell r="W598"/>
        </row>
        <row r="599">
          <cell r="A599" t="str">
            <v>HAMON Bryan</v>
          </cell>
          <cell r="B599" t="str">
            <v>HAMON</v>
          </cell>
          <cell r="C599" t="str">
            <v>Bryan</v>
          </cell>
          <cell r="D599" t="str">
            <v>M</v>
          </cell>
          <cell r="E599">
            <v>37448</v>
          </cell>
          <cell r="F599" t="str">
            <v>2NDPRO COMMERCE</v>
          </cell>
          <cell r="G599" t="str">
            <v>2 GA-C</v>
          </cell>
          <cell r="H599" t="str">
            <v>DP</v>
          </cell>
          <cell r="I599" t="str">
            <v>AGL1 O</v>
          </cell>
          <cell r="J599" t="str">
            <v>ESP2 O</v>
          </cell>
          <cell r="R599" t="str">
            <v>MERLE</v>
          </cell>
          <cell r="W599"/>
        </row>
        <row r="600">
          <cell r="A600" t="str">
            <v>HAMON Cécile</v>
          </cell>
          <cell r="B600" t="str">
            <v>HAMON</v>
          </cell>
          <cell r="C600" t="str">
            <v>Cécile</v>
          </cell>
          <cell r="D600" t="str">
            <v>F</v>
          </cell>
          <cell r="E600">
            <v>37021</v>
          </cell>
          <cell r="F600" t="str">
            <v>PREMIERE L EUROPEENNE/ORIENTALE</v>
          </cell>
          <cell r="G600" t="str">
            <v>1L</v>
          </cell>
          <cell r="H600" t="str">
            <v>DP</v>
          </cell>
          <cell r="I600" t="str">
            <v>AGL1 O</v>
          </cell>
          <cell r="J600" t="str">
            <v>ALL2 O</v>
          </cell>
          <cell r="K600" t="str">
            <v>AGL 8 O</v>
          </cell>
          <cell r="L600" t="str">
            <v>MATHS O</v>
          </cell>
          <cell r="M600" t="str">
            <v>AGL9 F</v>
          </cell>
          <cell r="P600" t="str">
            <v>2NDE6</v>
          </cell>
          <cell r="R600" t="str">
            <v>THOMAS</v>
          </cell>
          <cell r="W600"/>
        </row>
        <row r="601">
          <cell r="A601" t="str">
            <v>HAMON Doreen</v>
          </cell>
          <cell r="B601" t="str">
            <v>HAMON</v>
          </cell>
          <cell r="C601" t="str">
            <v>Doreen</v>
          </cell>
          <cell r="D601" t="str">
            <v>F</v>
          </cell>
          <cell r="E601">
            <v>36641</v>
          </cell>
          <cell r="F601" t="str">
            <v>TERMINALE LITTERAIRE</v>
          </cell>
          <cell r="G601" t="str">
            <v>TL</v>
          </cell>
          <cell r="H601" t="str">
            <v>EXT</v>
          </cell>
          <cell r="I601" t="str">
            <v>AGL1 O</v>
          </cell>
          <cell r="J601" t="str">
            <v>ALL2 O</v>
          </cell>
          <cell r="K601" t="str">
            <v>AGL 8 O</v>
          </cell>
          <cell r="L601" t="str">
            <v>AGL4 O</v>
          </cell>
          <cell r="P601" t="str">
            <v>1L</v>
          </cell>
          <cell r="R601" t="str">
            <v>LARHANTEC</v>
          </cell>
          <cell r="W601"/>
        </row>
        <row r="602">
          <cell r="A602" t="str">
            <v>HAMON Julie</v>
          </cell>
          <cell r="B602" t="str">
            <v>HAMON</v>
          </cell>
          <cell r="C602" t="str">
            <v>Julie</v>
          </cell>
          <cell r="D602" t="str">
            <v>F</v>
          </cell>
          <cell r="E602">
            <v>37093</v>
          </cell>
          <cell r="F602" t="str">
            <v>PREMIERE SCIENTIFIQUE SVT</v>
          </cell>
          <cell r="G602" t="str">
            <v>1S1</v>
          </cell>
          <cell r="H602" t="str">
            <v>DP</v>
          </cell>
          <cell r="I602" t="str">
            <v>AGL1 O</v>
          </cell>
          <cell r="J602" t="str">
            <v>ALL2 O</v>
          </cell>
          <cell r="P602" t="str">
            <v>2NDE4</v>
          </cell>
          <cell r="R602" t="str">
            <v>MERLE</v>
          </cell>
          <cell r="W602"/>
        </row>
        <row r="603">
          <cell r="A603" t="str">
            <v>HAMON Maël</v>
          </cell>
          <cell r="B603" t="str">
            <v>HAMON</v>
          </cell>
          <cell r="C603" t="str">
            <v>Maël</v>
          </cell>
          <cell r="D603" t="str">
            <v>M</v>
          </cell>
          <cell r="E603">
            <v>37418</v>
          </cell>
          <cell r="F603" t="str">
            <v>2NDE EURO / ORIENTALE (2 ENS.EXPLO)</v>
          </cell>
          <cell r="G603" t="str">
            <v>2NDE9</v>
          </cell>
          <cell r="H603" t="str">
            <v>DP</v>
          </cell>
          <cell r="I603" t="str">
            <v>AGL1 O</v>
          </cell>
          <cell r="J603" t="str">
            <v>ESP2 O</v>
          </cell>
          <cell r="K603" t="str">
            <v>SES O</v>
          </cell>
          <cell r="L603" t="str">
            <v>ICN O</v>
          </cell>
          <cell r="M603" t="str">
            <v>ESP9 F</v>
          </cell>
          <cell r="P603" t="str">
            <v>3 D</v>
          </cell>
          <cell r="R603" t="str">
            <v>KLAPKA</v>
          </cell>
          <cell r="W603"/>
          <cell r="X603">
            <v>1</v>
          </cell>
          <cell r="Y603">
            <v>1</v>
          </cell>
          <cell r="Z603">
            <v>1</v>
          </cell>
          <cell r="AA603">
            <v>5</v>
          </cell>
          <cell r="AB603" t="str">
            <v>C</v>
          </cell>
        </row>
        <row r="604">
          <cell r="A604" t="str">
            <v>HAMON Margaux</v>
          </cell>
          <cell r="B604" t="str">
            <v>HAMON</v>
          </cell>
          <cell r="C604" t="str">
            <v>Margaux</v>
          </cell>
          <cell r="D604" t="str">
            <v>F</v>
          </cell>
          <cell r="E604">
            <v>37026</v>
          </cell>
          <cell r="F604" t="str">
            <v>1-STMG SC.&amp; TECHNO. MANAGEMENT GESTION</v>
          </cell>
          <cell r="G604" t="str">
            <v>1 STMG2</v>
          </cell>
          <cell r="H604" t="str">
            <v>DP</v>
          </cell>
          <cell r="I604" t="str">
            <v>AGL1 O</v>
          </cell>
          <cell r="J604" t="str">
            <v>ESP2 O</v>
          </cell>
          <cell r="P604" t="str">
            <v>2NDE9</v>
          </cell>
          <cell r="R604" t="str">
            <v>THOMAS</v>
          </cell>
          <cell r="W604"/>
        </row>
        <row r="605">
          <cell r="A605" t="str">
            <v>HAMON Marie</v>
          </cell>
          <cell r="B605" t="str">
            <v>HAMON</v>
          </cell>
          <cell r="C605" t="str">
            <v>Marie</v>
          </cell>
          <cell r="D605" t="str">
            <v>F</v>
          </cell>
          <cell r="E605">
            <v>37286</v>
          </cell>
          <cell r="F605" t="str">
            <v>2DEGT2 (CAS GENERAL 2 ENS.EXPLO)</v>
          </cell>
          <cell r="G605" t="str">
            <v>2NDE1</v>
          </cell>
          <cell r="H605" t="str">
            <v>DP</v>
          </cell>
          <cell r="I605" t="str">
            <v>AGL1 O</v>
          </cell>
          <cell r="J605" t="str">
            <v>ESP2 O</v>
          </cell>
          <cell r="K605" t="str">
            <v>SES O</v>
          </cell>
          <cell r="L605" t="str">
            <v>MP-SC O</v>
          </cell>
          <cell r="P605" t="str">
            <v>3D</v>
          </cell>
          <cell r="R605" t="str">
            <v>THOMAS</v>
          </cell>
          <cell r="U605">
            <v>3</v>
          </cell>
          <cell r="W605">
            <v>1</v>
          </cell>
        </row>
        <row r="606">
          <cell r="A606" t="str">
            <v>HAMONIC Doriane</v>
          </cell>
          <cell r="B606" t="str">
            <v>HAMONIC</v>
          </cell>
          <cell r="C606" t="str">
            <v>Doriane</v>
          </cell>
          <cell r="D606" t="str">
            <v>F</v>
          </cell>
          <cell r="E606">
            <v>36656</v>
          </cell>
          <cell r="F606" t="str">
            <v>T-STMG GESTION ET FINANCE</v>
          </cell>
          <cell r="G606" t="str">
            <v>TSTMG 1</v>
          </cell>
          <cell r="H606" t="str">
            <v>DP</v>
          </cell>
          <cell r="I606" t="str">
            <v>AGL1 O</v>
          </cell>
          <cell r="J606" t="str">
            <v>ESP2 O</v>
          </cell>
          <cell r="P606" t="str">
            <v>1 STMG2</v>
          </cell>
          <cell r="R606" t="str">
            <v>KLAPKA</v>
          </cell>
          <cell r="W606"/>
        </row>
        <row r="607">
          <cell r="A607" t="str">
            <v>HAMONIC Enora</v>
          </cell>
          <cell r="B607" t="str">
            <v>HAMONIC</v>
          </cell>
          <cell r="C607" t="str">
            <v>Enora</v>
          </cell>
          <cell r="D607" t="str">
            <v>F</v>
          </cell>
          <cell r="E607">
            <v>37226</v>
          </cell>
          <cell r="F607" t="str">
            <v>1ERPRO GESTION-ADMINISTRATION</v>
          </cell>
          <cell r="G607" t="str">
            <v>1 GA-C</v>
          </cell>
          <cell r="H607" t="str">
            <v>DP</v>
          </cell>
          <cell r="I607" t="str">
            <v>AGL1 O</v>
          </cell>
          <cell r="J607" t="str">
            <v>ESP2 O</v>
          </cell>
          <cell r="P607" t="str">
            <v>2 GA-C</v>
          </cell>
          <cell r="R607" t="str">
            <v>FAVA</v>
          </cell>
          <cell r="W607"/>
        </row>
        <row r="608">
          <cell r="A608" t="str">
            <v>HAQUIN Aurélien</v>
          </cell>
          <cell r="B608" t="str">
            <v>HAQUIN</v>
          </cell>
          <cell r="C608" t="str">
            <v>Aurélien</v>
          </cell>
          <cell r="D608" t="str">
            <v>M</v>
          </cell>
          <cell r="E608">
            <v>36664</v>
          </cell>
          <cell r="F608" t="str">
            <v>T-STMG GESTION ET FINANCE</v>
          </cell>
          <cell r="G608" t="str">
            <v>TSTMG 1</v>
          </cell>
          <cell r="H608" t="str">
            <v>EXT</v>
          </cell>
          <cell r="I608" t="str">
            <v>AGL1 O</v>
          </cell>
          <cell r="J608" t="str">
            <v>ESP2 O</v>
          </cell>
          <cell r="P608" t="str">
            <v>1 STMG3</v>
          </cell>
          <cell r="R608" t="str">
            <v>KLAPKA</v>
          </cell>
          <cell r="W608"/>
        </row>
        <row r="609">
          <cell r="A609" t="str">
            <v>HAQUIN Tanguy</v>
          </cell>
          <cell r="B609" t="str">
            <v>HAQUIN</v>
          </cell>
          <cell r="C609" t="str">
            <v>Tanguy</v>
          </cell>
          <cell r="D609" t="str">
            <v>M</v>
          </cell>
          <cell r="E609">
            <v>36776</v>
          </cell>
          <cell r="F609" t="str">
            <v>TERMINALE ECONOMIQUE ET SOCIALE</v>
          </cell>
          <cell r="G609" t="str">
            <v>TES2</v>
          </cell>
          <cell r="H609" t="str">
            <v>DP</v>
          </cell>
          <cell r="I609" t="str">
            <v>AGL1 O</v>
          </cell>
          <cell r="J609" t="str">
            <v>ESP2 O</v>
          </cell>
          <cell r="K609" t="str">
            <v>ECOAP O</v>
          </cell>
          <cell r="P609" t="str">
            <v>1ES2</v>
          </cell>
          <cell r="R609" t="str">
            <v>MERLE</v>
          </cell>
          <cell r="W609"/>
        </row>
        <row r="610">
          <cell r="A610" t="str">
            <v>HARDOUIN Hugo</v>
          </cell>
          <cell r="B610" t="str">
            <v>HARDOUIN</v>
          </cell>
          <cell r="C610" t="str">
            <v>Hugo</v>
          </cell>
          <cell r="D610" t="str">
            <v>M</v>
          </cell>
          <cell r="E610">
            <v>36287</v>
          </cell>
          <cell r="F610" t="str">
            <v>T-STMG MERCATIQUE (MARKETING)</v>
          </cell>
          <cell r="G610" t="str">
            <v>TSTMG 1</v>
          </cell>
          <cell r="H610" t="str">
            <v>DP</v>
          </cell>
          <cell r="I610" t="str">
            <v>AGL1 O</v>
          </cell>
          <cell r="J610" t="str">
            <v>ALL2 O</v>
          </cell>
          <cell r="P610" t="str">
            <v>1 STMG1</v>
          </cell>
          <cell r="R610" t="str">
            <v>KLAPKA</v>
          </cell>
          <cell r="W610"/>
        </row>
        <row r="611">
          <cell r="A611" t="str">
            <v>HARDY Jimmy</v>
          </cell>
          <cell r="B611" t="str">
            <v>HARDY</v>
          </cell>
          <cell r="C611" t="str">
            <v>Jimmy</v>
          </cell>
          <cell r="D611" t="str">
            <v>M</v>
          </cell>
          <cell r="E611">
            <v>36247</v>
          </cell>
          <cell r="F611" t="str">
            <v>TLEPRO MAINT.MATERIELS OPT.B TP MANUTEN.</v>
          </cell>
          <cell r="G611" t="str">
            <v>TMATP</v>
          </cell>
          <cell r="H611" t="str">
            <v>INT</v>
          </cell>
          <cell r="I611" t="str">
            <v>AGL1 O</v>
          </cell>
          <cell r="P611" t="str">
            <v>1 MATP</v>
          </cell>
          <cell r="R611" t="str">
            <v>LARHANTEC</v>
          </cell>
          <cell r="W611"/>
          <cell r="X611">
            <v>1</v>
          </cell>
        </row>
        <row r="612">
          <cell r="A612" t="str">
            <v>HASAN Torn</v>
          </cell>
          <cell r="B612" t="str">
            <v>HASAN</v>
          </cell>
          <cell r="C612" t="str">
            <v>Torn</v>
          </cell>
          <cell r="D612" t="str">
            <v>M</v>
          </cell>
          <cell r="E612">
            <v>37170</v>
          </cell>
          <cell r="F612" t="str">
            <v>1CAP2  MAINT.MATERIELS OPT.A AGRICOLES</v>
          </cell>
          <cell r="G612" t="str">
            <v>CAP1</v>
          </cell>
          <cell r="H612" t="str">
            <v>EXT</v>
          </cell>
          <cell r="I612" t="str">
            <v>AGL1 O</v>
          </cell>
          <cell r="P612" t="str">
            <v>3 B</v>
          </cell>
          <cell r="R612" t="str">
            <v>TONARD</v>
          </cell>
          <cell r="W612"/>
        </row>
        <row r="613">
          <cell r="A613" t="str">
            <v>HASCOET Lorie</v>
          </cell>
          <cell r="B613" t="str">
            <v>HASCOET</v>
          </cell>
          <cell r="C613" t="str">
            <v>Lorie</v>
          </cell>
          <cell r="D613" t="str">
            <v>F</v>
          </cell>
          <cell r="E613">
            <v>37261</v>
          </cell>
          <cell r="F613" t="str">
            <v>2NDPRO COMMERCE</v>
          </cell>
          <cell r="G613" t="str">
            <v>2 GA-C</v>
          </cell>
          <cell r="H613" t="str">
            <v>INT</v>
          </cell>
          <cell r="I613" t="str">
            <v>AGL1 O</v>
          </cell>
          <cell r="J613" t="str">
            <v>ESP2 O</v>
          </cell>
          <cell r="P613" t="str">
            <v>3 PRO</v>
          </cell>
          <cell r="R613" t="str">
            <v>MERLE</v>
          </cell>
          <cell r="W613"/>
        </row>
        <row r="614">
          <cell r="A614" t="str">
            <v>HASLE Daisy</v>
          </cell>
          <cell r="B614" t="str">
            <v>HASLE</v>
          </cell>
          <cell r="C614" t="str">
            <v>Daisy</v>
          </cell>
          <cell r="D614" t="str">
            <v>F</v>
          </cell>
          <cell r="E614">
            <v>37126</v>
          </cell>
          <cell r="F614" t="str">
            <v>1ERPRO GESTION-ADMINISTRATION</v>
          </cell>
          <cell r="G614" t="str">
            <v>1 GA-C</v>
          </cell>
          <cell r="H614" t="str">
            <v>DP</v>
          </cell>
          <cell r="I614" t="str">
            <v>AGL1 O</v>
          </cell>
          <cell r="J614" t="str">
            <v>ESP2 O</v>
          </cell>
          <cell r="P614" t="str">
            <v>2 GA-C</v>
          </cell>
          <cell r="R614" t="str">
            <v>FAVA</v>
          </cell>
          <cell r="W614"/>
        </row>
        <row r="615">
          <cell r="A615" t="str">
            <v>HELLO Alexandre</v>
          </cell>
          <cell r="B615" t="str">
            <v>HELLO</v>
          </cell>
          <cell r="C615" t="str">
            <v>Alexandre</v>
          </cell>
          <cell r="D615" t="str">
            <v>M</v>
          </cell>
          <cell r="E615">
            <v>36705</v>
          </cell>
          <cell r="F615" t="str">
            <v>TLEPRO MAINT.MATERIELS OPT.A AGRICOLES</v>
          </cell>
          <cell r="G615" t="str">
            <v>TMA</v>
          </cell>
          <cell r="H615" t="str">
            <v>INT</v>
          </cell>
          <cell r="I615" t="str">
            <v>AGL1 O</v>
          </cell>
          <cell r="P615" t="str">
            <v>1MA</v>
          </cell>
          <cell r="R615" t="str">
            <v>LARHANTEC</v>
          </cell>
          <cell r="W615"/>
        </row>
        <row r="616">
          <cell r="A616" t="str">
            <v>HELSENS Enora</v>
          </cell>
          <cell r="B616" t="str">
            <v>HELSENS</v>
          </cell>
          <cell r="C616" t="str">
            <v>Enora</v>
          </cell>
          <cell r="D616" t="str">
            <v>F</v>
          </cell>
          <cell r="E616">
            <v>37850</v>
          </cell>
          <cell r="F616" t="str">
            <v>3EME PREPA PRO</v>
          </cell>
          <cell r="G616" t="str">
            <v>3PEP</v>
          </cell>
          <cell r="H616" t="str">
            <v>DP</v>
          </cell>
          <cell r="I616" t="str">
            <v>AGL1 O</v>
          </cell>
          <cell r="J616" t="str">
            <v>ESP2 O</v>
          </cell>
          <cell r="P616" t="str">
            <v>4ÈME</v>
          </cell>
          <cell r="R616" t="str">
            <v>TONARD</v>
          </cell>
          <cell r="W616"/>
        </row>
        <row r="617">
          <cell r="A617" t="str">
            <v>HENAFF--LE GALL Lowoel</v>
          </cell>
          <cell r="B617" t="str">
            <v>HENAFF--LE GALL</v>
          </cell>
          <cell r="C617" t="str">
            <v>Lowoel</v>
          </cell>
          <cell r="D617" t="str">
            <v>M</v>
          </cell>
          <cell r="E617">
            <v>36654</v>
          </cell>
          <cell r="F617" t="str">
            <v>TERMINALE L EUROPEENNE/ORIENTALE</v>
          </cell>
          <cell r="G617" t="str">
            <v>TL</v>
          </cell>
          <cell r="H617" t="str">
            <v>DP</v>
          </cell>
          <cell r="I617" t="str">
            <v>AGL1 O</v>
          </cell>
          <cell r="J617" t="str">
            <v>ESP2 O</v>
          </cell>
          <cell r="K617" t="str">
            <v>AGL 8 O</v>
          </cell>
          <cell r="L617" t="str">
            <v>AGL4 O</v>
          </cell>
          <cell r="M617" t="str">
            <v>AGL9 F</v>
          </cell>
          <cell r="N617" t="str">
            <v>A-PLA F</v>
          </cell>
          <cell r="P617" t="str">
            <v>1L</v>
          </cell>
          <cell r="R617" t="str">
            <v>TONARD</v>
          </cell>
          <cell r="W617"/>
        </row>
        <row r="618">
          <cell r="A618" t="str">
            <v>HENRY Basile</v>
          </cell>
          <cell r="B618" t="str">
            <v>HENRY</v>
          </cell>
          <cell r="C618" t="str">
            <v>Basile</v>
          </cell>
          <cell r="D618" t="str">
            <v>M</v>
          </cell>
          <cell r="E618">
            <v>36599</v>
          </cell>
          <cell r="F618" t="str">
            <v>TERMINALE SVT EUROPEENNE</v>
          </cell>
          <cell r="G618" t="str">
            <v>TS3</v>
          </cell>
          <cell r="H618" t="str">
            <v>DP</v>
          </cell>
          <cell r="I618" t="str">
            <v>AGL1 O</v>
          </cell>
          <cell r="J618" t="str">
            <v>ESP2 O</v>
          </cell>
          <cell r="K618" t="str">
            <v>MATHS O</v>
          </cell>
          <cell r="L618" t="str">
            <v>ESP9 F</v>
          </cell>
          <cell r="P618" t="str">
            <v>1S3</v>
          </cell>
          <cell r="R618" t="str">
            <v>MERLE</v>
          </cell>
          <cell r="T618">
            <v>1</v>
          </cell>
          <cell r="U618">
            <v>2</v>
          </cell>
          <cell r="W618">
            <v>1</v>
          </cell>
        </row>
        <row r="619">
          <cell r="A619" t="str">
            <v>HENRY Célestine</v>
          </cell>
          <cell r="B619" t="str">
            <v>HENRY</v>
          </cell>
          <cell r="C619" t="str">
            <v>Célestine</v>
          </cell>
          <cell r="D619" t="str">
            <v>F</v>
          </cell>
          <cell r="E619">
            <v>36931</v>
          </cell>
          <cell r="F619" t="str">
            <v>1-STMG SC.&amp; TECHNO. MANAGEMENT GESTION</v>
          </cell>
          <cell r="G619" t="str">
            <v>1 STMG1</v>
          </cell>
          <cell r="H619" t="str">
            <v>DP</v>
          </cell>
          <cell r="I619" t="str">
            <v>AGL1 O</v>
          </cell>
          <cell r="J619" t="str">
            <v>ALL2 O</v>
          </cell>
          <cell r="P619" t="str">
            <v>2NDE4</v>
          </cell>
          <cell r="R619" t="str">
            <v>THOMAS</v>
          </cell>
          <cell r="W619"/>
        </row>
        <row r="620">
          <cell r="A620" t="str">
            <v>HENRY Emilien</v>
          </cell>
          <cell r="B620" t="str">
            <v>HENRY</v>
          </cell>
          <cell r="C620" t="str">
            <v>Emilien</v>
          </cell>
          <cell r="D620" t="str">
            <v>M</v>
          </cell>
          <cell r="E620">
            <v>37088</v>
          </cell>
          <cell r="F620" t="str">
            <v>PREMIERE ECONOMIQUE ET SOCIALE</v>
          </cell>
          <cell r="G620" t="str">
            <v>1ES1</v>
          </cell>
          <cell r="H620" t="str">
            <v>DP</v>
          </cell>
          <cell r="I620" t="str">
            <v>AGL1 O</v>
          </cell>
          <cell r="J620" t="str">
            <v>ESP2 O</v>
          </cell>
          <cell r="P620" t="str">
            <v>2NDE1</v>
          </cell>
          <cell r="R620" t="str">
            <v>MERLE</v>
          </cell>
          <cell r="U620">
            <v>3</v>
          </cell>
          <cell r="W620">
            <v>1</v>
          </cell>
        </row>
        <row r="621">
          <cell r="A621" t="str">
            <v>HENRY Juliette</v>
          </cell>
          <cell r="B621" t="str">
            <v>HENRY</v>
          </cell>
          <cell r="C621" t="str">
            <v>Juliette</v>
          </cell>
          <cell r="D621" t="str">
            <v>F</v>
          </cell>
          <cell r="E621">
            <v>37433</v>
          </cell>
          <cell r="F621" t="str">
            <v>2DEGT2 (CAS GENERAL 2 ENS.EXPLO)</v>
          </cell>
          <cell r="G621" t="str">
            <v>2NDE4</v>
          </cell>
          <cell r="H621" t="str">
            <v>DP</v>
          </cell>
          <cell r="I621" t="str">
            <v>AGL1 O</v>
          </cell>
          <cell r="J621" t="str">
            <v>ALL2 O</v>
          </cell>
          <cell r="K621" t="str">
            <v>SES O</v>
          </cell>
          <cell r="L621" t="str">
            <v>MP-SC O</v>
          </cell>
          <cell r="P621" t="str">
            <v>3B</v>
          </cell>
          <cell r="R621" t="str">
            <v>TONARD</v>
          </cell>
          <cell r="W621"/>
        </row>
        <row r="622">
          <cell r="A622" t="str">
            <v>HENRY Justine</v>
          </cell>
          <cell r="B622" t="str">
            <v>HENRY</v>
          </cell>
          <cell r="C622" t="str">
            <v>Justine</v>
          </cell>
          <cell r="D622" t="str">
            <v>F</v>
          </cell>
          <cell r="E622">
            <v>36562</v>
          </cell>
          <cell r="F622" t="str">
            <v>1-STMG SC.&amp; TECHNO. MANAGEMENT GESTION</v>
          </cell>
          <cell r="G622" t="str">
            <v>1 STMG2</v>
          </cell>
          <cell r="H622" t="str">
            <v>DP</v>
          </cell>
          <cell r="I622" t="str">
            <v>AGL1 O</v>
          </cell>
          <cell r="J622" t="str">
            <v>ESP2 O</v>
          </cell>
          <cell r="P622" t="str">
            <v>2NDE2</v>
          </cell>
          <cell r="R622" t="str">
            <v>THOMAS</v>
          </cell>
          <cell r="W622"/>
        </row>
        <row r="623">
          <cell r="A623" t="str">
            <v>HENRY Laura</v>
          </cell>
          <cell r="B623" t="str">
            <v>HENRY</v>
          </cell>
          <cell r="C623" t="str">
            <v>Laura</v>
          </cell>
          <cell r="D623" t="str">
            <v>F</v>
          </cell>
          <cell r="E623">
            <v>37439</v>
          </cell>
          <cell r="F623" t="str">
            <v>2DEGT2 (CAS GENERAL 2 ENS.EXPLO)</v>
          </cell>
          <cell r="G623" t="str">
            <v>2NDE9</v>
          </cell>
          <cell r="H623" t="str">
            <v>INT</v>
          </cell>
          <cell r="I623" t="str">
            <v>AGL1 O</v>
          </cell>
          <cell r="J623" t="str">
            <v>ESP2 O</v>
          </cell>
          <cell r="K623" t="str">
            <v>PFEG O</v>
          </cell>
          <cell r="L623" t="str">
            <v>ICN O</v>
          </cell>
          <cell r="M623" t="str">
            <v>GAL3 F</v>
          </cell>
          <cell r="P623" t="str">
            <v>3ÈME</v>
          </cell>
          <cell r="R623" t="str">
            <v>KLAPKA</v>
          </cell>
          <cell r="W623"/>
        </row>
        <row r="624">
          <cell r="A624" t="str">
            <v>HENRY Maëlla</v>
          </cell>
          <cell r="B624" t="str">
            <v>HENRY</v>
          </cell>
          <cell r="C624" t="str">
            <v>Maëlla</v>
          </cell>
          <cell r="D624" t="str">
            <v>F</v>
          </cell>
          <cell r="E624">
            <v>37474</v>
          </cell>
          <cell r="F624" t="str">
            <v>2DEGT2 (CAS GENERAL 2 ENS.EXPLO)</v>
          </cell>
          <cell r="G624" t="str">
            <v>2NDE6</v>
          </cell>
          <cell r="H624" t="str">
            <v>DP</v>
          </cell>
          <cell r="I624" t="str">
            <v>AGL1 O</v>
          </cell>
          <cell r="J624" t="str">
            <v>ALL2 O</v>
          </cell>
          <cell r="K624" t="str">
            <v>PFEG O</v>
          </cell>
          <cell r="L624" t="str">
            <v>MP-SC O</v>
          </cell>
          <cell r="P624" t="str">
            <v>3A</v>
          </cell>
          <cell r="R624" t="str">
            <v>DUBE</v>
          </cell>
          <cell r="W624"/>
        </row>
        <row r="625">
          <cell r="A625" t="str">
            <v>HENRY Natan</v>
          </cell>
          <cell r="B625" t="str">
            <v>HENRY</v>
          </cell>
          <cell r="C625" t="str">
            <v>Natan</v>
          </cell>
          <cell r="D625" t="str">
            <v>M</v>
          </cell>
          <cell r="E625">
            <v>37583</v>
          </cell>
          <cell r="F625" t="str">
            <v>2NDPRO MAINTEN. MATERIELS 2NDE COMMUNE</v>
          </cell>
          <cell r="G625" t="str">
            <v>2VTRMEV</v>
          </cell>
          <cell r="H625" t="str">
            <v>INT</v>
          </cell>
          <cell r="I625" t="str">
            <v>AGL1 O</v>
          </cell>
          <cell r="P625" t="str">
            <v>3E 6</v>
          </cell>
          <cell r="R625" t="str">
            <v>THOMAS</v>
          </cell>
          <cell r="W625"/>
        </row>
        <row r="626">
          <cell r="A626" t="str">
            <v>HERLEDAN Marion</v>
          </cell>
          <cell r="B626" t="str">
            <v>HERLEDAN</v>
          </cell>
          <cell r="C626" t="str">
            <v>Marion</v>
          </cell>
          <cell r="D626" t="str">
            <v>F</v>
          </cell>
          <cell r="E626">
            <v>36753</v>
          </cell>
          <cell r="F626" t="str">
            <v>1-STMG SC.&amp; TECHNO. MANAGEMENT GESTION</v>
          </cell>
          <cell r="G626" t="str">
            <v>1 STMG2</v>
          </cell>
          <cell r="H626" t="str">
            <v>DP</v>
          </cell>
          <cell r="I626" t="str">
            <v>AGL1 O</v>
          </cell>
          <cell r="J626" t="str">
            <v>ESP2 O</v>
          </cell>
          <cell r="P626" t="str">
            <v>2NDE9</v>
          </cell>
          <cell r="R626" t="str">
            <v>THOMAS</v>
          </cell>
          <cell r="W626"/>
        </row>
        <row r="627">
          <cell r="A627" t="str">
            <v>HERPIN Kyllian</v>
          </cell>
          <cell r="B627" t="str">
            <v>HERPIN</v>
          </cell>
          <cell r="C627" t="str">
            <v>Kyllian</v>
          </cell>
          <cell r="D627" t="str">
            <v>M</v>
          </cell>
          <cell r="E627">
            <v>37451</v>
          </cell>
          <cell r="F627" t="str">
            <v>2DEGT2 (CAS GENERAL 2 ENS.EXPLO)</v>
          </cell>
          <cell r="G627" t="str">
            <v>2NDE3</v>
          </cell>
          <cell r="H627" t="str">
            <v>DP</v>
          </cell>
          <cell r="I627" t="str">
            <v>AGL1 O</v>
          </cell>
          <cell r="J627" t="str">
            <v>ESP2 O</v>
          </cell>
          <cell r="K627" t="str">
            <v>SES O</v>
          </cell>
          <cell r="L627" t="str">
            <v>MP-SC O</v>
          </cell>
          <cell r="M627" t="str">
            <v>EPS F</v>
          </cell>
          <cell r="O627">
            <v>1</v>
          </cell>
          <cell r="P627" t="str">
            <v>2SDE</v>
          </cell>
          <cell r="Q627" t="str">
            <v>X</v>
          </cell>
          <cell r="R627" t="str">
            <v>KLAPKA</v>
          </cell>
          <cell r="V627">
            <v>7</v>
          </cell>
          <cell r="W627">
            <v>1</v>
          </cell>
          <cell r="X627">
            <v>1</v>
          </cell>
          <cell r="Y627">
            <v>1</v>
          </cell>
          <cell r="Z627">
            <v>1</v>
          </cell>
          <cell r="AA627">
            <v>20</v>
          </cell>
          <cell r="AB627" t="str">
            <v>C</v>
          </cell>
        </row>
        <row r="628">
          <cell r="A628" t="str">
            <v>HERVE Adrien</v>
          </cell>
          <cell r="B628" t="str">
            <v>HERVE</v>
          </cell>
          <cell r="C628" t="str">
            <v>Adrien</v>
          </cell>
          <cell r="D628" t="str">
            <v>M</v>
          </cell>
          <cell r="E628">
            <v>36451</v>
          </cell>
          <cell r="F628" t="str">
            <v>1ERPRO MAINT.MATERIELS OPT.B TP MANUT.</v>
          </cell>
          <cell r="G628" t="str">
            <v>1MATP</v>
          </cell>
          <cell r="H628" t="str">
            <v>DP</v>
          </cell>
          <cell r="I628" t="str">
            <v>AGL1 O</v>
          </cell>
          <cell r="P628" t="str">
            <v>CAP2</v>
          </cell>
          <cell r="R628" t="str">
            <v>DUBE</v>
          </cell>
          <cell r="W628"/>
        </row>
        <row r="629">
          <cell r="A629" t="str">
            <v>HERVE Dylan</v>
          </cell>
          <cell r="B629" t="str">
            <v>HERVE</v>
          </cell>
          <cell r="C629" t="str">
            <v>Dylan</v>
          </cell>
          <cell r="D629" t="str">
            <v>M</v>
          </cell>
          <cell r="E629">
            <v>36788</v>
          </cell>
          <cell r="F629" t="str">
            <v>1CAP2 MAINT.MAT.AGRICOLES (ULIS)</v>
          </cell>
          <cell r="G629" t="str">
            <v>CAP1</v>
          </cell>
          <cell r="H629" t="str">
            <v>DP</v>
          </cell>
          <cell r="I629" t="str">
            <v>AGL1 O</v>
          </cell>
          <cell r="P629" t="str">
            <v>CAP1</v>
          </cell>
          <cell r="Q629" t="str">
            <v>X</v>
          </cell>
          <cell r="R629" t="str">
            <v>TONARD</v>
          </cell>
          <cell r="W629"/>
        </row>
        <row r="630">
          <cell r="A630" t="str">
            <v>HERVE Gabrielle</v>
          </cell>
          <cell r="B630" t="str">
            <v>HERVE</v>
          </cell>
          <cell r="C630" t="str">
            <v>Gabrielle</v>
          </cell>
          <cell r="D630" t="str">
            <v>F</v>
          </cell>
          <cell r="E630">
            <v>37152</v>
          </cell>
          <cell r="F630" t="str">
            <v>PREMIERE ECONOMIQUE ET SOCIALE</v>
          </cell>
          <cell r="G630" t="str">
            <v>1ES2</v>
          </cell>
          <cell r="H630" t="str">
            <v>DP</v>
          </cell>
          <cell r="I630" t="str">
            <v>AGL1 O</v>
          </cell>
          <cell r="J630" t="str">
            <v>ESP2 O</v>
          </cell>
          <cell r="P630" t="str">
            <v>2NDE8</v>
          </cell>
          <cell r="R630" t="str">
            <v>THOMAS</v>
          </cell>
          <cell r="W630"/>
        </row>
        <row r="631">
          <cell r="A631" t="str">
            <v>HERVE Hugo</v>
          </cell>
          <cell r="B631" t="str">
            <v>HERVE</v>
          </cell>
          <cell r="C631" t="str">
            <v>Hugo</v>
          </cell>
          <cell r="D631" t="str">
            <v>M</v>
          </cell>
          <cell r="E631">
            <v>36622</v>
          </cell>
          <cell r="F631" t="str">
            <v>TERMINALE ECONOMIQUE ET SOCIALE</v>
          </cell>
          <cell r="G631" t="str">
            <v>TES1</v>
          </cell>
          <cell r="H631" t="str">
            <v>DP</v>
          </cell>
          <cell r="I631" t="str">
            <v>AGL1 O</v>
          </cell>
          <cell r="J631" t="str">
            <v>ESP2 O</v>
          </cell>
          <cell r="K631" t="str">
            <v>SSPOL O</v>
          </cell>
          <cell r="L631" t="str">
            <v>EPS F</v>
          </cell>
          <cell r="O631" t="str">
            <v>EPS</v>
          </cell>
          <cell r="P631" t="str">
            <v>1ES1</v>
          </cell>
          <cell r="R631" t="str">
            <v>TONARD</v>
          </cell>
          <cell r="V631">
            <v>3</v>
          </cell>
          <cell r="W631">
            <v>1</v>
          </cell>
          <cell r="X631">
            <v>1</v>
          </cell>
          <cell r="Y631">
            <v>1</v>
          </cell>
          <cell r="Z631">
            <v>1</v>
          </cell>
          <cell r="AA631">
            <v>20</v>
          </cell>
          <cell r="AB631" t="str">
            <v>C</v>
          </cell>
        </row>
        <row r="632">
          <cell r="A632" t="str">
            <v>HERVE Loëiz</v>
          </cell>
          <cell r="B632" t="str">
            <v>HERVE</v>
          </cell>
          <cell r="C632" t="str">
            <v>Loëiz</v>
          </cell>
          <cell r="D632" t="str">
            <v>M</v>
          </cell>
          <cell r="E632">
            <v>36611</v>
          </cell>
          <cell r="F632" t="str">
            <v>TLEPRO MAINT.VEHIC.OPTB VEHIC.TRANS.ROUT</v>
          </cell>
          <cell r="G632" t="str">
            <v>TVTRPJ</v>
          </cell>
          <cell r="H632" t="str">
            <v>DP</v>
          </cell>
          <cell r="I632" t="str">
            <v>AGL1 O</v>
          </cell>
          <cell r="P632" t="str">
            <v>1VTRPJ</v>
          </cell>
          <cell r="R632" t="str">
            <v>THOMAS</v>
          </cell>
          <cell r="W632"/>
        </row>
        <row r="633">
          <cell r="A633" t="str">
            <v>HERVIOU Agathe</v>
          </cell>
          <cell r="B633" t="str">
            <v>HERVIOU</v>
          </cell>
          <cell r="C633" t="str">
            <v>Agathe</v>
          </cell>
          <cell r="D633" t="str">
            <v>F</v>
          </cell>
          <cell r="G633" t="str">
            <v>1 STMG1</v>
          </cell>
          <cell r="R633" t="str">
            <v>THOMAS</v>
          </cell>
        </row>
        <row r="634">
          <cell r="A634" t="str">
            <v>HERVIOU Léna</v>
          </cell>
          <cell r="B634" t="str">
            <v>HERVIOU</v>
          </cell>
          <cell r="C634" t="str">
            <v>Léna</v>
          </cell>
          <cell r="D634" t="str">
            <v>F</v>
          </cell>
          <cell r="E634">
            <v>37100</v>
          </cell>
          <cell r="F634" t="str">
            <v>PREMIERE SVT EUROPEENNE</v>
          </cell>
          <cell r="G634" t="str">
            <v>1S3</v>
          </cell>
          <cell r="H634" t="str">
            <v>DP</v>
          </cell>
          <cell r="I634" t="str">
            <v>AGL1 O</v>
          </cell>
          <cell r="J634" t="str">
            <v>ESP2 O</v>
          </cell>
          <cell r="K634" t="str">
            <v>AGL9 F</v>
          </cell>
          <cell r="P634" t="str">
            <v>2NDE5</v>
          </cell>
          <cell r="R634" t="str">
            <v>MERLE</v>
          </cell>
          <cell r="T634">
            <v>1</v>
          </cell>
          <cell r="W634">
            <v>1</v>
          </cell>
          <cell r="X634">
            <v>1</v>
          </cell>
          <cell r="Y634">
            <v>1</v>
          </cell>
          <cell r="Z634">
            <v>1</v>
          </cell>
          <cell r="AA634">
            <v>20</v>
          </cell>
          <cell r="AB634" t="str">
            <v>C</v>
          </cell>
        </row>
        <row r="635">
          <cell r="A635" t="str">
            <v>HERVO Laura</v>
          </cell>
          <cell r="B635" t="str">
            <v>HERVO</v>
          </cell>
          <cell r="C635" t="str">
            <v>Laura</v>
          </cell>
          <cell r="D635" t="str">
            <v>F</v>
          </cell>
          <cell r="E635">
            <v>37143</v>
          </cell>
          <cell r="F635" t="str">
            <v>1-STMG SC.&amp; TECHNO. MANAGEMENT GESTION</v>
          </cell>
          <cell r="G635" t="str">
            <v>1 STMG1</v>
          </cell>
          <cell r="H635" t="str">
            <v>DP</v>
          </cell>
          <cell r="I635" t="str">
            <v>AGL1 O</v>
          </cell>
          <cell r="J635" t="str">
            <v>ESP2 O</v>
          </cell>
          <cell r="P635" t="str">
            <v>2NDE7</v>
          </cell>
          <cell r="R635" t="str">
            <v>FAVA</v>
          </cell>
          <cell r="W635"/>
        </row>
        <row r="636">
          <cell r="A636" t="str">
            <v>HERY Matthieu</v>
          </cell>
          <cell r="B636" t="str">
            <v>HERY</v>
          </cell>
          <cell r="C636" t="str">
            <v>Matthieu</v>
          </cell>
          <cell r="D636" t="str">
            <v>M</v>
          </cell>
          <cell r="E636">
            <v>37243</v>
          </cell>
          <cell r="F636" t="str">
            <v>1ERPRO MAINT.MATERIELS OPT.B TP MANUT.</v>
          </cell>
          <cell r="G636" t="str">
            <v>1MATP</v>
          </cell>
          <cell r="H636" t="str">
            <v>INT</v>
          </cell>
          <cell r="I636" t="str">
            <v>AGL1 O</v>
          </cell>
          <cell r="P636" t="str">
            <v>2MATP</v>
          </cell>
          <cell r="R636" t="str">
            <v>DUBE</v>
          </cell>
          <cell r="W636"/>
        </row>
        <row r="637">
          <cell r="A637" t="str">
            <v>HESLON Flavie</v>
          </cell>
          <cell r="B637" t="str">
            <v>HESLON</v>
          </cell>
          <cell r="C637" t="str">
            <v>Flavie</v>
          </cell>
          <cell r="D637" t="str">
            <v>F</v>
          </cell>
          <cell r="E637">
            <v>37455</v>
          </cell>
          <cell r="F637" t="str">
            <v>2NDE EURO / ORIENTALE (2 ENS.EXPLO)</v>
          </cell>
          <cell r="G637" t="str">
            <v>2NDE5</v>
          </cell>
          <cell r="H637" t="str">
            <v>EXT</v>
          </cell>
          <cell r="I637" t="str">
            <v>AGL1 O</v>
          </cell>
          <cell r="J637" t="str">
            <v>ESP2 O</v>
          </cell>
          <cell r="K637" t="str">
            <v>SES O</v>
          </cell>
          <cell r="L637" t="str">
            <v>MP-SC O</v>
          </cell>
          <cell r="M637" t="str">
            <v>AGL9 F</v>
          </cell>
          <cell r="P637" t="str">
            <v>3 D</v>
          </cell>
          <cell r="R637" t="str">
            <v>MERLE</v>
          </cell>
          <cell r="W637"/>
        </row>
        <row r="638">
          <cell r="A638" t="str">
            <v>HEUDIE Tristan</v>
          </cell>
          <cell r="B638" t="str">
            <v>HEUDIE</v>
          </cell>
          <cell r="C638" t="str">
            <v>Tristan</v>
          </cell>
          <cell r="D638" t="str">
            <v>M</v>
          </cell>
          <cell r="E638">
            <v>37060</v>
          </cell>
          <cell r="F638" t="str">
            <v>PREMIERE SVT EUROPEENNE</v>
          </cell>
          <cell r="G638" t="str">
            <v>1S3</v>
          </cell>
          <cell r="H638" t="str">
            <v>DP</v>
          </cell>
          <cell r="I638" t="str">
            <v>AGL1 O</v>
          </cell>
          <cell r="J638" t="str">
            <v>ESP2 O</v>
          </cell>
          <cell r="K638" t="str">
            <v>AGL9 F</v>
          </cell>
          <cell r="P638" t="str">
            <v>2NDE7</v>
          </cell>
          <cell r="R638" t="str">
            <v>DUBE</v>
          </cell>
          <cell r="W638"/>
        </row>
        <row r="639">
          <cell r="A639" t="str">
            <v>HEURTAULT Emeline</v>
          </cell>
          <cell r="B639" t="str">
            <v>HEURTAULT</v>
          </cell>
          <cell r="C639" t="str">
            <v>Emeline</v>
          </cell>
          <cell r="D639" t="str">
            <v>F</v>
          </cell>
          <cell r="E639">
            <v>37128</v>
          </cell>
          <cell r="F639" t="str">
            <v>PREMIERE SCIENTIFIQUE SVT</v>
          </cell>
          <cell r="G639" t="str">
            <v>1S1</v>
          </cell>
          <cell r="H639" t="str">
            <v>DP</v>
          </cell>
          <cell r="I639" t="str">
            <v>AGL1 O</v>
          </cell>
          <cell r="J639" t="str">
            <v>ESP2 O</v>
          </cell>
          <cell r="K639" t="str">
            <v>EPS F</v>
          </cell>
          <cell r="O639" t="str">
            <v>EPS</v>
          </cell>
          <cell r="P639" t="str">
            <v>2NDE3</v>
          </cell>
          <cell r="R639" t="str">
            <v>MERLE</v>
          </cell>
          <cell r="V639">
            <v>1</v>
          </cell>
          <cell r="W639">
            <v>1</v>
          </cell>
          <cell r="X639">
            <v>1</v>
          </cell>
          <cell r="Y639">
            <v>1</v>
          </cell>
          <cell r="Z639">
            <v>1</v>
          </cell>
          <cell r="AA639">
            <v>20</v>
          </cell>
          <cell r="AB639" t="str">
            <v>C</v>
          </cell>
          <cell r="AC639">
            <v>1</v>
          </cell>
        </row>
        <row r="640">
          <cell r="A640" t="str">
            <v>HEUZE Alan</v>
          </cell>
          <cell r="B640" t="str">
            <v>HEUZE</v>
          </cell>
          <cell r="C640" t="str">
            <v>Alan</v>
          </cell>
          <cell r="D640" t="str">
            <v>M</v>
          </cell>
          <cell r="E640">
            <v>37452</v>
          </cell>
          <cell r="F640" t="str">
            <v>2DEGT2 (CAS GENERAL 2 ENS.EXPLO)</v>
          </cell>
          <cell r="G640" t="str">
            <v>2NDE7</v>
          </cell>
          <cell r="H640" t="str">
            <v>DP</v>
          </cell>
          <cell r="I640" t="str">
            <v>AGL1 O</v>
          </cell>
          <cell r="J640" t="str">
            <v>ESP2 O</v>
          </cell>
          <cell r="K640" t="str">
            <v>SES O</v>
          </cell>
          <cell r="L640" t="str">
            <v>MP-SC O</v>
          </cell>
          <cell r="P640" t="str">
            <v>3A</v>
          </cell>
          <cell r="R640" t="str">
            <v>FAVA</v>
          </cell>
          <cell r="W640"/>
        </row>
        <row r="641">
          <cell r="A641" t="str">
            <v>HINAULT Léa</v>
          </cell>
          <cell r="B641" t="str">
            <v>HINAULT</v>
          </cell>
          <cell r="C641" t="str">
            <v>Léa</v>
          </cell>
          <cell r="D641" t="str">
            <v>F</v>
          </cell>
          <cell r="E641">
            <v>37021</v>
          </cell>
          <cell r="F641" t="str">
            <v>PREMIERE SCIENTIFIQUE SVT</v>
          </cell>
          <cell r="G641" t="str">
            <v>1S4</v>
          </cell>
          <cell r="H641" t="str">
            <v>DP</v>
          </cell>
          <cell r="I641" t="str">
            <v>AGL1 O</v>
          </cell>
          <cell r="J641" t="str">
            <v>ESP2 O</v>
          </cell>
          <cell r="K641" t="str">
            <v>GAL3 F</v>
          </cell>
          <cell r="P641" t="str">
            <v>2NDE1</v>
          </cell>
          <cell r="R641" t="str">
            <v>FAVA</v>
          </cell>
          <cell r="W641"/>
        </row>
        <row r="642">
          <cell r="A642" t="str">
            <v>HINAULT Martin</v>
          </cell>
          <cell r="B642" t="str">
            <v>HINAULT</v>
          </cell>
          <cell r="C642" t="str">
            <v>Martin</v>
          </cell>
          <cell r="D642" t="str">
            <v>M</v>
          </cell>
          <cell r="E642">
            <v>36681</v>
          </cell>
          <cell r="F642" t="str">
            <v>1ERPRO COMMERCE</v>
          </cell>
          <cell r="G642" t="str">
            <v>1 GA-C</v>
          </cell>
          <cell r="H642" t="str">
            <v>DP</v>
          </cell>
          <cell r="I642" t="str">
            <v>AGL1 O</v>
          </cell>
          <cell r="J642" t="str">
            <v>ESP2 O</v>
          </cell>
          <cell r="P642" t="str">
            <v>2 GA-C</v>
          </cell>
          <cell r="R642" t="str">
            <v>FAVA</v>
          </cell>
          <cell r="T642">
            <v>1</v>
          </cell>
          <cell r="U642">
            <v>1</v>
          </cell>
          <cell r="V642">
            <v>1</v>
          </cell>
          <cell r="W642">
            <v>1</v>
          </cell>
          <cell r="X642">
            <v>1</v>
          </cell>
          <cell r="Y642">
            <v>1</v>
          </cell>
          <cell r="Z642">
            <v>1</v>
          </cell>
          <cell r="AA642">
            <v>10</v>
          </cell>
          <cell r="AB642" t="str">
            <v>C</v>
          </cell>
        </row>
        <row r="643">
          <cell r="A643" t="str">
            <v>HINAULT Romain</v>
          </cell>
          <cell r="B643" t="str">
            <v>HINAULT</v>
          </cell>
          <cell r="C643" t="str">
            <v>Romain</v>
          </cell>
          <cell r="D643" t="str">
            <v>M</v>
          </cell>
          <cell r="E643">
            <v>36971</v>
          </cell>
          <cell r="F643" t="str">
            <v>PREMIERE SVT EUROPEENNE</v>
          </cell>
          <cell r="G643" t="str">
            <v>1S1</v>
          </cell>
          <cell r="H643" t="str">
            <v>DP</v>
          </cell>
          <cell r="I643" t="str">
            <v>AGL1 O</v>
          </cell>
          <cell r="J643" t="str">
            <v>ESP2 O</v>
          </cell>
          <cell r="K643" t="str">
            <v>AGL9 F</v>
          </cell>
          <cell r="P643" t="str">
            <v>2NDE7</v>
          </cell>
          <cell r="R643" t="str">
            <v>LARHANTEC</v>
          </cell>
          <cell r="U643">
            <v>2</v>
          </cell>
          <cell r="W643">
            <v>1</v>
          </cell>
        </row>
        <row r="644">
          <cell r="A644" t="str">
            <v>HINGANT Élodie</v>
          </cell>
          <cell r="B644" t="str">
            <v>HINGANT</v>
          </cell>
          <cell r="C644" t="str">
            <v>Élodie</v>
          </cell>
          <cell r="D644" t="str">
            <v>F</v>
          </cell>
          <cell r="E644">
            <v>37549</v>
          </cell>
          <cell r="F644" t="str">
            <v>3EME PREPA PRO</v>
          </cell>
          <cell r="G644" t="str">
            <v>3PEP</v>
          </cell>
          <cell r="H644" t="str">
            <v>DP</v>
          </cell>
          <cell r="I644" t="str">
            <v>AGL1 O</v>
          </cell>
          <cell r="J644" t="str">
            <v>ESP2 O</v>
          </cell>
          <cell r="P644" t="str">
            <v>4A</v>
          </cell>
          <cell r="R644" t="str">
            <v>TONARD</v>
          </cell>
          <cell r="W644"/>
        </row>
        <row r="645">
          <cell r="A645" t="str">
            <v>HINGANT Youna</v>
          </cell>
          <cell r="B645" t="str">
            <v>HINGANT</v>
          </cell>
          <cell r="C645" t="str">
            <v>Youna</v>
          </cell>
          <cell r="D645" t="str">
            <v>F</v>
          </cell>
          <cell r="E645">
            <v>36877</v>
          </cell>
          <cell r="F645" t="str">
            <v>PREMIERE ECONOMIQUE ET SOCIALE</v>
          </cell>
          <cell r="G645" t="str">
            <v>1ES1</v>
          </cell>
          <cell r="H645" t="str">
            <v>DP</v>
          </cell>
          <cell r="I645" t="str">
            <v>AGL1 O</v>
          </cell>
          <cell r="J645" t="str">
            <v>ESP2 O</v>
          </cell>
          <cell r="P645" t="str">
            <v>1ES2</v>
          </cell>
          <cell r="Q645" t="str">
            <v>X</v>
          </cell>
          <cell r="R645" t="str">
            <v>THOMAS</v>
          </cell>
          <cell r="W645"/>
        </row>
        <row r="646">
          <cell r="A646" t="str">
            <v>HOUSSIN Enola</v>
          </cell>
          <cell r="B646" t="str">
            <v>HOUSSIN</v>
          </cell>
          <cell r="C646" t="str">
            <v>Enola</v>
          </cell>
          <cell r="D646" t="str">
            <v>F</v>
          </cell>
          <cell r="E646">
            <v>37200</v>
          </cell>
          <cell r="F646" t="str">
            <v>PREMIERE SVT EUROPEENNE</v>
          </cell>
          <cell r="G646" t="str">
            <v>1S2</v>
          </cell>
          <cell r="H646" t="str">
            <v>DP</v>
          </cell>
          <cell r="I646" t="str">
            <v>AGL1 O</v>
          </cell>
          <cell r="J646" t="str">
            <v>ESP2 O</v>
          </cell>
          <cell r="K646" t="str">
            <v>ESP9 F</v>
          </cell>
          <cell r="P646" t="str">
            <v>2NDE6</v>
          </cell>
          <cell r="R646" t="str">
            <v>DUBE</v>
          </cell>
          <cell r="V646">
            <v>5</v>
          </cell>
          <cell r="W646">
            <v>1</v>
          </cell>
        </row>
        <row r="647">
          <cell r="A647" t="str">
            <v>HOUZE Donovan</v>
          </cell>
          <cell r="B647" t="str">
            <v>HOUZE</v>
          </cell>
          <cell r="C647" t="str">
            <v>Donovan</v>
          </cell>
          <cell r="D647" t="str">
            <v>M</v>
          </cell>
          <cell r="E647">
            <v>36583</v>
          </cell>
          <cell r="F647" t="str">
            <v>T-STMG MERCATIQUE (MARKETING)</v>
          </cell>
          <cell r="G647" t="str">
            <v>TSTMG 2</v>
          </cell>
          <cell r="H647" t="str">
            <v>DP</v>
          </cell>
          <cell r="I647" t="str">
            <v>AGL1 O</v>
          </cell>
          <cell r="J647" t="str">
            <v>ESP2 O</v>
          </cell>
          <cell r="P647" t="str">
            <v>1 STMG2</v>
          </cell>
          <cell r="R647" t="str">
            <v>KLAPKA</v>
          </cell>
          <cell r="W647"/>
        </row>
        <row r="648">
          <cell r="A648" t="str">
            <v>HUBERT Maël</v>
          </cell>
          <cell r="B648" t="str">
            <v>HUBERT</v>
          </cell>
          <cell r="C648" t="str">
            <v>Maël</v>
          </cell>
          <cell r="D648" t="str">
            <v>M</v>
          </cell>
          <cell r="E648">
            <v>36606</v>
          </cell>
          <cell r="F648" t="str">
            <v>TLEPRO MAINT.VEHIC.OPTB VEHIC.TRANS.ROUT</v>
          </cell>
          <cell r="G648" t="str">
            <v>TVTRPJ</v>
          </cell>
          <cell r="H648" t="str">
            <v>DP</v>
          </cell>
          <cell r="I648" t="str">
            <v>AGL1 O</v>
          </cell>
          <cell r="P648" t="str">
            <v>1VTRPJ</v>
          </cell>
          <cell r="R648" t="str">
            <v>THOMAS</v>
          </cell>
          <cell r="W648"/>
        </row>
        <row r="649">
          <cell r="A649" t="str">
            <v>HUE Amaël</v>
          </cell>
          <cell r="B649" t="str">
            <v>HUE</v>
          </cell>
          <cell r="C649" t="str">
            <v>Amaël</v>
          </cell>
          <cell r="D649" t="str">
            <v>M</v>
          </cell>
          <cell r="E649">
            <v>37432</v>
          </cell>
          <cell r="F649" t="str">
            <v>2NDPRO MAINTEN. MATERIELS 2NDE COMMUNE</v>
          </cell>
          <cell r="G649" t="str">
            <v>2MATP</v>
          </cell>
          <cell r="H649" t="str">
            <v>DP</v>
          </cell>
          <cell r="I649" t="str">
            <v>AGL1 O</v>
          </cell>
          <cell r="P649" t="str">
            <v>3 D</v>
          </cell>
          <cell r="R649" t="str">
            <v>DUBE</v>
          </cell>
          <cell r="W649"/>
        </row>
        <row r="650">
          <cell r="A650" t="str">
            <v>HUET Julie</v>
          </cell>
          <cell r="B650" t="str">
            <v>HUET</v>
          </cell>
          <cell r="C650" t="str">
            <v>Julie</v>
          </cell>
          <cell r="D650" t="str">
            <v>F</v>
          </cell>
          <cell r="E650">
            <v>36883</v>
          </cell>
          <cell r="F650" t="str">
            <v>T-STMG MERCATIQUE (MARKETING)</v>
          </cell>
          <cell r="G650" t="str">
            <v>TSTMG 1</v>
          </cell>
          <cell r="H650" t="str">
            <v>DP</v>
          </cell>
          <cell r="I650" t="str">
            <v>AGL1 O</v>
          </cell>
          <cell r="J650" t="str">
            <v>ESP2 O</v>
          </cell>
          <cell r="P650" t="str">
            <v>1 STMG1</v>
          </cell>
          <cell r="R650" t="str">
            <v>THOMAS</v>
          </cell>
          <cell r="W650"/>
        </row>
        <row r="651">
          <cell r="A651" t="str">
            <v>HUET Kévin</v>
          </cell>
          <cell r="B651" t="str">
            <v>HUET</v>
          </cell>
          <cell r="C651" t="str">
            <v>Kévin</v>
          </cell>
          <cell r="D651" t="str">
            <v>M</v>
          </cell>
          <cell r="E651">
            <v>37916</v>
          </cell>
          <cell r="F651" t="str">
            <v>2DEGT2 (CAS GENERAL 2 ENS.EXPLO)</v>
          </cell>
          <cell r="G651" t="str">
            <v>2NDE3</v>
          </cell>
          <cell r="H651" t="str">
            <v>DP</v>
          </cell>
          <cell r="I651" t="str">
            <v>AGL1 O</v>
          </cell>
          <cell r="J651" t="str">
            <v>ESP2 O</v>
          </cell>
          <cell r="K651" t="str">
            <v>SES O</v>
          </cell>
          <cell r="L651" t="str">
            <v>ICN O</v>
          </cell>
          <cell r="M651" t="str">
            <v>EPS F</v>
          </cell>
          <cell r="O651">
            <v>1</v>
          </cell>
          <cell r="P651" t="str">
            <v>3D</v>
          </cell>
          <cell r="R651" t="str">
            <v>KLAPKA</v>
          </cell>
          <cell r="V651">
            <v>7</v>
          </cell>
          <cell r="W651">
            <v>1</v>
          </cell>
          <cell r="X651">
            <v>1</v>
          </cell>
          <cell r="Y651">
            <v>1</v>
          </cell>
          <cell r="Z651">
            <v>1</v>
          </cell>
          <cell r="AA651">
            <v>20</v>
          </cell>
          <cell r="AB651" t="str">
            <v>C</v>
          </cell>
        </row>
        <row r="652">
          <cell r="A652" t="str">
            <v>HUET Kylian</v>
          </cell>
          <cell r="B652" t="str">
            <v>HUET</v>
          </cell>
          <cell r="C652" t="str">
            <v>Kylian</v>
          </cell>
          <cell r="D652" t="str">
            <v>M</v>
          </cell>
          <cell r="E652">
            <v>37023</v>
          </cell>
          <cell r="F652" t="str">
            <v>1ERPRO MAINT.MATERIELS OPT.A AGRICOLES</v>
          </cell>
          <cell r="G652" t="str">
            <v>1MA</v>
          </cell>
          <cell r="H652" t="str">
            <v>INT</v>
          </cell>
          <cell r="I652" t="str">
            <v>AGL1 O</v>
          </cell>
          <cell r="P652" t="str">
            <v>2MA</v>
          </cell>
          <cell r="R652" t="str">
            <v>LARHANTEC</v>
          </cell>
          <cell r="W652"/>
        </row>
        <row r="653">
          <cell r="A653" t="str">
            <v>HUET Maëlys</v>
          </cell>
          <cell r="B653" t="str">
            <v>HUET</v>
          </cell>
          <cell r="C653" t="str">
            <v>Maëlys</v>
          </cell>
          <cell r="D653" t="str">
            <v>F</v>
          </cell>
          <cell r="E653">
            <v>37013</v>
          </cell>
          <cell r="F653" t="str">
            <v>PREMIERE SCIENTIFIQUE SVT</v>
          </cell>
          <cell r="G653" t="str">
            <v>1S1</v>
          </cell>
          <cell r="H653" t="str">
            <v>DP</v>
          </cell>
          <cell r="I653" t="str">
            <v>AGL1 O</v>
          </cell>
          <cell r="J653" t="str">
            <v>ESP2 O</v>
          </cell>
          <cell r="P653" t="str">
            <v>2NDE1</v>
          </cell>
          <cell r="R653" t="str">
            <v>LARHANTEC</v>
          </cell>
          <cell r="W653"/>
        </row>
        <row r="654">
          <cell r="A654" t="str">
            <v>HUET Wanig</v>
          </cell>
          <cell r="B654" t="str">
            <v>HUET</v>
          </cell>
          <cell r="C654" t="str">
            <v>Wanig</v>
          </cell>
          <cell r="D654" t="str">
            <v>M</v>
          </cell>
          <cell r="E654">
            <v>37144</v>
          </cell>
          <cell r="F654" t="str">
            <v>2NDPRO MAINTEN. MATERIELS 2NDE COMMUNE</v>
          </cell>
          <cell r="G654" t="str">
            <v>2MATP</v>
          </cell>
          <cell r="H654" t="str">
            <v>DP</v>
          </cell>
          <cell r="I654" t="str">
            <v>AGL1 O</v>
          </cell>
          <cell r="P654" t="str">
            <v>3 C</v>
          </cell>
          <cell r="R654" t="str">
            <v>DUBE</v>
          </cell>
          <cell r="W654"/>
        </row>
        <row r="655">
          <cell r="A655" t="str">
            <v>HUOT Clément</v>
          </cell>
          <cell r="B655" t="str">
            <v>HUOT</v>
          </cell>
          <cell r="C655" t="str">
            <v>Clément</v>
          </cell>
          <cell r="D655" t="str">
            <v>M</v>
          </cell>
          <cell r="E655">
            <v>37415</v>
          </cell>
          <cell r="F655" t="str">
            <v>2DEGT2 (CAS GENERAL 2 ENS.EXPLO)</v>
          </cell>
          <cell r="G655" t="str">
            <v>2NDE8</v>
          </cell>
          <cell r="H655" t="str">
            <v>DP</v>
          </cell>
          <cell r="I655" t="str">
            <v>AGL1 O</v>
          </cell>
          <cell r="J655" t="str">
            <v>ESP2 O</v>
          </cell>
          <cell r="K655" t="str">
            <v>SES O</v>
          </cell>
          <cell r="L655" t="str">
            <v>MP-SC O</v>
          </cell>
          <cell r="P655" t="str">
            <v>3B</v>
          </cell>
          <cell r="R655" t="str">
            <v>TONARD</v>
          </cell>
          <cell r="W655"/>
        </row>
        <row r="656">
          <cell r="A656" t="str">
            <v>HUOT Clothilde</v>
          </cell>
          <cell r="B656" t="str">
            <v>HUOT</v>
          </cell>
          <cell r="C656" t="str">
            <v>Clothilde</v>
          </cell>
          <cell r="D656" t="str">
            <v>F</v>
          </cell>
          <cell r="E656">
            <v>36210</v>
          </cell>
          <cell r="F656" t="str">
            <v>TERMINALE SCIENTIFIQUE SVT</v>
          </cell>
          <cell r="G656" t="str">
            <v>TS1</v>
          </cell>
          <cell r="H656" t="str">
            <v>DP</v>
          </cell>
          <cell r="I656" t="str">
            <v>AGL1 O</v>
          </cell>
          <cell r="J656" t="str">
            <v>ALL2 O</v>
          </cell>
          <cell r="K656" t="str">
            <v>SVT O</v>
          </cell>
          <cell r="P656" t="str">
            <v>TS4</v>
          </cell>
          <cell r="Q656" t="str">
            <v>X</v>
          </cell>
          <cell r="R656" t="str">
            <v>THOMAS</v>
          </cell>
          <cell r="S656" t="str">
            <v>THOMAS</v>
          </cell>
          <cell r="V656">
            <v>3</v>
          </cell>
          <cell r="W656">
            <v>1</v>
          </cell>
          <cell r="X656">
            <v>1</v>
          </cell>
          <cell r="Y656">
            <v>1</v>
          </cell>
          <cell r="Z656">
            <v>1</v>
          </cell>
          <cell r="AA656">
            <v>5</v>
          </cell>
          <cell r="AB656" t="str">
            <v>c</v>
          </cell>
        </row>
        <row r="657">
          <cell r="A657" t="str">
            <v>HURAULT Marie</v>
          </cell>
          <cell r="B657" t="str">
            <v>HURAULT</v>
          </cell>
          <cell r="C657" t="str">
            <v>Marie</v>
          </cell>
          <cell r="D657" t="str">
            <v>F</v>
          </cell>
          <cell r="E657">
            <v>37316</v>
          </cell>
          <cell r="F657" t="str">
            <v>2DEGT2 (CAS GENERAL 2 ENS.EXPLO)</v>
          </cell>
          <cell r="G657" t="str">
            <v>2NDE6</v>
          </cell>
          <cell r="H657" t="str">
            <v>DP</v>
          </cell>
          <cell r="I657" t="str">
            <v>AGL1 O</v>
          </cell>
          <cell r="J657" t="str">
            <v>ALL2 O</v>
          </cell>
          <cell r="K657" t="str">
            <v>SES O</v>
          </cell>
          <cell r="L657" t="str">
            <v>LITSO O</v>
          </cell>
          <cell r="P657" t="str">
            <v>3B</v>
          </cell>
          <cell r="R657" t="str">
            <v>DUBE</v>
          </cell>
          <cell r="W657"/>
        </row>
        <row r="658">
          <cell r="A658" t="str">
            <v>IBRAHIM Hassan Chaibou</v>
          </cell>
          <cell r="B658" t="str">
            <v>IBRAHIM</v>
          </cell>
          <cell r="C658" t="str">
            <v>Hassan Chaibou</v>
          </cell>
          <cell r="D658" t="str">
            <v>M</v>
          </cell>
          <cell r="E658">
            <v>36795</v>
          </cell>
          <cell r="F658" t="str">
            <v>2NDPRO MAINTENANCE VEHIC. 2NDE COMMUNE</v>
          </cell>
          <cell r="G658" t="str">
            <v>2VTRMEV</v>
          </cell>
          <cell r="H658" t="str">
            <v>DP</v>
          </cell>
          <cell r="I658" t="str">
            <v>AGL1 O</v>
          </cell>
          <cell r="P658" t="str">
            <v>SOFIA</v>
          </cell>
          <cell r="R658" t="str">
            <v>THOMAS</v>
          </cell>
          <cell r="W658"/>
        </row>
        <row r="659">
          <cell r="A659" t="str">
            <v>JACQ Benoit</v>
          </cell>
          <cell r="B659" t="str">
            <v>JACQ</v>
          </cell>
          <cell r="C659" t="str">
            <v>Benoit</v>
          </cell>
          <cell r="D659" t="str">
            <v>M</v>
          </cell>
          <cell r="E659">
            <v>37244</v>
          </cell>
          <cell r="F659" t="str">
            <v>2NDPRO MAINTEN. MATERIELS 2NDE COMMUNE</v>
          </cell>
          <cell r="G659" t="str">
            <v>2VTRMEV</v>
          </cell>
          <cell r="H659" t="str">
            <v>INT</v>
          </cell>
          <cell r="I659" t="str">
            <v>AGL1 O</v>
          </cell>
          <cell r="P659" t="str">
            <v>3PPRO</v>
          </cell>
          <cell r="R659" t="str">
            <v>THOMAS</v>
          </cell>
          <cell r="W659"/>
        </row>
        <row r="660">
          <cell r="A660" t="str">
            <v>JACQ Nicolas</v>
          </cell>
          <cell r="B660" t="str">
            <v>JACQ</v>
          </cell>
          <cell r="C660" t="str">
            <v>Nicolas</v>
          </cell>
          <cell r="D660" t="str">
            <v>M</v>
          </cell>
          <cell r="E660">
            <v>37426</v>
          </cell>
          <cell r="F660" t="str">
            <v>2NDPRO MAINTEN. MATERIELS 2NDE COMMUNE</v>
          </cell>
          <cell r="G660" t="str">
            <v>2MATP</v>
          </cell>
          <cell r="H660" t="str">
            <v>INT</v>
          </cell>
          <cell r="I660" t="str">
            <v>AGL1 O</v>
          </cell>
          <cell r="P660" t="str">
            <v>3 PPRO</v>
          </cell>
          <cell r="R660" t="str">
            <v>DUBE</v>
          </cell>
          <cell r="W660"/>
          <cell r="X660">
            <v>1</v>
          </cell>
          <cell r="Y660">
            <v>1</v>
          </cell>
          <cell r="Z660">
            <v>1</v>
          </cell>
          <cell r="AA660">
            <v>20</v>
          </cell>
          <cell r="AB660" t="str">
            <v>C</v>
          </cell>
          <cell r="AC660">
            <v>1</v>
          </cell>
        </row>
        <row r="661">
          <cell r="A661" t="str">
            <v>JACQ Nicolas</v>
          </cell>
          <cell r="B661" t="str">
            <v>JACQ</v>
          </cell>
          <cell r="C661" t="str">
            <v>Nicolas</v>
          </cell>
          <cell r="D661" t="str">
            <v>M</v>
          </cell>
          <cell r="G661" t="str">
            <v>2MATP</v>
          </cell>
          <cell r="H661" t="str">
            <v>INT</v>
          </cell>
        </row>
        <row r="662">
          <cell r="A662" t="str">
            <v>JACQUEMIN Morgan</v>
          </cell>
          <cell r="B662" t="str">
            <v>JACQUEMIN</v>
          </cell>
          <cell r="C662" t="str">
            <v>Morgan</v>
          </cell>
          <cell r="D662" t="str">
            <v>M</v>
          </cell>
          <cell r="E662">
            <v>36424</v>
          </cell>
          <cell r="F662" t="str">
            <v>T-STMG MERCATIQUE (MARKETING)</v>
          </cell>
          <cell r="G662" t="str">
            <v>TSTMG 2</v>
          </cell>
          <cell r="H662" t="str">
            <v>DP</v>
          </cell>
          <cell r="I662" t="str">
            <v>AGL1 O</v>
          </cell>
          <cell r="J662" t="str">
            <v>ESP2 O</v>
          </cell>
          <cell r="P662" t="str">
            <v>1 STMG2</v>
          </cell>
          <cell r="R662" t="str">
            <v>THOMAS</v>
          </cell>
          <cell r="W662"/>
        </row>
        <row r="663">
          <cell r="A663" t="str">
            <v>JAGUEUX Constance</v>
          </cell>
          <cell r="B663" t="str">
            <v>JAGUEUX</v>
          </cell>
          <cell r="C663" t="str">
            <v>Constance</v>
          </cell>
          <cell r="D663" t="str">
            <v>F</v>
          </cell>
          <cell r="E663">
            <v>36995</v>
          </cell>
          <cell r="F663" t="str">
            <v>PREMIERE LITTERAIRE</v>
          </cell>
          <cell r="G663" t="str">
            <v>1L</v>
          </cell>
          <cell r="H663" t="str">
            <v>DP</v>
          </cell>
          <cell r="I663" t="str">
            <v>AGL1 O</v>
          </cell>
          <cell r="J663" t="str">
            <v>ALL2 O</v>
          </cell>
          <cell r="K663" t="str">
            <v>AGL 8 O</v>
          </cell>
          <cell r="L663" t="str">
            <v>MATHS O</v>
          </cell>
          <cell r="P663" t="str">
            <v>2NDE4</v>
          </cell>
          <cell r="R663" t="str">
            <v>FAVA</v>
          </cell>
          <cell r="W663"/>
        </row>
        <row r="664">
          <cell r="A664" t="str">
            <v>JAGUEUX Elouan</v>
          </cell>
          <cell r="B664" t="str">
            <v>JAGUEUX</v>
          </cell>
          <cell r="C664" t="str">
            <v>Elouan</v>
          </cell>
          <cell r="D664" t="str">
            <v>M</v>
          </cell>
          <cell r="E664">
            <v>37601</v>
          </cell>
          <cell r="F664" t="str">
            <v>2DEGT2 (CAS GENERAL 2 ENS.EXPLO)</v>
          </cell>
          <cell r="G664" t="str">
            <v>2NDE7</v>
          </cell>
          <cell r="H664" t="str">
            <v>DP</v>
          </cell>
          <cell r="I664" t="str">
            <v>AGL1 O</v>
          </cell>
          <cell r="J664" t="str">
            <v>ESP2 O</v>
          </cell>
          <cell r="K664" t="str">
            <v>PFEG O</v>
          </cell>
          <cell r="L664" t="str">
            <v>ICN O</v>
          </cell>
          <cell r="P664" t="str">
            <v>3 E</v>
          </cell>
          <cell r="R664" t="str">
            <v>FAVA</v>
          </cell>
          <cell r="W664"/>
        </row>
        <row r="665">
          <cell r="A665" t="str">
            <v>JAGUEUX Sylvain</v>
          </cell>
          <cell r="B665" t="str">
            <v>JAGUEUX</v>
          </cell>
          <cell r="C665" t="str">
            <v>Sylvain</v>
          </cell>
          <cell r="D665" t="str">
            <v>M</v>
          </cell>
          <cell r="E665">
            <v>37053</v>
          </cell>
          <cell r="F665" t="str">
            <v>2NDPRO MAINTENANCE VEHIC. 2NDE COMMUNE</v>
          </cell>
          <cell r="G665" t="str">
            <v>2VTRMEV</v>
          </cell>
          <cell r="H665" t="str">
            <v>DP</v>
          </cell>
          <cell r="I665" t="str">
            <v>AGL1 O</v>
          </cell>
          <cell r="P665" t="str">
            <v>3 PRO</v>
          </cell>
          <cell r="R665" t="str">
            <v>DUBE</v>
          </cell>
          <cell r="W665"/>
        </row>
        <row r="666">
          <cell r="A666" t="str">
            <v>JAMIN Luis</v>
          </cell>
          <cell r="B666" t="str">
            <v>JAMIN</v>
          </cell>
          <cell r="C666" t="str">
            <v>Luis</v>
          </cell>
          <cell r="D666" t="str">
            <v>M</v>
          </cell>
          <cell r="E666">
            <v>37291</v>
          </cell>
          <cell r="F666" t="str">
            <v>2NDE EURO / ORIENTALE (2 ENS.EXPLO)</v>
          </cell>
          <cell r="G666" t="str">
            <v>2NDE4</v>
          </cell>
          <cell r="H666" t="str">
            <v>DP</v>
          </cell>
          <cell r="I666" t="str">
            <v>AGL1 O</v>
          </cell>
          <cell r="J666" t="str">
            <v>ALL2 O</v>
          </cell>
          <cell r="K666" t="str">
            <v>SES O</v>
          </cell>
          <cell r="L666" t="str">
            <v>LITSO O</v>
          </cell>
          <cell r="M666" t="str">
            <v>ALL9 F</v>
          </cell>
          <cell r="P666" t="str">
            <v>3B</v>
          </cell>
          <cell r="R666" t="str">
            <v>TONARD</v>
          </cell>
          <cell r="W666"/>
        </row>
        <row r="667">
          <cell r="A667" t="str">
            <v>JAN Sullivan</v>
          </cell>
          <cell r="B667" t="str">
            <v>JAN</v>
          </cell>
          <cell r="C667" t="str">
            <v>Sullivan</v>
          </cell>
          <cell r="D667" t="str">
            <v>M</v>
          </cell>
          <cell r="E667">
            <v>37363</v>
          </cell>
          <cell r="F667" t="str">
            <v>2DEGT2 (CAS GENERAL 2 ENS.EXPLO)</v>
          </cell>
          <cell r="G667" t="str">
            <v>2NDE8</v>
          </cell>
          <cell r="H667" t="str">
            <v>DP</v>
          </cell>
          <cell r="I667" t="str">
            <v>AGL1 O</v>
          </cell>
          <cell r="J667" t="str">
            <v>ESP2 O</v>
          </cell>
          <cell r="K667" t="str">
            <v>PFEG O</v>
          </cell>
          <cell r="L667" t="str">
            <v>ICN O</v>
          </cell>
          <cell r="P667" t="str">
            <v>3D</v>
          </cell>
          <cell r="R667" t="str">
            <v>TONARD</v>
          </cell>
          <cell r="W667"/>
        </row>
        <row r="668">
          <cell r="A668" t="str">
            <v>JAOUEN Gautier</v>
          </cell>
          <cell r="B668" t="str">
            <v>JAOUEN</v>
          </cell>
          <cell r="C668" t="str">
            <v>Gautier</v>
          </cell>
          <cell r="D668" t="str">
            <v>M</v>
          </cell>
          <cell r="E668">
            <v>36048</v>
          </cell>
          <cell r="F668" t="str">
            <v>1BTS2  TECHNICO-COMMERCIAL</v>
          </cell>
          <cell r="G668" t="str">
            <v>BTS1</v>
          </cell>
          <cell r="H668" t="str">
            <v>EXT</v>
          </cell>
          <cell r="I668" t="str">
            <v>AGL1 O</v>
          </cell>
          <cell r="P668" t="str">
            <v>TPROV</v>
          </cell>
          <cell r="W668"/>
        </row>
        <row r="669">
          <cell r="A669" t="str">
            <v>JEGAT Clemence</v>
          </cell>
          <cell r="B669" t="str">
            <v>JEGAT</v>
          </cell>
          <cell r="C669" t="str">
            <v>Clemence</v>
          </cell>
          <cell r="D669" t="str">
            <v>F</v>
          </cell>
          <cell r="E669">
            <v>37436</v>
          </cell>
          <cell r="F669" t="str">
            <v>2DEGT2 (CAS GENERAL 2 ENS.EXPLO)</v>
          </cell>
          <cell r="G669" t="str">
            <v>2NDE2</v>
          </cell>
          <cell r="H669" t="str">
            <v>DP</v>
          </cell>
          <cell r="I669" t="str">
            <v>AGL1 O</v>
          </cell>
          <cell r="J669" t="str">
            <v>ESP2 O</v>
          </cell>
          <cell r="K669" t="str">
            <v>SES O</v>
          </cell>
          <cell r="L669" t="str">
            <v>LITSO O</v>
          </cell>
          <cell r="P669" t="str">
            <v>3C</v>
          </cell>
          <cell r="R669" t="str">
            <v>LARHANTEC</v>
          </cell>
          <cell r="T669">
            <v>1</v>
          </cell>
          <cell r="W669">
            <v>1</v>
          </cell>
          <cell r="X669">
            <v>1</v>
          </cell>
          <cell r="Y669">
            <v>1</v>
          </cell>
          <cell r="Z669">
            <v>1</v>
          </cell>
          <cell r="AA669">
            <v>5</v>
          </cell>
          <cell r="AB669" t="str">
            <v>c</v>
          </cell>
        </row>
        <row r="670">
          <cell r="A670" t="str">
            <v>JEGONDAY Emma</v>
          </cell>
          <cell r="B670" t="str">
            <v>JEGONDAY</v>
          </cell>
          <cell r="C670" t="str">
            <v>Emma</v>
          </cell>
          <cell r="D670" t="str">
            <v>F</v>
          </cell>
          <cell r="E670">
            <v>36677</v>
          </cell>
          <cell r="F670" t="str">
            <v>TERMINALE L EUROPEENNE/ORIENTALE</v>
          </cell>
          <cell r="G670" t="str">
            <v>TL</v>
          </cell>
          <cell r="H670" t="str">
            <v>DP</v>
          </cell>
          <cell r="I670" t="str">
            <v>AGL1 O</v>
          </cell>
          <cell r="J670" t="str">
            <v>ESP2 O</v>
          </cell>
          <cell r="K670" t="str">
            <v>AGL 8 O</v>
          </cell>
          <cell r="L670" t="str">
            <v>MATHS O</v>
          </cell>
          <cell r="M670" t="str">
            <v>ESP9 F</v>
          </cell>
          <cell r="P670" t="str">
            <v>1L</v>
          </cell>
          <cell r="R670" t="str">
            <v>MERLE</v>
          </cell>
          <cell r="W670"/>
        </row>
        <row r="671">
          <cell r="A671" t="str">
            <v>JEGOU Dimitri</v>
          </cell>
          <cell r="B671" t="str">
            <v>JEGOU</v>
          </cell>
          <cell r="C671" t="str">
            <v>Dimitri</v>
          </cell>
          <cell r="D671" t="str">
            <v>M</v>
          </cell>
          <cell r="E671">
            <v>37084</v>
          </cell>
          <cell r="F671" t="str">
            <v>1CAP2  MAINT.MATERIELS OPT.A AGRICOLES</v>
          </cell>
          <cell r="G671" t="str">
            <v>CAP1</v>
          </cell>
          <cell r="H671" t="str">
            <v>INT</v>
          </cell>
          <cell r="I671" t="str">
            <v>AGL1 O</v>
          </cell>
          <cell r="P671" t="str">
            <v>3EME6</v>
          </cell>
          <cell r="R671" t="str">
            <v>TONARD</v>
          </cell>
          <cell r="W671"/>
          <cell r="X671">
            <v>1</v>
          </cell>
          <cell r="Y671">
            <v>1</v>
          </cell>
          <cell r="Z671">
            <v>1</v>
          </cell>
          <cell r="AA671">
            <v>10</v>
          </cell>
          <cell r="AB671" t="str">
            <v>C</v>
          </cell>
        </row>
        <row r="672">
          <cell r="A672" t="str">
            <v>JEGU Camille</v>
          </cell>
          <cell r="B672" t="str">
            <v>JEGU</v>
          </cell>
          <cell r="C672" t="str">
            <v>Camille</v>
          </cell>
          <cell r="D672" t="str">
            <v>F</v>
          </cell>
          <cell r="E672">
            <v>36964</v>
          </cell>
          <cell r="F672" t="str">
            <v>PREMIERE SVT EUROPEENNE</v>
          </cell>
          <cell r="G672" t="str">
            <v>1S1</v>
          </cell>
          <cell r="H672" t="str">
            <v>DP</v>
          </cell>
          <cell r="I672" t="str">
            <v>AGL1 O</v>
          </cell>
          <cell r="J672" t="str">
            <v>ALL2 O</v>
          </cell>
          <cell r="K672" t="str">
            <v>AGL9 F</v>
          </cell>
          <cell r="P672" t="str">
            <v>2NDE6</v>
          </cell>
          <cell r="R672" t="str">
            <v>MERLE</v>
          </cell>
          <cell r="W672"/>
        </row>
        <row r="673">
          <cell r="A673" t="str">
            <v>JEGU Clément</v>
          </cell>
          <cell r="B673" t="str">
            <v>JEGU</v>
          </cell>
          <cell r="C673" t="str">
            <v>Clément</v>
          </cell>
          <cell r="D673" t="str">
            <v>M</v>
          </cell>
          <cell r="E673">
            <v>37067</v>
          </cell>
          <cell r="F673" t="str">
            <v>1-STMG SC.&amp; TECHNO. MANAGEMENT GESTION</v>
          </cell>
          <cell r="G673" t="str">
            <v>1 STMG1</v>
          </cell>
          <cell r="H673" t="str">
            <v>DP</v>
          </cell>
          <cell r="I673" t="str">
            <v>AGL1 O</v>
          </cell>
          <cell r="J673" t="str">
            <v>ESP2 O</v>
          </cell>
          <cell r="P673" t="str">
            <v>2NDE8</v>
          </cell>
          <cell r="R673" t="str">
            <v>TONARD</v>
          </cell>
          <cell r="W673"/>
        </row>
        <row r="674">
          <cell r="A674" t="str">
            <v>JEGU Martin</v>
          </cell>
          <cell r="B674" t="str">
            <v>JEGU</v>
          </cell>
          <cell r="C674" t="str">
            <v>Martin</v>
          </cell>
          <cell r="D674" t="str">
            <v>M</v>
          </cell>
          <cell r="E674">
            <v>36890</v>
          </cell>
          <cell r="F674" t="str">
            <v>T-STMG GESTION ET FINANCE</v>
          </cell>
          <cell r="G674" t="str">
            <v>TSTMG 1</v>
          </cell>
          <cell r="H674" t="str">
            <v>DP</v>
          </cell>
          <cell r="I674" t="str">
            <v>AGL1 O</v>
          </cell>
          <cell r="J674" t="str">
            <v>ALL2 O</v>
          </cell>
          <cell r="P674" t="str">
            <v>1 STMG1</v>
          </cell>
          <cell r="R674" t="str">
            <v>THOMAS</v>
          </cell>
          <cell r="U674">
            <v>1</v>
          </cell>
          <cell r="W674">
            <v>1</v>
          </cell>
        </row>
        <row r="675">
          <cell r="A675" t="str">
            <v>JEGU Salomé</v>
          </cell>
          <cell r="B675" t="str">
            <v>JEGU</v>
          </cell>
          <cell r="C675" t="str">
            <v>Salomé</v>
          </cell>
          <cell r="D675" t="str">
            <v>F</v>
          </cell>
          <cell r="E675">
            <v>36628</v>
          </cell>
          <cell r="F675" t="str">
            <v>TERMINALE SVT EUROPEENNE</v>
          </cell>
          <cell r="G675" t="str">
            <v>TS4</v>
          </cell>
          <cell r="H675" t="str">
            <v>DP</v>
          </cell>
          <cell r="I675" t="str">
            <v>AGL1 O</v>
          </cell>
          <cell r="J675" t="str">
            <v>ESP2 O</v>
          </cell>
          <cell r="K675" t="str">
            <v>PH-CH O</v>
          </cell>
          <cell r="L675" t="str">
            <v>ESP9 F</v>
          </cell>
          <cell r="P675" t="str">
            <v>1S4</v>
          </cell>
          <cell r="R675" t="str">
            <v>MERLE</v>
          </cell>
          <cell r="V675">
            <v>8</v>
          </cell>
          <cell r="W675">
            <v>1</v>
          </cell>
          <cell r="X675">
            <v>1</v>
          </cell>
          <cell r="Y675">
            <v>1</v>
          </cell>
          <cell r="Z675">
            <v>1</v>
          </cell>
          <cell r="AA675">
            <v>5</v>
          </cell>
          <cell r="AB675" t="str">
            <v>E</v>
          </cell>
        </row>
        <row r="676">
          <cell r="A676" t="str">
            <v>JEHAN Anne-Gaëlle</v>
          </cell>
          <cell r="B676" t="str">
            <v>JEHAN</v>
          </cell>
          <cell r="C676" t="str">
            <v>Anne-Gaëlle</v>
          </cell>
          <cell r="D676" t="str">
            <v>F</v>
          </cell>
          <cell r="E676">
            <v>37592</v>
          </cell>
          <cell r="F676" t="str">
            <v>2DEGT2 (CAS GENERAL 2 ENS.EXPLO)</v>
          </cell>
          <cell r="G676" t="str">
            <v>2NDE2</v>
          </cell>
          <cell r="H676" t="str">
            <v>DP</v>
          </cell>
          <cell r="I676" t="str">
            <v>AGL1 O</v>
          </cell>
          <cell r="J676" t="str">
            <v>ESP2 O</v>
          </cell>
          <cell r="K676" t="str">
            <v>SES O</v>
          </cell>
          <cell r="L676" t="str">
            <v>LITSO O</v>
          </cell>
          <cell r="M676" t="str">
            <v>GAL3 F</v>
          </cell>
          <cell r="P676" t="str">
            <v>3A</v>
          </cell>
          <cell r="R676" t="str">
            <v>LARHANTEC</v>
          </cell>
          <cell r="W676"/>
        </row>
        <row r="677">
          <cell r="A677" t="str">
            <v>JEHAN Candice</v>
          </cell>
          <cell r="B677" t="str">
            <v>JEHAN</v>
          </cell>
          <cell r="C677" t="str">
            <v>Candice</v>
          </cell>
          <cell r="D677" t="str">
            <v>F</v>
          </cell>
          <cell r="E677">
            <v>37536</v>
          </cell>
          <cell r="F677" t="str">
            <v>2NDE EURO / ORIENTALE (2 ENS.EXPLO)</v>
          </cell>
          <cell r="G677" t="str">
            <v>2NDE8</v>
          </cell>
          <cell r="H677" t="str">
            <v>DP</v>
          </cell>
          <cell r="I677" t="str">
            <v>AGL1 O</v>
          </cell>
          <cell r="J677" t="str">
            <v>ESP2 O</v>
          </cell>
          <cell r="K677" t="str">
            <v>SES O</v>
          </cell>
          <cell r="L677" t="str">
            <v>MP-SC O</v>
          </cell>
          <cell r="M677" t="str">
            <v>ESP9 F</v>
          </cell>
          <cell r="P677" t="str">
            <v>3A</v>
          </cell>
          <cell r="R677" t="str">
            <v>TONARD</v>
          </cell>
          <cell r="T677">
            <v>5</v>
          </cell>
          <cell r="U677">
            <v>5</v>
          </cell>
          <cell r="V677">
            <v>5</v>
          </cell>
          <cell r="W677">
            <v>1</v>
          </cell>
        </row>
        <row r="678">
          <cell r="A678" t="str">
            <v>JOLY Adrien</v>
          </cell>
          <cell r="B678" t="str">
            <v>JOLY</v>
          </cell>
          <cell r="C678" t="str">
            <v>Adrien</v>
          </cell>
          <cell r="D678" t="str">
            <v>M</v>
          </cell>
          <cell r="E678">
            <v>36773</v>
          </cell>
          <cell r="F678" t="str">
            <v>TLEPRO MAINT.MATERIELS OPT.A AGRICOLES</v>
          </cell>
          <cell r="G678" t="str">
            <v>TMA</v>
          </cell>
          <cell r="H678" t="str">
            <v>DP</v>
          </cell>
          <cell r="I678" t="str">
            <v>AGL1 O</v>
          </cell>
          <cell r="P678" t="str">
            <v>1MA</v>
          </cell>
          <cell r="R678" t="str">
            <v>LARHANTEC</v>
          </cell>
          <cell r="W678"/>
        </row>
        <row r="679">
          <cell r="A679" t="str">
            <v>JOLY Floriane</v>
          </cell>
          <cell r="B679" t="str">
            <v>JOLY</v>
          </cell>
          <cell r="C679" t="str">
            <v>Floriane</v>
          </cell>
          <cell r="D679" t="str">
            <v>F</v>
          </cell>
          <cell r="E679">
            <v>37389</v>
          </cell>
          <cell r="F679" t="str">
            <v>2NDPRO COMMERCE</v>
          </cell>
          <cell r="G679" t="str">
            <v>2 GA-C</v>
          </cell>
          <cell r="H679" t="str">
            <v>DP</v>
          </cell>
          <cell r="I679" t="str">
            <v>AGL1 O</v>
          </cell>
          <cell r="J679" t="str">
            <v>ESP2 O</v>
          </cell>
          <cell r="P679" t="str">
            <v>3C</v>
          </cell>
          <cell r="R679" t="str">
            <v>FAVA</v>
          </cell>
          <cell r="W679"/>
        </row>
        <row r="680">
          <cell r="A680" t="str">
            <v>JOLY Justine</v>
          </cell>
          <cell r="B680" t="str">
            <v>JOLY</v>
          </cell>
          <cell r="C680" t="str">
            <v>Justine</v>
          </cell>
          <cell r="D680" t="str">
            <v>F</v>
          </cell>
          <cell r="E680">
            <v>37386</v>
          </cell>
          <cell r="F680" t="str">
            <v>2NDE EURO / ORIENTALE (2 ENS.EXPLO)</v>
          </cell>
          <cell r="G680" t="str">
            <v>2NDE8</v>
          </cell>
          <cell r="H680" t="str">
            <v>DP</v>
          </cell>
          <cell r="I680" t="str">
            <v>AGL1 O</v>
          </cell>
          <cell r="J680" t="str">
            <v>ESP2 O</v>
          </cell>
          <cell r="K680" t="str">
            <v>SES O</v>
          </cell>
          <cell r="L680" t="str">
            <v>MP-SC O</v>
          </cell>
          <cell r="M680" t="str">
            <v>ESP9 F</v>
          </cell>
          <cell r="P680" t="str">
            <v>3A</v>
          </cell>
          <cell r="R680" t="str">
            <v>TONARD</v>
          </cell>
          <cell r="W680"/>
        </row>
        <row r="681">
          <cell r="A681" t="str">
            <v>JONCOUR Cindy</v>
          </cell>
          <cell r="B681" t="str">
            <v>JONCOUR</v>
          </cell>
          <cell r="C681" t="str">
            <v>Cindy</v>
          </cell>
          <cell r="D681" t="str">
            <v>F</v>
          </cell>
          <cell r="E681">
            <v>37541</v>
          </cell>
          <cell r="F681" t="str">
            <v>2DEGT2 (CAS GENERAL 2 ENS.EXPLO)</v>
          </cell>
          <cell r="G681" t="str">
            <v>2NDE7</v>
          </cell>
          <cell r="H681" t="str">
            <v>DP</v>
          </cell>
          <cell r="I681" t="str">
            <v>AGL1 O</v>
          </cell>
          <cell r="J681" t="str">
            <v>ESP2 O</v>
          </cell>
          <cell r="K681" t="str">
            <v>SES O</v>
          </cell>
          <cell r="L681" t="str">
            <v>MP-SC O</v>
          </cell>
          <cell r="P681" t="str">
            <v>3 C</v>
          </cell>
          <cell r="R681" t="str">
            <v>FAVA</v>
          </cell>
          <cell r="W681"/>
        </row>
        <row r="682">
          <cell r="A682" t="str">
            <v>JONES Emma</v>
          </cell>
          <cell r="B682" t="str">
            <v>JONES</v>
          </cell>
          <cell r="C682" t="str">
            <v>Emma</v>
          </cell>
          <cell r="D682" t="str">
            <v>F</v>
          </cell>
          <cell r="E682">
            <v>36705</v>
          </cell>
          <cell r="F682" t="str">
            <v>TERMINALE ECONOMIQUE ET SOCIALE</v>
          </cell>
          <cell r="G682" t="str">
            <v>TES1</v>
          </cell>
          <cell r="H682" t="str">
            <v>DP</v>
          </cell>
          <cell r="I682" t="str">
            <v>AGL1 O</v>
          </cell>
          <cell r="J682" t="str">
            <v>ESP2 O</v>
          </cell>
          <cell r="K682" t="str">
            <v>MATHS O</v>
          </cell>
          <cell r="L682" t="str">
            <v>EPS F</v>
          </cell>
          <cell r="O682" t="str">
            <v>EPS</v>
          </cell>
          <cell r="P682" t="str">
            <v>1ES1</v>
          </cell>
          <cell r="R682" t="str">
            <v>LARHANTEC</v>
          </cell>
          <cell r="T682">
            <v>3</v>
          </cell>
          <cell r="W682">
            <v>1</v>
          </cell>
          <cell r="X682">
            <v>1</v>
          </cell>
          <cell r="Y682">
            <v>1</v>
          </cell>
          <cell r="Z682">
            <v>1</v>
          </cell>
          <cell r="AA682">
            <v>10</v>
          </cell>
          <cell r="AB682" t="str">
            <v>C</v>
          </cell>
        </row>
        <row r="683">
          <cell r="A683" t="str">
            <v>JONQUET Paul</v>
          </cell>
          <cell r="B683" t="str">
            <v>JONQUET</v>
          </cell>
          <cell r="C683" t="str">
            <v>Paul</v>
          </cell>
          <cell r="D683" t="str">
            <v>M</v>
          </cell>
          <cell r="E683">
            <v>36747</v>
          </cell>
          <cell r="F683" t="str">
            <v>TERMINALE ECONOMIQUE ET SOCIALE</v>
          </cell>
          <cell r="G683" t="str">
            <v>TES1</v>
          </cell>
          <cell r="H683" t="str">
            <v>DP</v>
          </cell>
          <cell r="I683" t="str">
            <v>AGL1 O</v>
          </cell>
          <cell r="J683" t="str">
            <v>ESP2 O</v>
          </cell>
          <cell r="K683" t="str">
            <v>ECOAP O</v>
          </cell>
          <cell r="P683" t="str">
            <v>1ES2</v>
          </cell>
          <cell r="R683" t="str">
            <v>TONARD</v>
          </cell>
          <cell r="W683"/>
        </row>
        <row r="684">
          <cell r="A684" t="str">
            <v>JORAND Alexis</v>
          </cell>
          <cell r="B684" t="str">
            <v>JORAND</v>
          </cell>
          <cell r="C684" t="str">
            <v>Alexis</v>
          </cell>
          <cell r="D684" t="str">
            <v>M</v>
          </cell>
          <cell r="E684">
            <v>37378</v>
          </cell>
          <cell r="F684" t="str">
            <v>2NDPRO MAINTEN. MATERIELS 2NDE COMMUNE</v>
          </cell>
          <cell r="G684" t="str">
            <v>2MA</v>
          </cell>
          <cell r="H684" t="str">
            <v>DP</v>
          </cell>
          <cell r="I684" t="str">
            <v>AGL1 O</v>
          </cell>
          <cell r="P684" t="str">
            <v>3A</v>
          </cell>
          <cell r="R684" t="str">
            <v>TONARD</v>
          </cell>
          <cell r="W684"/>
        </row>
        <row r="685">
          <cell r="A685" t="str">
            <v>JOSEPH Killian</v>
          </cell>
          <cell r="B685" t="str">
            <v>JOSEPH</v>
          </cell>
          <cell r="C685" t="str">
            <v>Killian</v>
          </cell>
          <cell r="D685" t="str">
            <v>M</v>
          </cell>
          <cell r="E685">
            <v>36702</v>
          </cell>
          <cell r="F685" t="str">
            <v>TLEPRO MAINT.MATERIELS OPT.A AGRICOLES</v>
          </cell>
          <cell r="G685" t="str">
            <v>TMA</v>
          </cell>
          <cell r="H685" t="str">
            <v>INT</v>
          </cell>
          <cell r="I685" t="str">
            <v>AGL1 O</v>
          </cell>
          <cell r="P685" t="str">
            <v>1MA</v>
          </cell>
          <cell r="R685" t="str">
            <v>LARHANTEC</v>
          </cell>
          <cell r="W685"/>
          <cell r="X685">
            <v>1</v>
          </cell>
          <cell r="Y685">
            <v>1</v>
          </cell>
          <cell r="Z685">
            <v>1</v>
          </cell>
          <cell r="AA685">
            <v>10</v>
          </cell>
          <cell r="AB685" t="str">
            <v>C</v>
          </cell>
        </row>
        <row r="686">
          <cell r="A686" t="str">
            <v>JOSSELIN Morgane</v>
          </cell>
          <cell r="B686" t="str">
            <v>JOSSELIN</v>
          </cell>
          <cell r="C686" t="str">
            <v>Morgane</v>
          </cell>
          <cell r="D686" t="str">
            <v>F</v>
          </cell>
          <cell r="E686">
            <v>36931</v>
          </cell>
          <cell r="F686" t="str">
            <v>1-STMG SC.&amp; TECHNO. MANAGEMENT GESTION</v>
          </cell>
          <cell r="G686" t="str">
            <v>1 STMG1</v>
          </cell>
          <cell r="H686" t="str">
            <v>INT</v>
          </cell>
          <cell r="I686" t="str">
            <v>AGL1 O</v>
          </cell>
          <cell r="J686" t="str">
            <v>ESP2 O</v>
          </cell>
          <cell r="K686" t="str">
            <v>A-PLA F</v>
          </cell>
          <cell r="P686" t="str">
            <v>2NDE8</v>
          </cell>
          <cell r="R686" t="str">
            <v>FAVA</v>
          </cell>
          <cell r="W686"/>
          <cell r="X686">
            <v>1</v>
          </cell>
          <cell r="Y686">
            <v>1</v>
          </cell>
          <cell r="Z686">
            <v>1</v>
          </cell>
          <cell r="AA686">
            <v>10</v>
          </cell>
          <cell r="AB686" t="str">
            <v>C</v>
          </cell>
        </row>
        <row r="687">
          <cell r="A687" t="str">
            <v>JOSSET Emilie</v>
          </cell>
          <cell r="B687" t="str">
            <v>JOSSET</v>
          </cell>
          <cell r="C687" t="str">
            <v>Emilie</v>
          </cell>
          <cell r="D687" t="str">
            <v>F</v>
          </cell>
          <cell r="E687">
            <v>36210</v>
          </cell>
          <cell r="F687" t="str">
            <v>TLEPRO COMMERCE</v>
          </cell>
          <cell r="G687" t="str">
            <v>TGA-C</v>
          </cell>
          <cell r="H687" t="str">
            <v>DP</v>
          </cell>
          <cell r="I687" t="str">
            <v>AGL1 O</v>
          </cell>
          <cell r="J687" t="str">
            <v>ESP2 O</v>
          </cell>
          <cell r="P687" t="str">
            <v>1 GA-C</v>
          </cell>
          <cell r="R687" t="str">
            <v>THOMAS</v>
          </cell>
          <cell r="W687"/>
        </row>
        <row r="688">
          <cell r="A688" t="str">
            <v>JOUAN Albane</v>
          </cell>
          <cell r="B688" t="str">
            <v>JOUAN</v>
          </cell>
          <cell r="C688" t="str">
            <v>Albane</v>
          </cell>
          <cell r="D688" t="str">
            <v>F</v>
          </cell>
          <cell r="E688">
            <v>37547</v>
          </cell>
          <cell r="F688" t="str">
            <v>2DEGT2 (CAS GENERAL 2 ENS.EXPLO)</v>
          </cell>
          <cell r="G688" t="str">
            <v>2NDE2</v>
          </cell>
          <cell r="H688" t="str">
            <v>DP</v>
          </cell>
          <cell r="I688" t="str">
            <v>AGL1 O</v>
          </cell>
          <cell r="J688" t="str">
            <v>ESP2 O</v>
          </cell>
          <cell r="K688" t="str">
            <v>SES O</v>
          </cell>
          <cell r="L688" t="str">
            <v>LITSO O</v>
          </cell>
          <cell r="P688">
            <v>0.125</v>
          </cell>
          <cell r="R688" t="str">
            <v>LARHANTEC</v>
          </cell>
          <cell r="T688">
            <v>2</v>
          </cell>
          <cell r="V688">
            <v>1</v>
          </cell>
          <cell r="W688">
            <v>1</v>
          </cell>
          <cell r="X688">
            <v>1</v>
          </cell>
          <cell r="Y688">
            <v>1</v>
          </cell>
          <cell r="Z688">
            <v>1</v>
          </cell>
          <cell r="AA688">
            <v>20</v>
          </cell>
          <cell r="AB688" t="str">
            <v>c</v>
          </cell>
        </row>
        <row r="689">
          <cell r="A689" t="str">
            <v>JOUNINET Kylian</v>
          </cell>
          <cell r="B689" t="str">
            <v>JOUNINET</v>
          </cell>
          <cell r="C689" t="str">
            <v>Kylian</v>
          </cell>
          <cell r="D689" t="str">
            <v>M</v>
          </cell>
          <cell r="E689">
            <v>36975</v>
          </cell>
          <cell r="F689" t="str">
            <v>PREMIERE SCIENTIFIQUE SVT</v>
          </cell>
          <cell r="G689" t="str">
            <v>1S1</v>
          </cell>
          <cell r="H689" t="str">
            <v>DP</v>
          </cell>
          <cell r="I689" t="str">
            <v>AGL1 O</v>
          </cell>
          <cell r="J689" t="str">
            <v>ESP2 O</v>
          </cell>
          <cell r="P689" t="str">
            <v>2NDE2</v>
          </cell>
          <cell r="R689" t="str">
            <v>LARHANTEC</v>
          </cell>
          <cell r="V689">
            <v>3</v>
          </cell>
          <cell r="W689">
            <v>1</v>
          </cell>
        </row>
        <row r="690">
          <cell r="A690" t="str">
            <v>JUGON Gaël</v>
          </cell>
          <cell r="B690" t="str">
            <v>JUGON</v>
          </cell>
          <cell r="C690" t="str">
            <v>Gaël</v>
          </cell>
          <cell r="D690" t="str">
            <v>M</v>
          </cell>
          <cell r="E690">
            <v>36923</v>
          </cell>
          <cell r="F690" t="str">
            <v>PREMIERE ECONOMIQUE ET SOCIALE</v>
          </cell>
          <cell r="G690" t="str">
            <v>1ES1</v>
          </cell>
          <cell r="H690" t="str">
            <v>DP</v>
          </cell>
          <cell r="I690" t="str">
            <v>AGL1 O</v>
          </cell>
          <cell r="J690" t="str">
            <v>ALL2 O</v>
          </cell>
          <cell r="P690" t="str">
            <v>2NDE4</v>
          </cell>
          <cell r="R690" t="str">
            <v>LARHANTEC</v>
          </cell>
          <cell r="W690"/>
        </row>
        <row r="691">
          <cell r="A691" t="str">
            <v>JUGUET Léo</v>
          </cell>
          <cell r="B691" t="str">
            <v>JUGUET</v>
          </cell>
          <cell r="C691" t="str">
            <v>Léo</v>
          </cell>
          <cell r="D691" t="str">
            <v>M</v>
          </cell>
          <cell r="E691">
            <v>37491</v>
          </cell>
          <cell r="F691" t="str">
            <v>2DEGT2 (CAS GENERAL 2 ENS.EXPLO)</v>
          </cell>
          <cell r="G691" t="str">
            <v>2NDE4</v>
          </cell>
          <cell r="H691" t="str">
            <v>DP</v>
          </cell>
          <cell r="I691" t="str">
            <v>AGL1 O</v>
          </cell>
          <cell r="J691" t="str">
            <v>ALL2 O</v>
          </cell>
          <cell r="K691" t="str">
            <v>SES O</v>
          </cell>
          <cell r="L691" t="str">
            <v>MP-SC O</v>
          </cell>
          <cell r="P691" t="str">
            <v>3 E</v>
          </cell>
          <cell r="R691" t="str">
            <v>TONARD</v>
          </cell>
          <cell r="W691"/>
        </row>
        <row r="692">
          <cell r="A692" t="str">
            <v>JUMEL Matthiew</v>
          </cell>
          <cell r="B692" t="str">
            <v>JUMEL</v>
          </cell>
          <cell r="C692" t="str">
            <v>Matthiew</v>
          </cell>
          <cell r="D692" t="str">
            <v>M</v>
          </cell>
          <cell r="E692">
            <v>37247</v>
          </cell>
          <cell r="F692" t="str">
            <v>1ERPRO MAINT.MATERIELS OPT.A AGRICOLES</v>
          </cell>
          <cell r="G692" t="str">
            <v>1MA</v>
          </cell>
          <cell r="H692" t="str">
            <v>INT</v>
          </cell>
          <cell r="I692" t="str">
            <v>AGL1 O</v>
          </cell>
          <cell r="P692" t="str">
            <v>2MA</v>
          </cell>
          <cell r="R692" t="str">
            <v>LARHANTEC</v>
          </cell>
          <cell r="W692"/>
          <cell r="X692">
            <v>1</v>
          </cell>
          <cell r="Y692">
            <v>1</v>
          </cell>
          <cell r="Z692">
            <v>1</v>
          </cell>
          <cell r="AA692">
            <v>10</v>
          </cell>
          <cell r="AB692" t="str">
            <v>C</v>
          </cell>
        </row>
        <row r="693">
          <cell r="A693" t="str">
            <v>KADI Ines</v>
          </cell>
          <cell r="B693" t="str">
            <v>KADI</v>
          </cell>
          <cell r="C693" t="str">
            <v>Ines</v>
          </cell>
          <cell r="D693" t="str">
            <v>F</v>
          </cell>
          <cell r="E693">
            <v>36817</v>
          </cell>
          <cell r="F693" t="str">
            <v>1ERPRO COMMERCE</v>
          </cell>
          <cell r="G693" t="str">
            <v>1 GA-C</v>
          </cell>
          <cell r="H693" t="str">
            <v>DP</v>
          </cell>
          <cell r="I693" t="str">
            <v>AGL1 O</v>
          </cell>
          <cell r="J693" t="str">
            <v>ESP2 O</v>
          </cell>
          <cell r="P693" t="str">
            <v>2 GA-C</v>
          </cell>
          <cell r="R693" t="str">
            <v>FAVA</v>
          </cell>
          <cell r="W693"/>
        </row>
        <row r="694">
          <cell r="A694" t="str">
            <v>KALIFA Ilona</v>
          </cell>
          <cell r="B694" t="str">
            <v>KALIFA</v>
          </cell>
          <cell r="C694" t="str">
            <v>Ilona</v>
          </cell>
          <cell r="D694" t="str">
            <v>F</v>
          </cell>
          <cell r="E694">
            <v>37606</v>
          </cell>
          <cell r="F694" t="str">
            <v>2NDE EURO / ORIENTALE (2 ENS.EXPLO)</v>
          </cell>
          <cell r="G694" t="str">
            <v>2NDE9</v>
          </cell>
          <cell r="H694" t="str">
            <v>DP</v>
          </cell>
          <cell r="I694" t="str">
            <v>AGL1 O</v>
          </cell>
          <cell r="J694" t="str">
            <v>ESP2 O</v>
          </cell>
          <cell r="K694" t="str">
            <v>SES O</v>
          </cell>
          <cell r="L694" t="str">
            <v>LITSO O</v>
          </cell>
          <cell r="M694" t="str">
            <v>ESP9 F</v>
          </cell>
          <cell r="P694" t="str">
            <v>3 C</v>
          </cell>
          <cell r="R694" t="str">
            <v>KLAPKA</v>
          </cell>
          <cell r="W694"/>
        </row>
        <row r="695">
          <cell r="A695" t="str">
            <v>KAMM Titouan</v>
          </cell>
          <cell r="B695" t="str">
            <v>KAMM</v>
          </cell>
          <cell r="C695" t="str">
            <v>Titouan</v>
          </cell>
          <cell r="D695" t="str">
            <v>M</v>
          </cell>
          <cell r="E695">
            <v>37244</v>
          </cell>
          <cell r="F695" t="str">
            <v>1-STMG SC.&amp; TECHNO. MANAGEMENT GESTION</v>
          </cell>
          <cell r="G695" t="str">
            <v>1 STMG2</v>
          </cell>
          <cell r="H695" t="str">
            <v>DP</v>
          </cell>
          <cell r="I695" t="str">
            <v>AGL1 O</v>
          </cell>
          <cell r="J695" t="str">
            <v>ESP2 O</v>
          </cell>
          <cell r="P695" t="str">
            <v>2NDE8</v>
          </cell>
          <cell r="R695" t="str">
            <v>TONARD</v>
          </cell>
          <cell r="W695"/>
        </row>
        <row r="696">
          <cell r="A696" t="str">
            <v>KAZUNGA-OSEE David</v>
          </cell>
          <cell r="B696" t="str">
            <v>KAZUNGA-OSEE</v>
          </cell>
          <cell r="C696" t="str">
            <v>David</v>
          </cell>
          <cell r="D696" t="str">
            <v>M</v>
          </cell>
          <cell r="E696">
            <v>35759</v>
          </cell>
          <cell r="F696" t="str">
            <v>1BTS2  TECHNICO-COMMERCIAL</v>
          </cell>
          <cell r="G696" t="str">
            <v>BTS1</v>
          </cell>
          <cell r="H696" t="str">
            <v>EXT</v>
          </cell>
          <cell r="I696" t="str">
            <v>AGL1 O</v>
          </cell>
          <cell r="P696" t="str">
            <v>TEEEC</v>
          </cell>
          <cell r="W696"/>
        </row>
        <row r="697">
          <cell r="A697" t="str">
            <v>KEMINGNAN Katy-Harrietta</v>
          </cell>
          <cell r="B697" t="str">
            <v>KEMINGNAN</v>
          </cell>
          <cell r="C697" t="str">
            <v>Katy-Harrietta</v>
          </cell>
          <cell r="D697" t="str">
            <v>F</v>
          </cell>
          <cell r="E697">
            <v>37365</v>
          </cell>
          <cell r="F697" t="str">
            <v>2DEGT2 (CAS GENERAL 2 ENS.EXPLO)</v>
          </cell>
          <cell r="G697" t="str">
            <v>2NDE3</v>
          </cell>
          <cell r="H697" t="str">
            <v>DP</v>
          </cell>
          <cell r="I697" t="str">
            <v>AGL1 O</v>
          </cell>
          <cell r="J697" t="str">
            <v>ESP2 O</v>
          </cell>
          <cell r="K697" t="str">
            <v>PFEG O</v>
          </cell>
          <cell r="L697" t="str">
            <v>LITSO O</v>
          </cell>
          <cell r="P697" t="str">
            <v>3 D</v>
          </cell>
          <cell r="R697" t="str">
            <v>KLAPKA</v>
          </cell>
          <cell r="W697"/>
          <cell r="X697">
            <v>1</v>
          </cell>
          <cell r="Y697">
            <v>1</v>
          </cell>
          <cell r="Z697">
            <v>1</v>
          </cell>
          <cell r="AA697">
            <v>10</v>
          </cell>
          <cell r="AB697" t="str">
            <v>C</v>
          </cell>
        </row>
        <row r="698">
          <cell r="A698" t="str">
            <v>KERANGUYADER Jade</v>
          </cell>
          <cell r="B698" t="str">
            <v>KERANGUYADER</v>
          </cell>
          <cell r="C698" t="str">
            <v>Jade</v>
          </cell>
          <cell r="D698" t="str">
            <v>F</v>
          </cell>
          <cell r="E698">
            <v>36800</v>
          </cell>
          <cell r="F698" t="str">
            <v>TERMINALE ECONOMIQUE ET SOCIALE</v>
          </cell>
          <cell r="G698" t="str">
            <v>TES1</v>
          </cell>
          <cell r="H698" t="str">
            <v>DP</v>
          </cell>
          <cell r="I698" t="str">
            <v>AGL1 O</v>
          </cell>
          <cell r="J698" t="str">
            <v>ESP2 O</v>
          </cell>
          <cell r="K698" t="str">
            <v>MATHS O</v>
          </cell>
          <cell r="P698" t="str">
            <v>1ES1</v>
          </cell>
          <cell r="R698" t="str">
            <v>TONARD</v>
          </cell>
          <cell r="W698"/>
        </row>
        <row r="699">
          <cell r="A699" t="str">
            <v>KERDAVID Youenn</v>
          </cell>
          <cell r="B699" t="str">
            <v>KERDAVID</v>
          </cell>
          <cell r="C699" t="str">
            <v>Youenn</v>
          </cell>
          <cell r="D699" t="str">
            <v>M</v>
          </cell>
          <cell r="E699">
            <v>36599</v>
          </cell>
          <cell r="F699" t="str">
            <v>TERMINALE SVT EUROPEENNE</v>
          </cell>
          <cell r="G699" t="str">
            <v>TS3</v>
          </cell>
          <cell r="H699" t="str">
            <v>DP</v>
          </cell>
          <cell r="I699" t="str">
            <v>AGL1 O</v>
          </cell>
          <cell r="J699" t="str">
            <v>ESP2 O</v>
          </cell>
          <cell r="K699" t="str">
            <v>SVT O</v>
          </cell>
          <cell r="L699" t="str">
            <v>AGL9 F</v>
          </cell>
          <cell r="P699" t="str">
            <v>1S3</v>
          </cell>
          <cell r="R699" t="str">
            <v>MERLE</v>
          </cell>
          <cell r="T699">
            <v>3</v>
          </cell>
          <cell r="W699">
            <v>1</v>
          </cell>
          <cell r="X699">
            <v>1</v>
          </cell>
          <cell r="Y699">
            <v>1</v>
          </cell>
          <cell r="Z699">
            <v>1</v>
          </cell>
          <cell r="AA699">
            <v>20</v>
          </cell>
          <cell r="AB699" t="str">
            <v>C</v>
          </cell>
        </row>
        <row r="700">
          <cell r="A700" t="str">
            <v>KERGOAT Théo</v>
          </cell>
          <cell r="B700" t="str">
            <v>KERGOAT</v>
          </cell>
          <cell r="C700" t="str">
            <v>Théo</v>
          </cell>
          <cell r="D700" t="str">
            <v>M</v>
          </cell>
          <cell r="E700">
            <v>37986</v>
          </cell>
          <cell r="F700" t="str">
            <v>3EME PREPA PRO</v>
          </cell>
          <cell r="G700" t="str">
            <v>3PEP</v>
          </cell>
          <cell r="H700" t="str">
            <v>DP</v>
          </cell>
          <cell r="I700" t="str">
            <v>AGL1 O</v>
          </cell>
          <cell r="J700" t="str">
            <v>ESP2 O</v>
          </cell>
          <cell r="P700" t="str">
            <v>4A</v>
          </cell>
          <cell r="R700" t="str">
            <v>TONARD</v>
          </cell>
          <cell r="W700"/>
        </row>
        <row r="701">
          <cell r="A701" t="str">
            <v>KERGUILLEC Hélène</v>
          </cell>
          <cell r="B701" t="str">
            <v>KERGUILLEC</v>
          </cell>
          <cell r="C701" t="str">
            <v>Hélène</v>
          </cell>
          <cell r="D701" t="str">
            <v>F</v>
          </cell>
          <cell r="E701">
            <v>37318</v>
          </cell>
          <cell r="F701" t="str">
            <v>2NDE EURO / ORIENTALE (2 ENS.EXPLO)</v>
          </cell>
          <cell r="G701" t="str">
            <v>2NDE4</v>
          </cell>
          <cell r="H701" t="str">
            <v>DP</v>
          </cell>
          <cell r="I701" t="str">
            <v>AGL1 O</v>
          </cell>
          <cell r="J701" t="str">
            <v>ALL2 O</v>
          </cell>
          <cell r="K701" t="str">
            <v>SES O</v>
          </cell>
          <cell r="L701" t="str">
            <v>MP-SC O</v>
          </cell>
          <cell r="M701" t="str">
            <v>ALL9 F</v>
          </cell>
          <cell r="P701" t="str">
            <v>3 F</v>
          </cell>
          <cell r="R701" t="str">
            <v>TONARD</v>
          </cell>
          <cell r="W701"/>
        </row>
        <row r="702">
          <cell r="A702" t="str">
            <v>KERHARO Solenn</v>
          </cell>
          <cell r="B702" t="str">
            <v>KERHARO</v>
          </cell>
          <cell r="C702" t="str">
            <v>Solenn</v>
          </cell>
          <cell r="D702" t="str">
            <v>F</v>
          </cell>
          <cell r="E702">
            <v>36567</v>
          </cell>
          <cell r="F702" t="str">
            <v>TERMINALE ECONOMIQUE ET SOCIALE</v>
          </cell>
          <cell r="G702" t="str">
            <v>TES1</v>
          </cell>
          <cell r="H702" t="str">
            <v>DP</v>
          </cell>
          <cell r="I702" t="str">
            <v>AGL1 O</v>
          </cell>
          <cell r="J702" t="str">
            <v>ESP2 O</v>
          </cell>
          <cell r="K702" t="str">
            <v>SSPOL O</v>
          </cell>
          <cell r="L702" t="str">
            <v>GAL3 F</v>
          </cell>
          <cell r="P702" t="str">
            <v>1ES1</v>
          </cell>
          <cell r="R702" t="str">
            <v>TONARD</v>
          </cell>
          <cell r="W702"/>
        </row>
        <row r="703">
          <cell r="A703" t="str">
            <v>KERRENEUR Théo</v>
          </cell>
          <cell r="B703" t="str">
            <v>KERRENEUR</v>
          </cell>
          <cell r="C703" t="str">
            <v>Théo</v>
          </cell>
          <cell r="D703" t="str">
            <v>M</v>
          </cell>
          <cell r="E703">
            <v>37334</v>
          </cell>
          <cell r="F703" t="str">
            <v>2DEGT2 (CAS GENERAL 2 ENS.EXPLO)</v>
          </cell>
          <cell r="G703" t="str">
            <v>2NDE3</v>
          </cell>
          <cell r="H703" t="str">
            <v>INT</v>
          </cell>
          <cell r="I703" t="str">
            <v>AGL1 O</v>
          </cell>
          <cell r="J703" t="str">
            <v>ESP2 O</v>
          </cell>
          <cell r="K703" t="str">
            <v>SES O</v>
          </cell>
          <cell r="L703" t="str">
            <v>MP-SC O</v>
          </cell>
          <cell r="M703" t="str">
            <v>EPS F</v>
          </cell>
          <cell r="O703">
            <v>1</v>
          </cell>
          <cell r="P703" t="str">
            <v>3C</v>
          </cell>
          <cell r="R703" t="str">
            <v>KLAPKA</v>
          </cell>
          <cell r="T703">
            <v>1</v>
          </cell>
          <cell r="V703">
            <v>2</v>
          </cell>
          <cell r="W703">
            <v>1</v>
          </cell>
          <cell r="X703">
            <v>1</v>
          </cell>
          <cell r="Y703">
            <v>1</v>
          </cell>
          <cell r="Z703">
            <v>1</v>
          </cell>
          <cell r="AA703">
            <v>10</v>
          </cell>
          <cell r="AB703" t="str">
            <v>C</v>
          </cell>
          <cell r="AC703" t="str">
            <v>RAMEUR</v>
          </cell>
        </row>
        <row r="704">
          <cell r="A704" t="str">
            <v>KERVELLA Benjamin</v>
          </cell>
          <cell r="B704" t="str">
            <v>KERVELLA</v>
          </cell>
          <cell r="C704" t="str">
            <v>Benjamin</v>
          </cell>
          <cell r="D704" t="str">
            <v>M</v>
          </cell>
          <cell r="E704">
            <v>36672</v>
          </cell>
          <cell r="F704" t="str">
            <v>1ERPRO MAINT.MATERIELS OPT.C ESP. VERTS</v>
          </cell>
          <cell r="G704" t="str">
            <v>1VTRMEV</v>
          </cell>
          <cell r="H704" t="str">
            <v>DP</v>
          </cell>
          <cell r="I704" t="str">
            <v>AGL1 O</v>
          </cell>
          <cell r="P704" t="str">
            <v>2VTRMEV</v>
          </cell>
          <cell r="R704" t="str">
            <v>KLAPKA</v>
          </cell>
          <cell r="U704">
            <v>1</v>
          </cell>
          <cell r="V704">
            <v>1</v>
          </cell>
          <cell r="W704">
            <v>1</v>
          </cell>
          <cell r="X704">
            <v>1</v>
          </cell>
          <cell r="Y704">
            <v>1</v>
          </cell>
          <cell r="Z704">
            <v>1</v>
          </cell>
          <cell r="AA704">
            <v>10</v>
          </cell>
          <cell r="AB704" t="str">
            <v>C</v>
          </cell>
        </row>
        <row r="705">
          <cell r="A705" t="str">
            <v>KEURMEUR Cathylie</v>
          </cell>
          <cell r="B705" t="str">
            <v>KEURMEUR</v>
          </cell>
          <cell r="C705" t="str">
            <v>Cathylie</v>
          </cell>
          <cell r="D705" t="str">
            <v>F</v>
          </cell>
          <cell r="E705">
            <v>36712</v>
          </cell>
          <cell r="F705" t="str">
            <v>TLEPRO GESTION-ADMINISTRATION</v>
          </cell>
          <cell r="G705" t="str">
            <v>TGA-C</v>
          </cell>
          <cell r="H705" t="str">
            <v>DP</v>
          </cell>
          <cell r="I705" t="str">
            <v>AGL1 O</v>
          </cell>
          <cell r="J705" t="str">
            <v>ESP2 O</v>
          </cell>
          <cell r="P705" t="str">
            <v>1 GA-C</v>
          </cell>
          <cell r="R705" t="str">
            <v>THOMAS</v>
          </cell>
          <cell r="W705"/>
        </row>
        <row r="706">
          <cell r="A706" t="str">
            <v>KHEEJOO Marie</v>
          </cell>
          <cell r="B706" t="str">
            <v>KHEEJOO</v>
          </cell>
          <cell r="C706" t="str">
            <v>Marie</v>
          </cell>
          <cell r="D706" t="str">
            <v>F</v>
          </cell>
          <cell r="E706">
            <v>36251</v>
          </cell>
          <cell r="F706" t="str">
            <v>TLEPRO GESTION-ADMINISTRATION</v>
          </cell>
          <cell r="G706" t="str">
            <v>TGA-C</v>
          </cell>
          <cell r="H706" t="str">
            <v>DP</v>
          </cell>
          <cell r="I706" t="str">
            <v>AGL1 O</v>
          </cell>
          <cell r="J706" t="str">
            <v>ESP2 O</v>
          </cell>
          <cell r="P706" t="str">
            <v>1 GA-C</v>
          </cell>
          <cell r="R706" t="str">
            <v>THOMAS</v>
          </cell>
          <cell r="W706"/>
        </row>
        <row r="707">
          <cell r="A707" t="str">
            <v>KOCH Roxane</v>
          </cell>
          <cell r="B707" t="str">
            <v>KOCH</v>
          </cell>
          <cell r="C707" t="str">
            <v>Roxane</v>
          </cell>
          <cell r="D707" t="str">
            <v>F</v>
          </cell>
          <cell r="E707">
            <v>36553</v>
          </cell>
          <cell r="F707" t="str">
            <v>TERMINALE ECONOMIQUE ET SOCIALE</v>
          </cell>
          <cell r="G707" t="str">
            <v>TES2</v>
          </cell>
          <cell r="H707" t="str">
            <v>DP</v>
          </cell>
          <cell r="I707" t="str">
            <v>AGL1 O</v>
          </cell>
          <cell r="J707" t="str">
            <v>ESP2 O</v>
          </cell>
          <cell r="K707" t="str">
            <v>SSPOL O</v>
          </cell>
          <cell r="P707" t="str">
            <v>1ES2</v>
          </cell>
          <cell r="R707" t="str">
            <v>LARHANTEC</v>
          </cell>
          <cell r="V707">
            <v>1</v>
          </cell>
          <cell r="W707">
            <v>1</v>
          </cell>
        </row>
        <row r="708">
          <cell r="A708" t="str">
            <v>KOKASSA DROMBI Divine</v>
          </cell>
          <cell r="B708" t="str">
            <v>KOKASSA DROMBI</v>
          </cell>
          <cell r="C708" t="str">
            <v>Divine</v>
          </cell>
          <cell r="D708" t="str">
            <v>F</v>
          </cell>
          <cell r="E708">
            <v>37198</v>
          </cell>
          <cell r="F708" t="str">
            <v>3EME PREPA PRO</v>
          </cell>
          <cell r="G708" t="str">
            <v>3PEP</v>
          </cell>
          <cell r="H708" t="str">
            <v>DP</v>
          </cell>
          <cell r="I708" t="str">
            <v>AGL1 O</v>
          </cell>
          <cell r="J708" t="str">
            <v>ESP2 O</v>
          </cell>
          <cell r="P708">
            <v>0.16666666666666699</v>
          </cell>
          <cell r="R708" t="str">
            <v>TONARD</v>
          </cell>
          <cell r="W708"/>
        </row>
        <row r="709">
          <cell r="A709" t="str">
            <v>KOSSO Mohammad</v>
          </cell>
          <cell r="B709" t="str">
            <v>KOSSO</v>
          </cell>
          <cell r="C709" t="str">
            <v>Mohammad</v>
          </cell>
          <cell r="D709" t="str">
            <v>M</v>
          </cell>
          <cell r="E709">
            <v>36779</v>
          </cell>
          <cell r="F709" t="str">
            <v>1CAP2  MAINT.MATERIELS OPT.A AGRICOLES</v>
          </cell>
          <cell r="G709" t="str">
            <v>CAP1</v>
          </cell>
          <cell r="H709" t="str">
            <v>EXT</v>
          </cell>
          <cell r="I709" t="str">
            <v>AGL1 O</v>
          </cell>
          <cell r="P709" t="str">
            <v>SOFIA</v>
          </cell>
          <cell r="R709" t="str">
            <v>MERLE</v>
          </cell>
          <cell r="W709"/>
        </row>
        <row r="710">
          <cell r="A710" t="str">
            <v>KOUAME Youzan</v>
          </cell>
          <cell r="B710" t="str">
            <v>KOUAME</v>
          </cell>
          <cell r="C710" t="str">
            <v>Youzan</v>
          </cell>
          <cell r="D710" t="str">
            <v>F</v>
          </cell>
          <cell r="E710">
            <v>36830</v>
          </cell>
          <cell r="F710" t="str">
            <v>T-STMG MERCATIQUE (MARKETING)</v>
          </cell>
          <cell r="G710" t="str">
            <v>TSTMG 2</v>
          </cell>
          <cell r="H710" t="str">
            <v>DP</v>
          </cell>
          <cell r="I710" t="str">
            <v>AGL1 O</v>
          </cell>
          <cell r="J710" t="str">
            <v>ESP2 O</v>
          </cell>
          <cell r="K710" t="str">
            <v>GAL3 F</v>
          </cell>
          <cell r="P710" t="str">
            <v>1 STMG2</v>
          </cell>
          <cell r="R710" t="str">
            <v>THOMAS</v>
          </cell>
          <cell r="W710"/>
        </row>
        <row r="711">
          <cell r="A711" t="str">
            <v>LABBE Romain</v>
          </cell>
          <cell r="B711" t="str">
            <v>LABBE</v>
          </cell>
          <cell r="C711" t="str">
            <v>Romain</v>
          </cell>
          <cell r="D711" t="str">
            <v>M</v>
          </cell>
          <cell r="E711">
            <v>36969</v>
          </cell>
          <cell r="F711" t="str">
            <v>1ERPRO MAINT.MATERIELS OPT.A AGRICOLES</v>
          </cell>
          <cell r="G711" t="str">
            <v>1MA</v>
          </cell>
          <cell r="H711" t="str">
            <v>INT</v>
          </cell>
          <cell r="I711" t="str">
            <v>AGL1 O</v>
          </cell>
          <cell r="P711" t="str">
            <v>2MA</v>
          </cell>
          <cell r="R711" t="str">
            <v>LARHANTEC</v>
          </cell>
          <cell r="W711"/>
        </row>
        <row r="712">
          <cell r="A712" t="str">
            <v>LABIAU Arthur</v>
          </cell>
          <cell r="B712" t="str">
            <v>LABIAU</v>
          </cell>
          <cell r="C712" t="str">
            <v>Arthur</v>
          </cell>
          <cell r="D712" t="str">
            <v>M</v>
          </cell>
          <cell r="E712">
            <v>37614</v>
          </cell>
          <cell r="F712" t="str">
            <v>2DEGT2 (CAS GENERAL 2 ENS.EXPLO)</v>
          </cell>
          <cell r="G712" t="str">
            <v>2NDE3</v>
          </cell>
          <cell r="H712" t="str">
            <v>DP</v>
          </cell>
          <cell r="I712" t="str">
            <v>AGL1 O</v>
          </cell>
          <cell r="J712" t="str">
            <v>ESP2 O</v>
          </cell>
          <cell r="K712" t="str">
            <v>SES O</v>
          </cell>
          <cell r="L712" t="str">
            <v>LITSO O</v>
          </cell>
          <cell r="M712" t="str">
            <v>EPS F</v>
          </cell>
          <cell r="O712">
            <v>1</v>
          </cell>
          <cell r="P712" t="str">
            <v>3 D</v>
          </cell>
          <cell r="R712" t="str">
            <v>KLAPKA</v>
          </cell>
          <cell r="T712">
            <v>3</v>
          </cell>
          <cell r="U712">
            <v>2</v>
          </cell>
          <cell r="V712">
            <v>3</v>
          </cell>
          <cell r="W712">
            <v>1</v>
          </cell>
          <cell r="X712">
            <v>1</v>
          </cell>
          <cell r="Y712">
            <v>1</v>
          </cell>
          <cell r="Z712">
            <v>1</v>
          </cell>
          <cell r="AA712">
            <v>20</v>
          </cell>
          <cell r="AB712" t="str">
            <v>C</v>
          </cell>
        </row>
        <row r="713">
          <cell r="A713" t="str">
            <v>LACHAIZE Amandine</v>
          </cell>
          <cell r="B713" t="str">
            <v>LACHAIZE</v>
          </cell>
          <cell r="C713" t="str">
            <v>Amandine</v>
          </cell>
          <cell r="D713" t="str">
            <v>F</v>
          </cell>
          <cell r="E713">
            <v>37372</v>
          </cell>
          <cell r="F713" t="str">
            <v>2NDPRO COMMERCE</v>
          </cell>
          <cell r="G713" t="str">
            <v>2 GA-C</v>
          </cell>
          <cell r="H713" t="str">
            <v>DP</v>
          </cell>
          <cell r="I713" t="str">
            <v>AGL1 O</v>
          </cell>
          <cell r="J713" t="str">
            <v>ESP2 O</v>
          </cell>
          <cell r="P713" t="str">
            <v>3 E</v>
          </cell>
          <cell r="R713" t="str">
            <v>MERLE</v>
          </cell>
          <cell r="W713"/>
        </row>
        <row r="714">
          <cell r="A714" t="str">
            <v>LACHAIZE Anthony</v>
          </cell>
          <cell r="B714" t="str">
            <v>LACHAIZE</v>
          </cell>
          <cell r="C714" t="str">
            <v>Anthony</v>
          </cell>
          <cell r="D714" t="str">
            <v>M</v>
          </cell>
          <cell r="E714">
            <v>36458</v>
          </cell>
          <cell r="F714" t="str">
            <v>TLEPRO MAINT.VEHIC.OPTB VEHIC.TRANS.ROUT</v>
          </cell>
          <cell r="G714" t="str">
            <v>TVTRPJ</v>
          </cell>
          <cell r="H714" t="str">
            <v>DP</v>
          </cell>
          <cell r="I714" t="str">
            <v>AGL1 O</v>
          </cell>
          <cell r="P714" t="str">
            <v>1VTRPJ</v>
          </cell>
          <cell r="R714" t="str">
            <v>THOMAS</v>
          </cell>
          <cell r="W714"/>
        </row>
        <row r="715">
          <cell r="A715" t="str">
            <v>LACOURLY Alexandre</v>
          </cell>
          <cell r="B715" t="str">
            <v>LACOURLY</v>
          </cell>
          <cell r="C715" t="str">
            <v>Alexandre</v>
          </cell>
          <cell r="D715" t="str">
            <v>M</v>
          </cell>
          <cell r="E715">
            <v>37164</v>
          </cell>
          <cell r="F715" t="str">
            <v>2DEGT2 (CAS GENERAL 2 ENS.EXPLO)</v>
          </cell>
          <cell r="G715" t="str">
            <v>2NDE5</v>
          </cell>
          <cell r="H715" t="str">
            <v>DP</v>
          </cell>
          <cell r="I715" t="str">
            <v>AGL1 O</v>
          </cell>
          <cell r="J715" t="str">
            <v>ESP2 O</v>
          </cell>
          <cell r="K715" t="str">
            <v>SES O</v>
          </cell>
          <cell r="L715" t="str">
            <v>LITSO O</v>
          </cell>
          <cell r="P715" t="str">
            <v>CERADV</v>
          </cell>
          <cell r="R715" t="str">
            <v>MERLE</v>
          </cell>
          <cell r="W715"/>
        </row>
        <row r="716">
          <cell r="A716" t="str">
            <v>LAINEZ Gabin</v>
          </cell>
          <cell r="B716" t="str">
            <v>LAINEZ</v>
          </cell>
          <cell r="C716" t="str">
            <v>Gabin</v>
          </cell>
          <cell r="D716" t="str">
            <v>M</v>
          </cell>
          <cell r="E716">
            <v>36574</v>
          </cell>
          <cell r="F716" t="str">
            <v>1ERPRO MAINT.MATERIELS OPT.A AGRICOLES</v>
          </cell>
          <cell r="G716" t="str">
            <v>1MATP</v>
          </cell>
          <cell r="H716" t="str">
            <v>INT</v>
          </cell>
          <cell r="I716" t="str">
            <v>AGL1 O</v>
          </cell>
          <cell r="P716" t="str">
            <v>2MATP</v>
          </cell>
          <cell r="R716" t="str">
            <v>DUBE</v>
          </cell>
          <cell r="W716"/>
        </row>
        <row r="717">
          <cell r="A717" t="str">
            <v>LAIR Liam</v>
          </cell>
          <cell r="B717" t="str">
            <v>LAIR</v>
          </cell>
          <cell r="C717" t="str">
            <v>Liam</v>
          </cell>
          <cell r="D717" t="str">
            <v>M</v>
          </cell>
          <cell r="E717">
            <v>37041</v>
          </cell>
          <cell r="F717" t="str">
            <v>PREMIERE LITTERAIRE</v>
          </cell>
          <cell r="G717" t="str">
            <v>1L</v>
          </cell>
          <cell r="H717" t="str">
            <v>DP</v>
          </cell>
          <cell r="I717" t="str">
            <v>AGL1 O</v>
          </cell>
          <cell r="J717" t="str">
            <v>ESP2 O</v>
          </cell>
          <cell r="K717" t="str">
            <v>AGL 8 O</v>
          </cell>
          <cell r="L717" t="str">
            <v>AGL4 O</v>
          </cell>
          <cell r="P717" t="str">
            <v>2NDE8</v>
          </cell>
          <cell r="R717" t="str">
            <v>TONARD</v>
          </cell>
          <cell r="W717"/>
        </row>
        <row r="718">
          <cell r="A718" t="str">
            <v>LAMOUR Dylan</v>
          </cell>
          <cell r="B718" t="str">
            <v>LAMOUR</v>
          </cell>
          <cell r="C718" t="str">
            <v>Dylan</v>
          </cell>
          <cell r="D718" t="str">
            <v>M</v>
          </cell>
          <cell r="E718">
            <v>36587</v>
          </cell>
          <cell r="F718" t="str">
            <v>1-STMG SC.&amp; TECHNO. MANAGEMENT GESTION</v>
          </cell>
          <cell r="G718" t="str">
            <v>1 STMG2</v>
          </cell>
          <cell r="H718" t="str">
            <v>DP</v>
          </cell>
          <cell r="I718" t="str">
            <v>AGL1 O</v>
          </cell>
          <cell r="J718" t="str">
            <v>ESP2 O</v>
          </cell>
          <cell r="P718" t="str">
            <v>1 STMG3</v>
          </cell>
          <cell r="Q718" t="str">
            <v>X</v>
          </cell>
          <cell r="R718" t="str">
            <v>TONARD</v>
          </cell>
          <cell r="W718"/>
        </row>
        <row r="719">
          <cell r="A719" t="str">
            <v>LANDAIS Charline</v>
          </cell>
          <cell r="B719" t="str">
            <v>LANDAIS</v>
          </cell>
          <cell r="C719" t="str">
            <v>Charline</v>
          </cell>
          <cell r="D719" t="str">
            <v>F</v>
          </cell>
          <cell r="E719">
            <v>36353</v>
          </cell>
          <cell r="F719" t="str">
            <v>T-STMG MERCATIQUE (MARKETING)</v>
          </cell>
          <cell r="G719" t="str">
            <v>TSTMG 2</v>
          </cell>
          <cell r="H719" t="str">
            <v>DP</v>
          </cell>
          <cell r="I719" t="str">
            <v>AGL1 O</v>
          </cell>
          <cell r="J719" t="str">
            <v>ESP2 O</v>
          </cell>
          <cell r="P719" t="str">
            <v>TSTMG 2</v>
          </cell>
          <cell r="Q719" t="str">
            <v>X</v>
          </cell>
          <cell r="R719" t="str">
            <v>THOMAS</v>
          </cell>
          <cell r="W719"/>
        </row>
        <row r="720">
          <cell r="A720" t="str">
            <v>LANDEL Léa</v>
          </cell>
          <cell r="B720" t="str">
            <v>LANDEL</v>
          </cell>
          <cell r="C720" t="str">
            <v>Léa</v>
          </cell>
          <cell r="D720" t="str">
            <v>F</v>
          </cell>
          <cell r="E720">
            <v>37249</v>
          </cell>
          <cell r="F720" t="str">
            <v>PREMIERE L EUROPEENNE/ORIENTALE</v>
          </cell>
          <cell r="G720" t="str">
            <v>1L</v>
          </cell>
          <cell r="H720" t="str">
            <v>DP</v>
          </cell>
          <cell r="I720" t="str">
            <v>AGL1 O</v>
          </cell>
          <cell r="J720" t="str">
            <v>ESP2 O</v>
          </cell>
          <cell r="K720" t="str">
            <v>AGL 8 O</v>
          </cell>
          <cell r="L720" t="str">
            <v>AGL4 O</v>
          </cell>
          <cell r="M720" t="str">
            <v>AGL9 F</v>
          </cell>
          <cell r="P720" t="str">
            <v>2NDE7</v>
          </cell>
          <cell r="R720" t="str">
            <v>TONARD</v>
          </cell>
          <cell r="W720"/>
        </row>
        <row r="721">
          <cell r="A721" t="str">
            <v>LANDRAULT Titouan</v>
          </cell>
          <cell r="B721" t="str">
            <v>LANDRAULT</v>
          </cell>
          <cell r="C721" t="str">
            <v>Titouan</v>
          </cell>
          <cell r="D721" t="str">
            <v>M</v>
          </cell>
          <cell r="E721">
            <v>36900</v>
          </cell>
          <cell r="F721" t="str">
            <v>PREMIERE SCIENTIFIQUE SVT</v>
          </cell>
          <cell r="G721" t="str">
            <v>1S2</v>
          </cell>
          <cell r="H721" t="str">
            <v>DP</v>
          </cell>
          <cell r="I721" t="str">
            <v>AGL1 O</v>
          </cell>
          <cell r="J721" t="str">
            <v>ESP2 O</v>
          </cell>
          <cell r="P721" t="str">
            <v>2NDE8</v>
          </cell>
          <cell r="R721" t="str">
            <v>DUBE</v>
          </cell>
          <cell r="V721">
            <v>7</v>
          </cell>
          <cell r="W721">
            <v>1</v>
          </cell>
        </row>
        <row r="722">
          <cell r="A722" t="str">
            <v>LANGLAIS Julie</v>
          </cell>
          <cell r="B722" t="str">
            <v>LANGLAIS</v>
          </cell>
          <cell r="C722" t="str">
            <v>Julie</v>
          </cell>
          <cell r="D722" t="str">
            <v>F</v>
          </cell>
          <cell r="E722">
            <v>37431</v>
          </cell>
          <cell r="F722" t="str">
            <v>2NDE EURO / ORIENTALE (2 ENS.EXPLO)</v>
          </cell>
          <cell r="G722" t="str">
            <v>2NDE6</v>
          </cell>
          <cell r="H722" t="str">
            <v>DP</v>
          </cell>
          <cell r="I722" t="str">
            <v>AGL1 O</v>
          </cell>
          <cell r="J722" t="str">
            <v>ALL2 O</v>
          </cell>
          <cell r="K722" t="str">
            <v>SES O</v>
          </cell>
          <cell r="L722" t="str">
            <v>MP-SC O</v>
          </cell>
          <cell r="M722" t="str">
            <v>AGL9 F</v>
          </cell>
          <cell r="P722" t="str">
            <v>3B</v>
          </cell>
          <cell r="R722" t="str">
            <v>DUBE</v>
          </cell>
          <cell r="W722"/>
          <cell r="X722">
            <v>1</v>
          </cell>
          <cell r="Y722">
            <v>1</v>
          </cell>
          <cell r="Z722">
            <v>1</v>
          </cell>
          <cell r="AA722">
            <v>20</v>
          </cell>
          <cell r="AB722" t="str">
            <v>C</v>
          </cell>
        </row>
        <row r="723">
          <cell r="A723" t="str">
            <v>LAPIE Audrey</v>
          </cell>
          <cell r="B723" t="str">
            <v>LAPIE</v>
          </cell>
          <cell r="C723" t="str">
            <v>Audrey</v>
          </cell>
          <cell r="D723" t="str">
            <v>F</v>
          </cell>
          <cell r="E723">
            <v>37402</v>
          </cell>
          <cell r="F723" t="str">
            <v>2NDE EURO / ORIENTALE (2 ENS.EXPLO)</v>
          </cell>
          <cell r="G723" t="str">
            <v>2NDE9</v>
          </cell>
          <cell r="H723" t="str">
            <v>DP</v>
          </cell>
          <cell r="I723" t="str">
            <v>AGL1 O</v>
          </cell>
          <cell r="J723" t="str">
            <v>ESP2 O</v>
          </cell>
          <cell r="K723" t="str">
            <v>SES O</v>
          </cell>
          <cell r="L723" t="str">
            <v>MP-SC O</v>
          </cell>
          <cell r="M723" t="str">
            <v>ESP9 F</v>
          </cell>
          <cell r="P723" t="str">
            <v>3 F</v>
          </cell>
          <cell r="R723" t="str">
            <v>KLAPKA</v>
          </cell>
          <cell r="W723"/>
        </row>
        <row r="724">
          <cell r="A724" t="str">
            <v>LAPIE Nolwenn</v>
          </cell>
          <cell r="B724" t="str">
            <v>LAPIE</v>
          </cell>
          <cell r="C724" t="str">
            <v>Nolwenn</v>
          </cell>
          <cell r="D724" t="str">
            <v>F</v>
          </cell>
          <cell r="E724">
            <v>37184</v>
          </cell>
          <cell r="F724" t="str">
            <v>PREMIERE SVT EUROPEENNE</v>
          </cell>
          <cell r="G724" t="str">
            <v>1S1</v>
          </cell>
          <cell r="H724" t="str">
            <v>DP</v>
          </cell>
          <cell r="I724" t="str">
            <v>ALL1 O</v>
          </cell>
          <cell r="J724" t="str">
            <v>AGL2 O</v>
          </cell>
          <cell r="K724" t="str">
            <v>AGL9 F</v>
          </cell>
          <cell r="P724" t="str">
            <v>2NDE6</v>
          </cell>
          <cell r="R724" t="str">
            <v>THOMAS</v>
          </cell>
          <cell r="W724"/>
        </row>
        <row r="725">
          <cell r="A725" t="str">
            <v>LARABI Clement</v>
          </cell>
          <cell r="B725" t="str">
            <v>LARABI</v>
          </cell>
          <cell r="C725" t="str">
            <v>Clement</v>
          </cell>
          <cell r="D725" t="str">
            <v>M</v>
          </cell>
          <cell r="E725">
            <v>37051</v>
          </cell>
          <cell r="F725" t="str">
            <v>1CAP2  MAINT.MATERIELS OPT.A AGRICOLES</v>
          </cell>
          <cell r="G725" t="str">
            <v>CAP1</v>
          </cell>
          <cell r="H725" t="str">
            <v>INT</v>
          </cell>
          <cell r="I725" t="str">
            <v>AGL1 O</v>
          </cell>
          <cell r="P725">
            <v>305</v>
          </cell>
          <cell r="R725" t="str">
            <v>MERLE</v>
          </cell>
          <cell r="W725"/>
        </row>
        <row r="726">
          <cell r="A726" t="str">
            <v>LAUNAY Chloé</v>
          </cell>
          <cell r="B726" t="str">
            <v>LAUNAY</v>
          </cell>
          <cell r="C726" t="str">
            <v>Chloé</v>
          </cell>
          <cell r="D726" t="str">
            <v>F</v>
          </cell>
          <cell r="E726">
            <v>37079</v>
          </cell>
          <cell r="F726" t="str">
            <v>PREMIERE SCIENTIFIQUE SVT</v>
          </cell>
          <cell r="G726" t="str">
            <v>1S2</v>
          </cell>
          <cell r="H726" t="str">
            <v>DP</v>
          </cell>
          <cell r="I726" t="str">
            <v>AGL1 O</v>
          </cell>
          <cell r="J726" t="str">
            <v>ESP2 O</v>
          </cell>
          <cell r="P726" t="str">
            <v>2NDE9</v>
          </cell>
          <cell r="R726" t="str">
            <v>DUBE</v>
          </cell>
          <cell r="V726">
            <v>1</v>
          </cell>
          <cell r="W726">
            <v>1</v>
          </cell>
        </row>
        <row r="727">
          <cell r="A727" t="str">
            <v>LAUNAY Swann</v>
          </cell>
          <cell r="B727" t="str">
            <v>LAUNAY</v>
          </cell>
          <cell r="C727" t="str">
            <v>Swann</v>
          </cell>
          <cell r="D727" t="str">
            <v>M</v>
          </cell>
          <cell r="E727">
            <v>37194</v>
          </cell>
          <cell r="F727" t="str">
            <v>PREMIERE ECONOMIQUE ET SOCIALE</v>
          </cell>
          <cell r="G727" t="str">
            <v>1ES2</v>
          </cell>
          <cell r="H727" t="str">
            <v>DP</v>
          </cell>
          <cell r="I727" t="str">
            <v>AGL1 O</v>
          </cell>
          <cell r="J727" t="str">
            <v>ESP2 O</v>
          </cell>
          <cell r="P727" t="str">
            <v>2NDE1</v>
          </cell>
          <cell r="R727" t="str">
            <v>LARHANTEC</v>
          </cell>
          <cell r="V727">
            <v>3</v>
          </cell>
          <cell r="W727">
            <v>1</v>
          </cell>
        </row>
        <row r="728">
          <cell r="A728" t="str">
            <v>LAUTOUT Benoît</v>
          </cell>
          <cell r="B728" t="str">
            <v>LAUTOUT</v>
          </cell>
          <cell r="C728" t="str">
            <v>Benoît</v>
          </cell>
          <cell r="D728" t="str">
            <v>M</v>
          </cell>
          <cell r="E728">
            <v>36718</v>
          </cell>
          <cell r="F728" t="str">
            <v>TERMINALE ECONOMIQUE ET SOCIALE</v>
          </cell>
          <cell r="G728" t="str">
            <v>TES2</v>
          </cell>
          <cell r="H728" t="str">
            <v>DP</v>
          </cell>
          <cell r="I728" t="str">
            <v>AGL1 O</v>
          </cell>
          <cell r="J728" t="str">
            <v>ESP2 O</v>
          </cell>
          <cell r="K728" t="str">
            <v>MATHS O</v>
          </cell>
          <cell r="P728" t="str">
            <v>1ES2</v>
          </cell>
          <cell r="R728" t="str">
            <v>MERLE</v>
          </cell>
          <cell r="W728"/>
        </row>
        <row r="729">
          <cell r="A729" t="str">
            <v>LAVIOLETTE Mickaël</v>
          </cell>
          <cell r="B729" t="str">
            <v>LAVIOLETTE</v>
          </cell>
          <cell r="C729" t="str">
            <v>Mickaël</v>
          </cell>
          <cell r="D729" t="str">
            <v>M</v>
          </cell>
          <cell r="E729">
            <v>35893</v>
          </cell>
          <cell r="F729" t="str">
            <v>MC     SECU.CIVILE ET D'ENTREPRISE (MC5)</v>
          </cell>
          <cell r="G729" t="str">
            <v>MCSCE</v>
          </cell>
          <cell r="H729" t="str">
            <v>DP</v>
          </cell>
          <cell r="P729" t="str">
            <v>TS1TP2</v>
          </cell>
          <cell r="R729" t="str">
            <v>TONARD</v>
          </cell>
          <cell r="W729"/>
        </row>
        <row r="730">
          <cell r="A730" t="str">
            <v>LE BASTARD Gabriel</v>
          </cell>
          <cell r="B730" t="str">
            <v>LE BASTARD</v>
          </cell>
          <cell r="C730" t="str">
            <v>Gabriel</v>
          </cell>
          <cell r="D730" t="str">
            <v>M</v>
          </cell>
          <cell r="E730">
            <v>37238</v>
          </cell>
          <cell r="F730" t="str">
            <v>2DEGT2 (CAS GENERAL 2 ENS.EXPLO)</v>
          </cell>
          <cell r="G730" t="str">
            <v>2NDE8</v>
          </cell>
          <cell r="H730" t="str">
            <v>DP</v>
          </cell>
          <cell r="I730" t="str">
            <v>AGL1 O</v>
          </cell>
          <cell r="J730" t="str">
            <v>ESP2 O</v>
          </cell>
          <cell r="K730" t="str">
            <v>SES O</v>
          </cell>
          <cell r="L730" t="str">
            <v>MP-SC O</v>
          </cell>
          <cell r="P730" t="str">
            <v>3B</v>
          </cell>
          <cell r="R730" t="str">
            <v>TONARD</v>
          </cell>
          <cell r="T730">
            <v>3</v>
          </cell>
          <cell r="U730">
            <v>3</v>
          </cell>
          <cell r="V730">
            <v>3</v>
          </cell>
          <cell r="W730">
            <v>1</v>
          </cell>
        </row>
        <row r="731">
          <cell r="A731" t="str">
            <v>LE BELLEGUY Clément</v>
          </cell>
          <cell r="B731" t="str">
            <v>LE BELLEGUY</v>
          </cell>
          <cell r="C731" t="str">
            <v>Clément</v>
          </cell>
          <cell r="D731" t="str">
            <v>M</v>
          </cell>
          <cell r="E731">
            <v>36588</v>
          </cell>
          <cell r="F731" t="str">
            <v>TLEPRO MAINT.MATERIELS OPT.A AGRICOLES</v>
          </cell>
          <cell r="G731" t="str">
            <v>TMA</v>
          </cell>
          <cell r="H731" t="str">
            <v>INT</v>
          </cell>
          <cell r="I731" t="str">
            <v>AGL1 O</v>
          </cell>
          <cell r="O731" t="str">
            <v>avaugour</v>
          </cell>
          <cell r="P731" t="str">
            <v>1MA</v>
          </cell>
          <cell r="R731" t="str">
            <v>LARHANTEC</v>
          </cell>
          <cell r="W731"/>
        </row>
        <row r="732">
          <cell r="A732" t="str">
            <v>LE BIAN Baptiste</v>
          </cell>
          <cell r="B732" t="str">
            <v>LE BIAN</v>
          </cell>
          <cell r="C732" t="str">
            <v>Baptiste</v>
          </cell>
          <cell r="D732" t="str">
            <v>M</v>
          </cell>
          <cell r="E732">
            <v>36851</v>
          </cell>
          <cell r="F732" t="str">
            <v>TERMINALE SCIENTIFIQUE SVT</v>
          </cell>
          <cell r="G732" t="str">
            <v>TS2</v>
          </cell>
          <cell r="H732" t="str">
            <v>DP</v>
          </cell>
          <cell r="I732" t="str">
            <v>AGL1 O</v>
          </cell>
          <cell r="J732" t="str">
            <v>ESP2 O</v>
          </cell>
          <cell r="K732" t="str">
            <v>SVT O</v>
          </cell>
          <cell r="P732" t="str">
            <v>1S2</v>
          </cell>
          <cell r="R732" t="str">
            <v>TONARD</v>
          </cell>
          <cell r="S732" t="str">
            <v>TONARD</v>
          </cell>
          <cell r="V732">
            <v>3</v>
          </cell>
          <cell r="W732">
            <v>1</v>
          </cell>
        </row>
        <row r="733">
          <cell r="A733" t="str">
            <v>LE BLOAS Antoine</v>
          </cell>
          <cell r="B733" t="str">
            <v>LE BLOAS</v>
          </cell>
          <cell r="C733" t="str">
            <v>Antoine</v>
          </cell>
          <cell r="D733" t="str">
            <v>M</v>
          </cell>
          <cell r="E733">
            <v>36693</v>
          </cell>
          <cell r="F733" t="str">
            <v>TLEPRO MAINT.MATERIELS OPT.A AGRICOLES</v>
          </cell>
          <cell r="G733" t="str">
            <v>TMA</v>
          </cell>
          <cell r="H733" t="str">
            <v>INT</v>
          </cell>
          <cell r="I733" t="str">
            <v>AGL1 O</v>
          </cell>
          <cell r="P733" t="str">
            <v>1MA</v>
          </cell>
          <cell r="R733" t="str">
            <v>LARHANTEC</v>
          </cell>
          <cell r="W733"/>
          <cell r="X733">
            <v>1</v>
          </cell>
          <cell r="Y733">
            <v>1</v>
          </cell>
          <cell r="Z733">
            <v>1</v>
          </cell>
          <cell r="AA733">
            <v>10</v>
          </cell>
          <cell r="AB733" t="str">
            <v>C</v>
          </cell>
        </row>
        <row r="734">
          <cell r="A734" t="str">
            <v>LE BON Noah</v>
          </cell>
          <cell r="B734" t="str">
            <v>LE BON</v>
          </cell>
          <cell r="C734" t="str">
            <v>Noah</v>
          </cell>
          <cell r="D734" t="str">
            <v>M</v>
          </cell>
          <cell r="E734">
            <v>37365</v>
          </cell>
          <cell r="F734" t="str">
            <v>2DEGT2 (CAS GENERAL 2 ENS.EXPLO)</v>
          </cell>
          <cell r="G734" t="str">
            <v>2NDE3</v>
          </cell>
          <cell r="H734" t="str">
            <v>DP</v>
          </cell>
          <cell r="I734" t="str">
            <v>AGL1 O</v>
          </cell>
          <cell r="J734" t="str">
            <v>ESP2 O</v>
          </cell>
          <cell r="K734" t="str">
            <v>SES O</v>
          </cell>
          <cell r="L734" t="str">
            <v>MP-SC O</v>
          </cell>
          <cell r="M734" t="str">
            <v>EPS F</v>
          </cell>
          <cell r="O734">
            <v>1</v>
          </cell>
          <cell r="P734" t="str">
            <v>3C</v>
          </cell>
          <cell r="R734" t="str">
            <v>KLAPKA</v>
          </cell>
          <cell r="U734">
            <v>1</v>
          </cell>
          <cell r="W734">
            <v>1</v>
          </cell>
          <cell r="X734">
            <v>1</v>
          </cell>
          <cell r="Y734">
            <v>1</v>
          </cell>
          <cell r="Z734">
            <v>1</v>
          </cell>
          <cell r="AA734">
            <v>20</v>
          </cell>
          <cell r="AB734">
            <v>1</v>
          </cell>
        </row>
        <row r="735">
          <cell r="A735" t="str">
            <v>LE BOULANGER Maxime</v>
          </cell>
          <cell r="B735" t="str">
            <v>LE BOULANGER</v>
          </cell>
          <cell r="C735" t="str">
            <v>Maxime</v>
          </cell>
          <cell r="D735" t="str">
            <v>M</v>
          </cell>
          <cell r="E735">
            <v>36658</v>
          </cell>
          <cell r="F735" t="str">
            <v>2CAP2  MAINT.MATERIELS OPT.A AGRICOLES</v>
          </cell>
          <cell r="G735" t="str">
            <v>CAP2</v>
          </cell>
          <cell r="H735" t="str">
            <v>INT</v>
          </cell>
          <cell r="I735" t="str">
            <v>AGL1 O</v>
          </cell>
          <cell r="P735" t="str">
            <v>CAP1</v>
          </cell>
          <cell r="R735" t="str">
            <v>TONARD</v>
          </cell>
          <cell r="W735"/>
        </row>
        <row r="736">
          <cell r="A736" t="str">
            <v>LE BOULANGER Melvin</v>
          </cell>
          <cell r="B736" t="str">
            <v>LE BOULANGER</v>
          </cell>
          <cell r="C736" t="str">
            <v>Melvin</v>
          </cell>
          <cell r="D736" t="str">
            <v>M</v>
          </cell>
          <cell r="E736">
            <v>37245</v>
          </cell>
          <cell r="F736" t="str">
            <v>1ERPRO MAINT.MATERIELS OPT.B TP MANUT.</v>
          </cell>
          <cell r="G736" t="str">
            <v>1MATP</v>
          </cell>
          <cell r="H736" t="str">
            <v>DP</v>
          </cell>
          <cell r="I736" t="str">
            <v>AGL1 O</v>
          </cell>
          <cell r="P736" t="str">
            <v>2MATP</v>
          </cell>
          <cell r="R736" t="str">
            <v>DUBE</v>
          </cell>
          <cell r="W736"/>
        </row>
        <row r="737">
          <cell r="A737" t="str">
            <v>LE BRAS Clément</v>
          </cell>
          <cell r="B737" t="str">
            <v>LE BRAS</v>
          </cell>
          <cell r="C737" t="str">
            <v>Clément</v>
          </cell>
          <cell r="D737" t="str">
            <v>M</v>
          </cell>
          <cell r="E737">
            <v>36655</v>
          </cell>
          <cell r="F737" t="str">
            <v>TLEPRO MAINT.MATERIELS OPT.A AGRICOLES</v>
          </cell>
          <cell r="G737" t="str">
            <v>TMA</v>
          </cell>
          <cell r="H737" t="str">
            <v>INT</v>
          </cell>
          <cell r="I737" t="str">
            <v>AGL1 O</v>
          </cell>
          <cell r="P737" t="str">
            <v>1MA</v>
          </cell>
          <cell r="R737" t="str">
            <v>LARHANTEC</v>
          </cell>
          <cell r="W737"/>
          <cell r="X737">
            <v>1</v>
          </cell>
          <cell r="Y737">
            <v>1</v>
          </cell>
          <cell r="Z737">
            <v>1</v>
          </cell>
          <cell r="AA737">
            <v>10</v>
          </cell>
          <cell r="AB737" t="str">
            <v>C</v>
          </cell>
        </row>
        <row r="738">
          <cell r="A738" t="str">
            <v>LE BRAS Ivan</v>
          </cell>
          <cell r="B738" t="str">
            <v>LE BRAS</v>
          </cell>
          <cell r="C738" t="str">
            <v>Ivan</v>
          </cell>
          <cell r="D738" t="str">
            <v>M</v>
          </cell>
          <cell r="E738">
            <v>37297</v>
          </cell>
          <cell r="F738" t="str">
            <v>2NDPRO MAINTEN. MATERIELS 2NDE COMMUNE</v>
          </cell>
          <cell r="G738" t="str">
            <v>2VTRMEV</v>
          </cell>
          <cell r="H738" t="str">
            <v>INT</v>
          </cell>
          <cell r="I738" t="str">
            <v>AGL1 O</v>
          </cell>
          <cell r="P738">
            <v>34</v>
          </cell>
          <cell r="R738" t="str">
            <v>THOMAS</v>
          </cell>
          <cell r="W738"/>
        </row>
        <row r="739">
          <cell r="A739" t="str">
            <v>LE BRETON Gabin</v>
          </cell>
          <cell r="B739" t="str">
            <v>LE BRETON</v>
          </cell>
          <cell r="C739" t="str">
            <v>Gabin</v>
          </cell>
          <cell r="D739" t="str">
            <v>M</v>
          </cell>
          <cell r="E739">
            <v>37057</v>
          </cell>
          <cell r="F739" t="str">
            <v>PREMIERE SCIENTIFIQUE SVT</v>
          </cell>
          <cell r="G739" t="str">
            <v>1S1</v>
          </cell>
          <cell r="H739" t="str">
            <v>DP</v>
          </cell>
          <cell r="I739" t="str">
            <v>AGL1 O</v>
          </cell>
          <cell r="J739" t="str">
            <v>ALL2 O</v>
          </cell>
          <cell r="P739" t="str">
            <v>2NDE4</v>
          </cell>
          <cell r="R739" t="str">
            <v>LARHANTEC</v>
          </cell>
          <cell r="V739">
            <v>2</v>
          </cell>
          <cell r="W739">
            <v>1</v>
          </cell>
        </row>
        <row r="740">
          <cell r="A740" t="str">
            <v>LE BRETON Justin</v>
          </cell>
          <cell r="B740" t="str">
            <v>LE BRETON</v>
          </cell>
          <cell r="C740" t="str">
            <v>Justin</v>
          </cell>
          <cell r="D740" t="str">
            <v>M</v>
          </cell>
          <cell r="E740">
            <v>37446</v>
          </cell>
          <cell r="F740" t="str">
            <v>2NDE EURO / ORIENTALE (2 ENS.EXPLO)</v>
          </cell>
          <cell r="G740" t="str">
            <v>2NDE5</v>
          </cell>
          <cell r="H740" t="str">
            <v>DP</v>
          </cell>
          <cell r="I740" t="str">
            <v>AGL1 O</v>
          </cell>
          <cell r="J740" t="str">
            <v>ESP2 O</v>
          </cell>
          <cell r="K740" t="str">
            <v>SES O</v>
          </cell>
          <cell r="L740" t="str">
            <v>MP-SC O</v>
          </cell>
          <cell r="M740" t="str">
            <v>AGL9 F</v>
          </cell>
          <cell r="P740" t="str">
            <v>3C</v>
          </cell>
          <cell r="R740" t="str">
            <v>MERLE</v>
          </cell>
          <cell r="W740"/>
          <cell r="X740">
            <v>1</v>
          </cell>
          <cell r="Y740">
            <v>1</v>
          </cell>
          <cell r="Z740">
            <v>1</v>
          </cell>
          <cell r="AA740">
            <v>5</v>
          </cell>
          <cell r="AB740" t="str">
            <v>C</v>
          </cell>
        </row>
        <row r="741">
          <cell r="A741" t="str">
            <v>LE BRICQUIR Nadège</v>
          </cell>
          <cell r="B741" t="str">
            <v>LE BRICQUIR</v>
          </cell>
          <cell r="C741" t="str">
            <v>Nadège</v>
          </cell>
          <cell r="D741" t="str">
            <v>F</v>
          </cell>
          <cell r="E741">
            <v>35755</v>
          </cell>
          <cell r="F741" t="str">
            <v>MC     SECU.CIVILE ET D'ENTREPRISE (MC5)</v>
          </cell>
          <cell r="G741" t="str">
            <v>MCSCE</v>
          </cell>
          <cell r="H741" t="str">
            <v>DP</v>
          </cell>
          <cell r="R741" t="str">
            <v>TONARD</v>
          </cell>
          <cell r="W741"/>
        </row>
        <row r="742">
          <cell r="A742" t="str">
            <v>LE BRIS Emma</v>
          </cell>
          <cell r="B742" t="str">
            <v>LE BRIS</v>
          </cell>
          <cell r="C742" t="str">
            <v>Emma</v>
          </cell>
          <cell r="D742" t="str">
            <v>F</v>
          </cell>
          <cell r="E742">
            <v>37250</v>
          </cell>
          <cell r="F742" t="str">
            <v>PREMIERE LITTERAIRE</v>
          </cell>
          <cell r="G742" t="str">
            <v>1L</v>
          </cell>
          <cell r="H742" t="str">
            <v>DP</v>
          </cell>
          <cell r="I742" t="str">
            <v>AGL1 O</v>
          </cell>
          <cell r="J742" t="str">
            <v>ESP2 O</v>
          </cell>
          <cell r="K742" t="str">
            <v>AGL 8 O</v>
          </cell>
          <cell r="L742" t="str">
            <v>AGL4 O</v>
          </cell>
          <cell r="P742" t="str">
            <v>2SDE</v>
          </cell>
          <cell r="R742" t="str">
            <v>THOMAS</v>
          </cell>
          <cell r="W742"/>
        </row>
        <row r="743">
          <cell r="A743" t="str">
            <v>LE BRUN Annaëlle</v>
          </cell>
          <cell r="B743" t="str">
            <v>LE BRUN</v>
          </cell>
          <cell r="C743" t="str">
            <v>Annaëlle</v>
          </cell>
          <cell r="D743" t="str">
            <v>F</v>
          </cell>
          <cell r="E743">
            <v>37025</v>
          </cell>
          <cell r="F743" t="str">
            <v>1ERPRO GESTION-ADMINISTRATION</v>
          </cell>
          <cell r="G743" t="str">
            <v>1 GA-C</v>
          </cell>
          <cell r="H743" t="str">
            <v>DP</v>
          </cell>
          <cell r="I743" t="str">
            <v>AGL1 O</v>
          </cell>
          <cell r="J743" t="str">
            <v>ESP2 O</v>
          </cell>
          <cell r="P743" t="str">
            <v>2 GA-C</v>
          </cell>
          <cell r="R743" t="str">
            <v>MERLE</v>
          </cell>
          <cell r="W743"/>
        </row>
        <row r="744">
          <cell r="A744" t="str">
            <v>LE CABEC Romain</v>
          </cell>
          <cell r="B744" t="str">
            <v>LE CABEC</v>
          </cell>
          <cell r="C744" t="str">
            <v>Romain</v>
          </cell>
          <cell r="D744" t="str">
            <v>M</v>
          </cell>
          <cell r="E744">
            <v>36700</v>
          </cell>
          <cell r="F744" t="str">
            <v>TLEPRO MAINT.MATERIELS OPT.A AGRICOLES</v>
          </cell>
          <cell r="G744" t="str">
            <v>TMA</v>
          </cell>
          <cell r="H744" t="str">
            <v>INT</v>
          </cell>
          <cell r="I744" t="str">
            <v>AGL1 O</v>
          </cell>
          <cell r="O744" t="str">
            <v>avaugour</v>
          </cell>
          <cell r="P744" t="str">
            <v>1MA</v>
          </cell>
          <cell r="R744" t="str">
            <v>LARHANTEC</v>
          </cell>
          <cell r="W744"/>
          <cell r="X744">
            <v>1</v>
          </cell>
          <cell r="Y744">
            <v>1</v>
          </cell>
          <cell r="Z744">
            <v>1</v>
          </cell>
          <cell r="AA744">
            <v>10</v>
          </cell>
          <cell r="AB744" t="str">
            <v>C</v>
          </cell>
        </row>
        <row r="745">
          <cell r="A745" t="str">
            <v>LE CALLONNEC Elouan</v>
          </cell>
          <cell r="B745" t="str">
            <v>LE CALLONNEC</v>
          </cell>
          <cell r="C745" t="str">
            <v>Elouan</v>
          </cell>
          <cell r="D745" t="str">
            <v>M</v>
          </cell>
          <cell r="E745">
            <v>37393</v>
          </cell>
          <cell r="F745" t="str">
            <v>2DEGT2 (CAS GENERAL 2 ENS.EXPLO)</v>
          </cell>
          <cell r="G745" t="str">
            <v>2NDE9</v>
          </cell>
          <cell r="H745" t="str">
            <v>DP</v>
          </cell>
          <cell r="I745" t="str">
            <v>AGL1 O</v>
          </cell>
          <cell r="J745" t="str">
            <v>ESP2 O</v>
          </cell>
          <cell r="K745" t="str">
            <v>SES O</v>
          </cell>
          <cell r="L745" t="str">
            <v>MP-SC O</v>
          </cell>
          <cell r="P745" t="str">
            <v>3A</v>
          </cell>
          <cell r="R745" t="str">
            <v>KLAPKA</v>
          </cell>
          <cell r="W745"/>
          <cell r="X745">
            <v>1</v>
          </cell>
          <cell r="Y745">
            <v>1</v>
          </cell>
          <cell r="Z745">
            <v>1</v>
          </cell>
          <cell r="AA745">
            <v>5</v>
          </cell>
          <cell r="AB745" t="str">
            <v>C</v>
          </cell>
        </row>
        <row r="746">
          <cell r="A746" t="str">
            <v>LE CALVEZ Théo</v>
          </cell>
          <cell r="B746" t="str">
            <v>LE CALVEZ</v>
          </cell>
          <cell r="C746" t="str">
            <v>Théo</v>
          </cell>
          <cell r="D746" t="str">
            <v>M</v>
          </cell>
          <cell r="E746">
            <v>36845</v>
          </cell>
          <cell r="F746" t="str">
            <v>TLEPRO MAINT.MATERIELS OPT.A AGRICOLES</v>
          </cell>
          <cell r="G746" t="str">
            <v>TMATP</v>
          </cell>
          <cell r="H746" t="str">
            <v>INT</v>
          </cell>
          <cell r="I746" t="str">
            <v>AGL1 O</v>
          </cell>
          <cell r="P746" t="str">
            <v>1 MATP</v>
          </cell>
          <cell r="R746" t="str">
            <v>LARHANTEC</v>
          </cell>
          <cell r="W746"/>
          <cell r="X746">
            <v>1</v>
          </cell>
          <cell r="Y746">
            <v>1</v>
          </cell>
          <cell r="Z746">
            <v>1</v>
          </cell>
          <cell r="AA746">
            <v>10</v>
          </cell>
          <cell r="AB746" t="str">
            <v>C</v>
          </cell>
        </row>
        <row r="747">
          <cell r="A747" t="str">
            <v>LE CAM Antoine</v>
          </cell>
          <cell r="B747" t="str">
            <v>LE CAM</v>
          </cell>
          <cell r="C747" t="str">
            <v>Antoine</v>
          </cell>
          <cell r="D747" t="str">
            <v>M</v>
          </cell>
          <cell r="E747">
            <v>36610</v>
          </cell>
          <cell r="F747" t="str">
            <v>TLEPRO MAINT.MATERIELS OPT.A AGRICOLES</v>
          </cell>
          <cell r="G747" t="str">
            <v>TMA</v>
          </cell>
          <cell r="H747" t="str">
            <v>INT</v>
          </cell>
          <cell r="I747" t="str">
            <v>AGL1 O</v>
          </cell>
          <cell r="P747" t="str">
            <v>1MA</v>
          </cell>
          <cell r="R747" t="str">
            <v>LARHANTEC</v>
          </cell>
          <cell r="W747"/>
        </row>
        <row r="748">
          <cell r="A748" t="str">
            <v>LE CAM Dylan</v>
          </cell>
          <cell r="B748" t="str">
            <v>LE CAM</v>
          </cell>
          <cell r="C748" t="str">
            <v>Dylan</v>
          </cell>
          <cell r="D748" t="str">
            <v>M</v>
          </cell>
          <cell r="E748">
            <v>36737</v>
          </cell>
          <cell r="F748" t="str">
            <v>TLEPRO MAINT.MATERIELS OPT.A AGRICOLES</v>
          </cell>
          <cell r="G748" t="str">
            <v>TMA</v>
          </cell>
          <cell r="H748" t="str">
            <v>INT</v>
          </cell>
          <cell r="I748" t="str">
            <v>AGL1 O</v>
          </cell>
          <cell r="P748" t="str">
            <v>1MA</v>
          </cell>
          <cell r="R748" t="str">
            <v>LARHANTEC</v>
          </cell>
          <cell r="W748"/>
        </row>
        <row r="749">
          <cell r="A749" t="str">
            <v>LE CARRE Erwan</v>
          </cell>
          <cell r="B749" t="str">
            <v>LE CARRE</v>
          </cell>
          <cell r="C749" t="str">
            <v>Erwan</v>
          </cell>
          <cell r="D749" t="str">
            <v>M</v>
          </cell>
          <cell r="E749">
            <v>36758</v>
          </cell>
          <cell r="F749" t="str">
            <v>TLEPRO GESTION-ADMINISTRATION</v>
          </cell>
          <cell r="G749" t="str">
            <v>TGA-C</v>
          </cell>
          <cell r="H749" t="str">
            <v>DP</v>
          </cell>
          <cell r="I749" t="str">
            <v>AGL1 O</v>
          </cell>
          <cell r="J749" t="str">
            <v>ESP2 O</v>
          </cell>
          <cell r="P749" t="str">
            <v>1 GA-C</v>
          </cell>
          <cell r="R749" t="str">
            <v>THOMAS</v>
          </cell>
          <cell r="W749"/>
        </row>
        <row r="750">
          <cell r="A750" t="str">
            <v>LE CHEVANTON Kevin</v>
          </cell>
          <cell r="B750" t="str">
            <v>LE CHEVANTON</v>
          </cell>
          <cell r="C750" t="str">
            <v>Kevin</v>
          </cell>
          <cell r="D750" t="str">
            <v>M</v>
          </cell>
          <cell r="E750">
            <v>36168</v>
          </cell>
          <cell r="F750" t="str">
            <v>1BTS2  TECHNICO-COMMERCIAL</v>
          </cell>
          <cell r="G750" t="str">
            <v>BTS1</v>
          </cell>
          <cell r="H750" t="str">
            <v>EXT</v>
          </cell>
          <cell r="I750" t="str">
            <v>AGL1 O</v>
          </cell>
          <cell r="P750" t="str">
            <v>TMATP</v>
          </cell>
          <cell r="W750"/>
        </row>
        <row r="751">
          <cell r="A751" t="str">
            <v>LE CLEC'H Marine</v>
          </cell>
          <cell r="B751" t="str">
            <v>LE CLEC'H</v>
          </cell>
          <cell r="C751" t="str">
            <v>Marine</v>
          </cell>
          <cell r="D751" t="str">
            <v>F</v>
          </cell>
          <cell r="E751">
            <v>36983</v>
          </cell>
          <cell r="F751" t="str">
            <v>PREMIERE SVT EUROPEENNE</v>
          </cell>
          <cell r="G751" t="str">
            <v>1S4</v>
          </cell>
          <cell r="H751" t="str">
            <v>DP</v>
          </cell>
          <cell r="I751" t="str">
            <v>AGL1 O</v>
          </cell>
          <cell r="J751" t="str">
            <v>ESP2 O</v>
          </cell>
          <cell r="K751" t="str">
            <v>ESP9 F</v>
          </cell>
          <cell r="P751" t="str">
            <v>2NDE7</v>
          </cell>
          <cell r="R751" t="str">
            <v>DUBE</v>
          </cell>
          <cell r="W751"/>
        </row>
        <row r="752">
          <cell r="A752" t="str">
            <v>LE CLEC'H Tony</v>
          </cell>
          <cell r="B752" t="str">
            <v>LE CLEC'H</v>
          </cell>
          <cell r="C752" t="str">
            <v>Tony</v>
          </cell>
          <cell r="D752" t="str">
            <v>M</v>
          </cell>
          <cell r="E752">
            <v>36816</v>
          </cell>
          <cell r="F752" t="str">
            <v>TLEPRO MAINT.MATERIELS OPT.B TP MANUTEN.</v>
          </cell>
          <cell r="G752" t="str">
            <v>TMATP</v>
          </cell>
          <cell r="H752" t="str">
            <v>INT</v>
          </cell>
          <cell r="I752" t="str">
            <v>AGL1 O</v>
          </cell>
          <cell r="P752" t="str">
            <v>1 MATP</v>
          </cell>
          <cell r="R752" t="str">
            <v>LARHANTEC</v>
          </cell>
          <cell r="W752"/>
          <cell r="X752">
            <v>1</v>
          </cell>
          <cell r="Y752">
            <v>1</v>
          </cell>
          <cell r="Z752">
            <v>1</v>
          </cell>
          <cell r="AA752">
            <v>10</v>
          </cell>
          <cell r="AB752" t="str">
            <v>C</v>
          </cell>
        </row>
        <row r="753">
          <cell r="A753" t="str">
            <v>LE COENT Titouan</v>
          </cell>
          <cell r="B753" t="str">
            <v>LE COENT</v>
          </cell>
          <cell r="C753" t="str">
            <v>Titouan</v>
          </cell>
          <cell r="D753" t="str">
            <v>M</v>
          </cell>
          <cell r="E753">
            <v>37163</v>
          </cell>
          <cell r="F753" t="str">
            <v>1ERPRO MAINT.MATERIELS OPT.A AGRICOLES</v>
          </cell>
          <cell r="G753" t="str">
            <v>1MA</v>
          </cell>
          <cell r="H753" t="str">
            <v>INT</v>
          </cell>
          <cell r="I753" t="str">
            <v>AGL1 O</v>
          </cell>
          <cell r="P753" t="str">
            <v>2SDE</v>
          </cell>
          <cell r="R753" t="str">
            <v>LARHANTEC</v>
          </cell>
          <cell r="W753"/>
          <cell r="X753">
            <v>1</v>
          </cell>
          <cell r="Y753">
            <v>1</v>
          </cell>
          <cell r="Z753">
            <v>1</v>
          </cell>
          <cell r="AA753">
            <v>10</v>
          </cell>
          <cell r="AB753" t="str">
            <v>e</v>
          </cell>
        </row>
        <row r="754">
          <cell r="A754" t="str">
            <v>LE COLLONNIER Juliette</v>
          </cell>
          <cell r="B754" t="str">
            <v>LE COLLONNIER</v>
          </cell>
          <cell r="C754" t="str">
            <v>Juliette</v>
          </cell>
          <cell r="D754" t="str">
            <v>F</v>
          </cell>
          <cell r="E754">
            <v>37423</v>
          </cell>
          <cell r="F754" t="str">
            <v>2NDE EURO / ORIENTALE (2 ENS.EXPLO)</v>
          </cell>
          <cell r="G754" t="str">
            <v>2NDE5</v>
          </cell>
          <cell r="H754" t="str">
            <v>DP</v>
          </cell>
          <cell r="I754" t="str">
            <v>AGL1 O</v>
          </cell>
          <cell r="J754" t="str">
            <v>ESP2 O</v>
          </cell>
          <cell r="K754" t="str">
            <v>SES O</v>
          </cell>
          <cell r="L754" t="str">
            <v>MP-SC O</v>
          </cell>
          <cell r="M754" t="str">
            <v>AGL9 F</v>
          </cell>
          <cell r="P754" t="str">
            <v>3 B</v>
          </cell>
          <cell r="R754" t="str">
            <v>MERLE</v>
          </cell>
          <cell r="W754"/>
        </row>
        <row r="755">
          <cell r="A755" t="str">
            <v>LE COQ Alexis</v>
          </cell>
          <cell r="B755" t="str">
            <v>LE COQ</v>
          </cell>
          <cell r="C755" t="str">
            <v>Alexis</v>
          </cell>
          <cell r="D755" t="str">
            <v>M</v>
          </cell>
          <cell r="E755">
            <v>36970</v>
          </cell>
          <cell r="F755" t="str">
            <v>1ERPRO MAINT.MATERIELS OPT.B TP MANUT.</v>
          </cell>
          <cell r="G755" t="str">
            <v>1MATP</v>
          </cell>
          <cell r="H755" t="str">
            <v>INT</v>
          </cell>
          <cell r="I755" t="str">
            <v>AGL1 O</v>
          </cell>
          <cell r="P755" t="str">
            <v>2MATP</v>
          </cell>
          <cell r="R755" t="str">
            <v>DUBE</v>
          </cell>
          <cell r="W755"/>
        </row>
        <row r="756">
          <cell r="A756" t="str">
            <v>LE COQ Jérémy</v>
          </cell>
          <cell r="B756" t="str">
            <v>LE COQ</v>
          </cell>
          <cell r="C756" t="str">
            <v>Jérémy</v>
          </cell>
          <cell r="D756" t="str">
            <v>M</v>
          </cell>
          <cell r="E756">
            <v>36089</v>
          </cell>
          <cell r="F756" t="str">
            <v>TLEPRO MAINT.MATER OPT.C PARCS JARDINS</v>
          </cell>
          <cell r="G756" t="str">
            <v>TVTRPJ</v>
          </cell>
          <cell r="H756" t="str">
            <v>EXT</v>
          </cell>
          <cell r="I756" t="str">
            <v>AGL1 O</v>
          </cell>
          <cell r="P756" t="str">
            <v>1VTRPJ</v>
          </cell>
          <cell r="R756" t="str">
            <v>THOMAS</v>
          </cell>
          <cell r="W756"/>
        </row>
        <row r="757">
          <cell r="A757" t="str">
            <v>LE COQ Margot</v>
          </cell>
          <cell r="B757" t="str">
            <v>LE COQ</v>
          </cell>
          <cell r="C757" t="str">
            <v>Margot</v>
          </cell>
          <cell r="D757" t="str">
            <v>F</v>
          </cell>
          <cell r="E757">
            <v>36811</v>
          </cell>
          <cell r="F757" t="str">
            <v>TERMINALE LITTERAIRE</v>
          </cell>
          <cell r="G757" t="str">
            <v>TL</v>
          </cell>
          <cell r="H757" t="str">
            <v>DP</v>
          </cell>
          <cell r="I757" t="str">
            <v>AGL1 O</v>
          </cell>
          <cell r="J757" t="str">
            <v>ALL2 O</v>
          </cell>
          <cell r="K757" t="str">
            <v>AGL 8 O</v>
          </cell>
          <cell r="L757" t="str">
            <v>AGL4 O</v>
          </cell>
          <cell r="P757" t="str">
            <v>1L</v>
          </cell>
          <cell r="R757" t="str">
            <v>MERLE</v>
          </cell>
          <cell r="W757"/>
        </row>
        <row r="758">
          <cell r="A758" t="str">
            <v>LE COZ Pierre</v>
          </cell>
          <cell r="B758" t="str">
            <v>LE COZ</v>
          </cell>
          <cell r="C758" t="str">
            <v>Pierre</v>
          </cell>
          <cell r="D758" t="str">
            <v>M</v>
          </cell>
          <cell r="E758">
            <v>37134</v>
          </cell>
          <cell r="F758" t="str">
            <v>1ERPRO MAINT.MATERIELS OPT.A AGRICOLES</v>
          </cell>
          <cell r="G758" t="str">
            <v>1MATP</v>
          </cell>
          <cell r="H758" t="str">
            <v>INT</v>
          </cell>
          <cell r="I758" t="str">
            <v>AGL1 O</v>
          </cell>
          <cell r="P758" t="str">
            <v>2MATP</v>
          </cell>
          <cell r="R758" t="str">
            <v>DUBE</v>
          </cell>
          <cell r="W758"/>
        </row>
        <row r="759">
          <cell r="A759" t="str">
            <v>LE DOLEDEC Corentin</v>
          </cell>
          <cell r="B759" t="str">
            <v>LE DOLEDEC</v>
          </cell>
          <cell r="C759" t="str">
            <v>Corentin</v>
          </cell>
          <cell r="D759" t="str">
            <v>M</v>
          </cell>
          <cell r="E759">
            <v>36412</v>
          </cell>
          <cell r="F759" t="str">
            <v>T-STMG MERCATIQUE (MARKETING)</v>
          </cell>
          <cell r="G759" t="str">
            <v>TSTMG 1</v>
          </cell>
          <cell r="H759" t="str">
            <v>DP</v>
          </cell>
          <cell r="I759" t="str">
            <v>AGL1 O</v>
          </cell>
          <cell r="J759" t="str">
            <v>ESP2 O</v>
          </cell>
          <cell r="P759" t="str">
            <v>1 STMG2</v>
          </cell>
          <cell r="R759" t="str">
            <v>KLAPKA</v>
          </cell>
          <cell r="W759"/>
        </row>
        <row r="760">
          <cell r="A760" t="str">
            <v>LE DOUCEN Opaline</v>
          </cell>
          <cell r="B760" t="str">
            <v>LE DOUCEN</v>
          </cell>
          <cell r="C760" t="str">
            <v>Opaline</v>
          </cell>
          <cell r="D760" t="str">
            <v>F</v>
          </cell>
          <cell r="E760">
            <v>37543</v>
          </cell>
          <cell r="F760" t="str">
            <v>2DEGT2 (CAS GENERAL 2 ENS.EXPLO)</v>
          </cell>
          <cell r="G760" t="str">
            <v>2NDE8</v>
          </cell>
          <cell r="H760" t="str">
            <v>DP</v>
          </cell>
          <cell r="I760" t="str">
            <v>AGL1 O</v>
          </cell>
          <cell r="J760" t="str">
            <v>ESP2 O</v>
          </cell>
          <cell r="K760" t="str">
            <v>SES O</v>
          </cell>
          <cell r="L760" t="str">
            <v>MP-SC O</v>
          </cell>
          <cell r="M760" t="str">
            <v>GAL3 F</v>
          </cell>
          <cell r="P760" t="str">
            <v>3A</v>
          </cell>
          <cell r="R760" t="str">
            <v>TONARD</v>
          </cell>
          <cell r="W760"/>
        </row>
        <row r="761">
          <cell r="A761" t="str">
            <v>LE DOUSSAL Isaline</v>
          </cell>
          <cell r="B761" t="str">
            <v>LE DOUSSAL</v>
          </cell>
          <cell r="C761" t="str">
            <v>Isaline</v>
          </cell>
          <cell r="D761" t="str">
            <v>F</v>
          </cell>
          <cell r="E761">
            <v>37564</v>
          </cell>
          <cell r="F761" t="str">
            <v>2DEGT2 (CAS GENERAL 2 ENS.EXPLO)</v>
          </cell>
          <cell r="G761" t="str">
            <v>2NDE2</v>
          </cell>
          <cell r="H761" t="str">
            <v>DP</v>
          </cell>
          <cell r="I761" t="str">
            <v>AGL1 O</v>
          </cell>
          <cell r="J761" t="str">
            <v>ESP2 O</v>
          </cell>
          <cell r="K761" t="str">
            <v>PFEG O</v>
          </cell>
          <cell r="L761" t="str">
            <v>MP-SC O</v>
          </cell>
          <cell r="P761" t="str">
            <v>3D</v>
          </cell>
          <cell r="R761" t="str">
            <v>LARHANTEC</v>
          </cell>
          <cell r="T761">
            <v>4</v>
          </cell>
          <cell r="W761">
            <v>1</v>
          </cell>
          <cell r="X761">
            <v>1</v>
          </cell>
          <cell r="Y761">
            <v>1</v>
          </cell>
          <cell r="Z761">
            <v>1</v>
          </cell>
          <cell r="AA761">
            <v>5</v>
          </cell>
          <cell r="AB761" t="str">
            <v>E</v>
          </cell>
        </row>
        <row r="762">
          <cell r="A762" t="str">
            <v>LE DROUMAGUET Gwenole</v>
          </cell>
          <cell r="B762" t="str">
            <v>LE DROUMAGUET</v>
          </cell>
          <cell r="C762" t="str">
            <v>Gwenole</v>
          </cell>
          <cell r="D762" t="str">
            <v>M</v>
          </cell>
          <cell r="E762">
            <v>37650</v>
          </cell>
          <cell r="F762" t="str">
            <v>2DEGT2 (CAS GENERAL 2 ENS.EXPLO)</v>
          </cell>
          <cell r="G762" t="str">
            <v>2NDE4</v>
          </cell>
          <cell r="H762" t="str">
            <v>DP</v>
          </cell>
          <cell r="I762" t="str">
            <v>AGL1 O</v>
          </cell>
          <cell r="J762" t="str">
            <v>ALL2 O</v>
          </cell>
          <cell r="K762" t="str">
            <v>SES O</v>
          </cell>
          <cell r="L762" t="str">
            <v>MP-SC O</v>
          </cell>
          <cell r="P762" t="str">
            <v>3B</v>
          </cell>
          <cell r="R762" t="str">
            <v>TONARD</v>
          </cell>
          <cell r="W762"/>
        </row>
        <row r="763">
          <cell r="A763" t="str">
            <v>LE DU Alexandre</v>
          </cell>
          <cell r="B763" t="str">
            <v>LE DU</v>
          </cell>
          <cell r="C763" t="str">
            <v>Alexandre</v>
          </cell>
          <cell r="D763" t="str">
            <v>M</v>
          </cell>
          <cell r="E763">
            <v>36876</v>
          </cell>
          <cell r="F763" t="str">
            <v>TLEPRO MAINT.MATERIELS OPT.B TP MANUTEN.</v>
          </cell>
          <cell r="G763" t="str">
            <v>TMATP</v>
          </cell>
          <cell r="H763" t="str">
            <v>INT</v>
          </cell>
          <cell r="I763" t="str">
            <v>AGL1 O</v>
          </cell>
          <cell r="P763" t="str">
            <v>1 MATP</v>
          </cell>
          <cell r="R763" t="str">
            <v>LARHANTEC</v>
          </cell>
          <cell r="W763"/>
        </row>
        <row r="764">
          <cell r="A764" t="str">
            <v>LE FEVRE Dimitri</v>
          </cell>
          <cell r="B764" t="str">
            <v>LE FEVRE</v>
          </cell>
          <cell r="C764" t="str">
            <v>Dimitri</v>
          </cell>
          <cell r="D764" t="str">
            <v>M</v>
          </cell>
          <cell r="E764">
            <v>37106</v>
          </cell>
          <cell r="F764" t="str">
            <v>1ERPRO MAINT.VEHIC.OPTB VEHIC.TRANS.ROUT</v>
          </cell>
          <cell r="G764" t="str">
            <v>1VTRMEV</v>
          </cell>
          <cell r="H764" t="str">
            <v>INT</v>
          </cell>
          <cell r="I764" t="str">
            <v>AGL1 O</v>
          </cell>
          <cell r="P764" t="str">
            <v>2VTRMEV</v>
          </cell>
          <cell r="R764" t="str">
            <v>KLAPKA</v>
          </cell>
          <cell r="W764"/>
          <cell r="X764">
            <v>1</v>
          </cell>
          <cell r="Y764">
            <v>1</v>
          </cell>
          <cell r="Z764">
            <v>1</v>
          </cell>
          <cell r="AA764">
            <v>10</v>
          </cell>
          <cell r="AB764" t="str">
            <v>C</v>
          </cell>
        </row>
        <row r="765">
          <cell r="A765" t="str">
            <v>LE FLOCH Killian</v>
          </cell>
          <cell r="B765" t="str">
            <v>LE FLOCH</v>
          </cell>
          <cell r="C765" t="str">
            <v>Killian</v>
          </cell>
          <cell r="D765" t="str">
            <v>M</v>
          </cell>
          <cell r="E765">
            <v>37517</v>
          </cell>
          <cell r="F765" t="str">
            <v>3EME PREPA PRO</v>
          </cell>
          <cell r="G765" t="str">
            <v>3PEP</v>
          </cell>
          <cell r="H765" t="str">
            <v>DP</v>
          </cell>
          <cell r="I765" t="str">
            <v>AGL1 O</v>
          </cell>
          <cell r="J765" t="str">
            <v>ESP2 O</v>
          </cell>
          <cell r="P765" t="str">
            <v>4D</v>
          </cell>
          <cell r="R765" t="str">
            <v>TONARD</v>
          </cell>
          <cell r="W765"/>
        </row>
        <row r="766">
          <cell r="A766" t="str">
            <v>LE FLOHIC Clarisse</v>
          </cell>
          <cell r="B766" t="str">
            <v>LE FLOHIC</v>
          </cell>
          <cell r="C766" t="str">
            <v>Clarisse</v>
          </cell>
          <cell r="D766" t="str">
            <v>F</v>
          </cell>
          <cell r="E766">
            <v>37446</v>
          </cell>
          <cell r="F766" t="str">
            <v>2DEGT2 (CAS GENERAL 2 ENS.EXPLO)</v>
          </cell>
          <cell r="G766" t="str">
            <v>2NDE5</v>
          </cell>
          <cell r="H766" t="str">
            <v>DP</v>
          </cell>
          <cell r="I766" t="str">
            <v>AGL1 O</v>
          </cell>
          <cell r="J766" t="str">
            <v>ESP2 O</v>
          </cell>
          <cell r="K766" t="str">
            <v>PFEG O</v>
          </cell>
          <cell r="L766" t="str">
            <v>MP-SC O</v>
          </cell>
          <cell r="P766" t="str">
            <v>3F</v>
          </cell>
          <cell r="R766" t="str">
            <v>MERLE</v>
          </cell>
          <cell r="W766"/>
        </row>
        <row r="767">
          <cell r="A767" t="str">
            <v>LE FORESTIER Aurélien</v>
          </cell>
          <cell r="B767" t="str">
            <v>LE FORESTIER</v>
          </cell>
          <cell r="C767" t="str">
            <v>Aurélien</v>
          </cell>
          <cell r="D767" t="str">
            <v>M</v>
          </cell>
          <cell r="E767">
            <v>37012</v>
          </cell>
          <cell r="F767" t="str">
            <v>PREMIERE SCIENTIFIQUE SVT</v>
          </cell>
          <cell r="G767" t="str">
            <v>1S3</v>
          </cell>
          <cell r="H767" t="str">
            <v>DP</v>
          </cell>
          <cell r="I767" t="str">
            <v>AGL1 O</v>
          </cell>
          <cell r="J767" t="str">
            <v>ESP2 O</v>
          </cell>
          <cell r="P767" t="str">
            <v>2NDE9</v>
          </cell>
          <cell r="R767" t="str">
            <v>MERLE</v>
          </cell>
          <cell r="W767"/>
        </row>
        <row r="768">
          <cell r="A768" t="str">
            <v>LE FORESTIER Dylan</v>
          </cell>
          <cell r="B768" t="str">
            <v>LE FORESTIER</v>
          </cell>
          <cell r="C768" t="str">
            <v>Dylan</v>
          </cell>
          <cell r="D768" t="str">
            <v>M</v>
          </cell>
          <cell r="E768">
            <v>37340</v>
          </cell>
          <cell r="F768" t="str">
            <v>2NDPRO MAINTEN. MATERIELS 2NDE COMMUNE</v>
          </cell>
          <cell r="G768" t="str">
            <v>2MA</v>
          </cell>
          <cell r="H768" t="str">
            <v>DP</v>
          </cell>
          <cell r="I768" t="str">
            <v>AGL1 O</v>
          </cell>
          <cell r="P768" t="str">
            <v>3C</v>
          </cell>
          <cell r="R768" t="str">
            <v>TONARD</v>
          </cell>
          <cell r="W768"/>
        </row>
        <row r="769">
          <cell r="A769" t="str">
            <v>LE FUSTEC Chloé</v>
          </cell>
          <cell r="B769" t="str">
            <v>LE FUSTEC</v>
          </cell>
          <cell r="C769" t="str">
            <v>Chloé</v>
          </cell>
          <cell r="D769" t="str">
            <v>F</v>
          </cell>
          <cell r="E769">
            <v>37381</v>
          </cell>
          <cell r="F769" t="str">
            <v>2DEGT2 (CAS GENERAL 2 ENS.EXPLO)</v>
          </cell>
          <cell r="G769" t="str">
            <v>2NDE5</v>
          </cell>
          <cell r="H769" t="str">
            <v>DP</v>
          </cell>
          <cell r="I769" t="str">
            <v>AGL1 O</v>
          </cell>
          <cell r="J769" t="str">
            <v>ESP2 O</v>
          </cell>
          <cell r="K769" t="str">
            <v>SES O</v>
          </cell>
          <cell r="L769" t="str">
            <v>LITSO O</v>
          </cell>
          <cell r="P769" t="str">
            <v>3 E</v>
          </cell>
          <cell r="R769" t="str">
            <v>MERLE</v>
          </cell>
          <cell r="W769"/>
        </row>
        <row r="770">
          <cell r="A770" t="str">
            <v>LE GAL Anais</v>
          </cell>
          <cell r="B770" t="str">
            <v>LE GAL</v>
          </cell>
          <cell r="C770" t="str">
            <v>Anais</v>
          </cell>
          <cell r="D770" t="str">
            <v>F</v>
          </cell>
          <cell r="E770">
            <v>37323</v>
          </cell>
          <cell r="F770" t="str">
            <v>2DEGT2 (CAS GENERAL 2 ENS.EXPLO)</v>
          </cell>
          <cell r="G770" t="str">
            <v>2NDE1</v>
          </cell>
          <cell r="H770" t="str">
            <v>DP</v>
          </cell>
          <cell r="I770" t="str">
            <v>AGL1 O</v>
          </cell>
          <cell r="J770" t="str">
            <v>ESP2 O</v>
          </cell>
          <cell r="K770" t="str">
            <v>SES O</v>
          </cell>
          <cell r="L770" t="str">
            <v>MP-SC O</v>
          </cell>
          <cell r="P770">
            <v>0.125</v>
          </cell>
          <cell r="R770" t="str">
            <v>THOMAS</v>
          </cell>
          <cell r="W770"/>
        </row>
        <row r="771">
          <cell r="A771" t="str">
            <v>LE GAL Aurore</v>
          </cell>
          <cell r="B771" t="str">
            <v>LE GAL</v>
          </cell>
          <cell r="C771" t="str">
            <v>Aurore</v>
          </cell>
          <cell r="D771" t="str">
            <v>F</v>
          </cell>
          <cell r="E771">
            <v>37707</v>
          </cell>
          <cell r="F771" t="str">
            <v>2DEGT2 (CAS GENERAL 2 ENS.EXPLO)</v>
          </cell>
          <cell r="G771" t="str">
            <v>2NDE2</v>
          </cell>
          <cell r="H771" t="str">
            <v>DP</v>
          </cell>
          <cell r="I771" t="str">
            <v>AGL1 O</v>
          </cell>
          <cell r="J771" t="str">
            <v>ESP2 O</v>
          </cell>
          <cell r="K771" t="str">
            <v>PFEG O</v>
          </cell>
          <cell r="L771" t="str">
            <v>MP-SC O</v>
          </cell>
          <cell r="P771" t="str">
            <v>3B</v>
          </cell>
          <cell r="R771" t="str">
            <v>LARHANTEC</v>
          </cell>
          <cell r="W771"/>
          <cell r="X771">
            <v>1</v>
          </cell>
          <cell r="Y771">
            <v>1</v>
          </cell>
          <cell r="Z771">
            <v>1</v>
          </cell>
          <cell r="AA771">
            <v>20</v>
          </cell>
          <cell r="AB771" t="str">
            <v>C</v>
          </cell>
        </row>
        <row r="772">
          <cell r="A772" t="str">
            <v>LE GALL Esteban</v>
          </cell>
          <cell r="B772" t="str">
            <v>LE GALL</v>
          </cell>
          <cell r="C772" t="str">
            <v>Esteban</v>
          </cell>
          <cell r="D772" t="str">
            <v>M</v>
          </cell>
          <cell r="E772">
            <v>36910</v>
          </cell>
          <cell r="F772" t="str">
            <v>1ERPRO MAINT.MATERIELS OPT.B TP MANUT.</v>
          </cell>
          <cell r="G772" t="str">
            <v>1MATP</v>
          </cell>
          <cell r="H772" t="str">
            <v>INT</v>
          </cell>
          <cell r="I772" t="str">
            <v>AGL1 O</v>
          </cell>
          <cell r="P772" t="str">
            <v>2MATP</v>
          </cell>
          <cell r="R772" t="str">
            <v>DUBE</v>
          </cell>
          <cell r="W772"/>
        </row>
        <row r="773">
          <cell r="A773" t="str">
            <v>LE GOFF Charlyne</v>
          </cell>
          <cell r="B773" t="str">
            <v>LE GOFF</v>
          </cell>
          <cell r="C773" t="str">
            <v>Charlyne</v>
          </cell>
          <cell r="D773" t="str">
            <v>F</v>
          </cell>
          <cell r="E773">
            <v>37601</v>
          </cell>
          <cell r="F773" t="str">
            <v>2DEGT2 (CAS GENERAL 2 ENS.EXPLO)</v>
          </cell>
          <cell r="G773" t="str">
            <v>2NDE2</v>
          </cell>
          <cell r="H773" t="str">
            <v>DP</v>
          </cell>
          <cell r="I773" t="str">
            <v>AGL1 O</v>
          </cell>
          <cell r="J773" t="str">
            <v>ESP2 O</v>
          </cell>
          <cell r="K773" t="str">
            <v>SES O</v>
          </cell>
          <cell r="L773" t="str">
            <v>MP-SC O</v>
          </cell>
          <cell r="P773" t="str">
            <v>3C</v>
          </cell>
          <cell r="R773" t="str">
            <v>LARHANTEC</v>
          </cell>
          <cell r="W773"/>
        </row>
        <row r="774">
          <cell r="A774" t="str">
            <v>LE GRAET Awen</v>
          </cell>
          <cell r="B774" t="str">
            <v>LE GRAET</v>
          </cell>
          <cell r="C774" t="str">
            <v>Awen</v>
          </cell>
          <cell r="D774" t="str">
            <v>F</v>
          </cell>
          <cell r="E774">
            <v>36766</v>
          </cell>
          <cell r="F774" t="str">
            <v>TERMINALE SCIENTIFIQUE SVT</v>
          </cell>
          <cell r="G774" t="str">
            <v>TS4</v>
          </cell>
          <cell r="H774" t="str">
            <v>DP</v>
          </cell>
          <cell r="I774" t="str">
            <v>AGL1 O</v>
          </cell>
          <cell r="J774" t="str">
            <v>ESP2 O</v>
          </cell>
          <cell r="K774" t="str">
            <v>PH-CH O</v>
          </cell>
          <cell r="L774" t="str">
            <v>EPS F</v>
          </cell>
          <cell r="O774" t="str">
            <v>EPS</v>
          </cell>
          <cell r="P774" t="str">
            <v>1S4</v>
          </cell>
          <cell r="R774" t="str">
            <v>LARHANTEC</v>
          </cell>
          <cell r="V774">
            <v>1</v>
          </cell>
          <cell r="W774">
            <v>1</v>
          </cell>
          <cell r="X774">
            <v>1</v>
          </cell>
          <cell r="Y774">
            <v>1</v>
          </cell>
          <cell r="Z774">
            <v>1</v>
          </cell>
          <cell r="AA774">
            <v>20</v>
          </cell>
          <cell r="AB774" t="str">
            <v>C</v>
          </cell>
        </row>
        <row r="775">
          <cell r="A775" t="str">
            <v>LE GUYADER Théo</v>
          </cell>
          <cell r="B775" t="str">
            <v>LE GUYADER</v>
          </cell>
          <cell r="C775" t="str">
            <v>Théo</v>
          </cell>
          <cell r="D775" t="str">
            <v>M</v>
          </cell>
          <cell r="E775">
            <v>37350</v>
          </cell>
          <cell r="F775" t="str">
            <v>2DEGT2 (CAS GENERAL 2 ENS.EXPLO)</v>
          </cell>
          <cell r="G775" t="str">
            <v>2NDE9</v>
          </cell>
          <cell r="H775" t="str">
            <v>DP</v>
          </cell>
          <cell r="I775" t="str">
            <v>AGL1 O</v>
          </cell>
          <cell r="J775" t="str">
            <v>ESP2 O</v>
          </cell>
          <cell r="K775" t="str">
            <v>PFEG O</v>
          </cell>
          <cell r="L775" t="str">
            <v>ICN O</v>
          </cell>
          <cell r="P775">
            <v>0.125</v>
          </cell>
          <cell r="R775" t="str">
            <v>KLAPKA</v>
          </cell>
          <cell r="W775"/>
        </row>
        <row r="776">
          <cell r="A776" t="str">
            <v>LE HELLEY Clément</v>
          </cell>
          <cell r="B776" t="str">
            <v>LE HELLEY</v>
          </cell>
          <cell r="C776" t="str">
            <v>Clément</v>
          </cell>
          <cell r="D776" t="str">
            <v>M</v>
          </cell>
          <cell r="E776">
            <v>37591</v>
          </cell>
          <cell r="F776" t="str">
            <v>2DEGT2 (CAS GENERAL 2 ENS.EXPLO)</v>
          </cell>
          <cell r="G776" t="str">
            <v>2NDE2</v>
          </cell>
          <cell r="H776" t="str">
            <v>DP</v>
          </cell>
          <cell r="I776" t="str">
            <v>AGL1 O</v>
          </cell>
          <cell r="J776" t="str">
            <v>ESP2 O</v>
          </cell>
          <cell r="K776" t="str">
            <v>SES O</v>
          </cell>
          <cell r="L776" t="str">
            <v>MP-SC O</v>
          </cell>
          <cell r="P776" t="str">
            <v>3EMEA</v>
          </cell>
          <cell r="R776" t="str">
            <v>LARHANTEC</v>
          </cell>
          <cell r="U776">
            <v>4</v>
          </cell>
          <cell r="W776">
            <v>1</v>
          </cell>
          <cell r="X776">
            <v>1</v>
          </cell>
          <cell r="Y776">
            <v>1</v>
          </cell>
          <cell r="Z776">
            <v>1</v>
          </cell>
          <cell r="AA776">
            <v>20</v>
          </cell>
          <cell r="AB776" t="str">
            <v>C</v>
          </cell>
        </row>
        <row r="777">
          <cell r="A777" t="str">
            <v>LE HERISSE François</v>
          </cell>
          <cell r="B777" t="str">
            <v>LE HERISSE</v>
          </cell>
          <cell r="C777" t="str">
            <v>François</v>
          </cell>
          <cell r="D777" t="str">
            <v>M</v>
          </cell>
          <cell r="E777">
            <v>36648</v>
          </cell>
          <cell r="F777" t="str">
            <v>TLEPRO MAINT.VEHIC.OPTB VEHIC.TRANS.ROUT</v>
          </cell>
          <cell r="G777" t="str">
            <v>TVTRPJ</v>
          </cell>
          <cell r="H777" t="str">
            <v>DP</v>
          </cell>
          <cell r="I777" t="str">
            <v>AGL1 O</v>
          </cell>
          <cell r="P777" t="str">
            <v>1VTRPJ</v>
          </cell>
          <cell r="R777" t="str">
            <v>THOMAS</v>
          </cell>
          <cell r="W777"/>
        </row>
        <row r="778">
          <cell r="A778" t="str">
            <v>LE HO Chloé</v>
          </cell>
          <cell r="B778" t="str">
            <v>LE HO</v>
          </cell>
          <cell r="C778" t="str">
            <v>Chloé</v>
          </cell>
          <cell r="D778" t="str">
            <v>F</v>
          </cell>
          <cell r="E778">
            <v>36491</v>
          </cell>
          <cell r="F778" t="str">
            <v>TERMINALE ECONOMIQUE ET SOCIALE</v>
          </cell>
          <cell r="G778" t="str">
            <v>TES1</v>
          </cell>
          <cell r="H778" t="str">
            <v>DP</v>
          </cell>
          <cell r="I778" t="str">
            <v>AGL1 O</v>
          </cell>
          <cell r="J778" t="str">
            <v>ALL2 O</v>
          </cell>
          <cell r="K778" t="str">
            <v>MATHS O</v>
          </cell>
          <cell r="L778" t="str">
            <v>GAL3 F</v>
          </cell>
          <cell r="P778" t="str">
            <v>1ES1</v>
          </cell>
          <cell r="R778" t="str">
            <v>LARHANTEC</v>
          </cell>
          <cell r="U778">
            <v>2</v>
          </cell>
          <cell r="V778">
            <v>4</v>
          </cell>
          <cell r="W778">
            <v>1</v>
          </cell>
        </row>
        <row r="779">
          <cell r="A779" t="str">
            <v>LE LAY Fabian</v>
          </cell>
          <cell r="B779" t="str">
            <v>LE LAY</v>
          </cell>
          <cell r="C779" t="str">
            <v>Fabian</v>
          </cell>
          <cell r="D779" t="str">
            <v>M</v>
          </cell>
          <cell r="E779">
            <v>37244</v>
          </cell>
          <cell r="F779" t="str">
            <v>2NDPRO MAINTEN. MATERIELS 2NDE COMMUNE</v>
          </cell>
          <cell r="G779" t="str">
            <v>2MA</v>
          </cell>
          <cell r="H779" t="str">
            <v>INT</v>
          </cell>
          <cell r="I779" t="str">
            <v>AGL1 O</v>
          </cell>
          <cell r="P779">
            <v>0.125</v>
          </cell>
          <cell r="R779" t="str">
            <v>TONARD</v>
          </cell>
          <cell r="T779">
            <v>2</v>
          </cell>
          <cell r="U779">
            <v>2</v>
          </cell>
          <cell r="V779">
            <v>2</v>
          </cell>
          <cell r="W779">
            <v>1</v>
          </cell>
        </row>
        <row r="780">
          <cell r="A780" t="str">
            <v>LE LEFF Matteo</v>
          </cell>
          <cell r="B780" t="str">
            <v>LE LEFF</v>
          </cell>
          <cell r="C780" t="str">
            <v>Matteo</v>
          </cell>
          <cell r="D780" t="str">
            <v>M</v>
          </cell>
          <cell r="E780">
            <v>37243</v>
          </cell>
          <cell r="F780" t="str">
            <v>1ERPRO MAINT.VEHIC.OPTB VEHIC.TRANS.ROUT</v>
          </cell>
          <cell r="G780" t="str">
            <v>1VTRMEV</v>
          </cell>
          <cell r="H780" t="str">
            <v>DP</v>
          </cell>
          <cell r="I780" t="str">
            <v>AGL1 O</v>
          </cell>
          <cell r="P780" t="str">
            <v>2VTRMEV</v>
          </cell>
          <cell r="R780" t="str">
            <v>KLAPKA</v>
          </cell>
          <cell r="T780">
            <v>1</v>
          </cell>
          <cell r="V780">
            <v>2</v>
          </cell>
          <cell r="W780">
            <v>1</v>
          </cell>
          <cell r="X780">
            <v>1</v>
          </cell>
          <cell r="Y780">
            <v>1</v>
          </cell>
          <cell r="Z780">
            <v>1</v>
          </cell>
          <cell r="AA780">
            <v>5</v>
          </cell>
          <cell r="AB780" t="str">
            <v>c</v>
          </cell>
        </row>
        <row r="781">
          <cell r="A781" t="str">
            <v>LE LIEVRE Louis</v>
          </cell>
          <cell r="B781" t="str">
            <v>LE LIEVRE</v>
          </cell>
          <cell r="C781" t="str">
            <v>Louis</v>
          </cell>
          <cell r="D781" t="str">
            <v>M</v>
          </cell>
          <cell r="E781">
            <v>37574</v>
          </cell>
          <cell r="F781" t="str">
            <v>2NDPRO GESTION-ADMINISTRATION</v>
          </cell>
          <cell r="G781" t="str">
            <v>2 GA-C</v>
          </cell>
          <cell r="H781" t="str">
            <v>DP</v>
          </cell>
          <cell r="I781" t="str">
            <v>AGL1 O</v>
          </cell>
          <cell r="J781" t="str">
            <v>ESP2 O</v>
          </cell>
          <cell r="P781" t="str">
            <v>3 PRO</v>
          </cell>
          <cell r="R781" t="str">
            <v>MERLE</v>
          </cell>
          <cell r="W781"/>
        </row>
        <row r="782">
          <cell r="A782" t="str">
            <v>LE LOSTEC Carla</v>
          </cell>
          <cell r="B782" t="str">
            <v>LE LOSTEC</v>
          </cell>
          <cell r="C782" t="str">
            <v>Carla</v>
          </cell>
          <cell r="D782" t="str">
            <v>F</v>
          </cell>
          <cell r="E782">
            <v>37612</v>
          </cell>
          <cell r="F782" t="str">
            <v>2NDPRO COMMERCE</v>
          </cell>
          <cell r="G782" t="str">
            <v>2 GA-C</v>
          </cell>
          <cell r="H782" t="str">
            <v>DP</v>
          </cell>
          <cell r="I782" t="str">
            <v>AGL1 O</v>
          </cell>
          <cell r="J782" t="str">
            <v>ESP2 O</v>
          </cell>
          <cell r="P782" t="str">
            <v>3A</v>
          </cell>
          <cell r="R782" t="str">
            <v>FAVA</v>
          </cell>
          <cell r="W782"/>
        </row>
        <row r="783">
          <cell r="A783" t="str">
            <v>LE LOUDEC Mewen</v>
          </cell>
          <cell r="B783" t="str">
            <v>LE LOUDEC</v>
          </cell>
          <cell r="C783" t="str">
            <v>Mewen</v>
          </cell>
          <cell r="D783" t="str">
            <v>M</v>
          </cell>
          <cell r="E783">
            <v>37078</v>
          </cell>
          <cell r="F783" t="str">
            <v>1ERPRO MAINT.VEHIC.OPTB VEHIC.TRANS.ROUT</v>
          </cell>
          <cell r="G783" t="str">
            <v>1VTRMEV</v>
          </cell>
          <cell r="H783" t="str">
            <v>INT</v>
          </cell>
          <cell r="I783" t="str">
            <v>AGL1 O</v>
          </cell>
          <cell r="P783" t="str">
            <v>2VTRMEV</v>
          </cell>
          <cell r="R783" t="str">
            <v>KLAPKA</v>
          </cell>
          <cell r="W783"/>
        </row>
        <row r="784">
          <cell r="A784" t="str">
            <v>LE MAITRE Yann</v>
          </cell>
          <cell r="B784" t="str">
            <v>LE MAITRE</v>
          </cell>
          <cell r="C784" t="str">
            <v>Yann</v>
          </cell>
          <cell r="D784" t="str">
            <v>M</v>
          </cell>
          <cell r="E784">
            <v>37180</v>
          </cell>
          <cell r="F784" t="str">
            <v>1ERPRO MAINT.MATERIELS OPT.A AGRICOLES</v>
          </cell>
          <cell r="G784" t="str">
            <v>1MA</v>
          </cell>
          <cell r="H784" t="str">
            <v>INT</v>
          </cell>
          <cell r="I784" t="str">
            <v>AGL1 O</v>
          </cell>
          <cell r="P784" t="str">
            <v>2MA</v>
          </cell>
          <cell r="R784" t="str">
            <v>LARHANTEC</v>
          </cell>
          <cell r="W784"/>
          <cell r="X784">
            <v>1</v>
          </cell>
          <cell r="Y784">
            <v>1</v>
          </cell>
          <cell r="Z784">
            <v>1</v>
          </cell>
          <cell r="AA784">
            <v>10</v>
          </cell>
          <cell r="AB784" t="str">
            <v>C</v>
          </cell>
        </row>
        <row r="785">
          <cell r="A785" t="str">
            <v>LE MANACH Célia</v>
          </cell>
          <cell r="B785" t="str">
            <v>LE MANACH</v>
          </cell>
          <cell r="C785" t="str">
            <v>Célia</v>
          </cell>
          <cell r="D785" t="str">
            <v>F</v>
          </cell>
          <cell r="E785">
            <v>36912</v>
          </cell>
          <cell r="F785" t="str">
            <v>PREMIERE ECONOMIQUE ET SOCIALE</v>
          </cell>
          <cell r="G785" t="str">
            <v>1ES2</v>
          </cell>
          <cell r="H785" t="str">
            <v>DP</v>
          </cell>
          <cell r="I785" t="str">
            <v>AGL1 O</v>
          </cell>
          <cell r="J785" t="str">
            <v>ESP2 O</v>
          </cell>
          <cell r="P785" t="str">
            <v>2NDE8</v>
          </cell>
          <cell r="R785" t="str">
            <v>THOMAS</v>
          </cell>
          <cell r="V785">
            <v>2</v>
          </cell>
          <cell r="W785">
            <v>1</v>
          </cell>
          <cell r="X785">
            <v>1</v>
          </cell>
          <cell r="Y785">
            <v>1</v>
          </cell>
          <cell r="Z785">
            <v>1</v>
          </cell>
          <cell r="AA785">
            <v>20</v>
          </cell>
          <cell r="AB785" t="str">
            <v>C</v>
          </cell>
        </row>
        <row r="786">
          <cell r="A786" t="str">
            <v>LE MAOUT Roman</v>
          </cell>
          <cell r="B786" t="str">
            <v>LE MAOUT</v>
          </cell>
          <cell r="C786" t="str">
            <v>Roman</v>
          </cell>
          <cell r="D786" t="str">
            <v>M</v>
          </cell>
          <cell r="E786">
            <v>36699</v>
          </cell>
          <cell r="F786" t="str">
            <v>TLEPRO MAINT.MATERIELS OPT.A AGRICOLES</v>
          </cell>
          <cell r="G786" t="str">
            <v>TMA</v>
          </cell>
          <cell r="H786" t="str">
            <v>INT</v>
          </cell>
          <cell r="I786" t="str">
            <v>AGL1 O</v>
          </cell>
          <cell r="O786" t="str">
            <v>avaugour</v>
          </cell>
          <cell r="P786" t="str">
            <v>1MA</v>
          </cell>
          <cell r="R786" t="str">
            <v>LARHANTEC</v>
          </cell>
          <cell r="W786"/>
        </row>
        <row r="787">
          <cell r="A787" t="str">
            <v>LE MEE Antoine</v>
          </cell>
          <cell r="B787" t="str">
            <v>LE MEE</v>
          </cell>
          <cell r="C787" t="str">
            <v>Antoine</v>
          </cell>
          <cell r="D787" t="str">
            <v>M</v>
          </cell>
          <cell r="E787">
            <v>36925</v>
          </cell>
          <cell r="F787" t="str">
            <v>PREMIERE SVT EUROPEENNE</v>
          </cell>
          <cell r="G787" t="str">
            <v>1S1</v>
          </cell>
          <cell r="H787" t="str">
            <v>DP</v>
          </cell>
          <cell r="I787" t="str">
            <v>AGL1 O</v>
          </cell>
          <cell r="J787" t="str">
            <v>ESP2 O</v>
          </cell>
          <cell r="K787" t="str">
            <v>AGL9 F</v>
          </cell>
          <cell r="L787" t="str">
            <v>EPS F</v>
          </cell>
          <cell r="P787" t="str">
            <v>2NDE7</v>
          </cell>
          <cell r="R787" t="str">
            <v>LARHANTEC</v>
          </cell>
          <cell r="U787">
            <v>4</v>
          </cell>
          <cell r="W787">
            <v>1</v>
          </cell>
          <cell r="X787">
            <v>1</v>
          </cell>
          <cell r="Y787">
            <v>1</v>
          </cell>
          <cell r="Z787">
            <v>1</v>
          </cell>
          <cell r="AA787">
            <v>20</v>
          </cell>
          <cell r="AB787" t="str">
            <v>c</v>
          </cell>
        </row>
        <row r="788">
          <cell r="A788" t="str">
            <v>LE MEE Tristan</v>
          </cell>
          <cell r="B788" t="str">
            <v>LE MEE</v>
          </cell>
          <cell r="C788" t="str">
            <v>Tristan</v>
          </cell>
          <cell r="D788" t="str">
            <v>M</v>
          </cell>
          <cell r="E788">
            <v>37313</v>
          </cell>
          <cell r="F788" t="str">
            <v>2DEGT2 (CAS GENERAL 2 ENS.EXPLO)</v>
          </cell>
          <cell r="G788" t="str">
            <v>2NDE4</v>
          </cell>
          <cell r="H788" t="str">
            <v>DP</v>
          </cell>
          <cell r="I788" t="str">
            <v>AGL1 O</v>
          </cell>
          <cell r="J788" t="str">
            <v>ALL2 O</v>
          </cell>
          <cell r="K788" t="str">
            <v>SES O</v>
          </cell>
          <cell r="L788" t="str">
            <v>ICN O</v>
          </cell>
          <cell r="P788" t="str">
            <v>3B</v>
          </cell>
          <cell r="R788" t="str">
            <v>TONARD</v>
          </cell>
          <cell r="W788"/>
        </row>
        <row r="789">
          <cell r="A789" t="str">
            <v>LE MEHAUTE Benjamin</v>
          </cell>
          <cell r="B789" t="str">
            <v>LE MEHAUTE</v>
          </cell>
          <cell r="C789" t="str">
            <v>Benjamin</v>
          </cell>
          <cell r="D789" t="str">
            <v>M</v>
          </cell>
          <cell r="E789">
            <v>35677</v>
          </cell>
          <cell r="F789" t="str">
            <v>TLEPRO MAINT.MATERIELS OPT.A AGRICOLES</v>
          </cell>
          <cell r="G789" t="str">
            <v>TMA</v>
          </cell>
          <cell r="H789" t="str">
            <v>INT</v>
          </cell>
          <cell r="I789" t="str">
            <v>AGL1 O</v>
          </cell>
          <cell r="O789" t="str">
            <v>avaugour</v>
          </cell>
          <cell r="P789" t="str">
            <v>1MA</v>
          </cell>
          <cell r="R789" t="str">
            <v>LARHANTEC</v>
          </cell>
          <cell r="W789"/>
        </row>
        <row r="790">
          <cell r="A790" t="str">
            <v>LE MEHAUTE Thomas</v>
          </cell>
          <cell r="B790" t="str">
            <v>LE MEHAUTE</v>
          </cell>
          <cell r="C790" t="str">
            <v>Thomas</v>
          </cell>
          <cell r="D790" t="str">
            <v>M</v>
          </cell>
          <cell r="E790">
            <v>37601</v>
          </cell>
          <cell r="F790" t="str">
            <v>2NDPRO MAINTEN. MATERIELS 2NDE COMMUNE</v>
          </cell>
          <cell r="G790" t="str">
            <v>2MATP</v>
          </cell>
          <cell r="H790" t="str">
            <v>INT</v>
          </cell>
          <cell r="I790" t="str">
            <v>AGL1 O</v>
          </cell>
          <cell r="P790" t="str">
            <v>3E</v>
          </cell>
          <cell r="R790" t="str">
            <v>DUBE</v>
          </cell>
          <cell r="W790"/>
          <cell r="X790">
            <v>1</v>
          </cell>
          <cell r="Y790">
            <v>1</v>
          </cell>
          <cell r="Z790">
            <v>1</v>
          </cell>
          <cell r="AA790">
            <v>10</v>
          </cell>
          <cell r="AB790" t="str">
            <v>C</v>
          </cell>
        </row>
        <row r="791">
          <cell r="A791" t="str">
            <v>LE MEN Lisa</v>
          </cell>
          <cell r="B791" t="str">
            <v>LE MEN</v>
          </cell>
          <cell r="C791" t="str">
            <v>Lisa</v>
          </cell>
          <cell r="D791" t="str">
            <v>F</v>
          </cell>
          <cell r="E791">
            <v>37266</v>
          </cell>
          <cell r="F791" t="str">
            <v>TERMINALE SVT EUROPEENNE</v>
          </cell>
          <cell r="G791" t="str">
            <v>TS3</v>
          </cell>
          <cell r="H791" t="str">
            <v>DP</v>
          </cell>
          <cell r="I791" t="str">
            <v>AGL1 O</v>
          </cell>
          <cell r="J791" t="str">
            <v>ESP2 O</v>
          </cell>
          <cell r="K791" t="str">
            <v>PH-CH O</v>
          </cell>
          <cell r="L791" t="str">
            <v>ESP9 F</v>
          </cell>
          <cell r="P791" t="str">
            <v>1S3</v>
          </cell>
          <cell r="R791" t="str">
            <v>TONARD</v>
          </cell>
          <cell r="U791">
            <v>3</v>
          </cell>
          <cell r="W791">
            <v>1</v>
          </cell>
          <cell r="X791">
            <v>1</v>
          </cell>
          <cell r="Y791">
            <v>1</v>
          </cell>
          <cell r="Z791">
            <v>1</v>
          </cell>
          <cell r="AA791">
            <v>20</v>
          </cell>
          <cell r="AB791" t="str">
            <v>c</v>
          </cell>
        </row>
        <row r="792">
          <cell r="A792" t="str">
            <v>LE MEN Maël</v>
          </cell>
          <cell r="B792" t="str">
            <v>LE MEN</v>
          </cell>
          <cell r="C792" t="str">
            <v>Maël</v>
          </cell>
          <cell r="D792" t="str">
            <v>M</v>
          </cell>
          <cell r="E792">
            <v>36746</v>
          </cell>
          <cell r="F792" t="str">
            <v>TERMINALE SCIENTIFIQUE SVT</v>
          </cell>
          <cell r="G792" t="str">
            <v>TS3</v>
          </cell>
          <cell r="H792" t="str">
            <v>DP</v>
          </cell>
          <cell r="I792" t="str">
            <v>AGL1 O</v>
          </cell>
          <cell r="J792" t="str">
            <v>ESP2 O</v>
          </cell>
          <cell r="K792" t="str">
            <v>SVT O</v>
          </cell>
          <cell r="P792" t="str">
            <v>1S3</v>
          </cell>
          <cell r="R792" t="str">
            <v>MERLE</v>
          </cell>
          <cell r="T792">
            <v>2</v>
          </cell>
          <cell r="W792">
            <v>1</v>
          </cell>
        </row>
        <row r="793">
          <cell r="A793" t="str">
            <v>LE MINTER Dorian</v>
          </cell>
          <cell r="B793" t="str">
            <v>LE MINTER</v>
          </cell>
          <cell r="C793" t="str">
            <v>Dorian</v>
          </cell>
          <cell r="D793" t="str">
            <v>M</v>
          </cell>
          <cell r="E793">
            <v>37610</v>
          </cell>
          <cell r="F793" t="str">
            <v>2DEGT2 (CAS GENERAL 2 ENS.EXPLO)</v>
          </cell>
          <cell r="G793" t="str">
            <v>2NDE9</v>
          </cell>
          <cell r="H793" t="str">
            <v>DP</v>
          </cell>
          <cell r="I793" t="str">
            <v>AGL1 O</v>
          </cell>
          <cell r="J793" t="str">
            <v>ESP2 O</v>
          </cell>
          <cell r="K793" t="str">
            <v>SES O</v>
          </cell>
          <cell r="L793" t="str">
            <v>MP-SC O</v>
          </cell>
          <cell r="P793" t="str">
            <v>3A</v>
          </cell>
          <cell r="R793" t="str">
            <v>KLAPKA</v>
          </cell>
          <cell r="W793"/>
        </row>
        <row r="794">
          <cell r="A794" t="str">
            <v>LE MOAL Vincent André Robert Nicolas</v>
          </cell>
          <cell r="B794" t="str">
            <v>LE MOAL</v>
          </cell>
          <cell r="C794" t="str">
            <v>Vincent André Robert Nicolas</v>
          </cell>
          <cell r="D794" t="str">
            <v>M</v>
          </cell>
          <cell r="E794">
            <v>37004</v>
          </cell>
          <cell r="F794" t="str">
            <v>2NDPRO MAINTEN. MATERIELS 2NDE COMMUNE</v>
          </cell>
          <cell r="G794" t="str">
            <v>2MATP</v>
          </cell>
          <cell r="H794" t="str">
            <v>INT</v>
          </cell>
          <cell r="I794" t="str">
            <v>AGL1 O</v>
          </cell>
          <cell r="P794" t="str">
            <v>3ÈME</v>
          </cell>
          <cell r="R794" t="str">
            <v>DUBE</v>
          </cell>
          <cell r="W794"/>
        </row>
        <row r="795">
          <cell r="A795" t="str">
            <v>LE MOINE Aude</v>
          </cell>
          <cell r="B795" t="str">
            <v>LE MOINE</v>
          </cell>
          <cell r="C795" t="str">
            <v>Aude</v>
          </cell>
          <cell r="D795" t="str">
            <v>F</v>
          </cell>
          <cell r="E795">
            <v>36990</v>
          </cell>
          <cell r="F795" t="str">
            <v>PREMIERE ECONOMIQUE ET SOCIALE</v>
          </cell>
          <cell r="G795" t="str">
            <v>1ES1</v>
          </cell>
          <cell r="H795" t="str">
            <v>DP</v>
          </cell>
          <cell r="I795" t="str">
            <v>AGL1 O</v>
          </cell>
          <cell r="J795" t="str">
            <v>ESP2 O</v>
          </cell>
          <cell r="P795" t="str">
            <v>2NDE1</v>
          </cell>
          <cell r="R795" t="str">
            <v>THOMAS</v>
          </cell>
          <cell r="T795">
            <v>2</v>
          </cell>
          <cell r="W795">
            <v>1</v>
          </cell>
        </row>
        <row r="796">
          <cell r="A796" t="str">
            <v>LE MORVAN Alexis</v>
          </cell>
          <cell r="B796" t="str">
            <v>LE MORVAN</v>
          </cell>
          <cell r="C796" t="str">
            <v>Alexis</v>
          </cell>
          <cell r="D796" t="str">
            <v>M</v>
          </cell>
          <cell r="E796">
            <v>37345</v>
          </cell>
          <cell r="F796" t="str">
            <v>2NDPRO MAINTEN. MATERIELS 2NDE COMMUNE</v>
          </cell>
          <cell r="G796" t="str">
            <v>2MA</v>
          </cell>
          <cell r="H796" t="str">
            <v>DP</v>
          </cell>
          <cell r="I796" t="str">
            <v>AGL1 O</v>
          </cell>
          <cell r="P796" t="str">
            <v>3B</v>
          </cell>
          <cell r="R796" t="str">
            <v>TONARD</v>
          </cell>
          <cell r="T796">
            <v>4</v>
          </cell>
          <cell r="U796">
            <v>4</v>
          </cell>
          <cell r="V796">
            <v>4</v>
          </cell>
          <cell r="W796">
            <v>1</v>
          </cell>
        </row>
        <row r="797">
          <cell r="A797" t="str">
            <v>LE MOULEC Lucas</v>
          </cell>
          <cell r="B797" t="str">
            <v>LE MOULEC</v>
          </cell>
          <cell r="C797" t="str">
            <v>Lucas</v>
          </cell>
          <cell r="D797" t="str">
            <v>M</v>
          </cell>
          <cell r="E797">
            <v>37557</v>
          </cell>
          <cell r="F797" t="str">
            <v>2NDPRO MAINTEN. MATERIELS 2NDE COMMUNE</v>
          </cell>
          <cell r="G797" t="str">
            <v>2MATP</v>
          </cell>
          <cell r="H797" t="str">
            <v>INT</v>
          </cell>
          <cell r="I797" t="str">
            <v>AGL1 O</v>
          </cell>
          <cell r="P797" t="str">
            <v>3EME3</v>
          </cell>
          <cell r="R797" t="str">
            <v>TONARD</v>
          </cell>
          <cell r="W797"/>
          <cell r="X797">
            <v>1</v>
          </cell>
          <cell r="Y797">
            <v>1</v>
          </cell>
          <cell r="Z797">
            <v>1</v>
          </cell>
          <cell r="AA797">
            <v>10</v>
          </cell>
          <cell r="AB797" t="str">
            <v>C</v>
          </cell>
        </row>
        <row r="798">
          <cell r="A798" t="str">
            <v>LE NECHET Gaël</v>
          </cell>
          <cell r="B798" t="str">
            <v>LE NECHET</v>
          </cell>
          <cell r="C798" t="str">
            <v>Gaël</v>
          </cell>
          <cell r="D798" t="str">
            <v>M</v>
          </cell>
          <cell r="E798">
            <v>37078</v>
          </cell>
          <cell r="F798" t="str">
            <v>1ERPRO MAINT.MATERIELS OPT.A AGRICOLES</v>
          </cell>
          <cell r="G798" t="str">
            <v>1MA</v>
          </cell>
          <cell r="H798" t="str">
            <v>INT</v>
          </cell>
          <cell r="I798" t="str">
            <v>AGL1 O</v>
          </cell>
          <cell r="P798" t="str">
            <v>2MA</v>
          </cell>
          <cell r="R798" t="str">
            <v>LARHANTEC</v>
          </cell>
          <cell r="T798">
            <v>1</v>
          </cell>
          <cell r="W798">
            <v>1</v>
          </cell>
          <cell r="X798">
            <v>1</v>
          </cell>
          <cell r="Y798">
            <v>1</v>
          </cell>
          <cell r="Z798">
            <v>1</v>
          </cell>
          <cell r="AA798">
            <v>10</v>
          </cell>
          <cell r="AB798" t="str">
            <v>C</v>
          </cell>
        </row>
        <row r="799">
          <cell r="A799" t="str">
            <v>LE PAIH Mathéo</v>
          </cell>
          <cell r="B799" t="str">
            <v>LE PAIH</v>
          </cell>
          <cell r="C799" t="str">
            <v>Mathéo</v>
          </cell>
          <cell r="D799" t="str">
            <v>M</v>
          </cell>
          <cell r="E799">
            <v>37589</v>
          </cell>
          <cell r="F799" t="str">
            <v>2DEGT2 (CAS GENERAL 2 ENS.EXPLO)</v>
          </cell>
          <cell r="G799" t="str">
            <v>2NDE7</v>
          </cell>
          <cell r="H799" t="str">
            <v>DP</v>
          </cell>
          <cell r="I799" t="str">
            <v>AGL1 O</v>
          </cell>
          <cell r="J799" t="str">
            <v>ESP2 O</v>
          </cell>
          <cell r="K799" t="str">
            <v>SES O</v>
          </cell>
          <cell r="L799" t="str">
            <v>MP-SC O</v>
          </cell>
          <cell r="P799" t="str">
            <v>3EMEB</v>
          </cell>
          <cell r="R799" t="str">
            <v>FAVA</v>
          </cell>
          <cell r="W799"/>
        </row>
        <row r="800">
          <cell r="A800" t="str">
            <v>LE PALUD Xavier</v>
          </cell>
          <cell r="B800" t="str">
            <v>LE PALUD</v>
          </cell>
          <cell r="C800" t="str">
            <v>Xavier</v>
          </cell>
          <cell r="D800" t="str">
            <v>M</v>
          </cell>
          <cell r="E800">
            <v>36138</v>
          </cell>
          <cell r="F800" t="str">
            <v>1BTS2  TECHNICO-COMMERCIAL</v>
          </cell>
          <cell r="G800" t="str">
            <v>BTS1</v>
          </cell>
          <cell r="H800" t="str">
            <v>EXT</v>
          </cell>
          <cell r="I800" t="str">
            <v>AGL1 O</v>
          </cell>
          <cell r="P800" t="str">
            <v>T MV</v>
          </cell>
          <cell r="W800"/>
        </row>
        <row r="801">
          <cell r="A801" t="str">
            <v>LE PARC Clara</v>
          </cell>
          <cell r="B801" t="str">
            <v>LE PARC</v>
          </cell>
          <cell r="C801" t="str">
            <v>Clara</v>
          </cell>
          <cell r="D801" t="str">
            <v>F</v>
          </cell>
          <cell r="E801">
            <v>36969</v>
          </cell>
          <cell r="F801" t="str">
            <v>PREMIERE ES EUROPEENNE</v>
          </cell>
          <cell r="G801" t="str">
            <v>1ES2</v>
          </cell>
          <cell r="H801" t="str">
            <v>DP</v>
          </cell>
          <cell r="I801" t="str">
            <v>AGL1 O</v>
          </cell>
          <cell r="J801" t="str">
            <v>ESP2 O</v>
          </cell>
          <cell r="K801" t="str">
            <v>ESP9 F</v>
          </cell>
          <cell r="P801" t="str">
            <v>2NDE9</v>
          </cell>
          <cell r="R801" t="str">
            <v>THOMAS</v>
          </cell>
          <cell r="W801"/>
        </row>
        <row r="802">
          <cell r="A802" t="str">
            <v>LE PERDU Romain</v>
          </cell>
          <cell r="B802" t="str">
            <v>LE PERDU</v>
          </cell>
          <cell r="C802" t="str">
            <v>Romain</v>
          </cell>
          <cell r="D802" t="str">
            <v>M</v>
          </cell>
          <cell r="E802">
            <v>37179</v>
          </cell>
          <cell r="F802" t="str">
            <v>1ERPRO MAINT.VEHIC.OPTB VEHIC.TRANS.ROUT</v>
          </cell>
          <cell r="G802" t="str">
            <v>1VTRMEV</v>
          </cell>
          <cell r="H802" t="str">
            <v>INT</v>
          </cell>
          <cell r="I802" t="str">
            <v>AGL1 O</v>
          </cell>
          <cell r="P802" t="str">
            <v>2VTRMEV</v>
          </cell>
          <cell r="R802" t="str">
            <v>KLAPKA</v>
          </cell>
          <cell r="W802"/>
          <cell r="X802">
            <v>1</v>
          </cell>
          <cell r="Y802">
            <v>1</v>
          </cell>
          <cell r="Z802">
            <v>1</v>
          </cell>
          <cell r="AA802">
            <v>10</v>
          </cell>
          <cell r="AB802" t="str">
            <v>C</v>
          </cell>
        </row>
        <row r="803">
          <cell r="A803" t="str">
            <v>LE PEUCH Alexandre</v>
          </cell>
          <cell r="B803" t="str">
            <v>LE PEUCH</v>
          </cell>
          <cell r="C803" t="str">
            <v>Alexandre</v>
          </cell>
          <cell r="D803" t="str">
            <v>M</v>
          </cell>
          <cell r="E803">
            <v>37039</v>
          </cell>
          <cell r="F803" t="str">
            <v>1ERPRO MAINT.MATERIELS OPT.B TP MANUT.</v>
          </cell>
          <cell r="G803" t="str">
            <v>1MATP</v>
          </cell>
          <cell r="H803" t="str">
            <v>INT</v>
          </cell>
          <cell r="I803" t="str">
            <v>AGL1 O</v>
          </cell>
          <cell r="P803" t="str">
            <v>2MATP</v>
          </cell>
          <cell r="R803" t="str">
            <v>DUBE</v>
          </cell>
          <cell r="W803"/>
          <cell r="X803">
            <v>1</v>
          </cell>
          <cell r="Y803">
            <v>1</v>
          </cell>
          <cell r="Z803">
            <v>1</v>
          </cell>
          <cell r="AA803">
            <v>10</v>
          </cell>
          <cell r="AB803" t="str">
            <v>C</v>
          </cell>
        </row>
        <row r="804">
          <cell r="A804" t="str">
            <v>LE POTIER Baptiste</v>
          </cell>
          <cell r="B804" t="str">
            <v>LE POTIER</v>
          </cell>
          <cell r="C804" t="str">
            <v>Baptiste</v>
          </cell>
          <cell r="D804" t="str">
            <v>M</v>
          </cell>
          <cell r="E804">
            <v>36554</v>
          </cell>
          <cell r="F804" t="str">
            <v>TLEPRO MAINT.MATER OPT.C PARCS JARDINS</v>
          </cell>
          <cell r="G804" t="str">
            <v>TVTRPJ</v>
          </cell>
          <cell r="H804" t="str">
            <v>INT</v>
          </cell>
          <cell r="I804" t="str">
            <v>AGL1 O</v>
          </cell>
          <cell r="P804" t="str">
            <v>1VTRPJ</v>
          </cell>
          <cell r="R804" t="str">
            <v>THOMAS</v>
          </cell>
          <cell r="W804"/>
        </row>
        <row r="805">
          <cell r="A805" t="str">
            <v>LE PROVOST Alexandre</v>
          </cell>
          <cell r="B805" t="str">
            <v>LE PROVOST</v>
          </cell>
          <cell r="C805" t="str">
            <v>Alexandre</v>
          </cell>
          <cell r="D805" t="str">
            <v>M</v>
          </cell>
          <cell r="E805">
            <v>35855</v>
          </cell>
          <cell r="F805" t="str">
            <v>TLEPRO MAINT.MATERIELS OPT.A AGRICOLES</v>
          </cell>
          <cell r="G805" t="str">
            <v>TMA</v>
          </cell>
          <cell r="H805" t="str">
            <v>DP</v>
          </cell>
          <cell r="I805" t="str">
            <v>AGL1 O</v>
          </cell>
          <cell r="O805" t="str">
            <v>avaugour</v>
          </cell>
          <cell r="P805" t="str">
            <v>1MA</v>
          </cell>
          <cell r="R805" t="str">
            <v>LARHANTEC</v>
          </cell>
          <cell r="W805"/>
        </row>
        <row r="806">
          <cell r="A806" t="str">
            <v>LE PROVOST Guillaume</v>
          </cell>
          <cell r="B806" t="str">
            <v>LE PROVOST</v>
          </cell>
          <cell r="C806" t="str">
            <v>Guillaume</v>
          </cell>
          <cell r="D806" t="str">
            <v>M</v>
          </cell>
          <cell r="E806">
            <v>37122</v>
          </cell>
          <cell r="F806" t="str">
            <v>1ERPRO MAINT.MATERIELS OPT.A AGRICOLES</v>
          </cell>
          <cell r="G806" t="str">
            <v>1MA</v>
          </cell>
          <cell r="H806" t="str">
            <v>INT</v>
          </cell>
          <cell r="I806" t="str">
            <v>AGL1 O</v>
          </cell>
          <cell r="P806" t="str">
            <v>2MA</v>
          </cell>
          <cell r="R806" t="str">
            <v>LARHANTEC</v>
          </cell>
          <cell r="W806"/>
        </row>
        <row r="807">
          <cell r="A807" t="str">
            <v>LE REST Marion</v>
          </cell>
          <cell r="B807" t="str">
            <v>LE REST</v>
          </cell>
          <cell r="C807" t="str">
            <v>Marion</v>
          </cell>
          <cell r="D807" t="str">
            <v>F</v>
          </cell>
          <cell r="E807">
            <v>36706</v>
          </cell>
          <cell r="F807" t="str">
            <v>TERMINALE SCIENTIFIQUE SVT</v>
          </cell>
          <cell r="G807" t="str">
            <v>TS1</v>
          </cell>
          <cell r="H807" t="str">
            <v>DP</v>
          </cell>
          <cell r="I807" t="str">
            <v>AGL1 O</v>
          </cell>
          <cell r="J807" t="str">
            <v>ALL2 O</v>
          </cell>
          <cell r="K807" t="str">
            <v>SVT O</v>
          </cell>
          <cell r="P807" t="str">
            <v>1S1</v>
          </cell>
          <cell r="R807" t="str">
            <v>THOMAS</v>
          </cell>
          <cell r="S807" t="str">
            <v>THOMAS</v>
          </cell>
          <cell r="U807">
            <v>4</v>
          </cell>
          <cell r="W807">
            <v>1</v>
          </cell>
          <cell r="X807">
            <v>1</v>
          </cell>
          <cell r="Y807">
            <v>1</v>
          </cell>
          <cell r="Z807">
            <v>1</v>
          </cell>
          <cell r="AA807">
            <v>5</v>
          </cell>
          <cell r="AB807" t="str">
            <v>C</v>
          </cell>
        </row>
        <row r="808">
          <cell r="A808" t="str">
            <v>LE ROHELLEC Axel</v>
          </cell>
          <cell r="B808" t="str">
            <v>LE ROHELLEC</v>
          </cell>
          <cell r="C808" t="str">
            <v>Axel</v>
          </cell>
          <cell r="D808" t="str">
            <v>M</v>
          </cell>
          <cell r="E808">
            <v>37154</v>
          </cell>
          <cell r="F808" t="str">
            <v>1ERPRO MAINT.MATERIELS OPT.A AGRICOLES</v>
          </cell>
          <cell r="G808" t="str">
            <v>1MA</v>
          </cell>
          <cell r="H808" t="str">
            <v>INT</v>
          </cell>
          <cell r="I808" t="str">
            <v>AGL1 O</v>
          </cell>
          <cell r="P808" t="str">
            <v>2MA</v>
          </cell>
          <cell r="R808" t="str">
            <v>LARHANTEC</v>
          </cell>
          <cell r="W808"/>
        </row>
        <row r="809">
          <cell r="A809" t="str">
            <v>LE ROUX Aurégann</v>
          </cell>
          <cell r="B809" t="str">
            <v>LE ROUX</v>
          </cell>
          <cell r="C809" t="str">
            <v>Aurégann</v>
          </cell>
          <cell r="D809" t="str">
            <v>F</v>
          </cell>
          <cell r="E809">
            <v>37127</v>
          </cell>
          <cell r="F809" t="str">
            <v>PREMIERE LITTERAIRE</v>
          </cell>
          <cell r="G809" t="str">
            <v>1L</v>
          </cell>
          <cell r="H809" t="str">
            <v>DP</v>
          </cell>
          <cell r="I809" t="str">
            <v>AGL1 O</v>
          </cell>
          <cell r="J809" t="str">
            <v>ESP2 O</v>
          </cell>
          <cell r="K809" t="str">
            <v>AGL 8 O</v>
          </cell>
          <cell r="L809" t="str">
            <v>AGL4 O</v>
          </cell>
          <cell r="M809" t="str">
            <v>A-PLA F</v>
          </cell>
          <cell r="P809" t="str">
            <v>2NDE7</v>
          </cell>
          <cell r="R809" t="str">
            <v>TONARD</v>
          </cell>
          <cell r="W809"/>
        </row>
        <row r="810">
          <cell r="A810" t="str">
            <v>LE ROUX Clément</v>
          </cell>
          <cell r="B810" t="str">
            <v>LE ROUX</v>
          </cell>
          <cell r="C810" t="str">
            <v>Clément</v>
          </cell>
          <cell r="D810" t="str">
            <v>M</v>
          </cell>
          <cell r="E810">
            <v>36645</v>
          </cell>
          <cell r="F810" t="str">
            <v>TLEPRO MAINT.MATERIELS OPT.B TP MANUTEN.</v>
          </cell>
          <cell r="G810" t="str">
            <v>TMATP</v>
          </cell>
          <cell r="H810" t="str">
            <v>INT</v>
          </cell>
          <cell r="I810" t="str">
            <v>AGL1 O</v>
          </cell>
          <cell r="P810" t="str">
            <v>1 MATP</v>
          </cell>
          <cell r="R810" t="str">
            <v>LARHANTEC</v>
          </cell>
          <cell r="W810"/>
        </row>
        <row r="811">
          <cell r="A811" t="str">
            <v>LE ROUX Laura</v>
          </cell>
          <cell r="B811" t="str">
            <v>LE ROUX</v>
          </cell>
          <cell r="C811" t="str">
            <v>Laura</v>
          </cell>
          <cell r="D811" t="str">
            <v>F</v>
          </cell>
          <cell r="E811">
            <v>37207</v>
          </cell>
          <cell r="F811" t="str">
            <v>1ERPRO COMMERCE</v>
          </cell>
          <cell r="G811" t="str">
            <v>1 GA-C</v>
          </cell>
          <cell r="H811" t="str">
            <v>DP</v>
          </cell>
          <cell r="I811" t="str">
            <v>AGL1 O</v>
          </cell>
          <cell r="J811" t="str">
            <v>ESP2 O</v>
          </cell>
          <cell r="P811" t="str">
            <v>2 GA-C</v>
          </cell>
          <cell r="R811" t="str">
            <v>THOMAS</v>
          </cell>
          <cell r="W811"/>
        </row>
        <row r="812">
          <cell r="A812" t="str">
            <v>LE ROUX Louis</v>
          </cell>
          <cell r="B812" t="str">
            <v>LE ROUX</v>
          </cell>
          <cell r="C812" t="str">
            <v>Louis</v>
          </cell>
          <cell r="D812" t="str">
            <v>M</v>
          </cell>
          <cell r="E812">
            <v>36766</v>
          </cell>
          <cell r="F812" t="str">
            <v>TLEPRO MAINT.MATERIELS OPT.A AGRICOLES</v>
          </cell>
          <cell r="G812" t="str">
            <v>TMATP</v>
          </cell>
          <cell r="H812" t="str">
            <v>INT</v>
          </cell>
          <cell r="I812" t="str">
            <v>AGL1 O</v>
          </cell>
          <cell r="P812" t="str">
            <v>1 MATP</v>
          </cell>
          <cell r="R812" t="str">
            <v>LARHANTEC</v>
          </cell>
          <cell r="W812"/>
          <cell r="X812">
            <v>1</v>
          </cell>
          <cell r="Y812">
            <v>1</v>
          </cell>
          <cell r="Z812">
            <v>1</v>
          </cell>
          <cell r="AA812">
            <v>10</v>
          </cell>
          <cell r="AB812" t="str">
            <v>C</v>
          </cell>
        </row>
        <row r="813">
          <cell r="A813" t="str">
            <v>LE ROUX Steven</v>
          </cell>
          <cell r="B813" t="str">
            <v>LE ROUX</v>
          </cell>
          <cell r="C813" t="str">
            <v>Steven</v>
          </cell>
          <cell r="D813" t="str">
            <v>M</v>
          </cell>
          <cell r="E813">
            <v>36842</v>
          </cell>
          <cell r="F813" t="str">
            <v>PREMIERE ECONOMIQUE ET SOCIALE</v>
          </cell>
          <cell r="G813" t="str">
            <v>1ES2</v>
          </cell>
          <cell r="H813" t="str">
            <v>DP</v>
          </cell>
          <cell r="I813" t="str">
            <v>AGL1 O</v>
          </cell>
          <cell r="J813" t="str">
            <v>ESP2 O</v>
          </cell>
          <cell r="P813" t="str">
            <v>2NDE8</v>
          </cell>
          <cell r="R813" t="str">
            <v>THOMAS</v>
          </cell>
          <cell r="W813"/>
        </row>
        <row r="814">
          <cell r="A814" t="str">
            <v>LE ROUX Thomas-Pierre</v>
          </cell>
          <cell r="B814" t="str">
            <v>LE ROUX</v>
          </cell>
          <cell r="C814" t="str">
            <v>Thomas-Pierre</v>
          </cell>
          <cell r="D814" t="str">
            <v>M</v>
          </cell>
          <cell r="E814">
            <v>36830</v>
          </cell>
          <cell r="F814" t="str">
            <v>1ERPRO MAINT.VEHIC.OPTB VEHIC.TRANS.ROUT</v>
          </cell>
          <cell r="G814" t="str">
            <v>1VTRMEV</v>
          </cell>
          <cell r="H814" t="str">
            <v>INT</v>
          </cell>
          <cell r="I814" t="str">
            <v>AGL1 O</v>
          </cell>
          <cell r="P814" t="str">
            <v>2VTRMEV</v>
          </cell>
          <cell r="R814" t="str">
            <v>KLAPKA</v>
          </cell>
          <cell r="W814"/>
          <cell r="X814">
            <v>1</v>
          </cell>
          <cell r="Y814">
            <v>1</v>
          </cell>
          <cell r="Z814">
            <v>1</v>
          </cell>
          <cell r="AA814">
            <v>10</v>
          </cell>
          <cell r="AB814" t="str">
            <v>C</v>
          </cell>
        </row>
        <row r="815">
          <cell r="A815" t="str">
            <v>LE SOUCHU Peter</v>
          </cell>
          <cell r="B815" t="str">
            <v>LE SOUCHU</v>
          </cell>
          <cell r="C815" t="str">
            <v>Peter</v>
          </cell>
          <cell r="D815" t="str">
            <v>M</v>
          </cell>
          <cell r="E815">
            <v>37109</v>
          </cell>
          <cell r="F815" t="str">
            <v>PREMIERE SCIENTIFIQUE SVT</v>
          </cell>
          <cell r="G815" t="str">
            <v>1S1</v>
          </cell>
          <cell r="H815" t="str">
            <v>DP</v>
          </cell>
          <cell r="I815" t="str">
            <v>AGL1 O</v>
          </cell>
          <cell r="J815" t="str">
            <v>ALL2 O</v>
          </cell>
          <cell r="K815" t="str">
            <v>EPS F</v>
          </cell>
          <cell r="O815" t="str">
            <v>EPS</v>
          </cell>
          <cell r="P815" t="str">
            <v>2NDE3</v>
          </cell>
          <cell r="R815" t="str">
            <v>LARHANTEC</v>
          </cell>
          <cell r="W815"/>
          <cell r="Y815">
            <v>1</v>
          </cell>
          <cell r="Z815">
            <v>1</v>
          </cell>
          <cell r="AA815">
            <v>20</v>
          </cell>
          <cell r="AB815" t="str">
            <v>C</v>
          </cell>
        </row>
        <row r="816">
          <cell r="A816" t="str">
            <v>LE TEXIER Lucas</v>
          </cell>
          <cell r="B816" t="str">
            <v>LE TEXIER</v>
          </cell>
          <cell r="C816" t="str">
            <v>Lucas</v>
          </cell>
          <cell r="D816" t="str">
            <v>M</v>
          </cell>
          <cell r="E816">
            <v>36994</v>
          </cell>
          <cell r="F816" t="str">
            <v>PREMIERE SVT EUROPEENNE</v>
          </cell>
          <cell r="G816" t="str">
            <v>1S2</v>
          </cell>
          <cell r="H816" t="str">
            <v>DP</v>
          </cell>
          <cell r="I816" t="str">
            <v>AGL1 O</v>
          </cell>
          <cell r="J816" t="str">
            <v>ESP2 O</v>
          </cell>
          <cell r="K816" t="str">
            <v>ESP9 F</v>
          </cell>
          <cell r="P816" t="str">
            <v>2NDE8</v>
          </cell>
          <cell r="R816" t="str">
            <v>MERLE</v>
          </cell>
          <cell r="V816">
            <v>13</v>
          </cell>
          <cell r="W816">
            <v>1</v>
          </cell>
        </row>
        <row r="817">
          <cell r="A817" t="str">
            <v>LE THENAFF Dylan</v>
          </cell>
          <cell r="B817" t="str">
            <v>LE THENAFF</v>
          </cell>
          <cell r="C817" t="str">
            <v>Dylan</v>
          </cell>
          <cell r="D817" t="str">
            <v>M</v>
          </cell>
          <cell r="E817">
            <v>37050</v>
          </cell>
          <cell r="F817" t="str">
            <v>PREMIERE LITTERAIRE</v>
          </cell>
          <cell r="G817" t="str">
            <v>1L</v>
          </cell>
          <cell r="H817" t="str">
            <v>DP</v>
          </cell>
          <cell r="I817" t="str">
            <v>AGL1 O</v>
          </cell>
          <cell r="J817" t="str">
            <v>ESP2 O</v>
          </cell>
          <cell r="K817" t="str">
            <v>AGL 8 O</v>
          </cell>
          <cell r="L817" t="str">
            <v>AGL4 O</v>
          </cell>
          <cell r="P817" t="str">
            <v>2NDE1</v>
          </cell>
          <cell r="R817" t="str">
            <v>TONARD</v>
          </cell>
          <cell r="W817"/>
        </row>
        <row r="818">
          <cell r="A818" t="str">
            <v>LE TUAL Joey</v>
          </cell>
          <cell r="B818" t="str">
            <v>LE TUAL</v>
          </cell>
          <cell r="C818" t="str">
            <v>Joey</v>
          </cell>
          <cell r="D818" t="str">
            <v>M</v>
          </cell>
          <cell r="E818">
            <v>37217</v>
          </cell>
          <cell r="F818" t="str">
            <v>2DEGT2 (CAS GENERAL 2 ENS.EXPLO)</v>
          </cell>
          <cell r="G818" t="str">
            <v>2NDE4</v>
          </cell>
          <cell r="H818" t="str">
            <v>DP</v>
          </cell>
          <cell r="I818" t="str">
            <v>AGL1 O</v>
          </cell>
          <cell r="J818" t="str">
            <v>ALL2 O</v>
          </cell>
          <cell r="K818" t="str">
            <v>SES O</v>
          </cell>
          <cell r="L818" t="str">
            <v>ICN O</v>
          </cell>
          <cell r="P818" t="str">
            <v>3V</v>
          </cell>
          <cell r="R818" t="str">
            <v>TONARD</v>
          </cell>
          <cell r="W818"/>
        </row>
        <row r="819">
          <cell r="A819" t="str">
            <v>LE VOURC'H Alan</v>
          </cell>
          <cell r="B819" t="str">
            <v>LE VOURC'H</v>
          </cell>
          <cell r="C819" t="str">
            <v>Alan</v>
          </cell>
          <cell r="D819" t="str">
            <v>M</v>
          </cell>
          <cell r="E819">
            <v>37236</v>
          </cell>
          <cell r="F819" t="str">
            <v>2DEGT2 (CAS GENERAL 2 ENS.EXPLO)</v>
          </cell>
          <cell r="G819" t="str">
            <v>2NDE5</v>
          </cell>
          <cell r="H819" t="str">
            <v>EXT</v>
          </cell>
          <cell r="I819" t="str">
            <v>AGL1 O</v>
          </cell>
          <cell r="J819" t="str">
            <v>ESP2 O</v>
          </cell>
          <cell r="K819" t="str">
            <v>SES O</v>
          </cell>
          <cell r="L819" t="str">
            <v>LITSO O</v>
          </cell>
          <cell r="P819" t="str">
            <v>2NDE4</v>
          </cell>
          <cell r="Q819" t="str">
            <v>X</v>
          </cell>
          <cell r="R819" t="str">
            <v>MERLE</v>
          </cell>
          <cell r="W819"/>
        </row>
        <row r="820">
          <cell r="A820" t="str">
            <v>LEBLAY Elisa</v>
          </cell>
          <cell r="B820" t="str">
            <v>LEBLAY</v>
          </cell>
          <cell r="C820" t="str">
            <v>Elisa</v>
          </cell>
          <cell r="D820" t="str">
            <v>F</v>
          </cell>
          <cell r="E820">
            <v>36873</v>
          </cell>
          <cell r="F820" t="str">
            <v>TERMINALE LITTERAIRE</v>
          </cell>
          <cell r="G820" t="str">
            <v>TL</v>
          </cell>
          <cell r="H820" t="str">
            <v>DP</v>
          </cell>
          <cell r="I820" t="str">
            <v>AGL1 O</v>
          </cell>
          <cell r="J820" t="str">
            <v>ESP2 O</v>
          </cell>
          <cell r="K820" t="str">
            <v>AGL 8 O</v>
          </cell>
          <cell r="L820" t="str">
            <v>AGL4 O</v>
          </cell>
          <cell r="P820" t="str">
            <v>1L</v>
          </cell>
          <cell r="R820" t="str">
            <v>LARHANTEC</v>
          </cell>
          <cell r="W820"/>
        </row>
        <row r="821">
          <cell r="A821" t="str">
            <v>LEBOUC Joy</v>
          </cell>
          <cell r="B821" t="str">
            <v>LEBOUC</v>
          </cell>
          <cell r="C821" t="str">
            <v>Joy</v>
          </cell>
          <cell r="D821" t="str">
            <v>F</v>
          </cell>
          <cell r="E821">
            <v>36601</v>
          </cell>
          <cell r="F821" t="str">
            <v>TERMINALE SCIENTIFIQUE SVT</v>
          </cell>
          <cell r="G821" t="str">
            <v>TS2</v>
          </cell>
          <cell r="H821" t="str">
            <v>DP</v>
          </cell>
          <cell r="I821" t="str">
            <v>AGL1 O</v>
          </cell>
          <cell r="J821" t="str">
            <v>ESP2 O</v>
          </cell>
          <cell r="K821" t="str">
            <v>PH-CH O</v>
          </cell>
          <cell r="P821" t="str">
            <v>1S2</v>
          </cell>
          <cell r="R821" t="str">
            <v>KLAPKA</v>
          </cell>
          <cell r="S821" t="str">
            <v>TONARD</v>
          </cell>
          <cell r="V821">
            <v>10</v>
          </cell>
          <cell r="W821">
            <v>1</v>
          </cell>
          <cell r="X821">
            <v>1</v>
          </cell>
          <cell r="Y821">
            <v>1</v>
          </cell>
          <cell r="Z821">
            <v>1</v>
          </cell>
          <cell r="AA821">
            <v>5</v>
          </cell>
          <cell r="AB821" t="str">
            <v>C</v>
          </cell>
        </row>
        <row r="822">
          <cell r="A822" t="str">
            <v>LEBOUCHER Yohann</v>
          </cell>
          <cell r="B822" t="str">
            <v>LEBOUCHER</v>
          </cell>
          <cell r="C822" t="str">
            <v>Yohann</v>
          </cell>
          <cell r="D822" t="str">
            <v>M</v>
          </cell>
          <cell r="E822">
            <v>36945</v>
          </cell>
          <cell r="F822" t="str">
            <v>1-STMG SC.&amp; TECHNO. MANAGEMENT GESTION</v>
          </cell>
          <cell r="G822" t="str">
            <v>1 STMG2</v>
          </cell>
          <cell r="H822" t="str">
            <v>DP</v>
          </cell>
          <cell r="I822" t="str">
            <v>AGL1 O</v>
          </cell>
          <cell r="J822" t="str">
            <v>ESP2 O</v>
          </cell>
          <cell r="P822" t="str">
            <v>2NDE1</v>
          </cell>
          <cell r="R822" t="str">
            <v>FAVA</v>
          </cell>
          <cell r="W822"/>
        </row>
        <row r="823">
          <cell r="A823" t="str">
            <v>LEBOULANGER Antoine</v>
          </cell>
          <cell r="B823" t="str">
            <v>LEBOULANGER</v>
          </cell>
          <cell r="C823" t="str">
            <v>Antoine</v>
          </cell>
          <cell r="D823" t="str">
            <v>M</v>
          </cell>
          <cell r="E823">
            <v>37828</v>
          </cell>
          <cell r="F823" t="str">
            <v>3EME PREPA PRO</v>
          </cell>
          <cell r="G823" t="str">
            <v>3PEP</v>
          </cell>
          <cell r="H823" t="str">
            <v>DP</v>
          </cell>
          <cell r="I823" t="str">
            <v>AGL1 O</v>
          </cell>
          <cell r="J823" t="str">
            <v>ESP2 O</v>
          </cell>
          <cell r="P823" t="str">
            <v>4B</v>
          </cell>
          <cell r="R823" t="str">
            <v>TONARD</v>
          </cell>
          <cell r="W823"/>
          <cell r="X823">
            <v>1</v>
          </cell>
          <cell r="Y823">
            <v>1</v>
          </cell>
          <cell r="Z823">
            <v>1</v>
          </cell>
          <cell r="AA823">
            <v>5</v>
          </cell>
          <cell r="AB823" t="str">
            <v>C</v>
          </cell>
        </row>
        <row r="824">
          <cell r="A824" t="str">
            <v>LEBRAS Nathan</v>
          </cell>
          <cell r="B824" t="str">
            <v>LEBRAS</v>
          </cell>
          <cell r="C824" t="str">
            <v>Nathan</v>
          </cell>
          <cell r="D824" t="str">
            <v>M</v>
          </cell>
          <cell r="E824">
            <v>37373</v>
          </cell>
          <cell r="F824" t="str">
            <v>2DEGT2 (CAS GENERAL 2 ENS.EXPLO)</v>
          </cell>
          <cell r="G824" t="str">
            <v>2NDE9</v>
          </cell>
          <cell r="H824" t="str">
            <v>DP</v>
          </cell>
          <cell r="I824" t="str">
            <v>AGL1 O</v>
          </cell>
          <cell r="J824" t="str">
            <v>ESP2 O</v>
          </cell>
          <cell r="K824" t="str">
            <v>PFEG O</v>
          </cell>
          <cell r="L824" t="str">
            <v>ICN O</v>
          </cell>
          <cell r="P824" t="str">
            <v>3C</v>
          </cell>
          <cell r="R824" t="str">
            <v>KLAPKA</v>
          </cell>
          <cell r="W824"/>
          <cell r="X824">
            <v>1</v>
          </cell>
          <cell r="Y824">
            <v>1</v>
          </cell>
          <cell r="Z824">
            <v>1</v>
          </cell>
          <cell r="AA824">
            <v>20</v>
          </cell>
          <cell r="AB824" t="str">
            <v>C</v>
          </cell>
        </row>
        <row r="825">
          <cell r="A825" t="str">
            <v>LEBRET Kirio</v>
          </cell>
          <cell r="B825" t="str">
            <v>LEBRET</v>
          </cell>
          <cell r="C825" t="str">
            <v>Kirio</v>
          </cell>
          <cell r="D825" t="str">
            <v>M</v>
          </cell>
          <cell r="E825">
            <v>36915</v>
          </cell>
          <cell r="F825" t="str">
            <v>1ERPRO MAINT.VEHIC.OPTB VEHIC.TRANS.ROUT</v>
          </cell>
          <cell r="G825" t="str">
            <v>1VTRMEV</v>
          </cell>
          <cell r="H825" t="str">
            <v>INT</v>
          </cell>
          <cell r="I825" t="str">
            <v>AGL1 O</v>
          </cell>
          <cell r="P825" t="str">
            <v>2VTRMEV</v>
          </cell>
          <cell r="R825" t="str">
            <v>KLAPKA</v>
          </cell>
          <cell r="W825"/>
          <cell r="X825">
            <v>1</v>
          </cell>
          <cell r="Y825">
            <v>1</v>
          </cell>
          <cell r="Z825">
            <v>1</v>
          </cell>
          <cell r="AA825">
            <v>10</v>
          </cell>
          <cell r="AB825" t="str">
            <v>C</v>
          </cell>
        </row>
        <row r="826">
          <cell r="A826" t="str">
            <v>LEBRETON Lolita</v>
          </cell>
          <cell r="B826" t="str">
            <v>LEBRETON</v>
          </cell>
          <cell r="C826" t="str">
            <v>Lolita</v>
          </cell>
          <cell r="D826" t="str">
            <v>F</v>
          </cell>
          <cell r="E826">
            <v>36598</v>
          </cell>
          <cell r="F826" t="str">
            <v>TERMINALE LITTERAIRE</v>
          </cell>
          <cell r="G826" t="str">
            <v>TL</v>
          </cell>
          <cell r="H826" t="str">
            <v>DP</v>
          </cell>
          <cell r="I826" t="str">
            <v>AGL1 O</v>
          </cell>
          <cell r="J826" t="str">
            <v>ESP2 O</v>
          </cell>
          <cell r="K826" t="str">
            <v>AGL 8 O</v>
          </cell>
          <cell r="L826" t="str">
            <v>AGL4 O</v>
          </cell>
          <cell r="P826" t="str">
            <v>1L</v>
          </cell>
          <cell r="R826" t="str">
            <v>LARHANTEC</v>
          </cell>
          <cell r="W826"/>
        </row>
        <row r="827">
          <cell r="A827" t="str">
            <v>LEBRETON Nicolas</v>
          </cell>
          <cell r="B827" t="str">
            <v>LEBRETON</v>
          </cell>
          <cell r="C827" t="str">
            <v>Nicolas</v>
          </cell>
          <cell r="D827" t="str">
            <v>M</v>
          </cell>
          <cell r="E827">
            <v>36931</v>
          </cell>
          <cell r="F827" t="str">
            <v>2NDE EURO / ORIENTALE (2 ENS.EXPLO)</v>
          </cell>
          <cell r="G827" t="str">
            <v>2NDE8</v>
          </cell>
          <cell r="H827" t="str">
            <v>DP</v>
          </cell>
          <cell r="I827" t="str">
            <v>AGL1 O</v>
          </cell>
          <cell r="J827" t="str">
            <v>ESP2 O</v>
          </cell>
          <cell r="K827" t="str">
            <v>SES O</v>
          </cell>
          <cell r="L827" t="str">
            <v>MP-SC O</v>
          </cell>
          <cell r="M827" t="str">
            <v>ESP9 F</v>
          </cell>
          <cell r="N827" t="str">
            <v>GAL3 F</v>
          </cell>
          <cell r="P827" t="str">
            <v>0761691A</v>
          </cell>
          <cell r="R827" t="str">
            <v>TONARD</v>
          </cell>
          <cell r="W827"/>
          <cell r="X827">
            <v>1</v>
          </cell>
          <cell r="Y827">
            <v>1</v>
          </cell>
          <cell r="Z827">
            <v>1</v>
          </cell>
          <cell r="AA827">
            <v>20</v>
          </cell>
          <cell r="AB827" t="str">
            <v>C</v>
          </cell>
        </row>
        <row r="828">
          <cell r="A828" t="str">
            <v>LEBRETON Victor</v>
          </cell>
          <cell r="B828" t="str">
            <v>LEBRETON</v>
          </cell>
          <cell r="C828" t="str">
            <v>Victor</v>
          </cell>
          <cell r="D828" t="str">
            <v>M</v>
          </cell>
          <cell r="E828">
            <v>36805</v>
          </cell>
          <cell r="F828" t="str">
            <v>2CAP2  MAINT.MATERIELS OPT.A AGRICOLES</v>
          </cell>
          <cell r="G828" t="str">
            <v>CAP2</v>
          </cell>
          <cell r="H828" t="str">
            <v>INT</v>
          </cell>
          <cell r="I828" t="str">
            <v>AGL1 O</v>
          </cell>
          <cell r="P828" t="str">
            <v>CAP1</v>
          </cell>
          <cell r="R828" t="str">
            <v>TONARD</v>
          </cell>
          <cell r="W828"/>
        </row>
        <row r="829">
          <cell r="A829" t="str">
            <v>LECACHEUR Maël</v>
          </cell>
          <cell r="B829" t="str">
            <v>LECACHEUR</v>
          </cell>
          <cell r="C829" t="str">
            <v>Maël</v>
          </cell>
          <cell r="D829" t="str">
            <v>M</v>
          </cell>
          <cell r="E829">
            <v>36724</v>
          </cell>
          <cell r="F829" t="str">
            <v>TERMINALE SCIENTIFIQUE SVT</v>
          </cell>
          <cell r="G829" t="str">
            <v>TS4</v>
          </cell>
          <cell r="H829" t="str">
            <v>DP</v>
          </cell>
          <cell r="I829" t="str">
            <v>AGL1 O</v>
          </cell>
          <cell r="J829" t="str">
            <v>ESP2 O</v>
          </cell>
          <cell r="K829" t="str">
            <v>SVT O</v>
          </cell>
          <cell r="L829" t="str">
            <v>EPS F</v>
          </cell>
          <cell r="O829" t="str">
            <v>EPS</v>
          </cell>
          <cell r="P829" t="str">
            <v>1S4</v>
          </cell>
          <cell r="R829" t="str">
            <v>LARHANTEC</v>
          </cell>
          <cell r="U829">
            <v>2</v>
          </cell>
          <cell r="V829">
            <v>4</v>
          </cell>
          <cell r="W829">
            <v>1</v>
          </cell>
          <cell r="X829">
            <v>1</v>
          </cell>
          <cell r="Y829">
            <v>1</v>
          </cell>
          <cell r="Z829">
            <v>1</v>
          </cell>
          <cell r="AA829">
            <v>20</v>
          </cell>
          <cell r="AB829" t="str">
            <v>C</v>
          </cell>
        </row>
        <row r="830">
          <cell r="A830" t="str">
            <v>LECARPENTIER Louisa</v>
          </cell>
          <cell r="B830" t="str">
            <v>LECARPENTIER</v>
          </cell>
          <cell r="C830" t="str">
            <v>Louisa</v>
          </cell>
          <cell r="D830" t="str">
            <v>F</v>
          </cell>
          <cell r="E830">
            <v>36893</v>
          </cell>
          <cell r="F830" t="str">
            <v>TERMINALE SVT EUROPEENNE</v>
          </cell>
          <cell r="G830" t="str">
            <v>TS3</v>
          </cell>
          <cell r="H830" t="str">
            <v>DP</v>
          </cell>
          <cell r="I830" t="str">
            <v>AGL1 O</v>
          </cell>
          <cell r="J830" t="str">
            <v>ESP2 O</v>
          </cell>
          <cell r="K830" t="str">
            <v>PH-CH O</v>
          </cell>
          <cell r="L830" t="str">
            <v>AGL9 F</v>
          </cell>
          <cell r="P830" t="str">
            <v>1S3</v>
          </cell>
          <cell r="R830" t="str">
            <v>TONARD</v>
          </cell>
          <cell r="W830"/>
        </row>
        <row r="831">
          <cell r="A831" t="str">
            <v>LECHAT Capucine</v>
          </cell>
          <cell r="B831" t="str">
            <v>LECHAT</v>
          </cell>
          <cell r="C831" t="str">
            <v>Capucine</v>
          </cell>
          <cell r="D831" t="str">
            <v>F</v>
          </cell>
          <cell r="E831">
            <v>36528</v>
          </cell>
          <cell r="F831" t="str">
            <v>TERMINALE L EUROPEENNE/ORIENTALE</v>
          </cell>
          <cell r="G831" t="str">
            <v>TL</v>
          </cell>
          <cell r="H831" t="str">
            <v>DP</v>
          </cell>
          <cell r="I831" t="str">
            <v>AGL1 O</v>
          </cell>
          <cell r="J831" t="str">
            <v>ESP2 O</v>
          </cell>
          <cell r="K831" t="str">
            <v>AGL 8 O</v>
          </cell>
          <cell r="L831" t="str">
            <v>AGL4 O</v>
          </cell>
          <cell r="M831" t="str">
            <v>AGL9 F</v>
          </cell>
          <cell r="P831" t="str">
            <v>1L</v>
          </cell>
          <cell r="R831" t="str">
            <v>TONARD</v>
          </cell>
          <cell r="W831"/>
        </row>
        <row r="832">
          <cell r="A832" t="str">
            <v>LECHATREUX Antoine</v>
          </cell>
          <cell r="B832" t="str">
            <v>LECHATREUX</v>
          </cell>
          <cell r="C832" t="str">
            <v>Antoine</v>
          </cell>
          <cell r="D832" t="str">
            <v>M</v>
          </cell>
          <cell r="E832">
            <v>37486</v>
          </cell>
          <cell r="F832" t="str">
            <v>2DEGT2 (CAS GENERAL 2 ENS.EXPLO)</v>
          </cell>
          <cell r="G832" t="str">
            <v>2NDE9</v>
          </cell>
          <cell r="H832" t="str">
            <v>DP</v>
          </cell>
          <cell r="I832" t="str">
            <v>AGL1 O</v>
          </cell>
          <cell r="J832" t="str">
            <v>ESP2 O</v>
          </cell>
          <cell r="K832" t="str">
            <v>PFEG O</v>
          </cell>
          <cell r="L832" t="str">
            <v>ICN O</v>
          </cell>
          <cell r="P832" t="str">
            <v>3C</v>
          </cell>
          <cell r="R832" t="str">
            <v>KLAPKA</v>
          </cell>
          <cell r="W832"/>
        </row>
        <row r="833">
          <cell r="A833" t="str">
            <v>LECLANGER Kilian</v>
          </cell>
          <cell r="B833" t="str">
            <v>LECLANGER</v>
          </cell>
          <cell r="C833" t="str">
            <v>Kilian</v>
          </cell>
          <cell r="D833" t="str">
            <v>M</v>
          </cell>
          <cell r="E833">
            <v>37477</v>
          </cell>
          <cell r="F833" t="str">
            <v>2DEGT2 (CAS GENERAL 2 ENS.EXPLO)</v>
          </cell>
          <cell r="G833" t="str">
            <v>2NDE3</v>
          </cell>
          <cell r="H833" t="str">
            <v>DP</v>
          </cell>
          <cell r="I833" t="str">
            <v>AGL1 O</v>
          </cell>
          <cell r="J833" t="str">
            <v>ESP2 O</v>
          </cell>
          <cell r="K833" t="str">
            <v>SES O</v>
          </cell>
          <cell r="L833" t="str">
            <v>MP-SC O</v>
          </cell>
          <cell r="M833" t="str">
            <v>EPS F</v>
          </cell>
          <cell r="O833">
            <v>1</v>
          </cell>
          <cell r="P833" t="str">
            <v>3EMEA</v>
          </cell>
          <cell r="R833" t="str">
            <v>KLAPKA</v>
          </cell>
          <cell r="T833">
            <v>3</v>
          </cell>
          <cell r="U833">
            <v>3</v>
          </cell>
          <cell r="V833">
            <v>6</v>
          </cell>
          <cell r="W833">
            <v>1</v>
          </cell>
          <cell r="X833">
            <v>1</v>
          </cell>
          <cell r="Y833">
            <v>1</v>
          </cell>
          <cell r="Z833">
            <v>1</v>
          </cell>
          <cell r="AA833">
            <v>20</v>
          </cell>
          <cell r="AB833" t="str">
            <v>C</v>
          </cell>
        </row>
        <row r="834">
          <cell r="A834" t="str">
            <v>LECLERC Iliasse</v>
          </cell>
          <cell r="B834" t="str">
            <v>LECLERC</v>
          </cell>
          <cell r="C834" t="str">
            <v>Iliasse</v>
          </cell>
          <cell r="D834" t="str">
            <v>M</v>
          </cell>
          <cell r="E834">
            <v>36852</v>
          </cell>
          <cell r="F834" t="str">
            <v>T-STMG GESTION ET FINANCE</v>
          </cell>
          <cell r="G834" t="str">
            <v>TSTMG 1</v>
          </cell>
          <cell r="H834" t="str">
            <v>DP</v>
          </cell>
          <cell r="I834" t="str">
            <v>AGL1 O</v>
          </cell>
          <cell r="J834" t="str">
            <v>ESP2 O</v>
          </cell>
          <cell r="P834" t="str">
            <v>1 STMG3</v>
          </cell>
          <cell r="R834" t="str">
            <v>KLAPKA</v>
          </cell>
          <cell r="W834"/>
        </row>
        <row r="835">
          <cell r="A835" t="str">
            <v>LECLERC Louis</v>
          </cell>
          <cell r="B835" t="str">
            <v>LECLERC</v>
          </cell>
          <cell r="C835" t="str">
            <v>Louis</v>
          </cell>
          <cell r="D835" t="str">
            <v>M</v>
          </cell>
          <cell r="E835">
            <v>37170</v>
          </cell>
          <cell r="F835" t="str">
            <v>2DEGT2 (CAS GENERAL 2 ENS.EXPLO)</v>
          </cell>
          <cell r="G835" t="str">
            <v>2NDE2</v>
          </cell>
          <cell r="H835" t="str">
            <v>DP</v>
          </cell>
          <cell r="I835" t="str">
            <v>AGL1 O</v>
          </cell>
          <cell r="J835" t="str">
            <v>ESP2 O</v>
          </cell>
          <cell r="K835" t="str">
            <v>SES O</v>
          </cell>
          <cell r="L835" t="str">
            <v>MP-SC O</v>
          </cell>
          <cell r="P835" t="str">
            <v>3 D</v>
          </cell>
          <cell r="R835" t="str">
            <v>LARHANTEC</v>
          </cell>
          <cell r="W835"/>
          <cell r="X835">
            <v>1</v>
          </cell>
          <cell r="Y835">
            <v>1</v>
          </cell>
          <cell r="Z835">
            <v>1</v>
          </cell>
          <cell r="AA835">
            <v>20</v>
          </cell>
          <cell r="AB835" t="str">
            <v>C</v>
          </cell>
        </row>
        <row r="836">
          <cell r="A836" t="str">
            <v>LECLERC Manon</v>
          </cell>
          <cell r="B836" t="str">
            <v>LECLERC</v>
          </cell>
          <cell r="C836" t="str">
            <v>Manon</v>
          </cell>
          <cell r="D836" t="str">
            <v>F</v>
          </cell>
          <cell r="E836">
            <v>36992</v>
          </cell>
          <cell r="F836" t="str">
            <v>2NDPRO GESTION-ADMINISTRATION</v>
          </cell>
          <cell r="G836" t="str">
            <v>2 GA-C</v>
          </cell>
          <cell r="H836" t="str">
            <v>DP</v>
          </cell>
          <cell r="I836" t="str">
            <v>AGL1 O</v>
          </cell>
          <cell r="J836" t="str">
            <v>ESP2 O</v>
          </cell>
          <cell r="P836" t="str">
            <v>3C</v>
          </cell>
          <cell r="R836" t="str">
            <v>THOMAS</v>
          </cell>
          <cell r="W836"/>
        </row>
        <row r="837">
          <cell r="A837" t="str">
            <v>LECLERC Tessany</v>
          </cell>
          <cell r="B837" t="str">
            <v>LECLERC</v>
          </cell>
          <cell r="C837" t="str">
            <v>Tessany</v>
          </cell>
          <cell r="D837" t="str">
            <v>F</v>
          </cell>
          <cell r="E837">
            <v>37026</v>
          </cell>
          <cell r="F837" t="str">
            <v>1-STMG SC.&amp; TECHNO. MANAGEMENT GESTION</v>
          </cell>
          <cell r="G837" t="str">
            <v>1 STMG2</v>
          </cell>
          <cell r="H837" t="str">
            <v>DP</v>
          </cell>
          <cell r="I837" t="str">
            <v>AGL1 O</v>
          </cell>
          <cell r="J837" t="str">
            <v>ESP2 O</v>
          </cell>
          <cell r="P837" t="str">
            <v>2NDE8</v>
          </cell>
          <cell r="R837" t="str">
            <v>THOMAS</v>
          </cell>
          <cell r="W837"/>
        </row>
        <row r="838">
          <cell r="A838" t="str">
            <v>LECOINTE Hugo</v>
          </cell>
          <cell r="B838" t="str">
            <v>LECOINTE</v>
          </cell>
          <cell r="C838" t="str">
            <v>Hugo</v>
          </cell>
          <cell r="D838" t="str">
            <v>M</v>
          </cell>
          <cell r="E838">
            <v>36423</v>
          </cell>
          <cell r="F838" t="str">
            <v>TLEPRO GESTION-ADMINISTRATION</v>
          </cell>
          <cell r="G838" t="str">
            <v>TGA-C</v>
          </cell>
          <cell r="H838" t="str">
            <v>DP</v>
          </cell>
          <cell r="I838" t="str">
            <v>AGL1 O</v>
          </cell>
          <cell r="J838" t="str">
            <v>ESP2 O</v>
          </cell>
          <cell r="P838" t="str">
            <v>1 GA-C</v>
          </cell>
          <cell r="R838" t="str">
            <v>THOMAS</v>
          </cell>
          <cell r="W838"/>
        </row>
        <row r="839">
          <cell r="A839" t="str">
            <v>LECORGNE Mélanie</v>
          </cell>
          <cell r="B839" t="str">
            <v>LECORGNE</v>
          </cell>
          <cell r="C839" t="str">
            <v>Mélanie</v>
          </cell>
          <cell r="D839" t="str">
            <v>F</v>
          </cell>
          <cell r="E839">
            <v>36786</v>
          </cell>
          <cell r="F839" t="str">
            <v>1ERPRO COMMERCE</v>
          </cell>
          <cell r="G839" t="str">
            <v>1 GA-C</v>
          </cell>
          <cell r="H839" t="str">
            <v>DP</v>
          </cell>
          <cell r="I839" t="str">
            <v>AGL1 O</v>
          </cell>
          <cell r="J839" t="str">
            <v>ESP2 O</v>
          </cell>
          <cell r="P839" t="str">
            <v>2 GA-C</v>
          </cell>
          <cell r="R839" t="str">
            <v>THOMAS</v>
          </cell>
          <cell r="W839"/>
        </row>
        <row r="840">
          <cell r="A840" t="str">
            <v>LECORGNE Nicolas</v>
          </cell>
          <cell r="B840" t="str">
            <v>LECORGNE</v>
          </cell>
          <cell r="C840" t="str">
            <v>Nicolas</v>
          </cell>
          <cell r="D840" t="str">
            <v>M</v>
          </cell>
          <cell r="E840">
            <v>37336</v>
          </cell>
          <cell r="F840" t="str">
            <v>3EME PREPA PRO</v>
          </cell>
          <cell r="G840" t="str">
            <v>3PEP</v>
          </cell>
          <cell r="H840" t="str">
            <v>DP</v>
          </cell>
          <cell r="I840" t="str">
            <v>AGL1 O</v>
          </cell>
          <cell r="J840" t="str">
            <v>ESP2 O</v>
          </cell>
          <cell r="P840" t="str">
            <v>4C</v>
          </cell>
          <cell r="R840" t="str">
            <v>TONARD</v>
          </cell>
          <cell r="W840"/>
        </row>
        <row r="841">
          <cell r="A841" t="str">
            <v>LECORGUILLE Anaël</v>
          </cell>
          <cell r="B841" t="str">
            <v>LECORGUILLE</v>
          </cell>
          <cell r="C841" t="str">
            <v>Anaël</v>
          </cell>
          <cell r="D841" t="str">
            <v>M</v>
          </cell>
          <cell r="E841">
            <v>36930</v>
          </cell>
          <cell r="F841" t="str">
            <v>PREMIERE ES EUROPEENNE</v>
          </cell>
          <cell r="G841" t="str">
            <v>1ES2</v>
          </cell>
          <cell r="H841" t="str">
            <v>DP</v>
          </cell>
          <cell r="I841" t="str">
            <v>AGL1 O</v>
          </cell>
          <cell r="J841" t="str">
            <v>ESP2 O</v>
          </cell>
          <cell r="K841" t="str">
            <v>ESP9 F</v>
          </cell>
          <cell r="P841" t="str">
            <v>2NDE8</v>
          </cell>
          <cell r="R841" t="str">
            <v>MERLE</v>
          </cell>
          <cell r="T841">
            <v>2</v>
          </cell>
          <cell r="U841">
            <v>1</v>
          </cell>
          <cell r="V841">
            <v>1</v>
          </cell>
          <cell r="W841">
            <v>1</v>
          </cell>
          <cell r="X841">
            <v>1</v>
          </cell>
          <cell r="Y841">
            <v>1</v>
          </cell>
          <cell r="Z841">
            <v>1</v>
          </cell>
          <cell r="AA841">
            <v>5</v>
          </cell>
          <cell r="AB841" t="str">
            <v>C</v>
          </cell>
        </row>
        <row r="842">
          <cell r="A842" t="str">
            <v>LECRECQ Mathis</v>
          </cell>
          <cell r="B842" t="str">
            <v>LECRECQ</v>
          </cell>
          <cell r="C842" t="str">
            <v>Mathis</v>
          </cell>
          <cell r="D842" t="str">
            <v>M</v>
          </cell>
          <cell r="E842">
            <v>36916</v>
          </cell>
          <cell r="F842" t="str">
            <v>1ERPRO MAINT.MATERIELS OPT.B TP MANUT.</v>
          </cell>
          <cell r="G842" t="str">
            <v>1MATP</v>
          </cell>
          <cell r="H842" t="str">
            <v>INT</v>
          </cell>
          <cell r="I842" t="str">
            <v>AGL1 O</v>
          </cell>
          <cell r="P842" t="str">
            <v>2MATP</v>
          </cell>
          <cell r="R842" t="str">
            <v>DUBE</v>
          </cell>
          <cell r="W842"/>
        </row>
        <row r="843">
          <cell r="A843" t="str">
            <v>LECU Anaïs</v>
          </cell>
          <cell r="B843" t="str">
            <v>LECU</v>
          </cell>
          <cell r="C843" t="str">
            <v>Anaïs</v>
          </cell>
          <cell r="D843" t="str">
            <v>F</v>
          </cell>
          <cell r="E843">
            <v>36703</v>
          </cell>
          <cell r="F843" t="str">
            <v>TERMINALE SCIENTIFIQUE SVT</v>
          </cell>
          <cell r="G843" t="str">
            <v>TS2</v>
          </cell>
          <cell r="H843" t="str">
            <v>DP</v>
          </cell>
          <cell r="I843" t="str">
            <v>AGL1 O</v>
          </cell>
          <cell r="J843" t="str">
            <v>ESP2 O</v>
          </cell>
          <cell r="K843" t="str">
            <v>SVT O</v>
          </cell>
          <cell r="P843" t="str">
            <v>1S2</v>
          </cell>
          <cell r="R843" t="str">
            <v>KLAPKA</v>
          </cell>
          <cell r="S843" t="str">
            <v>TONARD</v>
          </cell>
          <cell r="V843">
            <v>11</v>
          </cell>
          <cell r="W843">
            <v>1</v>
          </cell>
        </row>
        <row r="844">
          <cell r="A844" t="str">
            <v>LECUYER Justin</v>
          </cell>
          <cell r="B844" t="str">
            <v>LECUYER</v>
          </cell>
          <cell r="C844" t="str">
            <v>Justin</v>
          </cell>
          <cell r="D844" t="str">
            <v>M</v>
          </cell>
          <cell r="E844">
            <v>35807</v>
          </cell>
          <cell r="F844" t="str">
            <v>1BTS2  TECHNICO-COMMERCIAL</v>
          </cell>
          <cell r="G844" t="str">
            <v>BTS1</v>
          </cell>
          <cell r="H844" t="str">
            <v>EXT</v>
          </cell>
          <cell r="I844" t="str">
            <v>AGL1 O</v>
          </cell>
          <cell r="P844" t="str">
            <v>TPROV</v>
          </cell>
          <cell r="W844"/>
        </row>
        <row r="845">
          <cell r="A845" t="str">
            <v>LEFEBVRE Alexandre</v>
          </cell>
          <cell r="B845" t="str">
            <v>LEFEBVRE</v>
          </cell>
          <cell r="C845" t="str">
            <v>Alexandre</v>
          </cell>
          <cell r="D845" t="str">
            <v>M</v>
          </cell>
          <cell r="E845">
            <v>37032</v>
          </cell>
          <cell r="F845" t="str">
            <v>1ERPRO MAINT.MATERIELS OPT.A AGRICOLES</v>
          </cell>
          <cell r="G845" t="str">
            <v>1MA</v>
          </cell>
          <cell r="H845" t="str">
            <v>INT</v>
          </cell>
          <cell r="I845" t="str">
            <v>AGL1 O</v>
          </cell>
          <cell r="P845" t="str">
            <v>2MA</v>
          </cell>
          <cell r="R845" t="str">
            <v>LARHANTEC</v>
          </cell>
          <cell r="W845"/>
          <cell r="X845">
            <v>1</v>
          </cell>
          <cell r="Y845">
            <v>1</v>
          </cell>
          <cell r="Z845">
            <v>1</v>
          </cell>
          <cell r="AA845">
            <v>10</v>
          </cell>
          <cell r="AB845" t="str">
            <v>C</v>
          </cell>
        </row>
        <row r="846">
          <cell r="A846" t="str">
            <v>LEFEUVRE Noemie</v>
          </cell>
          <cell r="B846" t="str">
            <v>LEFEUVRE</v>
          </cell>
          <cell r="C846" t="str">
            <v>Noemie</v>
          </cell>
          <cell r="D846" t="str">
            <v>F</v>
          </cell>
          <cell r="E846">
            <v>37238</v>
          </cell>
          <cell r="F846" t="str">
            <v>1ERPRO GESTION-ADMINISTRATION</v>
          </cell>
          <cell r="G846" t="str">
            <v>1 GA-C</v>
          </cell>
          <cell r="H846" t="str">
            <v>DP</v>
          </cell>
          <cell r="I846" t="str">
            <v>AGL1 O</v>
          </cell>
          <cell r="J846" t="str">
            <v>ESP2 O</v>
          </cell>
          <cell r="P846" t="str">
            <v>2 GA-C</v>
          </cell>
          <cell r="R846" t="str">
            <v>THOMAS</v>
          </cell>
          <cell r="W846"/>
        </row>
        <row r="847">
          <cell r="A847" t="str">
            <v>LEFEUVRE Titouan</v>
          </cell>
          <cell r="B847" t="str">
            <v>LEFEUVRE</v>
          </cell>
          <cell r="C847" t="str">
            <v>Titouan</v>
          </cell>
          <cell r="D847" t="str">
            <v>M</v>
          </cell>
          <cell r="E847">
            <v>37379</v>
          </cell>
          <cell r="F847" t="str">
            <v>2NDPRO MAINTEN. MATERIELS 2NDE COMMUNE</v>
          </cell>
          <cell r="G847" t="str">
            <v>2MA</v>
          </cell>
          <cell r="H847" t="str">
            <v>INT</v>
          </cell>
          <cell r="I847" t="str">
            <v>AGL1 O</v>
          </cell>
          <cell r="P847" t="str">
            <v>3D</v>
          </cell>
          <cell r="R847" t="str">
            <v>TONARD</v>
          </cell>
          <cell r="T847">
            <v>3</v>
          </cell>
          <cell r="U847">
            <v>3</v>
          </cell>
          <cell r="V847">
            <v>3</v>
          </cell>
          <cell r="W847">
            <v>1</v>
          </cell>
          <cell r="X847">
            <v>1</v>
          </cell>
          <cell r="Y847">
            <v>1</v>
          </cell>
          <cell r="Z847">
            <v>1</v>
          </cell>
          <cell r="AA847">
            <v>10</v>
          </cell>
          <cell r="AB847" t="str">
            <v>c</v>
          </cell>
        </row>
        <row r="848">
          <cell r="A848" t="str">
            <v>LEFEVRE Flavie</v>
          </cell>
          <cell r="B848" t="str">
            <v>LEFEVRE</v>
          </cell>
          <cell r="C848" t="str">
            <v>Flavie</v>
          </cell>
          <cell r="D848" t="str">
            <v>F</v>
          </cell>
          <cell r="E848">
            <v>37244</v>
          </cell>
          <cell r="F848" t="str">
            <v>1-STMG SC.&amp; TECHNO. MANAGEMENT GESTION</v>
          </cell>
          <cell r="G848" t="str">
            <v>1 STMG2</v>
          </cell>
          <cell r="H848" t="str">
            <v>DP</v>
          </cell>
          <cell r="I848" t="str">
            <v>AGL1 O</v>
          </cell>
          <cell r="J848" t="str">
            <v>ESP2 O</v>
          </cell>
          <cell r="P848" t="str">
            <v>2SDE</v>
          </cell>
          <cell r="R848" t="str">
            <v>FAVA</v>
          </cell>
          <cell r="W848"/>
        </row>
        <row r="849">
          <cell r="A849" t="str">
            <v>LEFEVRE Flavie</v>
          </cell>
          <cell r="B849" t="str">
            <v>LEFEVRE</v>
          </cell>
          <cell r="C849" t="str">
            <v>Flavie</v>
          </cell>
          <cell r="D849" t="str">
            <v>F</v>
          </cell>
          <cell r="E849">
            <v>37246</v>
          </cell>
          <cell r="F849" t="str">
            <v>PREMIERE ECONOMIQUE ET SOCIALE</v>
          </cell>
          <cell r="G849" t="str">
            <v>1ES1</v>
          </cell>
          <cell r="H849" t="str">
            <v>DP</v>
          </cell>
          <cell r="I849" t="str">
            <v>AGL1 O</v>
          </cell>
          <cell r="J849" t="str">
            <v>ESP2 O</v>
          </cell>
          <cell r="K849" t="str">
            <v>EPS F</v>
          </cell>
          <cell r="O849" t="str">
            <v>EPS</v>
          </cell>
          <cell r="P849" t="str">
            <v>2NDE3</v>
          </cell>
          <cell r="R849" t="str">
            <v>MERLE</v>
          </cell>
          <cell r="T849">
            <v>4</v>
          </cell>
          <cell r="V849">
            <v>2</v>
          </cell>
          <cell r="W849">
            <v>1</v>
          </cell>
          <cell r="X849">
            <v>1</v>
          </cell>
          <cell r="Y849">
            <v>1</v>
          </cell>
          <cell r="Z849">
            <v>1</v>
          </cell>
          <cell r="AA849">
            <v>20</v>
          </cell>
          <cell r="AB849" t="str">
            <v>C</v>
          </cell>
        </row>
        <row r="850">
          <cell r="A850" t="str">
            <v>LEFORESTIER Auxane</v>
          </cell>
          <cell r="B850" t="str">
            <v>LEFORESTIER</v>
          </cell>
          <cell r="C850" t="str">
            <v>Auxane</v>
          </cell>
          <cell r="D850" t="str">
            <v>F</v>
          </cell>
          <cell r="E850">
            <v>37086</v>
          </cell>
          <cell r="F850" t="str">
            <v>PREMIERE ECONOMIQUE ET SOCIALE</v>
          </cell>
          <cell r="G850" t="str">
            <v>1ES1</v>
          </cell>
          <cell r="H850" t="str">
            <v>DP</v>
          </cell>
          <cell r="I850" t="str">
            <v>AGL1 O</v>
          </cell>
          <cell r="J850" t="str">
            <v>ESP2 O</v>
          </cell>
          <cell r="P850" t="str">
            <v>2NDE5</v>
          </cell>
          <cell r="R850" t="str">
            <v>THOMAS</v>
          </cell>
          <cell r="V850">
            <v>4</v>
          </cell>
          <cell r="W850">
            <v>1</v>
          </cell>
          <cell r="X850">
            <v>1</v>
          </cell>
          <cell r="Y850">
            <v>1</v>
          </cell>
          <cell r="Z850">
            <v>1</v>
          </cell>
          <cell r="AA850">
            <v>20</v>
          </cell>
          <cell r="AB850" t="str">
            <v>C</v>
          </cell>
        </row>
        <row r="851">
          <cell r="A851" t="str">
            <v>LEGEARD Emma</v>
          </cell>
          <cell r="B851" t="str">
            <v>LEGEARD</v>
          </cell>
          <cell r="C851" t="str">
            <v>Emma</v>
          </cell>
          <cell r="D851" t="str">
            <v>F</v>
          </cell>
          <cell r="E851">
            <v>36949</v>
          </cell>
          <cell r="F851" t="str">
            <v>PREMIERE SCIENTIFIQUE SVT</v>
          </cell>
          <cell r="G851" t="str">
            <v>1S1</v>
          </cell>
          <cell r="H851" t="str">
            <v>DP</v>
          </cell>
          <cell r="I851" t="str">
            <v>AGL1 O</v>
          </cell>
          <cell r="J851" t="str">
            <v>ALL2 O</v>
          </cell>
          <cell r="P851" t="str">
            <v>2NDE4</v>
          </cell>
          <cell r="R851" t="str">
            <v>MERLE</v>
          </cell>
          <cell r="W851"/>
        </row>
        <row r="852">
          <cell r="A852" t="str">
            <v>LEGRAND Thomas</v>
          </cell>
          <cell r="B852" t="str">
            <v>LEGRAND</v>
          </cell>
          <cell r="C852" t="str">
            <v>Thomas</v>
          </cell>
          <cell r="D852" t="str">
            <v>M</v>
          </cell>
          <cell r="E852">
            <v>37434</v>
          </cell>
          <cell r="F852" t="str">
            <v>2NDPRO MAINTEN. MATERIELS 2NDE COMMUNE</v>
          </cell>
          <cell r="G852" t="str">
            <v>2MATP</v>
          </cell>
          <cell r="H852" t="str">
            <v>INT</v>
          </cell>
          <cell r="I852" t="str">
            <v>AGL1 O</v>
          </cell>
          <cell r="P852" t="str">
            <v>3J</v>
          </cell>
          <cell r="R852" t="str">
            <v>TONARD</v>
          </cell>
          <cell r="W852"/>
        </row>
        <row r="853">
          <cell r="A853" t="str">
            <v>LEJARD Valentin</v>
          </cell>
          <cell r="B853" t="str">
            <v>LEJARD</v>
          </cell>
          <cell r="C853" t="str">
            <v>Valentin</v>
          </cell>
          <cell r="D853" t="str">
            <v>M</v>
          </cell>
          <cell r="E853">
            <v>36939</v>
          </cell>
          <cell r="F853" t="str">
            <v>2DEGT2 (CAS GENERAL 2 ENS.EXPLO)</v>
          </cell>
          <cell r="G853" t="str">
            <v>2NDE5</v>
          </cell>
          <cell r="H853" t="str">
            <v>DP</v>
          </cell>
          <cell r="I853" t="str">
            <v>AGL1 O</v>
          </cell>
          <cell r="J853" t="str">
            <v>ESP2 O</v>
          </cell>
          <cell r="K853" t="str">
            <v>PFEG O</v>
          </cell>
          <cell r="L853" t="str">
            <v>MP-SC O</v>
          </cell>
          <cell r="P853" t="str">
            <v>3 B</v>
          </cell>
          <cell r="R853" t="str">
            <v>MERLE</v>
          </cell>
          <cell r="W853"/>
        </row>
        <row r="854">
          <cell r="A854" t="str">
            <v>LELEU Gauthier</v>
          </cell>
          <cell r="B854" t="str">
            <v>LELEU</v>
          </cell>
          <cell r="C854" t="str">
            <v>Gauthier</v>
          </cell>
          <cell r="D854" t="str">
            <v>M</v>
          </cell>
          <cell r="E854">
            <v>37168</v>
          </cell>
          <cell r="F854" t="str">
            <v>1-STMG SC.&amp; TECHNO. MANAGEMENT GESTION</v>
          </cell>
          <cell r="G854" t="str">
            <v>1 STMG1</v>
          </cell>
          <cell r="H854" t="str">
            <v>DP</v>
          </cell>
          <cell r="I854" t="str">
            <v>AGL1 O</v>
          </cell>
          <cell r="J854" t="str">
            <v>ALL2 O</v>
          </cell>
          <cell r="P854" t="str">
            <v>2NDE4</v>
          </cell>
          <cell r="R854" t="str">
            <v>FAVA</v>
          </cell>
          <cell r="W854"/>
        </row>
        <row r="855">
          <cell r="A855" t="str">
            <v>LELU Yannick</v>
          </cell>
          <cell r="B855" t="str">
            <v>LELU</v>
          </cell>
          <cell r="C855" t="str">
            <v>Yannick</v>
          </cell>
          <cell r="D855" t="str">
            <v>M</v>
          </cell>
          <cell r="E855">
            <v>37189</v>
          </cell>
          <cell r="F855" t="str">
            <v>1ERPRO MAINT.MATERIELS OPT.A AGRICOLES</v>
          </cell>
          <cell r="G855" t="str">
            <v>1MA</v>
          </cell>
          <cell r="H855" t="str">
            <v>INT</v>
          </cell>
          <cell r="I855" t="str">
            <v>AGL1 O</v>
          </cell>
          <cell r="P855" t="str">
            <v>2MA</v>
          </cell>
          <cell r="R855" t="str">
            <v>LARHANTEC</v>
          </cell>
          <cell r="W855"/>
        </row>
        <row r="856">
          <cell r="A856" t="str">
            <v>LEMAIRE Emilie</v>
          </cell>
          <cell r="B856" t="str">
            <v>LEMAIRE</v>
          </cell>
          <cell r="C856" t="str">
            <v>Emilie</v>
          </cell>
          <cell r="D856" t="str">
            <v>F</v>
          </cell>
          <cell r="E856">
            <v>37246</v>
          </cell>
          <cell r="F856" t="str">
            <v>PREMIERE ECONOMIQUE ET SOCIALE</v>
          </cell>
          <cell r="G856" t="str">
            <v>1L</v>
          </cell>
          <cell r="H856" t="str">
            <v>DP</v>
          </cell>
          <cell r="I856" t="str">
            <v>AGL1 O</v>
          </cell>
          <cell r="J856" t="str">
            <v>ALL2 O</v>
          </cell>
          <cell r="P856" t="str">
            <v>2NDE4</v>
          </cell>
          <cell r="R856" t="str">
            <v>THOMAS</v>
          </cell>
          <cell r="T856">
            <v>3</v>
          </cell>
          <cell r="W856">
            <v>1</v>
          </cell>
        </row>
        <row r="857">
          <cell r="A857" t="str">
            <v>LEMAITRE Erwann</v>
          </cell>
          <cell r="B857" t="str">
            <v>LEMAITRE</v>
          </cell>
          <cell r="C857" t="str">
            <v>Erwann</v>
          </cell>
          <cell r="D857" t="str">
            <v>M</v>
          </cell>
          <cell r="E857">
            <v>37969</v>
          </cell>
          <cell r="F857" t="str">
            <v>3EME PREPA PRO</v>
          </cell>
          <cell r="G857" t="str">
            <v>3PEP</v>
          </cell>
          <cell r="H857" t="str">
            <v>DP</v>
          </cell>
          <cell r="I857" t="str">
            <v>AGL1 O</v>
          </cell>
          <cell r="J857" t="str">
            <v>ESP2 O</v>
          </cell>
          <cell r="P857" t="str">
            <v>4 D</v>
          </cell>
          <cell r="R857" t="str">
            <v>TONARD</v>
          </cell>
          <cell r="W857"/>
        </row>
        <row r="858">
          <cell r="A858" t="str">
            <v>LEMARCHAND Perrine</v>
          </cell>
          <cell r="B858" t="str">
            <v>LEMARCHAND</v>
          </cell>
          <cell r="C858" t="str">
            <v>Perrine</v>
          </cell>
          <cell r="D858" t="str">
            <v>F</v>
          </cell>
          <cell r="E858">
            <v>37605</v>
          </cell>
          <cell r="F858" t="str">
            <v>2NDE EURO / ORIENTALE (2 ENS.EXPLO)</v>
          </cell>
          <cell r="G858" t="str">
            <v>2NDE7</v>
          </cell>
          <cell r="H858" t="str">
            <v>INT</v>
          </cell>
          <cell r="I858" t="str">
            <v>AGL1 O</v>
          </cell>
          <cell r="J858" t="str">
            <v>ESP2 O</v>
          </cell>
          <cell r="K858" t="str">
            <v>SES O</v>
          </cell>
          <cell r="L858" t="str">
            <v>LITSO O</v>
          </cell>
          <cell r="M858" t="str">
            <v>AGL9 F</v>
          </cell>
          <cell r="N858" t="str">
            <v>A-PLA F</v>
          </cell>
          <cell r="P858" t="str">
            <v>3B</v>
          </cell>
          <cell r="R858" t="str">
            <v>FAVA</v>
          </cell>
          <cell r="W858"/>
        </row>
        <row r="859">
          <cell r="A859" t="str">
            <v>LEMEE Jules</v>
          </cell>
          <cell r="B859" t="str">
            <v>LEMEE</v>
          </cell>
          <cell r="C859" t="str">
            <v>Jules</v>
          </cell>
          <cell r="D859" t="str">
            <v>M</v>
          </cell>
          <cell r="E859">
            <v>37537</v>
          </cell>
          <cell r="F859" t="str">
            <v>2DEGT2 (CAS GENERAL 2 ENS.EXPLO)</v>
          </cell>
          <cell r="G859" t="str">
            <v>2NDE7</v>
          </cell>
          <cell r="H859" t="str">
            <v>DP</v>
          </cell>
          <cell r="I859" t="str">
            <v>AGL1 O</v>
          </cell>
          <cell r="J859" t="str">
            <v>ESP2 O</v>
          </cell>
          <cell r="K859" t="str">
            <v>PFEG O</v>
          </cell>
          <cell r="L859" t="str">
            <v>ICN O</v>
          </cell>
          <cell r="M859" t="str">
            <v>A-PLA F</v>
          </cell>
          <cell r="P859" t="str">
            <v>3A</v>
          </cell>
          <cell r="R859" t="str">
            <v>FAVA</v>
          </cell>
          <cell r="W859"/>
          <cell r="X859">
            <v>1</v>
          </cell>
          <cell r="Y859">
            <v>1</v>
          </cell>
          <cell r="Z859">
            <v>1</v>
          </cell>
          <cell r="AA859">
            <v>20</v>
          </cell>
          <cell r="AB859" t="str">
            <v>C</v>
          </cell>
        </row>
        <row r="860">
          <cell r="A860" t="str">
            <v>LEMEE Mathieu</v>
          </cell>
          <cell r="B860" t="str">
            <v>LEMEE</v>
          </cell>
          <cell r="C860" t="str">
            <v>Mathieu</v>
          </cell>
          <cell r="D860" t="str">
            <v>M</v>
          </cell>
          <cell r="E860">
            <v>37405</v>
          </cell>
          <cell r="F860" t="str">
            <v>2DEGT2 (CAS GENERAL 2 ENS.EXPLO)</v>
          </cell>
          <cell r="G860" t="str">
            <v>2NDE7</v>
          </cell>
          <cell r="H860" t="str">
            <v>DP</v>
          </cell>
          <cell r="I860" t="str">
            <v>AGL1 O</v>
          </cell>
          <cell r="J860" t="str">
            <v>ESP2 O</v>
          </cell>
          <cell r="K860" t="str">
            <v>PFEG O</v>
          </cell>
          <cell r="L860" t="str">
            <v>ICN O</v>
          </cell>
          <cell r="P860" t="str">
            <v>3 C</v>
          </cell>
          <cell r="R860" t="str">
            <v>FAVA</v>
          </cell>
          <cell r="W860"/>
        </row>
        <row r="861">
          <cell r="A861" t="str">
            <v>LEMERCIER Victor</v>
          </cell>
          <cell r="B861" t="str">
            <v>LEMERCIER</v>
          </cell>
          <cell r="C861" t="str">
            <v>Victor</v>
          </cell>
          <cell r="D861" t="str">
            <v>M</v>
          </cell>
          <cell r="E861">
            <v>37157</v>
          </cell>
          <cell r="F861" t="str">
            <v>1ERPRO MAINT.MATERIELS OPT.A AGRICOLES</v>
          </cell>
          <cell r="G861" t="str">
            <v>1MA</v>
          </cell>
          <cell r="H861" t="str">
            <v>DP</v>
          </cell>
          <cell r="I861" t="str">
            <v>AGL1 O</v>
          </cell>
          <cell r="P861" t="str">
            <v>2MA</v>
          </cell>
          <cell r="R861" t="str">
            <v>LARHANTEC</v>
          </cell>
          <cell r="W861"/>
        </row>
        <row r="862">
          <cell r="A862" t="str">
            <v>LEMERLE Corie</v>
          </cell>
          <cell r="B862" t="str">
            <v>LEMERLE</v>
          </cell>
          <cell r="C862" t="str">
            <v>Corie</v>
          </cell>
          <cell r="D862" t="str">
            <v>F</v>
          </cell>
          <cell r="E862">
            <v>37537</v>
          </cell>
          <cell r="F862" t="str">
            <v>2DEGT2 (CAS GENERAL 2 ENS.EXPLO)</v>
          </cell>
          <cell r="G862" t="str">
            <v>2NDE2</v>
          </cell>
          <cell r="H862" t="str">
            <v>INT</v>
          </cell>
          <cell r="I862" t="str">
            <v>AGL1 O</v>
          </cell>
          <cell r="J862" t="str">
            <v>ESP2 O</v>
          </cell>
          <cell r="K862" t="str">
            <v>PFEG O</v>
          </cell>
          <cell r="L862" t="str">
            <v>LITSO O</v>
          </cell>
          <cell r="P862" t="str">
            <v>3B</v>
          </cell>
          <cell r="R862" t="str">
            <v>LARHANTEC</v>
          </cell>
          <cell r="W862"/>
        </row>
        <row r="863">
          <cell r="A863" t="str">
            <v>LEMOINE Audrey</v>
          </cell>
          <cell r="B863" t="str">
            <v>LEMOINE</v>
          </cell>
          <cell r="C863" t="str">
            <v>Audrey</v>
          </cell>
          <cell r="D863" t="str">
            <v>F</v>
          </cell>
          <cell r="E863">
            <v>37589</v>
          </cell>
          <cell r="F863" t="str">
            <v>2DEGT2 (CAS GENERAL 2 ENS.EXPLO)</v>
          </cell>
          <cell r="G863" t="str">
            <v>2NDE5</v>
          </cell>
          <cell r="H863" t="str">
            <v>DP</v>
          </cell>
          <cell r="I863" t="str">
            <v>AGL1 O</v>
          </cell>
          <cell r="J863" t="str">
            <v>ESP2 O</v>
          </cell>
          <cell r="K863" t="str">
            <v>SES O</v>
          </cell>
          <cell r="L863" t="str">
            <v>LITSO O</v>
          </cell>
          <cell r="P863" t="str">
            <v>3A</v>
          </cell>
          <cell r="R863" t="str">
            <v>MERLE</v>
          </cell>
          <cell r="W863"/>
        </row>
        <row r="864">
          <cell r="A864" t="str">
            <v>LENOIR Jeanne</v>
          </cell>
          <cell r="B864" t="str">
            <v>LENOIR</v>
          </cell>
          <cell r="C864" t="str">
            <v>Jeanne</v>
          </cell>
          <cell r="D864" t="str">
            <v>F</v>
          </cell>
          <cell r="E864">
            <v>37280</v>
          </cell>
          <cell r="F864" t="str">
            <v>2NDE EURO / ORIENTALE (2 ENS.EXPLO)</v>
          </cell>
          <cell r="G864" t="str">
            <v>2NDE9</v>
          </cell>
          <cell r="H864" t="str">
            <v>DP</v>
          </cell>
          <cell r="I864" t="str">
            <v>AGL1 O</v>
          </cell>
          <cell r="J864" t="str">
            <v>ESP2 O</v>
          </cell>
          <cell r="K864" t="str">
            <v>SES O</v>
          </cell>
          <cell r="L864" t="str">
            <v>MP-SC O</v>
          </cell>
          <cell r="M864" t="str">
            <v>ESP9 F</v>
          </cell>
          <cell r="P864" t="str">
            <v>3A</v>
          </cell>
          <cell r="R864" t="str">
            <v>KLAPKA</v>
          </cell>
          <cell r="W864"/>
        </row>
        <row r="865">
          <cell r="A865" t="str">
            <v>LENOIR Joël</v>
          </cell>
          <cell r="B865" t="str">
            <v>LENOIR</v>
          </cell>
          <cell r="C865" t="str">
            <v>Joël</v>
          </cell>
          <cell r="D865" t="str">
            <v>M</v>
          </cell>
          <cell r="E865">
            <v>36347</v>
          </cell>
          <cell r="F865" t="str">
            <v>TERMINALE ECONOMIQUE ET SOCIALE</v>
          </cell>
          <cell r="G865" t="str">
            <v>TES2</v>
          </cell>
          <cell r="H865" t="str">
            <v>DP</v>
          </cell>
          <cell r="I865" t="str">
            <v>AGL1 O</v>
          </cell>
          <cell r="J865" t="str">
            <v>ESP2 O</v>
          </cell>
          <cell r="K865" t="str">
            <v>MATHS O</v>
          </cell>
          <cell r="P865" t="str">
            <v>1ES2</v>
          </cell>
          <cell r="R865" t="str">
            <v>MERLE</v>
          </cell>
          <cell r="W865"/>
        </row>
        <row r="866">
          <cell r="A866" t="str">
            <v>LENOIR Léo</v>
          </cell>
          <cell r="B866" t="str">
            <v>LENOIR</v>
          </cell>
          <cell r="C866" t="str">
            <v>Léo</v>
          </cell>
          <cell r="D866" t="str">
            <v>M</v>
          </cell>
          <cell r="E866">
            <v>36611</v>
          </cell>
          <cell r="F866" t="str">
            <v>TERMINALE SCIENTIFIQUE SVT</v>
          </cell>
          <cell r="G866" t="str">
            <v>TS1</v>
          </cell>
          <cell r="H866" t="str">
            <v>INT</v>
          </cell>
          <cell r="I866" t="str">
            <v>AGL1 O</v>
          </cell>
          <cell r="J866" t="str">
            <v>ALL2 O</v>
          </cell>
          <cell r="K866" t="str">
            <v>SVT O</v>
          </cell>
          <cell r="P866" t="str">
            <v>1S1</v>
          </cell>
          <cell r="R866" t="str">
            <v>TONARD</v>
          </cell>
          <cell r="S866" t="str">
            <v>THOMAS</v>
          </cell>
          <cell r="T866">
            <v>4</v>
          </cell>
          <cell r="W866">
            <v>1</v>
          </cell>
          <cell r="X866">
            <v>1</v>
          </cell>
          <cell r="Y866">
            <v>1</v>
          </cell>
          <cell r="Z866">
            <v>1</v>
          </cell>
          <cell r="AA866">
            <v>5</v>
          </cell>
          <cell r="AB866" t="str">
            <v>c</v>
          </cell>
        </row>
        <row r="867">
          <cell r="A867" t="str">
            <v>LENORMAND Jordan</v>
          </cell>
          <cell r="B867" t="str">
            <v>LENORMAND</v>
          </cell>
          <cell r="C867" t="str">
            <v>Jordan</v>
          </cell>
          <cell r="D867" t="str">
            <v>M</v>
          </cell>
          <cell r="E867">
            <v>37208</v>
          </cell>
          <cell r="F867" t="str">
            <v>2DEGT2 (CAS GENERAL 2 ENS.EXPLO)</v>
          </cell>
          <cell r="G867" t="str">
            <v>2NDE1</v>
          </cell>
          <cell r="H867" t="str">
            <v>EXT</v>
          </cell>
          <cell r="I867" t="str">
            <v>AGL1 O</v>
          </cell>
          <cell r="J867" t="str">
            <v>ESP2 O</v>
          </cell>
          <cell r="K867" t="str">
            <v>SES O</v>
          </cell>
          <cell r="L867" t="str">
            <v>LITSO O</v>
          </cell>
          <cell r="P867" t="str">
            <v>3 C</v>
          </cell>
          <cell r="R867" t="str">
            <v>THOMAS</v>
          </cell>
          <cell r="W867"/>
          <cell r="X867">
            <v>1</v>
          </cell>
          <cell r="Y867">
            <v>1</v>
          </cell>
          <cell r="Z867">
            <v>1</v>
          </cell>
          <cell r="AA867">
            <v>5</v>
          </cell>
          <cell r="AB867" t="str">
            <v>C</v>
          </cell>
        </row>
        <row r="868">
          <cell r="A868" t="str">
            <v>LENORMAND Klervie</v>
          </cell>
          <cell r="B868" t="str">
            <v>LENORMAND</v>
          </cell>
          <cell r="C868" t="str">
            <v>Klervie</v>
          </cell>
          <cell r="D868" t="str">
            <v>F</v>
          </cell>
          <cell r="E868">
            <v>37345</v>
          </cell>
          <cell r="F868" t="str">
            <v>2NDE EURO / ORIENTALE (2 ENS.EXPLO)</v>
          </cell>
          <cell r="G868" t="str">
            <v>2NDE8</v>
          </cell>
          <cell r="H868" t="str">
            <v>DP</v>
          </cell>
          <cell r="I868" t="str">
            <v>AGL1 O</v>
          </cell>
          <cell r="J868" t="str">
            <v>ESP2 O</v>
          </cell>
          <cell r="K868" t="str">
            <v>SES O</v>
          </cell>
          <cell r="L868" t="str">
            <v>MP-SC O</v>
          </cell>
          <cell r="M868" t="str">
            <v>ESP9 F</v>
          </cell>
          <cell r="P868" t="str">
            <v>3 E</v>
          </cell>
          <cell r="R868" t="str">
            <v>TONARD</v>
          </cell>
          <cell r="T868">
            <v>2</v>
          </cell>
          <cell r="U868">
            <v>2</v>
          </cell>
          <cell r="V868">
            <v>2</v>
          </cell>
          <cell r="W868">
            <v>1</v>
          </cell>
          <cell r="X868">
            <v>1</v>
          </cell>
          <cell r="Y868">
            <v>1</v>
          </cell>
          <cell r="Z868">
            <v>1</v>
          </cell>
          <cell r="AA868">
            <v>20</v>
          </cell>
          <cell r="AB868" t="str">
            <v>C</v>
          </cell>
        </row>
        <row r="869">
          <cell r="A869" t="str">
            <v>LEONARD Camille</v>
          </cell>
          <cell r="B869" t="str">
            <v>LEONARD</v>
          </cell>
          <cell r="C869" t="str">
            <v>Camille</v>
          </cell>
          <cell r="D869" t="str">
            <v>F</v>
          </cell>
          <cell r="E869">
            <v>36750</v>
          </cell>
          <cell r="F869" t="str">
            <v>TERMINALE ECONOMIQUE ET SOCIALE</v>
          </cell>
          <cell r="G869" t="str">
            <v>TES2</v>
          </cell>
          <cell r="H869" t="str">
            <v>DP</v>
          </cell>
          <cell r="I869" t="str">
            <v>AGL1 O</v>
          </cell>
          <cell r="J869" t="str">
            <v>ESP2 O</v>
          </cell>
          <cell r="K869" t="str">
            <v>ECOAP O</v>
          </cell>
          <cell r="L869" t="str">
            <v>GAL3 F</v>
          </cell>
          <cell r="P869" t="str">
            <v>1ES2</v>
          </cell>
          <cell r="R869" t="str">
            <v>LARHANTEC</v>
          </cell>
          <cell r="W869"/>
        </row>
        <row r="870">
          <cell r="A870" t="str">
            <v>LEPAGE Suzy</v>
          </cell>
          <cell r="B870" t="str">
            <v>LEPAGE</v>
          </cell>
          <cell r="C870" t="str">
            <v>Suzy</v>
          </cell>
          <cell r="D870" t="str">
            <v>F</v>
          </cell>
          <cell r="E870">
            <v>37476</v>
          </cell>
          <cell r="F870" t="str">
            <v>2DEGT2 (CAS GENERAL 2 ENS.EXPLO)</v>
          </cell>
          <cell r="G870" t="str">
            <v>2NDE1</v>
          </cell>
          <cell r="H870" t="str">
            <v>DP</v>
          </cell>
          <cell r="I870" t="str">
            <v>AGL1 O</v>
          </cell>
          <cell r="J870" t="str">
            <v>ESP2 O</v>
          </cell>
          <cell r="K870" t="str">
            <v>SES O</v>
          </cell>
          <cell r="L870" t="str">
            <v>LITSO O</v>
          </cell>
          <cell r="P870" t="str">
            <v>3B</v>
          </cell>
          <cell r="R870" t="str">
            <v>THOMAS</v>
          </cell>
          <cell r="W870"/>
          <cell r="X870">
            <v>1</v>
          </cell>
          <cell r="Y870">
            <v>1</v>
          </cell>
          <cell r="Z870">
            <v>1</v>
          </cell>
          <cell r="AA870">
            <v>20</v>
          </cell>
          <cell r="AB870" t="str">
            <v>C</v>
          </cell>
        </row>
        <row r="871">
          <cell r="A871" t="str">
            <v>LEPETIT Anaïs</v>
          </cell>
          <cell r="B871" t="str">
            <v>LEPETIT</v>
          </cell>
          <cell r="C871" t="str">
            <v>Anaïs</v>
          </cell>
          <cell r="D871" t="str">
            <v>F</v>
          </cell>
          <cell r="E871">
            <v>36784</v>
          </cell>
          <cell r="F871" t="str">
            <v>TERMINALE L EUROPEENNE/ORIENTALE</v>
          </cell>
          <cell r="G871" t="str">
            <v>TL</v>
          </cell>
          <cell r="H871" t="str">
            <v>DP</v>
          </cell>
          <cell r="I871" t="str">
            <v>AGL1 O</v>
          </cell>
          <cell r="J871" t="str">
            <v>ESP2 O</v>
          </cell>
          <cell r="K871" t="str">
            <v>AGL 8 O</v>
          </cell>
          <cell r="L871" t="str">
            <v>ESP4 O</v>
          </cell>
          <cell r="M871" t="str">
            <v>ESP9 F</v>
          </cell>
          <cell r="P871" t="str">
            <v>1L</v>
          </cell>
          <cell r="R871" t="str">
            <v>LARHANTEC</v>
          </cell>
          <cell r="W871"/>
        </row>
        <row r="872">
          <cell r="A872" t="str">
            <v>LEREBOURG Jacques</v>
          </cell>
          <cell r="B872" t="str">
            <v>LEREBOURG</v>
          </cell>
          <cell r="C872" t="str">
            <v>Jacques</v>
          </cell>
          <cell r="D872" t="str">
            <v>M</v>
          </cell>
          <cell r="E872">
            <v>37068</v>
          </cell>
          <cell r="F872" t="str">
            <v>2NDPRO MAINTEN. MATERIELS 2NDE COMMUNE</v>
          </cell>
          <cell r="G872" t="str">
            <v>2VTRMEV</v>
          </cell>
          <cell r="H872" t="str">
            <v>DP</v>
          </cell>
          <cell r="I872" t="str">
            <v>AGL1 O</v>
          </cell>
          <cell r="P872" t="str">
            <v>3 PRO</v>
          </cell>
          <cell r="R872" t="str">
            <v>THOMAS</v>
          </cell>
          <cell r="W872"/>
        </row>
        <row r="873">
          <cell r="A873" t="str">
            <v>LERESTIF Aubin</v>
          </cell>
          <cell r="B873" t="str">
            <v>LERESTIF</v>
          </cell>
          <cell r="C873" t="str">
            <v>Aubin</v>
          </cell>
          <cell r="D873" t="str">
            <v>M</v>
          </cell>
          <cell r="E873">
            <v>37485</v>
          </cell>
          <cell r="F873" t="str">
            <v>2DEGT2 (CAS GENERAL 2 ENS.EXPLO)</v>
          </cell>
          <cell r="G873" t="str">
            <v>2NDE7</v>
          </cell>
          <cell r="H873" t="str">
            <v>DP</v>
          </cell>
          <cell r="I873" t="str">
            <v>AGL1 O</v>
          </cell>
          <cell r="J873" t="str">
            <v>ESP2 O</v>
          </cell>
          <cell r="K873" t="str">
            <v>SES O</v>
          </cell>
          <cell r="L873" t="str">
            <v>MP-SC O</v>
          </cell>
          <cell r="P873" t="str">
            <v>3C</v>
          </cell>
          <cell r="R873" t="str">
            <v>FAVA</v>
          </cell>
          <cell r="W873"/>
        </row>
        <row r="874">
          <cell r="A874" t="str">
            <v>LEROUX Eva</v>
          </cell>
          <cell r="B874" t="str">
            <v>LEROUX</v>
          </cell>
          <cell r="C874" t="str">
            <v>Eva</v>
          </cell>
          <cell r="D874" t="str">
            <v>F</v>
          </cell>
          <cell r="E874">
            <v>37482</v>
          </cell>
          <cell r="F874" t="str">
            <v>2DEGT2 (CAS GENERAL 2 ENS.EXPLO)</v>
          </cell>
          <cell r="G874" t="str">
            <v>2NDE5</v>
          </cell>
          <cell r="H874" t="str">
            <v>DP</v>
          </cell>
          <cell r="I874" t="str">
            <v>AGL1 O</v>
          </cell>
          <cell r="J874" t="str">
            <v>ESP2 O</v>
          </cell>
          <cell r="K874" t="str">
            <v>PFEG O</v>
          </cell>
          <cell r="L874" t="str">
            <v>LITSO O</v>
          </cell>
          <cell r="P874">
            <v>0.125</v>
          </cell>
          <cell r="R874" t="str">
            <v>MERLE</v>
          </cell>
          <cell r="W874"/>
        </row>
        <row r="875">
          <cell r="A875" t="str">
            <v>LEROY Theo</v>
          </cell>
          <cell r="B875" t="str">
            <v>LEROY</v>
          </cell>
          <cell r="C875" t="str">
            <v>Theo</v>
          </cell>
          <cell r="D875" t="str">
            <v>M</v>
          </cell>
          <cell r="E875">
            <v>37670</v>
          </cell>
          <cell r="F875" t="str">
            <v>3EME PREPA PRO</v>
          </cell>
          <cell r="G875" t="str">
            <v>3PEP</v>
          </cell>
          <cell r="H875" t="str">
            <v>DP</v>
          </cell>
          <cell r="I875" t="str">
            <v>AGL1 O</v>
          </cell>
          <cell r="J875" t="str">
            <v>ESP2 O</v>
          </cell>
          <cell r="P875" t="str">
            <v>4A</v>
          </cell>
          <cell r="R875" t="str">
            <v>TONARD</v>
          </cell>
          <cell r="W875"/>
        </row>
        <row r="876">
          <cell r="A876" t="str">
            <v>LERUSSARD Pierre</v>
          </cell>
          <cell r="B876" t="str">
            <v>LERUSSARD</v>
          </cell>
          <cell r="C876" t="str">
            <v>Pierre</v>
          </cell>
          <cell r="D876" t="str">
            <v>M</v>
          </cell>
          <cell r="E876">
            <v>36364</v>
          </cell>
          <cell r="F876" t="str">
            <v>1BTS2  TECHNICO-COMMERCIAL</v>
          </cell>
          <cell r="G876" t="str">
            <v>BTS1</v>
          </cell>
          <cell r="H876" t="str">
            <v>EXT</v>
          </cell>
          <cell r="I876" t="str">
            <v>AGL1 O</v>
          </cell>
          <cell r="P876" t="str">
            <v>TES</v>
          </cell>
          <cell r="W876"/>
        </row>
        <row r="877">
          <cell r="A877" t="str">
            <v>LESAGE Coralie</v>
          </cell>
          <cell r="B877" t="str">
            <v>LESAGE</v>
          </cell>
          <cell r="C877" t="str">
            <v>Coralie</v>
          </cell>
          <cell r="D877" t="str">
            <v>F</v>
          </cell>
          <cell r="E877">
            <v>36258</v>
          </cell>
          <cell r="F877" t="str">
            <v>T-STMG GESTION ET FINANCE</v>
          </cell>
          <cell r="G877" t="str">
            <v>TSTMG 1</v>
          </cell>
          <cell r="H877" t="str">
            <v>INT</v>
          </cell>
          <cell r="I877" t="str">
            <v>AGL1 O</v>
          </cell>
          <cell r="J877" t="str">
            <v>ESP2 O</v>
          </cell>
          <cell r="K877" t="str">
            <v>GAL3 F</v>
          </cell>
          <cell r="P877" t="str">
            <v>1 STMG3</v>
          </cell>
          <cell r="R877" t="str">
            <v>THOMAS</v>
          </cell>
          <cell r="W877"/>
        </row>
        <row r="878">
          <cell r="A878" t="str">
            <v>LESAGE--GARNIER Gaël</v>
          </cell>
          <cell r="B878" t="str">
            <v>LESAGE--GARNIER</v>
          </cell>
          <cell r="C878" t="str">
            <v>Gaël</v>
          </cell>
          <cell r="D878" t="str">
            <v>M</v>
          </cell>
          <cell r="E878">
            <v>36985</v>
          </cell>
          <cell r="F878" t="str">
            <v>PREMIERE SCIENTIFIQUE SVT</v>
          </cell>
          <cell r="G878" t="str">
            <v>1S2</v>
          </cell>
          <cell r="H878" t="str">
            <v>INT</v>
          </cell>
          <cell r="I878" t="str">
            <v>AGL1 O</v>
          </cell>
          <cell r="J878" t="str">
            <v>ESP2 O</v>
          </cell>
          <cell r="K878" t="str">
            <v>EPS F</v>
          </cell>
          <cell r="O878" t="str">
            <v>EPS</v>
          </cell>
          <cell r="P878" t="str">
            <v>2NDE3</v>
          </cell>
          <cell r="R878" t="str">
            <v>MERLE</v>
          </cell>
          <cell r="T878">
            <v>2</v>
          </cell>
          <cell r="U878">
            <v>2</v>
          </cell>
          <cell r="V878">
            <v>2</v>
          </cell>
          <cell r="W878">
            <v>1</v>
          </cell>
          <cell r="X878">
            <v>1</v>
          </cell>
          <cell r="Y878">
            <v>1</v>
          </cell>
          <cell r="Z878">
            <v>1</v>
          </cell>
          <cell r="AA878">
            <v>20</v>
          </cell>
          <cell r="AB878" t="str">
            <v>C</v>
          </cell>
        </row>
        <row r="879">
          <cell r="A879" t="str">
            <v>LESAIGE Melvin</v>
          </cell>
          <cell r="B879" t="str">
            <v>LESAIGE</v>
          </cell>
          <cell r="C879" t="str">
            <v>Melvin</v>
          </cell>
          <cell r="D879" t="str">
            <v>M</v>
          </cell>
          <cell r="E879">
            <v>37421</v>
          </cell>
          <cell r="F879" t="str">
            <v>2NDPRO MAINTEN. MATERIELS 2NDE COMMUNE</v>
          </cell>
          <cell r="G879" t="str">
            <v>2MA</v>
          </cell>
          <cell r="H879" t="str">
            <v>INT</v>
          </cell>
          <cell r="I879" t="str">
            <v>AGL1 O</v>
          </cell>
          <cell r="P879" t="str">
            <v>3E</v>
          </cell>
          <cell r="R879" t="str">
            <v>TONARD</v>
          </cell>
          <cell r="W879"/>
          <cell r="X879">
            <v>1</v>
          </cell>
          <cell r="Y879">
            <v>1</v>
          </cell>
          <cell r="Z879">
            <v>1</v>
          </cell>
          <cell r="AA879">
            <v>10</v>
          </cell>
          <cell r="AB879" t="str">
            <v>C</v>
          </cell>
        </row>
        <row r="880">
          <cell r="A880" t="str">
            <v>LESNÉ Tristan</v>
          </cell>
          <cell r="B880" t="str">
            <v>LESNÉ</v>
          </cell>
          <cell r="C880" t="str">
            <v>Tristan</v>
          </cell>
          <cell r="D880" t="str">
            <v>M</v>
          </cell>
          <cell r="E880">
            <v>37195</v>
          </cell>
          <cell r="F880" t="str">
            <v>1ERPRO MAINT.MATERIELS OPT.A AGRICOLES</v>
          </cell>
          <cell r="G880" t="str">
            <v>1MA</v>
          </cell>
          <cell r="H880" t="str">
            <v>DP</v>
          </cell>
          <cell r="I880" t="str">
            <v>AGL1 O</v>
          </cell>
          <cell r="P880" t="str">
            <v>2MA</v>
          </cell>
          <cell r="R880" t="str">
            <v>LARHANTEC</v>
          </cell>
          <cell r="W880"/>
        </row>
        <row r="881">
          <cell r="A881" t="str">
            <v>LESOEUR Alan</v>
          </cell>
          <cell r="B881" t="str">
            <v>LESOEUR</v>
          </cell>
          <cell r="C881" t="str">
            <v>Alan</v>
          </cell>
          <cell r="D881" t="str">
            <v>M</v>
          </cell>
          <cell r="E881">
            <v>37088</v>
          </cell>
          <cell r="F881" t="str">
            <v>1-STMG SC.&amp; TECHNO. MANAGEMENT GESTION</v>
          </cell>
          <cell r="G881" t="str">
            <v>1 STMG1</v>
          </cell>
          <cell r="H881" t="str">
            <v>DP</v>
          </cell>
          <cell r="I881" t="str">
            <v>ALL1 O</v>
          </cell>
          <cell r="J881" t="str">
            <v>AGL2 O</v>
          </cell>
          <cell r="P881" t="str">
            <v>2NDE4</v>
          </cell>
          <cell r="R881" t="str">
            <v>TONARD</v>
          </cell>
          <cell r="W881"/>
        </row>
        <row r="882">
          <cell r="A882" t="str">
            <v>LESSARD Coralie</v>
          </cell>
          <cell r="B882" t="str">
            <v>LESSARD</v>
          </cell>
          <cell r="C882" t="str">
            <v>Coralie</v>
          </cell>
          <cell r="D882" t="str">
            <v>F</v>
          </cell>
          <cell r="E882">
            <v>37415</v>
          </cell>
          <cell r="F882" t="str">
            <v>2DEGT2 (CAS GENERAL 2 ENS.EXPLO)</v>
          </cell>
          <cell r="G882" t="str">
            <v>2NDE1</v>
          </cell>
          <cell r="H882" t="str">
            <v>DP</v>
          </cell>
          <cell r="I882" t="str">
            <v>AGL1 O</v>
          </cell>
          <cell r="J882" t="str">
            <v>ESP2 O</v>
          </cell>
          <cell r="K882" t="str">
            <v>SES O</v>
          </cell>
          <cell r="L882" t="str">
            <v>LITSO O</v>
          </cell>
          <cell r="P882" t="str">
            <v>3B</v>
          </cell>
          <cell r="R882" t="str">
            <v>THOMAS</v>
          </cell>
          <cell r="W882"/>
        </row>
        <row r="883">
          <cell r="A883" t="str">
            <v>LETACONNOUX Lola</v>
          </cell>
          <cell r="B883" t="str">
            <v>LETACONNOUX</v>
          </cell>
          <cell r="C883" t="str">
            <v>Lola</v>
          </cell>
          <cell r="D883" t="str">
            <v>F</v>
          </cell>
          <cell r="E883">
            <v>36963</v>
          </cell>
          <cell r="F883" t="str">
            <v>PREMIERE LITTERAIRE</v>
          </cell>
          <cell r="G883" t="str">
            <v>1L</v>
          </cell>
          <cell r="H883" t="str">
            <v>DP</v>
          </cell>
          <cell r="I883" t="str">
            <v>AGL1 O</v>
          </cell>
          <cell r="J883" t="str">
            <v>ESP2 O</v>
          </cell>
          <cell r="K883" t="str">
            <v>AGL 8 O</v>
          </cell>
          <cell r="L883" t="str">
            <v>AGL4 O</v>
          </cell>
          <cell r="M883" t="str">
            <v>A-PLA F</v>
          </cell>
          <cell r="P883" t="str">
            <v>2NDE1</v>
          </cell>
          <cell r="R883" t="str">
            <v>THOMAS</v>
          </cell>
          <cell r="W883"/>
        </row>
        <row r="884">
          <cell r="A884" t="str">
            <v>LETACONNOUX Maxime</v>
          </cell>
          <cell r="B884" t="str">
            <v>LETACONNOUX</v>
          </cell>
          <cell r="C884" t="str">
            <v>Maxime</v>
          </cell>
          <cell r="D884" t="str">
            <v>M</v>
          </cell>
          <cell r="E884">
            <v>37132</v>
          </cell>
          <cell r="F884" t="str">
            <v>2NDPRO MAINTEN. MATERIELS 2NDE COMMUNE</v>
          </cell>
          <cell r="G884" t="str">
            <v>2MA</v>
          </cell>
          <cell r="H884" t="str">
            <v>DP</v>
          </cell>
          <cell r="I884" t="str">
            <v>AGL1 O</v>
          </cell>
          <cell r="P884" t="str">
            <v>3 PRO</v>
          </cell>
          <cell r="R884" t="str">
            <v>TONARD</v>
          </cell>
          <cell r="T884">
            <v>4</v>
          </cell>
          <cell r="U884">
            <v>4</v>
          </cell>
          <cell r="V884">
            <v>4</v>
          </cell>
          <cell r="W884">
            <v>1</v>
          </cell>
        </row>
        <row r="885">
          <cell r="A885" t="str">
            <v>LETELLIER Clara</v>
          </cell>
          <cell r="B885" t="str">
            <v>LETELLIER</v>
          </cell>
          <cell r="C885" t="str">
            <v>Clara</v>
          </cell>
          <cell r="D885" t="str">
            <v>F</v>
          </cell>
          <cell r="E885">
            <v>37113</v>
          </cell>
          <cell r="F885" t="str">
            <v>PREMIERE SCIENTIFIQUE SVT</v>
          </cell>
          <cell r="G885" t="str">
            <v>1S4</v>
          </cell>
          <cell r="H885" t="str">
            <v>DP</v>
          </cell>
          <cell r="I885" t="str">
            <v>AGL1 O</v>
          </cell>
          <cell r="J885" t="str">
            <v>ESP2 O</v>
          </cell>
          <cell r="P885" t="str">
            <v>2NDE8</v>
          </cell>
          <cell r="R885" t="str">
            <v>FAVA</v>
          </cell>
          <cell r="W885"/>
        </row>
        <row r="886">
          <cell r="A886" t="str">
            <v>LETESSIER Julien</v>
          </cell>
          <cell r="B886" t="str">
            <v>LETESSIER</v>
          </cell>
          <cell r="C886" t="str">
            <v>Julien</v>
          </cell>
          <cell r="D886" t="str">
            <v>M</v>
          </cell>
          <cell r="E886">
            <v>36163</v>
          </cell>
          <cell r="F886" t="str">
            <v>TLEPRO GESTION-ADMINISTRATION</v>
          </cell>
          <cell r="G886" t="str">
            <v>TGA-C</v>
          </cell>
          <cell r="H886" t="str">
            <v>DP</v>
          </cell>
          <cell r="I886" t="str">
            <v>AGL1 O</v>
          </cell>
          <cell r="J886" t="str">
            <v>ESP2 O</v>
          </cell>
          <cell r="P886" t="str">
            <v>1 GA-C</v>
          </cell>
          <cell r="R886" t="str">
            <v>THOMAS</v>
          </cell>
          <cell r="W886"/>
        </row>
        <row r="887">
          <cell r="A887" t="str">
            <v>LETONDEUR Alice</v>
          </cell>
          <cell r="B887" t="str">
            <v>LETONDEUR</v>
          </cell>
          <cell r="C887" t="str">
            <v>Alice</v>
          </cell>
          <cell r="D887" t="str">
            <v>F</v>
          </cell>
          <cell r="E887">
            <v>36763</v>
          </cell>
          <cell r="F887" t="str">
            <v>TERMINALE SCIENTIFIQUE SVT</v>
          </cell>
          <cell r="G887" t="str">
            <v>TS1</v>
          </cell>
          <cell r="H887" t="str">
            <v>DP</v>
          </cell>
          <cell r="I887" t="str">
            <v>AGL1 O</v>
          </cell>
          <cell r="J887" t="str">
            <v>ALL2 O</v>
          </cell>
          <cell r="K887" t="str">
            <v>PH-CH O</v>
          </cell>
          <cell r="P887" t="str">
            <v>1S1</v>
          </cell>
          <cell r="R887" t="str">
            <v>TONARD</v>
          </cell>
          <cell r="S887" t="str">
            <v>THOMAS</v>
          </cell>
          <cell r="V887">
            <v>1</v>
          </cell>
          <cell r="W887">
            <v>1</v>
          </cell>
          <cell r="X887">
            <v>1</v>
          </cell>
          <cell r="Y887">
            <v>1</v>
          </cell>
          <cell r="Z887">
            <v>1</v>
          </cell>
          <cell r="AA887">
            <v>5</v>
          </cell>
          <cell r="AB887" t="str">
            <v>c</v>
          </cell>
        </row>
        <row r="888">
          <cell r="A888" t="str">
            <v>LETONTURIER Luc</v>
          </cell>
          <cell r="B888" t="str">
            <v>LETONTURIER</v>
          </cell>
          <cell r="C888" t="str">
            <v>Luc</v>
          </cell>
          <cell r="D888" t="str">
            <v>M</v>
          </cell>
          <cell r="E888">
            <v>37897</v>
          </cell>
          <cell r="F888" t="str">
            <v>2NDE EURO / ORIENTALE (2 ENS.EXPLO)</v>
          </cell>
          <cell r="G888" t="str">
            <v>2NDE8</v>
          </cell>
          <cell r="H888" t="str">
            <v>DP</v>
          </cell>
          <cell r="I888" t="str">
            <v>AGL1 O</v>
          </cell>
          <cell r="J888" t="str">
            <v>ESP2 O</v>
          </cell>
          <cell r="K888" t="str">
            <v>SES O</v>
          </cell>
          <cell r="L888" t="str">
            <v>LITSO O</v>
          </cell>
          <cell r="M888" t="str">
            <v>ESP9 F</v>
          </cell>
          <cell r="P888" t="str">
            <v>3 C</v>
          </cell>
          <cell r="R888" t="str">
            <v>TONARD</v>
          </cell>
          <cell r="W888"/>
        </row>
        <row r="889">
          <cell r="A889" t="str">
            <v>LEVARD Thaïs</v>
          </cell>
          <cell r="B889" t="str">
            <v>LEVARD</v>
          </cell>
          <cell r="C889" t="str">
            <v>Thaïs</v>
          </cell>
          <cell r="D889" t="str">
            <v>F</v>
          </cell>
          <cell r="E889">
            <v>37461</v>
          </cell>
          <cell r="F889" t="str">
            <v>PREMIERE SVT EUROPEENNE</v>
          </cell>
          <cell r="G889" t="str">
            <v>1S4</v>
          </cell>
          <cell r="H889" t="str">
            <v>DP</v>
          </cell>
          <cell r="I889" t="str">
            <v>AGL1 O</v>
          </cell>
          <cell r="J889" t="str">
            <v>ESP2 O</v>
          </cell>
          <cell r="K889" t="str">
            <v>ESP9 F</v>
          </cell>
          <cell r="P889" t="str">
            <v>2NDE9</v>
          </cell>
          <cell r="R889" t="str">
            <v>MERLE</v>
          </cell>
          <cell r="T889">
            <v>3</v>
          </cell>
          <cell r="U889">
            <v>3</v>
          </cell>
          <cell r="W889">
            <v>1</v>
          </cell>
        </row>
        <row r="890">
          <cell r="A890" t="str">
            <v>LEVEQUE Alexandre</v>
          </cell>
          <cell r="B890" t="str">
            <v>LEVEQUE</v>
          </cell>
          <cell r="C890" t="str">
            <v>Alexandre</v>
          </cell>
          <cell r="D890" t="str">
            <v>M</v>
          </cell>
          <cell r="E890">
            <v>37558</v>
          </cell>
          <cell r="F890" t="str">
            <v>2DEGT2 (CAS GENERAL 2 ENS.EXPLO)</v>
          </cell>
          <cell r="G890" t="str">
            <v>2NDE1</v>
          </cell>
          <cell r="H890" t="str">
            <v>DP</v>
          </cell>
          <cell r="I890" t="str">
            <v>AGL1 O</v>
          </cell>
          <cell r="J890" t="str">
            <v>ESP2 O</v>
          </cell>
          <cell r="K890" t="str">
            <v>SES O</v>
          </cell>
          <cell r="L890" t="str">
            <v>MP-SC O</v>
          </cell>
          <cell r="P890" t="str">
            <v>3EMEB</v>
          </cell>
          <cell r="R890" t="str">
            <v>THOMAS</v>
          </cell>
          <cell r="T890">
            <v>1</v>
          </cell>
          <cell r="V890">
            <v>1</v>
          </cell>
          <cell r="W890">
            <v>1</v>
          </cell>
          <cell r="X890">
            <v>1</v>
          </cell>
          <cell r="Y890">
            <v>1</v>
          </cell>
          <cell r="Z890">
            <v>1</v>
          </cell>
          <cell r="AA890">
            <v>20</v>
          </cell>
          <cell r="AB890" t="str">
            <v>C</v>
          </cell>
        </row>
        <row r="891">
          <cell r="A891" t="str">
            <v>LEVRARD-VALAIS Grégoire</v>
          </cell>
          <cell r="B891" t="str">
            <v>LEVRARD-VALAIS</v>
          </cell>
          <cell r="C891" t="str">
            <v>Grégoire</v>
          </cell>
          <cell r="D891" t="str">
            <v>M</v>
          </cell>
          <cell r="E891">
            <v>35879</v>
          </cell>
          <cell r="F891" t="str">
            <v>2BTS2  TECHNICO-COMMERCIAL</v>
          </cell>
          <cell r="G891" t="str">
            <v>BTS2</v>
          </cell>
          <cell r="H891" t="str">
            <v>EXT</v>
          </cell>
          <cell r="I891" t="str">
            <v>AGL1 O</v>
          </cell>
          <cell r="P891" t="str">
            <v>BTS1</v>
          </cell>
          <cell r="W891"/>
        </row>
        <row r="892">
          <cell r="A892" t="str">
            <v>LEYRIT Clément</v>
          </cell>
          <cell r="B892" t="str">
            <v>LEYRIT</v>
          </cell>
          <cell r="C892" t="str">
            <v>Clément</v>
          </cell>
          <cell r="D892" t="str">
            <v>M</v>
          </cell>
          <cell r="E892">
            <v>37248</v>
          </cell>
          <cell r="F892" t="str">
            <v>PREMIERE SCIENTIFIQUE SVT</v>
          </cell>
          <cell r="G892" t="str">
            <v>1S2</v>
          </cell>
          <cell r="H892" t="str">
            <v>DP</v>
          </cell>
          <cell r="I892" t="str">
            <v>AGL1 O</v>
          </cell>
          <cell r="J892" t="str">
            <v>ESP2 O</v>
          </cell>
          <cell r="P892" t="str">
            <v>2SDE</v>
          </cell>
          <cell r="R892" t="str">
            <v>DUBE</v>
          </cell>
          <cell r="V892">
            <v>12</v>
          </cell>
          <cell r="W892">
            <v>1</v>
          </cell>
        </row>
        <row r="893">
          <cell r="A893" t="str">
            <v>L'HEVEDER Perrine</v>
          </cell>
          <cell r="B893" t="str">
            <v>L'HEVEDER</v>
          </cell>
          <cell r="C893" t="str">
            <v>Perrine</v>
          </cell>
          <cell r="D893" t="str">
            <v>F</v>
          </cell>
          <cell r="E893">
            <v>37286</v>
          </cell>
          <cell r="F893" t="str">
            <v>2DEGT2 (CAS GENERAL 2 ENS.EXPLO)</v>
          </cell>
          <cell r="G893" t="str">
            <v>2NDE6</v>
          </cell>
          <cell r="H893" t="str">
            <v>DP</v>
          </cell>
          <cell r="I893" t="str">
            <v>AGL1 O</v>
          </cell>
          <cell r="J893" t="str">
            <v>ESP2 O</v>
          </cell>
          <cell r="K893" t="str">
            <v>SES O</v>
          </cell>
          <cell r="L893" t="str">
            <v>MP-SC O</v>
          </cell>
          <cell r="P893" t="str">
            <v>3 B</v>
          </cell>
          <cell r="R893" t="str">
            <v>DUBE</v>
          </cell>
          <cell r="W893"/>
        </row>
        <row r="894">
          <cell r="A894" t="str">
            <v>L'HOSTIS Benjamin</v>
          </cell>
          <cell r="B894" t="str">
            <v>L'HOSTIS</v>
          </cell>
          <cell r="C894" t="str">
            <v>Benjamin</v>
          </cell>
          <cell r="D894" t="str">
            <v>M</v>
          </cell>
          <cell r="E894">
            <v>37322</v>
          </cell>
          <cell r="F894" t="str">
            <v>2NDPRO MAINTEN. MATERIELS 2NDE COMMUNE</v>
          </cell>
          <cell r="G894" t="str">
            <v>2MATP</v>
          </cell>
          <cell r="H894" t="str">
            <v>INT</v>
          </cell>
          <cell r="I894" t="str">
            <v>AGL1 O</v>
          </cell>
          <cell r="P894">
            <v>0.125</v>
          </cell>
          <cell r="R894" t="str">
            <v>DUBE</v>
          </cell>
          <cell r="W894"/>
        </row>
        <row r="895">
          <cell r="A895" t="str">
            <v>LHOTELIER Aymeric</v>
          </cell>
          <cell r="B895" t="str">
            <v>LHOTELIER</v>
          </cell>
          <cell r="C895" t="str">
            <v>Aymeric</v>
          </cell>
          <cell r="D895" t="str">
            <v>M</v>
          </cell>
          <cell r="E895">
            <v>36861</v>
          </cell>
          <cell r="F895" t="str">
            <v>TLEPRO MAINT.MATERIELS OPT.A AGRICOLES</v>
          </cell>
          <cell r="G895" t="str">
            <v>TMA</v>
          </cell>
          <cell r="H895" t="str">
            <v>INT</v>
          </cell>
          <cell r="I895" t="str">
            <v>AGL1 O</v>
          </cell>
          <cell r="P895" t="str">
            <v>1MA</v>
          </cell>
          <cell r="R895" t="str">
            <v>LARHANTEC</v>
          </cell>
          <cell r="W895"/>
        </row>
        <row r="896">
          <cell r="A896" t="str">
            <v>L'HOTELLIER Chloé</v>
          </cell>
          <cell r="B896" t="str">
            <v>L'HOTELLIER</v>
          </cell>
          <cell r="C896" t="str">
            <v>Chloé</v>
          </cell>
          <cell r="D896" t="str">
            <v>F</v>
          </cell>
          <cell r="E896">
            <v>36797</v>
          </cell>
          <cell r="F896" t="str">
            <v>TERMINALE SCIENTIFIQUE SVT</v>
          </cell>
          <cell r="G896" t="str">
            <v>TS2</v>
          </cell>
          <cell r="H896" t="str">
            <v>DP</v>
          </cell>
          <cell r="I896" t="str">
            <v>AGL1 O</v>
          </cell>
          <cell r="J896" t="str">
            <v>ESP2 O</v>
          </cell>
          <cell r="K896" t="str">
            <v>SVT O</v>
          </cell>
          <cell r="P896" t="str">
            <v>1S2</v>
          </cell>
          <cell r="R896" t="str">
            <v>TONARD</v>
          </cell>
          <cell r="S896" t="str">
            <v>TONARD</v>
          </cell>
          <cell r="T896">
            <v>1</v>
          </cell>
          <cell r="W896">
            <v>1</v>
          </cell>
          <cell r="X896">
            <v>1</v>
          </cell>
          <cell r="Y896">
            <v>1</v>
          </cell>
          <cell r="Z896">
            <v>1</v>
          </cell>
          <cell r="AA896">
            <v>5</v>
          </cell>
          <cell r="AB896" t="str">
            <v>C</v>
          </cell>
        </row>
        <row r="897">
          <cell r="A897" t="str">
            <v>L'HOTELLIER Ophélie</v>
          </cell>
          <cell r="B897" t="str">
            <v>L'HOTELLIER</v>
          </cell>
          <cell r="C897" t="str">
            <v>Ophélie</v>
          </cell>
          <cell r="D897" t="str">
            <v>F</v>
          </cell>
          <cell r="E897">
            <v>37362</v>
          </cell>
          <cell r="F897" t="str">
            <v>2NDPRO COMMERCE</v>
          </cell>
          <cell r="G897" t="str">
            <v>2 GA-C</v>
          </cell>
          <cell r="H897" t="str">
            <v>DP</v>
          </cell>
          <cell r="I897" t="str">
            <v>AGL1 O</v>
          </cell>
          <cell r="J897" t="str">
            <v>ESP2 O</v>
          </cell>
          <cell r="P897" t="str">
            <v>3E</v>
          </cell>
          <cell r="R897" t="str">
            <v>THOMAS</v>
          </cell>
          <cell r="W897"/>
        </row>
        <row r="898">
          <cell r="A898" t="str">
            <v>L'HOTELLIER Thomas</v>
          </cell>
          <cell r="B898" t="str">
            <v>L'HOTELLIER</v>
          </cell>
          <cell r="C898" t="str">
            <v>Thomas</v>
          </cell>
          <cell r="D898" t="str">
            <v>M</v>
          </cell>
          <cell r="E898">
            <v>37255</v>
          </cell>
          <cell r="F898" t="str">
            <v>PREMIERE SCIENTIFIQUE SVT</v>
          </cell>
          <cell r="G898" t="str">
            <v>1S4</v>
          </cell>
          <cell r="H898" t="str">
            <v>DP</v>
          </cell>
          <cell r="I898" t="str">
            <v>AGL1 O</v>
          </cell>
          <cell r="J898" t="str">
            <v>ESP2 O</v>
          </cell>
          <cell r="P898" t="str">
            <v>2NDE8</v>
          </cell>
          <cell r="R898" t="str">
            <v>MERLE</v>
          </cell>
          <cell r="W898"/>
        </row>
        <row r="899">
          <cell r="A899" t="str">
            <v>LIMOGE Cléa</v>
          </cell>
          <cell r="B899" t="str">
            <v>LIMOGE</v>
          </cell>
          <cell r="C899" t="str">
            <v>Cléa</v>
          </cell>
          <cell r="D899" t="str">
            <v>F</v>
          </cell>
          <cell r="E899">
            <v>36887</v>
          </cell>
          <cell r="F899" t="str">
            <v>TERMINALE ECONOMIQUE ET SOCIALE</v>
          </cell>
          <cell r="G899" t="str">
            <v>TES2</v>
          </cell>
          <cell r="H899" t="str">
            <v>DP</v>
          </cell>
          <cell r="I899" t="str">
            <v>AGL1 O</v>
          </cell>
          <cell r="J899" t="str">
            <v>ESP2 O</v>
          </cell>
          <cell r="K899" t="str">
            <v>MATHS O</v>
          </cell>
          <cell r="L899" t="str">
            <v>GAL3 F</v>
          </cell>
          <cell r="P899" t="str">
            <v>1ES2</v>
          </cell>
          <cell r="R899" t="str">
            <v>LARHANTEC</v>
          </cell>
          <cell r="W899"/>
        </row>
        <row r="900">
          <cell r="A900" t="str">
            <v>LIZEUX Soline</v>
          </cell>
          <cell r="B900" t="str">
            <v>LIZEUX</v>
          </cell>
          <cell r="C900" t="str">
            <v>Soline</v>
          </cell>
          <cell r="D900" t="str">
            <v>F</v>
          </cell>
          <cell r="E900">
            <v>37510</v>
          </cell>
          <cell r="F900" t="str">
            <v>2DEGT2 (CAS GENERAL 2 ENS.EXPLO)</v>
          </cell>
          <cell r="G900" t="str">
            <v>2NDE6</v>
          </cell>
          <cell r="H900" t="str">
            <v>DP</v>
          </cell>
          <cell r="I900" t="str">
            <v>AGL1 O</v>
          </cell>
          <cell r="J900" t="str">
            <v>ESP2 O</v>
          </cell>
          <cell r="K900" t="str">
            <v>SES O</v>
          </cell>
          <cell r="L900" t="str">
            <v>MP-SC O</v>
          </cell>
          <cell r="P900" t="str">
            <v>3D</v>
          </cell>
          <cell r="R900" t="str">
            <v>DUBE</v>
          </cell>
          <cell r="W900"/>
        </row>
        <row r="901">
          <cell r="A901" t="str">
            <v>LOLLIEROUX Nathan</v>
          </cell>
          <cell r="B901" t="str">
            <v>LOLLIEROUX</v>
          </cell>
          <cell r="C901" t="str">
            <v>Nathan</v>
          </cell>
          <cell r="D901" t="str">
            <v>M</v>
          </cell>
          <cell r="E901">
            <v>37465</v>
          </cell>
          <cell r="F901" t="str">
            <v>2DEGT2 (CAS GENERAL 2 ENS.EXPLO)</v>
          </cell>
          <cell r="G901" t="str">
            <v>2NDE6</v>
          </cell>
          <cell r="H901" t="str">
            <v>DP</v>
          </cell>
          <cell r="I901" t="str">
            <v>AGL1 O</v>
          </cell>
          <cell r="J901" t="str">
            <v>ESP2 O</v>
          </cell>
          <cell r="K901" t="str">
            <v>SES O</v>
          </cell>
          <cell r="L901" t="str">
            <v>MP-SC O</v>
          </cell>
          <cell r="P901" t="str">
            <v>3A</v>
          </cell>
          <cell r="R901" t="str">
            <v>DUBE</v>
          </cell>
          <cell r="W901"/>
        </row>
        <row r="902">
          <cell r="A902" t="str">
            <v>LONCLE Antoine</v>
          </cell>
          <cell r="B902" t="str">
            <v>LONCLE</v>
          </cell>
          <cell r="C902" t="str">
            <v>Antoine</v>
          </cell>
          <cell r="D902" t="str">
            <v>M</v>
          </cell>
          <cell r="E902">
            <v>36550</v>
          </cell>
          <cell r="F902" t="str">
            <v>TLEPRO MAINT.VEHIC.OPTB VEHIC.TRANS.ROUT</v>
          </cell>
          <cell r="G902" t="str">
            <v>TVTRPJ</v>
          </cell>
          <cell r="H902" t="str">
            <v>DP</v>
          </cell>
          <cell r="I902" t="str">
            <v>AGL1 O</v>
          </cell>
          <cell r="P902" t="str">
            <v>1VTRPJ</v>
          </cell>
          <cell r="R902" t="str">
            <v>THOMAS</v>
          </cell>
          <cell r="W902"/>
          <cell r="X902">
            <v>1</v>
          </cell>
          <cell r="Y902">
            <v>1</v>
          </cell>
          <cell r="Z902">
            <v>1</v>
          </cell>
          <cell r="AA902">
            <v>20</v>
          </cell>
          <cell r="AB902" t="str">
            <v>C</v>
          </cell>
        </row>
        <row r="903">
          <cell r="A903" t="str">
            <v>LONGO Malou</v>
          </cell>
          <cell r="B903" t="str">
            <v>LONGO</v>
          </cell>
          <cell r="C903" t="str">
            <v>Malou</v>
          </cell>
          <cell r="D903" t="str">
            <v>F</v>
          </cell>
          <cell r="E903">
            <v>36902</v>
          </cell>
          <cell r="F903" t="str">
            <v>TERMINALE SCIENTIFIQUE SVT</v>
          </cell>
          <cell r="G903" t="str">
            <v>TS2</v>
          </cell>
          <cell r="H903" t="str">
            <v>DP</v>
          </cell>
          <cell r="I903" t="str">
            <v>AGL1 O</v>
          </cell>
          <cell r="J903" t="str">
            <v>ESP2 O</v>
          </cell>
          <cell r="K903" t="str">
            <v>SVT O</v>
          </cell>
          <cell r="P903" t="str">
            <v>1S2</v>
          </cell>
          <cell r="R903" t="str">
            <v>TONARD</v>
          </cell>
          <cell r="S903" t="str">
            <v>TONARD</v>
          </cell>
          <cell r="T903">
            <v>2</v>
          </cell>
          <cell r="W903">
            <v>1</v>
          </cell>
          <cell r="X903">
            <v>1</v>
          </cell>
          <cell r="Y903">
            <v>1</v>
          </cell>
          <cell r="Z903">
            <v>1</v>
          </cell>
          <cell r="AA903">
            <v>5</v>
          </cell>
          <cell r="AB903" t="str">
            <v>c</v>
          </cell>
        </row>
        <row r="904">
          <cell r="A904" t="str">
            <v>LOPES Cécylia</v>
          </cell>
          <cell r="B904" t="str">
            <v>LOPES</v>
          </cell>
          <cell r="C904" t="str">
            <v>Cécylia</v>
          </cell>
          <cell r="D904" t="str">
            <v>F</v>
          </cell>
          <cell r="E904">
            <v>37123</v>
          </cell>
          <cell r="F904" t="str">
            <v>PREMIERE ECONOMIQUE ET SOCIALE</v>
          </cell>
          <cell r="G904" t="str">
            <v>1ES2</v>
          </cell>
          <cell r="H904" t="str">
            <v>DP</v>
          </cell>
          <cell r="I904" t="str">
            <v>AGL1 O</v>
          </cell>
          <cell r="J904" t="str">
            <v>ESP2 O</v>
          </cell>
          <cell r="P904" t="str">
            <v>2NDE9</v>
          </cell>
          <cell r="R904" t="str">
            <v>THOMAS</v>
          </cell>
          <cell r="W904"/>
        </row>
        <row r="905">
          <cell r="A905" t="str">
            <v>LORMEL Emmanuel</v>
          </cell>
          <cell r="B905" t="str">
            <v>LORMEL</v>
          </cell>
          <cell r="C905" t="str">
            <v>Emmanuel</v>
          </cell>
          <cell r="D905" t="str">
            <v>M</v>
          </cell>
          <cell r="E905">
            <v>37082</v>
          </cell>
          <cell r="F905" t="str">
            <v>1-STMG SC.&amp; TECHNO. MANAGEMENT GESTION</v>
          </cell>
          <cell r="G905" t="str">
            <v>1 STMG2</v>
          </cell>
          <cell r="H905" t="str">
            <v>DP</v>
          </cell>
          <cell r="I905" t="str">
            <v>AGL1 O</v>
          </cell>
          <cell r="J905" t="str">
            <v>ESP2 O</v>
          </cell>
          <cell r="P905" t="str">
            <v>2NDE6</v>
          </cell>
          <cell r="R905" t="str">
            <v>TONARD</v>
          </cell>
          <cell r="W905"/>
        </row>
        <row r="906">
          <cell r="A906" t="str">
            <v>LOTOUT Damien</v>
          </cell>
          <cell r="B906" t="str">
            <v>LOTOUT</v>
          </cell>
          <cell r="C906" t="str">
            <v>Damien</v>
          </cell>
          <cell r="D906" t="str">
            <v>M</v>
          </cell>
          <cell r="E906">
            <v>36685</v>
          </cell>
          <cell r="F906" t="str">
            <v>TLEPRO MAINT.MATERIELS OPT.A AGRICOLES</v>
          </cell>
          <cell r="G906" t="str">
            <v>TMA</v>
          </cell>
          <cell r="H906" t="str">
            <v>INT</v>
          </cell>
          <cell r="I906" t="str">
            <v>AGL1 O</v>
          </cell>
          <cell r="P906" t="str">
            <v>1MA</v>
          </cell>
          <cell r="R906" t="str">
            <v>LARHANTEC</v>
          </cell>
          <cell r="W906"/>
        </row>
        <row r="907">
          <cell r="A907" t="str">
            <v>LOUVEAU Erwan</v>
          </cell>
          <cell r="B907" t="str">
            <v>LOUVEAU</v>
          </cell>
          <cell r="C907" t="str">
            <v>Erwan</v>
          </cell>
          <cell r="D907" t="str">
            <v>M</v>
          </cell>
          <cell r="E907">
            <v>36817</v>
          </cell>
          <cell r="F907" t="str">
            <v>TLEPRO MAINT.VEHIC.OPTB VEHIC.TRANS.ROUT</v>
          </cell>
          <cell r="G907" t="str">
            <v>TVTRPJ</v>
          </cell>
          <cell r="H907" t="str">
            <v>INT</v>
          </cell>
          <cell r="I907" t="str">
            <v>AGL1 O</v>
          </cell>
          <cell r="P907" t="str">
            <v>1VTRPJ</v>
          </cell>
          <cell r="R907" t="str">
            <v>THOMAS</v>
          </cell>
          <cell r="W907"/>
          <cell r="X907">
            <v>1</v>
          </cell>
          <cell r="Y907">
            <v>1</v>
          </cell>
          <cell r="Z907">
            <v>1</v>
          </cell>
          <cell r="AA907">
            <v>10</v>
          </cell>
          <cell r="AB907" t="str">
            <v>C</v>
          </cell>
        </row>
        <row r="908">
          <cell r="A908" t="str">
            <v>LOUVEL Enola</v>
          </cell>
          <cell r="B908" t="str">
            <v>LOUVEL</v>
          </cell>
          <cell r="C908" t="str">
            <v>Enola</v>
          </cell>
          <cell r="D908" t="str">
            <v>F</v>
          </cell>
          <cell r="E908">
            <v>37437</v>
          </cell>
          <cell r="F908" t="str">
            <v>2DEGT2 (CAS GENERAL 2 ENS.EXPLO)</v>
          </cell>
          <cell r="G908" t="str">
            <v>2NDE3</v>
          </cell>
          <cell r="H908" t="str">
            <v>DP</v>
          </cell>
          <cell r="I908" t="str">
            <v>AGL1 O</v>
          </cell>
          <cell r="J908" t="str">
            <v>ESP2 O</v>
          </cell>
          <cell r="K908" t="str">
            <v>SES O</v>
          </cell>
          <cell r="L908" t="str">
            <v>MP-SC O</v>
          </cell>
          <cell r="P908" t="str">
            <v>3C</v>
          </cell>
          <cell r="R908" t="str">
            <v>KLAPKA</v>
          </cell>
          <cell r="T908">
            <v>2</v>
          </cell>
          <cell r="W908">
            <v>1</v>
          </cell>
          <cell r="X908">
            <v>1</v>
          </cell>
          <cell r="Y908">
            <v>1</v>
          </cell>
          <cell r="Z908">
            <v>1</v>
          </cell>
          <cell r="AA908">
            <v>5</v>
          </cell>
          <cell r="AB908" t="str">
            <v>lq</v>
          </cell>
        </row>
        <row r="909">
          <cell r="A909" t="str">
            <v>LOYER Gaëtan</v>
          </cell>
          <cell r="B909" t="str">
            <v>LOYER</v>
          </cell>
          <cell r="C909" t="str">
            <v>Gaëtan</v>
          </cell>
          <cell r="D909" t="str">
            <v>M</v>
          </cell>
          <cell r="E909">
            <v>37216</v>
          </cell>
          <cell r="F909" t="str">
            <v>1ERPRO MAINT.VEHIC.OPTB VEHIC.TRANS.ROUT</v>
          </cell>
          <cell r="G909" t="str">
            <v>1VTRMEV</v>
          </cell>
          <cell r="H909" t="str">
            <v>DP</v>
          </cell>
          <cell r="I909" t="str">
            <v>AGL1 O</v>
          </cell>
          <cell r="P909" t="str">
            <v>2VTRMEV</v>
          </cell>
          <cell r="R909" t="str">
            <v>KLAPKA</v>
          </cell>
          <cell r="W909"/>
        </row>
        <row r="910">
          <cell r="A910" t="str">
            <v>LOYER Hugo</v>
          </cell>
          <cell r="B910" t="str">
            <v>LOYER</v>
          </cell>
          <cell r="C910" t="str">
            <v>Hugo</v>
          </cell>
          <cell r="D910" t="str">
            <v>M</v>
          </cell>
          <cell r="E910">
            <v>37095</v>
          </cell>
          <cell r="F910" t="str">
            <v>PREMIERE SCIENTIFIQUE SVT</v>
          </cell>
          <cell r="G910" t="str">
            <v>1S3</v>
          </cell>
          <cell r="H910" t="str">
            <v>DP</v>
          </cell>
          <cell r="I910" t="str">
            <v>AGL1 O</v>
          </cell>
          <cell r="J910" t="str">
            <v>ESP2 O</v>
          </cell>
          <cell r="P910" t="str">
            <v>2SDE</v>
          </cell>
          <cell r="R910" t="str">
            <v>FAVA</v>
          </cell>
          <cell r="W910"/>
        </row>
        <row r="911">
          <cell r="A911" t="str">
            <v>LOZACH Antoine</v>
          </cell>
          <cell r="B911" t="str">
            <v>LOZACH</v>
          </cell>
          <cell r="C911" t="str">
            <v>Antoine</v>
          </cell>
          <cell r="D911" t="str">
            <v>M</v>
          </cell>
          <cell r="E911">
            <v>36584</v>
          </cell>
          <cell r="F911" t="str">
            <v>TERMINALE SCIENTIFIQUE SVT</v>
          </cell>
          <cell r="G911" t="str">
            <v>TS2</v>
          </cell>
          <cell r="H911" t="str">
            <v>DP</v>
          </cell>
          <cell r="I911" t="str">
            <v>AGL1 O</v>
          </cell>
          <cell r="J911" t="str">
            <v>ESP2 O</v>
          </cell>
          <cell r="K911" t="str">
            <v>PH-CH O</v>
          </cell>
          <cell r="P911" t="str">
            <v>1S2</v>
          </cell>
          <cell r="R911" t="str">
            <v>THOMAS</v>
          </cell>
          <cell r="S911" t="str">
            <v>TONARD</v>
          </cell>
          <cell r="U911">
            <v>1</v>
          </cell>
          <cell r="V911">
            <v>5</v>
          </cell>
          <cell r="W911">
            <v>1</v>
          </cell>
          <cell r="X911">
            <v>1</v>
          </cell>
          <cell r="Y911">
            <v>1</v>
          </cell>
          <cell r="Z911">
            <v>1</v>
          </cell>
          <cell r="AA911">
            <v>5</v>
          </cell>
          <cell r="AB911" t="str">
            <v>C</v>
          </cell>
        </row>
        <row r="912">
          <cell r="A912" t="str">
            <v>LOZAY-MOZIN Erwan</v>
          </cell>
          <cell r="B912" t="str">
            <v>LOZAY-MOZIN</v>
          </cell>
          <cell r="C912" t="str">
            <v>Erwan</v>
          </cell>
          <cell r="D912" t="str">
            <v>M</v>
          </cell>
          <cell r="E912">
            <v>37165</v>
          </cell>
          <cell r="F912" t="str">
            <v>1CAP2  MAINT.MATERIELS OPT.A AGRICOLES</v>
          </cell>
          <cell r="G912" t="str">
            <v>CAP1</v>
          </cell>
          <cell r="H912" t="str">
            <v>DP</v>
          </cell>
          <cell r="I912" t="str">
            <v>AGL1 O</v>
          </cell>
          <cell r="P912" t="str">
            <v>3A</v>
          </cell>
          <cell r="R912" t="str">
            <v>MERLE</v>
          </cell>
          <cell r="W912"/>
        </row>
        <row r="913">
          <cell r="A913" t="str">
            <v>LUCAS Fantine</v>
          </cell>
          <cell r="B913" t="str">
            <v>LUCAS</v>
          </cell>
          <cell r="C913" t="str">
            <v>Fantine</v>
          </cell>
          <cell r="D913" t="str">
            <v>F</v>
          </cell>
          <cell r="E913">
            <v>36780</v>
          </cell>
          <cell r="F913" t="str">
            <v>TERMINALE ECONOMIQUE ET SOCIALE</v>
          </cell>
          <cell r="G913" t="str">
            <v>TES1</v>
          </cell>
          <cell r="H913" t="str">
            <v>DP</v>
          </cell>
          <cell r="I913" t="str">
            <v>AGL1 O</v>
          </cell>
          <cell r="J913" t="str">
            <v>ESP2 O</v>
          </cell>
          <cell r="K913" t="str">
            <v>SSPOL O</v>
          </cell>
          <cell r="P913" t="str">
            <v>1ES1</v>
          </cell>
          <cell r="R913" t="str">
            <v>TONARD</v>
          </cell>
          <cell r="W913"/>
        </row>
        <row r="914">
          <cell r="A914" t="str">
            <v>LUCAS Flavie</v>
          </cell>
          <cell r="B914" t="str">
            <v>LUCAS</v>
          </cell>
          <cell r="C914" t="str">
            <v>Flavie</v>
          </cell>
          <cell r="D914" t="str">
            <v>F</v>
          </cell>
          <cell r="E914">
            <v>37044</v>
          </cell>
          <cell r="F914" t="str">
            <v>PREMIERE SCIENTIFIQUE SVT</v>
          </cell>
          <cell r="G914" t="str">
            <v>1S1</v>
          </cell>
          <cell r="H914" t="str">
            <v>DP</v>
          </cell>
          <cell r="I914" t="str">
            <v>AGL1 O</v>
          </cell>
          <cell r="J914" t="str">
            <v>ESP2 O</v>
          </cell>
          <cell r="P914" t="str">
            <v>2NDE1</v>
          </cell>
          <cell r="R914" t="str">
            <v>LARHANTEC</v>
          </cell>
          <cell r="W914"/>
        </row>
        <row r="915">
          <cell r="A915" t="str">
            <v>LUCAS Flavie</v>
          </cell>
          <cell r="B915" t="str">
            <v>LUCAS</v>
          </cell>
          <cell r="C915" t="str">
            <v>Flavie</v>
          </cell>
          <cell r="D915" t="str">
            <v>F</v>
          </cell>
          <cell r="E915">
            <v>37093</v>
          </cell>
          <cell r="F915" t="str">
            <v>PREMIERE SCIENTIFIQUE SVT</v>
          </cell>
          <cell r="G915" t="str">
            <v>1S2</v>
          </cell>
          <cell r="H915" t="str">
            <v>DP</v>
          </cell>
          <cell r="I915" t="str">
            <v>AGL1 O</v>
          </cell>
          <cell r="J915" t="str">
            <v>ESP2 O</v>
          </cell>
          <cell r="P915" t="str">
            <v>2NDE1</v>
          </cell>
          <cell r="R915" t="str">
            <v>FAVA</v>
          </cell>
          <cell r="V915">
            <v>15</v>
          </cell>
          <cell r="W915">
            <v>1</v>
          </cell>
          <cell r="X915">
            <v>1</v>
          </cell>
          <cell r="Y915">
            <v>1</v>
          </cell>
          <cell r="Z915">
            <v>1</v>
          </cell>
          <cell r="AA915">
            <v>20</v>
          </cell>
          <cell r="AB915" t="str">
            <v>C</v>
          </cell>
        </row>
        <row r="916">
          <cell r="A916" t="str">
            <v>LUCAS Jean-Philippe</v>
          </cell>
          <cell r="B916" t="str">
            <v>LUCAS</v>
          </cell>
          <cell r="C916" t="str">
            <v>Jean-Philippe</v>
          </cell>
          <cell r="D916" t="str">
            <v>M</v>
          </cell>
          <cell r="E916">
            <v>36580</v>
          </cell>
          <cell r="F916" t="str">
            <v>TLEPRO MAINT.MATERIELS OPT.A AGRICOLES</v>
          </cell>
          <cell r="G916" t="str">
            <v>TMA</v>
          </cell>
          <cell r="H916" t="str">
            <v>INT</v>
          </cell>
          <cell r="I916" t="str">
            <v>AGL1 O</v>
          </cell>
          <cell r="P916" t="str">
            <v>1MA</v>
          </cell>
          <cell r="R916" t="str">
            <v>LARHANTEC</v>
          </cell>
          <cell r="W916"/>
        </row>
        <row r="917">
          <cell r="A917" t="str">
            <v>LUCAS Justine</v>
          </cell>
          <cell r="B917" t="str">
            <v>LUCAS</v>
          </cell>
          <cell r="C917" t="str">
            <v>Justine</v>
          </cell>
          <cell r="D917" t="str">
            <v>F</v>
          </cell>
          <cell r="E917">
            <v>37328</v>
          </cell>
          <cell r="F917" t="str">
            <v>2DEGT2 (CAS GENERAL 2 ENS.EXPLO)</v>
          </cell>
          <cell r="G917" t="str">
            <v>2NDE3</v>
          </cell>
          <cell r="H917" t="str">
            <v>DP</v>
          </cell>
          <cell r="I917" t="str">
            <v>AGL1 O</v>
          </cell>
          <cell r="J917" t="str">
            <v>ESP2 O</v>
          </cell>
          <cell r="K917" t="str">
            <v>SES O</v>
          </cell>
          <cell r="L917" t="str">
            <v>MP-SC O</v>
          </cell>
          <cell r="M917" t="str">
            <v>EPS F</v>
          </cell>
          <cell r="O917">
            <v>1</v>
          </cell>
          <cell r="P917" t="str">
            <v>3A</v>
          </cell>
          <cell r="R917" t="str">
            <v>KLAPKA</v>
          </cell>
          <cell r="W917"/>
          <cell r="X917">
            <v>1</v>
          </cell>
          <cell r="Y917">
            <v>1</v>
          </cell>
          <cell r="Z917">
            <v>1</v>
          </cell>
          <cell r="AA917">
            <v>20</v>
          </cell>
          <cell r="AB917" t="str">
            <v>C</v>
          </cell>
        </row>
        <row r="918">
          <cell r="A918" t="str">
            <v>LUCAS Manon</v>
          </cell>
          <cell r="B918" t="str">
            <v>LUCAS</v>
          </cell>
          <cell r="C918" t="str">
            <v>Manon</v>
          </cell>
          <cell r="D918" t="str">
            <v>F</v>
          </cell>
          <cell r="E918">
            <v>37089</v>
          </cell>
          <cell r="F918" t="str">
            <v>PREMIERE ECONOMIQUE ET SOCIALE</v>
          </cell>
          <cell r="G918" t="str">
            <v>1ES1</v>
          </cell>
          <cell r="H918" t="str">
            <v>DP</v>
          </cell>
          <cell r="I918" t="str">
            <v>AGL1 O</v>
          </cell>
          <cell r="J918" t="str">
            <v>ALL2 O</v>
          </cell>
          <cell r="P918" t="str">
            <v>2NDE6</v>
          </cell>
          <cell r="R918" t="str">
            <v>THOMAS</v>
          </cell>
          <cell r="W918"/>
        </row>
        <row r="919">
          <cell r="A919" t="str">
            <v>LUCAS Noah</v>
          </cell>
          <cell r="B919" t="str">
            <v>LUCAS</v>
          </cell>
          <cell r="C919" t="str">
            <v>Noah</v>
          </cell>
          <cell r="D919" t="str">
            <v>M</v>
          </cell>
          <cell r="E919">
            <v>37466</v>
          </cell>
          <cell r="F919" t="str">
            <v>2NDE EURO / ORIENTALE (2 ENS.EXPLO)</v>
          </cell>
          <cell r="G919" t="str">
            <v>2NDE6</v>
          </cell>
          <cell r="H919" t="str">
            <v>DP</v>
          </cell>
          <cell r="I919" t="str">
            <v>AGL1 O</v>
          </cell>
          <cell r="J919" t="str">
            <v>ALL2 O</v>
          </cell>
          <cell r="K919" t="str">
            <v>SES O</v>
          </cell>
          <cell r="L919" t="str">
            <v>MP-SC O</v>
          </cell>
          <cell r="M919" t="str">
            <v>AGL9 F</v>
          </cell>
          <cell r="P919" t="str">
            <v>3B</v>
          </cell>
          <cell r="R919" t="str">
            <v>DUBE</v>
          </cell>
          <cell r="W919"/>
        </row>
        <row r="920">
          <cell r="A920" t="str">
            <v>LUCAS Océane</v>
          </cell>
          <cell r="B920" t="str">
            <v>LUCAS</v>
          </cell>
          <cell r="C920" t="str">
            <v>Océane</v>
          </cell>
          <cell r="D920" t="str">
            <v>F</v>
          </cell>
          <cell r="E920">
            <v>37478</v>
          </cell>
          <cell r="F920" t="str">
            <v>2DEGT2 (CAS GENERAL 2 ENS.EXPLO)</v>
          </cell>
          <cell r="G920" t="str">
            <v>2NDE6</v>
          </cell>
          <cell r="H920" t="str">
            <v>DP</v>
          </cell>
          <cell r="I920" t="str">
            <v>AGL1 O</v>
          </cell>
          <cell r="J920" t="str">
            <v>ESP2 O</v>
          </cell>
          <cell r="K920" t="str">
            <v>SES O</v>
          </cell>
          <cell r="L920" t="str">
            <v>MP-SC O</v>
          </cell>
          <cell r="M920" t="str">
            <v>GAL3 F</v>
          </cell>
          <cell r="P920" t="str">
            <v>3A</v>
          </cell>
          <cell r="R920" t="str">
            <v>DUBE</v>
          </cell>
          <cell r="W920"/>
        </row>
        <row r="921">
          <cell r="A921" t="str">
            <v>LUCAS Valentine</v>
          </cell>
          <cell r="B921" t="str">
            <v>LUCAS</v>
          </cell>
          <cell r="C921" t="str">
            <v>Valentine</v>
          </cell>
          <cell r="D921" t="str">
            <v>F</v>
          </cell>
          <cell r="E921">
            <v>37087</v>
          </cell>
          <cell r="F921" t="str">
            <v>PREMIERE ECONOMIQUE ET SOCIALE</v>
          </cell>
          <cell r="G921" t="str">
            <v>1ES2</v>
          </cell>
          <cell r="H921" t="str">
            <v>DP</v>
          </cell>
          <cell r="I921" t="str">
            <v>AGL1 O</v>
          </cell>
          <cell r="J921" t="str">
            <v>ESP2 O</v>
          </cell>
          <cell r="P921" t="str">
            <v>2NDE1</v>
          </cell>
          <cell r="R921" t="str">
            <v>THOMAS</v>
          </cell>
          <cell r="W921"/>
        </row>
        <row r="922">
          <cell r="A922" t="str">
            <v>M BAYE Yona</v>
          </cell>
          <cell r="B922" t="str">
            <v>M BAYE</v>
          </cell>
          <cell r="C922" t="str">
            <v>Yona</v>
          </cell>
          <cell r="D922" t="str">
            <v>F</v>
          </cell>
          <cell r="E922">
            <v>37075</v>
          </cell>
          <cell r="F922" t="str">
            <v>PREMIERE ECONOMIQUE ET SOCIALE</v>
          </cell>
          <cell r="G922" t="str">
            <v>1ES2</v>
          </cell>
          <cell r="H922" t="str">
            <v>INT</v>
          </cell>
          <cell r="I922" t="str">
            <v>AGL1 O</v>
          </cell>
          <cell r="J922" t="str">
            <v>ESP2 O</v>
          </cell>
          <cell r="P922" t="str">
            <v>2NDE9</v>
          </cell>
          <cell r="R922" t="str">
            <v>THOMAS</v>
          </cell>
          <cell r="W922"/>
          <cell r="X922">
            <v>1</v>
          </cell>
          <cell r="Y922">
            <v>1</v>
          </cell>
          <cell r="Z922">
            <v>1</v>
          </cell>
          <cell r="AA922">
            <v>10</v>
          </cell>
          <cell r="AB922" t="str">
            <v>C</v>
          </cell>
        </row>
        <row r="923">
          <cell r="A923" t="str">
            <v>MAA Alexandro</v>
          </cell>
          <cell r="B923" t="str">
            <v>MAA</v>
          </cell>
          <cell r="C923" t="str">
            <v>Alexandro</v>
          </cell>
          <cell r="D923" t="str">
            <v>M</v>
          </cell>
          <cell r="E923">
            <v>36283</v>
          </cell>
          <cell r="F923" t="str">
            <v>1CAP2 MAINT.MAT.AGRICOLES (ULIS)</v>
          </cell>
          <cell r="G923" t="str">
            <v>CAP1</v>
          </cell>
          <cell r="H923" t="str">
            <v>DP</v>
          </cell>
          <cell r="I923" t="str">
            <v>AGL1 O</v>
          </cell>
          <cell r="P923" t="str">
            <v>CAP1</v>
          </cell>
          <cell r="Q923" t="str">
            <v>X</v>
          </cell>
          <cell r="R923" t="str">
            <v>TONARD</v>
          </cell>
          <cell r="W923"/>
        </row>
        <row r="924">
          <cell r="A924" t="str">
            <v>MACE Carla</v>
          </cell>
          <cell r="B924" t="str">
            <v>MACE</v>
          </cell>
          <cell r="C924" t="str">
            <v>Carla</v>
          </cell>
          <cell r="D924" t="str">
            <v>F</v>
          </cell>
          <cell r="E924">
            <v>37473</v>
          </cell>
          <cell r="F924" t="str">
            <v>2NDE EURO / ORIENTALE (2 ENS.EXPLO)</v>
          </cell>
          <cell r="G924" t="str">
            <v>2NDE9</v>
          </cell>
          <cell r="H924" t="str">
            <v>DP</v>
          </cell>
          <cell r="I924" t="str">
            <v>AGL1 O</v>
          </cell>
          <cell r="J924" t="str">
            <v>ESP2 O</v>
          </cell>
          <cell r="K924" t="str">
            <v>SES O</v>
          </cell>
          <cell r="L924" t="str">
            <v>MP-SC O</v>
          </cell>
          <cell r="M924" t="str">
            <v>ESP9 F</v>
          </cell>
          <cell r="P924" t="str">
            <v>3A</v>
          </cell>
          <cell r="R924" t="str">
            <v>KLAPKA</v>
          </cell>
          <cell r="W924"/>
          <cell r="X924">
            <v>1</v>
          </cell>
          <cell r="Y924">
            <v>1</v>
          </cell>
          <cell r="Z924">
            <v>1</v>
          </cell>
          <cell r="AA924">
            <v>20</v>
          </cell>
          <cell r="AB924">
            <v>1</v>
          </cell>
        </row>
        <row r="925">
          <cell r="A925" t="str">
            <v>MACE Chloé</v>
          </cell>
          <cell r="B925" t="str">
            <v>MACE</v>
          </cell>
          <cell r="C925" t="str">
            <v>Chloé</v>
          </cell>
          <cell r="D925" t="str">
            <v>F</v>
          </cell>
          <cell r="E925">
            <v>36929</v>
          </cell>
          <cell r="F925" t="str">
            <v>PREMIERE SCIENTIFIQUE SVT</v>
          </cell>
          <cell r="G925" t="str">
            <v>1S3</v>
          </cell>
          <cell r="H925" t="str">
            <v>DP</v>
          </cell>
          <cell r="I925" t="str">
            <v>AGL1 O</v>
          </cell>
          <cell r="J925" t="str">
            <v>ESP2 O</v>
          </cell>
          <cell r="P925" t="str">
            <v>2NDE2</v>
          </cell>
          <cell r="R925" t="str">
            <v>DUBE</v>
          </cell>
          <cell r="W925"/>
        </row>
        <row r="926">
          <cell r="A926" t="str">
            <v>MACE Gurvan</v>
          </cell>
          <cell r="B926" t="str">
            <v>MACE</v>
          </cell>
          <cell r="C926" t="str">
            <v>Gurvan</v>
          </cell>
          <cell r="D926" t="str">
            <v>M</v>
          </cell>
          <cell r="E926">
            <v>37128</v>
          </cell>
          <cell r="F926" t="str">
            <v>PREMIERE ECONOMIQUE ET SOCIALE</v>
          </cell>
          <cell r="G926" t="str">
            <v>1ES1</v>
          </cell>
          <cell r="H926" t="str">
            <v>DP</v>
          </cell>
          <cell r="I926" t="str">
            <v>AGL1 O</v>
          </cell>
          <cell r="J926" t="str">
            <v>ESP2 O</v>
          </cell>
          <cell r="P926" t="str">
            <v>2NDE2</v>
          </cell>
          <cell r="R926" t="str">
            <v>MERLE</v>
          </cell>
          <cell r="U926">
            <v>3</v>
          </cell>
          <cell r="W926">
            <v>1</v>
          </cell>
        </row>
        <row r="927">
          <cell r="A927" t="str">
            <v>MACE Marie</v>
          </cell>
          <cell r="B927" t="str">
            <v>MACE</v>
          </cell>
          <cell r="C927" t="str">
            <v>Marie</v>
          </cell>
          <cell r="D927" t="str">
            <v>F</v>
          </cell>
          <cell r="E927">
            <v>37341</v>
          </cell>
          <cell r="F927" t="str">
            <v>2NDE EURO / ORIENTALE (2 ENS.EXPLO)</v>
          </cell>
          <cell r="G927" t="str">
            <v>2NDE7</v>
          </cell>
          <cell r="H927" t="str">
            <v>DP</v>
          </cell>
          <cell r="I927" t="str">
            <v>AGL1 O</v>
          </cell>
          <cell r="J927" t="str">
            <v>ESP2 O</v>
          </cell>
          <cell r="K927" t="str">
            <v>SES O</v>
          </cell>
          <cell r="L927" t="str">
            <v>LITSO O</v>
          </cell>
          <cell r="M927" t="str">
            <v>AGL9 F</v>
          </cell>
          <cell r="P927" t="str">
            <v>3C</v>
          </cell>
          <cell r="R927" t="str">
            <v>FAVA</v>
          </cell>
          <cell r="W927"/>
        </row>
        <row r="928">
          <cell r="A928" t="str">
            <v>MACHAUX Mario</v>
          </cell>
          <cell r="B928" t="str">
            <v>MACHAUX</v>
          </cell>
          <cell r="C928" t="str">
            <v>Mario</v>
          </cell>
          <cell r="D928" t="str">
            <v>M</v>
          </cell>
          <cell r="E928">
            <v>36296</v>
          </cell>
          <cell r="F928" t="str">
            <v>TLEPRO MAINT.MATERIELS OPT.B TP MANUTEN.</v>
          </cell>
          <cell r="G928" t="str">
            <v>TMATP</v>
          </cell>
          <cell r="H928" t="str">
            <v>DP</v>
          </cell>
          <cell r="I928" t="str">
            <v>AGL1 O</v>
          </cell>
          <cell r="P928" t="str">
            <v>1 MATP</v>
          </cell>
          <cell r="R928" t="str">
            <v>LARHANTEC</v>
          </cell>
          <cell r="W928"/>
        </row>
        <row r="929">
          <cell r="A929" t="str">
            <v>MACRON Cécilia</v>
          </cell>
          <cell r="B929" t="str">
            <v>MACRON</v>
          </cell>
          <cell r="C929" t="str">
            <v>Cécilia</v>
          </cell>
          <cell r="D929" t="str">
            <v>F</v>
          </cell>
          <cell r="E929">
            <v>37547</v>
          </cell>
          <cell r="F929" t="str">
            <v>2NDE EURO / ORIENTALE (2 ENS.EXPLO)</v>
          </cell>
          <cell r="G929" t="str">
            <v>2NDE4</v>
          </cell>
          <cell r="H929" t="str">
            <v>DP</v>
          </cell>
          <cell r="I929" t="str">
            <v>ALL1 O</v>
          </cell>
          <cell r="J929" t="str">
            <v>AGL2 O</v>
          </cell>
          <cell r="K929" t="str">
            <v>PFEG O</v>
          </cell>
          <cell r="L929" t="str">
            <v>LITSO O</v>
          </cell>
          <cell r="M929" t="str">
            <v>ALL9 F</v>
          </cell>
          <cell r="P929" t="str">
            <v>3 F</v>
          </cell>
          <cell r="R929" t="str">
            <v>TONARD</v>
          </cell>
          <cell r="W929"/>
        </row>
        <row r="930">
          <cell r="A930" t="str">
            <v>MADEC Edwin</v>
          </cell>
          <cell r="B930" t="str">
            <v>MADEC</v>
          </cell>
          <cell r="C930" t="str">
            <v>Edwin</v>
          </cell>
          <cell r="D930" t="str">
            <v>M</v>
          </cell>
          <cell r="E930">
            <v>36454</v>
          </cell>
          <cell r="F930" t="str">
            <v>TERMINALE ECONOMIQUE ET SOCIALE</v>
          </cell>
          <cell r="G930" t="str">
            <v>TES1</v>
          </cell>
          <cell r="H930" t="str">
            <v>DP</v>
          </cell>
          <cell r="I930" t="str">
            <v>AGL1 O</v>
          </cell>
          <cell r="J930" t="str">
            <v>ALL2 O</v>
          </cell>
          <cell r="K930" t="str">
            <v>MATHS O</v>
          </cell>
          <cell r="P930" t="str">
            <v>1ES1</v>
          </cell>
          <cell r="R930" t="str">
            <v>TONARD</v>
          </cell>
          <cell r="W930"/>
        </row>
        <row r="931">
          <cell r="A931" t="str">
            <v>MADEC Efflam</v>
          </cell>
          <cell r="B931" t="str">
            <v>MADEC</v>
          </cell>
          <cell r="C931" t="str">
            <v>Efflam</v>
          </cell>
          <cell r="D931" t="str">
            <v>M</v>
          </cell>
          <cell r="E931">
            <v>37085</v>
          </cell>
          <cell r="F931" t="str">
            <v>2NDPRO MAINTEN. MATERIELS 2NDE COMMUNE</v>
          </cell>
          <cell r="G931" t="str">
            <v>2VTRMEV</v>
          </cell>
          <cell r="H931" t="str">
            <v>INT</v>
          </cell>
          <cell r="I931" t="str">
            <v>AGL1 O</v>
          </cell>
          <cell r="P931" t="str">
            <v>2NDE PRO</v>
          </cell>
          <cell r="R931" t="str">
            <v>THOMAS</v>
          </cell>
          <cell r="W931"/>
        </row>
        <row r="932">
          <cell r="A932" t="str">
            <v>MAGINET Maïwen</v>
          </cell>
          <cell r="B932" t="str">
            <v>MAGINET</v>
          </cell>
          <cell r="C932" t="str">
            <v>Maïwen</v>
          </cell>
          <cell r="D932" t="str">
            <v>F</v>
          </cell>
          <cell r="E932">
            <v>36733</v>
          </cell>
          <cell r="F932" t="str">
            <v>TERMINALE SCIENTIFIQUE SVT</v>
          </cell>
          <cell r="G932" t="str">
            <v>TS2</v>
          </cell>
          <cell r="H932" t="str">
            <v>DP</v>
          </cell>
          <cell r="I932" t="str">
            <v>AGL1 O</v>
          </cell>
          <cell r="J932" t="str">
            <v>ESP2 O</v>
          </cell>
          <cell r="K932" t="str">
            <v>MATHS O</v>
          </cell>
          <cell r="P932" t="str">
            <v>1S2</v>
          </cell>
          <cell r="R932" t="str">
            <v>TONARD</v>
          </cell>
          <cell r="S932" t="str">
            <v>TONARD</v>
          </cell>
          <cell r="V932">
            <v>1</v>
          </cell>
          <cell r="W932">
            <v>1</v>
          </cell>
        </row>
        <row r="933">
          <cell r="A933" t="str">
            <v>MAHAUD Julien</v>
          </cell>
          <cell r="B933" t="str">
            <v>MAHAUD</v>
          </cell>
          <cell r="C933" t="str">
            <v>Julien</v>
          </cell>
          <cell r="D933" t="str">
            <v>M</v>
          </cell>
          <cell r="E933">
            <v>35884</v>
          </cell>
          <cell r="F933" t="str">
            <v>2BTS2  TECHNICO-COMMERCIAL</v>
          </cell>
          <cell r="G933" t="str">
            <v>BTS2</v>
          </cell>
          <cell r="H933" t="str">
            <v>EXT</v>
          </cell>
          <cell r="I933" t="str">
            <v>AGL1 O</v>
          </cell>
          <cell r="P933" t="str">
            <v>BTS1</v>
          </cell>
          <cell r="W933"/>
        </row>
        <row r="934">
          <cell r="A934" t="str">
            <v>MAHE Antoine</v>
          </cell>
          <cell r="B934" t="str">
            <v>MAHE</v>
          </cell>
          <cell r="C934" t="str">
            <v>Antoine</v>
          </cell>
          <cell r="D934" t="str">
            <v>M</v>
          </cell>
          <cell r="E934">
            <v>36909</v>
          </cell>
          <cell r="F934" t="str">
            <v>1-STMG SC.&amp; TECHNO. MANAGEMENT GESTION</v>
          </cell>
          <cell r="G934" t="str">
            <v>1 STMG1</v>
          </cell>
          <cell r="H934" t="str">
            <v>DP</v>
          </cell>
          <cell r="I934" t="str">
            <v>AGL1 O</v>
          </cell>
          <cell r="J934" t="str">
            <v>ESP2 O</v>
          </cell>
          <cell r="P934" t="str">
            <v>2NDE8</v>
          </cell>
          <cell r="R934" t="str">
            <v>TONARD</v>
          </cell>
          <cell r="W934"/>
        </row>
        <row r="935">
          <cell r="A935" t="str">
            <v>MAHE Hugo</v>
          </cell>
          <cell r="B935" t="str">
            <v>MAHE</v>
          </cell>
          <cell r="C935" t="str">
            <v>Hugo</v>
          </cell>
          <cell r="D935" t="str">
            <v>M</v>
          </cell>
          <cell r="E935">
            <v>37536</v>
          </cell>
          <cell r="F935" t="str">
            <v>2NDE EURO / ORIENTALE (2 ENS.EXPLO)</v>
          </cell>
          <cell r="G935" t="str">
            <v>2NDE6</v>
          </cell>
          <cell r="H935" t="str">
            <v>DP</v>
          </cell>
          <cell r="I935" t="str">
            <v>AGL1 O</v>
          </cell>
          <cell r="J935" t="str">
            <v>ESP2 O</v>
          </cell>
          <cell r="K935" t="str">
            <v>PFEG O</v>
          </cell>
          <cell r="L935" t="str">
            <v>MP-SC O</v>
          </cell>
          <cell r="M935" t="str">
            <v>AGL9 F</v>
          </cell>
          <cell r="P935" t="str">
            <v>3A</v>
          </cell>
          <cell r="R935" t="str">
            <v>DUBE</v>
          </cell>
          <cell r="W935"/>
        </row>
        <row r="936">
          <cell r="A936" t="str">
            <v>MAHE Lucie</v>
          </cell>
          <cell r="B936" t="str">
            <v>MAHE</v>
          </cell>
          <cell r="C936" t="str">
            <v>Lucie</v>
          </cell>
          <cell r="D936" t="str">
            <v>F</v>
          </cell>
          <cell r="E936">
            <v>36596</v>
          </cell>
          <cell r="F936" t="str">
            <v>TERMINALE L EUROPEENNE/ORIENTALE</v>
          </cell>
          <cell r="G936" t="str">
            <v>TL</v>
          </cell>
          <cell r="H936" t="str">
            <v>DP</v>
          </cell>
          <cell r="I936" t="str">
            <v>AGL1 O</v>
          </cell>
          <cell r="J936" t="str">
            <v>ESP2 O</v>
          </cell>
          <cell r="K936" t="str">
            <v>AGL 8 O</v>
          </cell>
          <cell r="L936" t="str">
            <v>MATHS O</v>
          </cell>
          <cell r="M936" t="str">
            <v>AGL9 F</v>
          </cell>
          <cell r="P936" t="str">
            <v>1L</v>
          </cell>
          <cell r="R936" t="str">
            <v>LARHANTEC</v>
          </cell>
          <cell r="W936"/>
        </row>
        <row r="937">
          <cell r="A937" t="str">
            <v>MAHE Malko</v>
          </cell>
          <cell r="B937" t="str">
            <v>MAHE</v>
          </cell>
          <cell r="C937" t="str">
            <v>Malko</v>
          </cell>
          <cell r="D937" t="str">
            <v>M</v>
          </cell>
          <cell r="E937">
            <v>37561</v>
          </cell>
          <cell r="F937" t="str">
            <v>2DEGT2 (CAS GENERAL 2 ENS.EXPLO)</v>
          </cell>
          <cell r="G937" t="str">
            <v>2NDE3</v>
          </cell>
          <cell r="H937" t="str">
            <v>DP</v>
          </cell>
          <cell r="I937" t="str">
            <v>AGL1 O</v>
          </cell>
          <cell r="J937" t="str">
            <v>ESP2 O</v>
          </cell>
          <cell r="K937" t="str">
            <v>PFEG O</v>
          </cell>
          <cell r="L937" t="str">
            <v>MP-SC O</v>
          </cell>
          <cell r="M937" t="str">
            <v>EPS F</v>
          </cell>
          <cell r="O937">
            <v>1</v>
          </cell>
          <cell r="P937" t="str">
            <v>3 C</v>
          </cell>
          <cell r="R937" t="str">
            <v>KLAPKA</v>
          </cell>
          <cell r="T937">
            <v>1</v>
          </cell>
          <cell r="V937">
            <v>2</v>
          </cell>
          <cell r="W937">
            <v>1</v>
          </cell>
          <cell r="X937">
            <v>1</v>
          </cell>
          <cell r="Y937">
            <v>1</v>
          </cell>
          <cell r="Z937">
            <v>1</v>
          </cell>
          <cell r="AA937">
            <v>20</v>
          </cell>
          <cell r="AB937" t="str">
            <v>C</v>
          </cell>
        </row>
        <row r="938">
          <cell r="A938" t="str">
            <v>MAHE Marion</v>
          </cell>
          <cell r="B938" t="str">
            <v>MAHE</v>
          </cell>
          <cell r="C938" t="str">
            <v>Marion</v>
          </cell>
          <cell r="D938" t="str">
            <v>F</v>
          </cell>
          <cell r="E938">
            <v>36882</v>
          </cell>
          <cell r="F938" t="str">
            <v>TERMINALE SCIENTIFIQUE SVT</v>
          </cell>
          <cell r="G938" t="str">
            <v>TS2</v>
          </cell>
          <cell r="H938" t="str">
            <v>DP</v>
          </cell>
          <cell r="I938" t="str">
            <v>AGL1 O</v>
          </cell>
          <cell r="J938" t="str">
            <v>ESP2 O</v>
          </cell>
          <cell r="K938" t="str">
            <v>SVT O</v>
          </cell>
          <cell r="L938" t="str">
            <v>GAL3 F</v>
          </cell>
          <cell r="P938" t="str">
            <v>1S2</v>
          </cell>
          <cell r="R938" t="str">
            <v>KLAPKA</v>
          </cell>
          <cell r="S938" t="str">
            <v>TONARD</v>
          </cell>
          <cell r="V938">
            <v>4</v>
          </cell>
          <cell r="W938">
            <v>1</v>
          </cell>
          <cell r="X938">
            <v>1</v>
          </cell>
          <cell r="Y938">
            <v>1</v>
          </cell>
          <cell r="Z938">
            <v>1</v>
          </cell>
          <cell r="AA938">
            <v>20</v>
          </cell>
          <cell r="AB938" t="str">
            <v>C</v>
          </cell>
        </row>
        <row r="939">
          <cell r="A939" t="str">
            <v>MAHE Romain</v>
          </cell>
          <cell r="B939" t="str">
            <v>MAHE</v>
          </cell>
          <cell r="C939" t="str">
            <v>Romain</v>
          </cell>
          <cell r="D939" t="str">
            <v>M</v>
          </cell>
          <cell r="E939">
            <v>35128</v>
          </cell>
          <cell r="F939" t="str">
            <v>2BTS2  TECHNICO-COMMERCIAL</v>
          </cell>
          <cell r="G939" t="str">
            <v>BTS2</v>
          </cell>
          <cell r="H939" t="str">
            <v>EXT</v>
          </cell>
          <cell r="I939" t="str">
            <v>AGL1 O</v>
          </cell>
          <cell r="P939" t="str">
            <v>BTS1</v>
          </cell>
          <cell r="W939"/>
        </row>
        <row r="940">
          <cell r="A940" t="str">
            <v>MAHE Suzy</v>
          </cell>
          <cell r="B940" t="str">
            <v>MAHE</v>
          </cell>
          <cell r="C940" t="str">
            <v>Suzy</v>
          </cell>
          <cell r="D940" t="str">
            <v>F</v>
          </cell>
          <cell r="E940">
            <v>36819</v>
          </cell>
          <cell r="F940" t="str">
            <v>TERMINALE SVT EUROPEENNE</v>
          </cell>
          <cell r="G940" t="str">
            <v>TS3</v>
          </cell>
          <cell r="H940" t="str">
            <v>DP</v>
          </cell>
          <cell r="I940" t="str">
            <v>AGL1 O</v>
          </cell>
          <cell r="J940" t="str">
            <v>ESP2 O</v>
          </cell>
          <cell r="K940" t="str">
            <v>SVT O</v>
          </cell>
          <cell r="L940" t="str">
            <v>ESP9 F</v>
          </cell>
          <cell r="P940" t="str">
            <v>1S3</v>
          </cell>
          <cell r="R940" t="str">
            <v>MERLE</v>
          </cell>
          <cell r="U940">
            <v>1</v>
          </cell>
          <cell r="W940">
            <v>1</v>
          </cell>
          <cell r="X940">
            <v>1</v>
          </cell>
          <cell r="Y940">
            <v>1</v>
          </cell>
          <cell r="Z940">
            <v>1</v>
          </cell>
          <cell r="AA940">
            <v>5</v>
          </cell>
          <cell r="AB940" t="str">
            <v>E</v>
          </cell>
        </row>
        <row r="941">
          <cell r="A941" t="str">
            <v>MAHE Théo</v>
          </cell>
          <cell r="B941" t="str">
            <v>MAHE</v>
          </cell>
          <cell r="C941" t="str">
            <v>Théo</v>
          </cell>
          <cell r="D941" t="str">
            <v>M</v>
          </cell>
          <cell r="E941">
            <v>36717</v>
          </cell>
          <cell r="F941" t="str">
            <v>TERMINALE ECONOMIQUE ET SOCIALE</v>
          </cell>
          <cell r="G941" t="str">
            <v>TES1</v>
          </cell>
          <cell r="H941" t="str">
            <v>DP</v>
          </cell>
          <cell r="I941" t="str">
            <v>AGL1 O</v>
          </cell>
          <cell r="J941" t="str">
            <v>ESP2 O</v>
          </cell>
          <cell r="K941" t="str">
            <v>MATHS O</v>
          </cell>
          <cell r="L941" t="str">
            <v>GAL3 F</v>
          </cell>
          <cell r="P941" t="str">
            <v>1ES2</v>
          </cell>
          <cell r="R941" t="str">
            <v>TONARD</v>
          </cell>
          <cell r="T941">
            <v>3</v>
          </cell>
          <cell r="W941">
            <v>1</v>
          </cell>
        </row>
        <row r="942">
          <cell r="A942" t="str">
            <v>MAHEUX Maël</v>
          </cell>
          <cell r="B942" t="str">
            <v>MAHEUX</v>
          </cell>
          <cell r="C942" t="str">
            <v>Maël</v>
          </cell>
          <cell r="D942" t="str">
            <v>M</v>
          </cell>
          <cell r="E942">
            <v>36891</v>
          </cell>
          <cell r="F942" t="str">
            <v>TLEPRO MAINT.MATERIELS OPT.A AGRICOLES</v>
          </cell>
          <cell r="G942" t="str">
            <v>TMA</v>
          </cell>
          <cell r="H942" t="str">
            <v>INT</v>
          </cell>
          <cell r="I942" t="str">
            <v>AGL1 O</v>
          </cell>
          <cell r="O942" t="str">
            <v>avaugour</v>
          </cell>
          <cell r="P942" t="str">
            <v>1MA</v>
          </cell>
          <cell r="R942" t="str">
            <v>LARHANTEC</v>
          </cell>
          <cell r="W942"/>
        </row>
        <row r="943">
          <cell r="A943" t="str">
            <v>MAHO William</v>
          </cell>
          <cell r="B943" t="str">
            <v>MAHO</v>
          </cell>
          <cell r="C943" t="str">
            <v>William</v>
          </cell>
          <cell r="D943" t="str">
            <v>M</v>
          </cell>
          <cell r="E943">
            <v>36182</v>
          </cell>
          <cell r="F943" t="str">
            <v>2BTS2  TECHNICO-COMMERCIAL</v>
          </cell>
          <cell r="G943" t="str">
            <v>BTS2</v>
          </cell>
          <cell r="H943" t="str">
            <v>EXT</v>
          </cell>
          <cell r="I943" t="str">
            <v>AGL1 O</v>
          </cell>
          <cell r="P943" t="str">
            <v>BTS1</v>
          </cell>
          <cell r="W943"/>
        </row>
        <row r="944">
          <cell r="A944" t="str">
            <v>MAÏO Cassandra</v>
          </cell>
          <cell r="B944" t="str">
            <v>MAÏO</v>
          </cell>
          <cell r="C944" t="str">
            <v>Cassandra</v>
          </cell>
          <cell r="D944" t="str">
            <v>F</v>
          </cell>
          <cell r="E944">
            <v>37440</v>
          </cell>
          <cell r="F944" t="str">
            <v>2DEGT2 (CAS GENERAL 2 ENS.EXPLO)</v>
          </cell>
          <cell r="G944" t="str">
            <v>2NDE3</v>
          </cell>
          <cell r="H944" t="str">
            <v>DP</v>
          </cell>
          <cell r="I944" t="str">
            <v>AGL1 O</v>
          </cell>
          <cell r="J944" t="str">
            <v>ESP2 O</v>
          </cell>
          <cell r="K944" t="str">
            <v>PFEG O</v>
          </cell>
          <cell r="L944" t="str">
            <v>LITSO O</v>
          </cell>
          <cell r="P944" t="str">
            <v>3C</v>
          </cell>
          <cell r="R944" t="str">
            <v>KLAPKA</v>
          </cell>
          <cell r="V944">
            <v>6</v>
          </cell>
          <cell r="W944">
            <v>1</v>
          </cell>
        </row>
        <row r="945">
          <cell r="A945" t="str">
            <v>MAITREJEAN Roxane</v>
          </cell>
          <cell r="B945" t="str">
            <v>MAITREJEAN</v>
          </cell>
          <cell r="C945" t="str">
            <v>Roxane</v>
          </cell>
          <cell r="D945" t="str">
            <v>F</v>
          </cell>
          <cell r="E945">
            <v>36834</v>
          </cell>
          <cell r="F945" t="str">
            <v>TERMINALE ECONOMIQUE ET SOCIALE</v>
          </cell>
          <cell r="G945" t="str">
            <v>TES1</v>
          </cell>
          <cell r="H945" t="str">
            <v>DP</v>
          </cell>
          <cell r="I945" t="str">
            <v>AGL1 O</v>
          </cell>
          <cell r="J945" t="str">
            <v>ESP2 O</v>
          </cell>
          <cell r="K945" t="str">
            <v>SSPOL O</v>
          </cell>
          <cell r="P945" t="str">
            <v>1ES1</v>
          </cell>
          <cell r="R945" t="str">
            <v>TONARD</v>
          </cell>
          <cell r="W945"/>
        </row>
        <row r="946">
          <cell r="A946" t="str">
            <v>MALLEGOL Nicolas</v>
          </cell>
          <cell r="B946" t="str">
            <v>MALLEGOL</v>
          </cell>
          <cell r="C946" t="str">
            <v>Nicolas</v>
          </cell>
          <cell r="D946" t="str">
            <v>M</v>
          </cell>
          <cell r="E946">
            <v>37128</v>
          </cell>
          <cell r="F946" t="str">
            <v>PREMIERE SCIENTIFIQUE SVT</v>
          </cell>
          <cell r="G946" t="str">
            <v>1S2</v>
          </cell>
          <cell r="H946" t="str">
            <v>DP</v>
          </cell>
          <cell r="I946" t="str">
            <v>AGL1 O</v>
          </cell>
          <cell r="J946" t="str">
            <v>ESP2 O</v>
          </cell>
          <cell r="P946" t="str">
            <v>2NDE7</v>
          </cell>
          <cell r="R946" t="str">
            <v>FAVA</v>
          </cell>
          <cell r="V946">
            <v>9</v>
          </cell>
          <cell r="W946">
            <v>1</v>
          </cell>
        </row>
        <row r="947">
          <cell r="A947" t="str">
            <v>MALLET Dévrik</v>
          </cell>
          <cell r="B947" t="str">
            <v>MALLET</v>
          </cell>
          <cell r="C947" t="str">
            <v>Dévrik</v>
          </cell>
          <cell r="D947" t="str">
            <v>M</v>
          </cell>
          <cell r="E947">
            <v>36759</v>
          </cell>
          <cell r="F947" t="str">
            <v>T-STMG MERCATIQUE (MARKETING)</v>
          </cell>
          <cell r="G947" t="str">
            <v>TSTMG 2</v>
          </cell>
          <cell r="H947" t="str">
            <v>DP</v>
          </cell>
          <cell r="I947" t="str">
            <v>AGL1 O</v>
          </cell>
          <cell r="J947" t="str">
            <v>ESP2 O</v>
          </cell>
          <cell r="P947" t="str">
            <v>1 STMG3</v>
          </cell>
          <cell r="R947" t="str">
            <v>KLAPKA</v>
          </cell>
          <cell r="W947"/>
        </row>
        <row r="948">
          <cell r="A948" t="str">
            <v>MARCEAU Xavier</v>
          </cell>
          <cell r="B948" t="str">
            <v>MARCEAU</v>
          </cell>
          <cell r="C948" t="str">
            <v>Xavier</v>
          </cell>
          <cell r="D948" t="str">
            <v>M</v>
          </cell>
          <cell r="E948">
            <v>36535</v>
          </cell>
          <cell r="F948" t="str">
            <v>1ERPRO MAINT.MATERIELS OPT.B TP MANUT.</v>
          </cell>
          <cell r="G948" t="str">
            <v>1MATP</v>
          </cell>
          <cell r="H948" t="str">
            <v>DP</v>
          </cell>
          <cell r="I948" t="str">
            <v>AGL1 O</v>
          </cell>
          <cell r="P948" t="str">
            <v>2MATP</v>
          </cell>
          <cell r="R948" t="str">
            <v>DUBE</v>
          </cell>
          <cell r="W948"/>
        </row>
        <row r="949">
          <cell r="A949" t="str">
            <v>MARCHAND Ana</v>
          </cell>
          <cell r="B949" t="str">
            <v>MARCHAND</v>
          </cell>
          <cell r="C949" t="str">
            <v>Ana</v>
          </cell>
          <cell r="D949" t="str">
            <v>F</v>
          </cell>
          <cell r="E949">
            <v>37049</v>
          </cell>
          <cell r="F949" t="str">
            <v>PREMIERE SVT EUROPEENNE</v>
          </cell>
          <cell r="G949" t="str">
            <v>1S2</v>
          </cell>
          <cell r="H949" t="str">
            <v>DP</v>
          </cell>
          <cell r="I949" t="str">
            <v>AGL1 O</v>
          </cell>
          <cell r="J949" t="str">
            <v>ESP2 O</v>
          </cell>
          <cell r="K949" t="str">
            <v>ESP9 F</v>
          </cell>
          <cell r="L949" t="str">
            <v>EPS F</v>
          </cell>
          <cell r="P949" t="str">
            <v>2NDE9</v>
          </cell>
          <cell r="R949" t="str">
            <v>DUBE</v>
          </cell>
          <cell r="T949">
            <v>1</v>
          </cell>
          <cell r="V949">
            <v>14</v>
          </cell>
          <cell r="W949">
            <v>1</v>
          </cell>
          <cell r="X949">
            <v>1</v>
          </cell>
          <cell r="Y949">
            <v>1</v>
          </cell>
          <cell r="Z949">
            <v>1</v>
          </cell>
          <cell r="AA949">
            <v>5</v>
          </cell>
          <cell r="AB949" t="str">
            <v>c</v>
          </cell>
        </row>
        <row r="950">
          <cell r="A950" t="str">
            <v>MARCHAND Anaelle</v>
          </cell>
          <cell r="B950" t="str">
            <v>MARCHAND</v>
          </cell>
          <cell r="C950" t="str">
            <v>Anaelle</v>
          </cell>
          <cell r="D950" t="str">
            <v>F</v>
          </cell>
          <cell r="E950">
            <v>37391</v>
          </cell>
          <cell r="F950" t="str">
            <v>2DEGT2 (CAS GENERAL 2 ENS.EXPLO)</v>
          </cell>
          <cell r="G950" t="str">
            <v>2NDE4</v>
          </cell>
          <cell r="H950" t="str">
            <v>DP</v>
          </cell>
          <cell r="I950" t="str">
            <v>AGL1 O</v>
          </cell>
          <cell r="J950" t="str">
            <v>ALL2 O</v>
          </cell>
          <cell r="K950" t="str">
            <v>SES O</v>
          </cell>
          <cell r="L950" t="str">
            <v>MP-SC O</v>
          </cell>
          <cell r="P950" t="str">
            <v>3C</v>
          </cell>
          <cell r="R950" t="str">
            <v>TONARD</v>
          </cell>
          <cell r="W950"/>
        </row>
        <row r="951">
          <cell r="A951" t="str">
            <v>MARCQ Alexis</v>
          </cell>
          <cell r="B951" t="str">
            <v>MARCQ</v>
          </cell>
          <cell r="C951" t="str">
            <v>Alexis</v>
          </cell>
          <cell r="D951" t="str">
            <v>M</v>
          </cell>
          <cell r="E951">
            <v>37378</v>
          </cell>
          <cell r="F951" t="str">
            <v>2DEGT2 (CAS GENERAL 2 ENS.EXPLO)</v>
          </cell>
          <cell r="G951" t="str">
            <v>2NDE1</v>
          </cell>
          <cell r="H951" t="str">
            <v>EXT</v>
          </cell>
          <cell r="I951" t="str">
            <v>AGL1 O</v>
          </cell>
          <cell r="J951" t="str">
            <v>ESP2 O</v>
          </cell>
          <cell r="K951" t="str">
            <v>SES O</v>
          </cell>
          <cell r="L951" t="str">
            <v>MP-SC O</v>
          </cell>
          <cell r="P951" t="str">
            <v>3 C</v>
          </cell>
          <cell r="R951" t="str">
            <v>THOMAS</v>
          </cell>
          <cell r="W951"/>
          <cell r="X951">
            <v>1</v>
          </cell>
          <cell r="Y951">
            <v>1</v>
          </cell>
          <cell r="Z951">
            <v>1</v>
          </cell>
          <cell r="AA951">
            <v>20</v>
          </cell>
          <cell r="AB951" t="str">
            <v>c</v>
          </cell>
        </row>
        <row r="952">
          <cell r="A952" t="str">
            <v>MARGELY Ambre</v>
          </cell>
          <cell r="B952" t="str">
            <v>MARGELY</v>
          </cell>
          <cell r="C952" t="str">
            <v>Ambre</v>
          </cell>
          <cell r="D952" t="str">
            <v>F</v>
          </cell>
          <cell r="E952">
            <v>37019</v>
          </cell>
          <cell r="F952" t="str">
            <v>PREMIERE SVT EUROPEENNE</v>
          </cell>
          <cell r="G952" t="str">
            <v>1S2</v>
          </cell>
          <cell r="H952" t="str">
            <v>DP</v>
          </cell>
          <cell r="I952" t="str">
            <v>AGL1 O</v>
          </cell>
          <cell r="J952" t="str">
            <v>ESP2 O</v>
          </cell>
          <cell r="K952" t="str">
            <v>ESP9 F</v>
          </cell>
          <cell r="P952" t="str">
            <v>2NDE9</v>
          </cell>
          <cell r="R952" t="str">
            <v>DUBE</v>
          </cell>
          <cell r="V952">
            <v>4</v>
          </cell>
          <cell r="W952">
            <v>1</v>
          </cell>
          <cell r="X952">
            <v>1</v>
          </cell>
          <cell r="Y952">
            <v>1</v>
          </cell>
          <cell r="Z952">
            <v>1</v>
          </cell>
          <cell r="AA952">
            <v>20</v>
          </cell>
          <cell r="AB952" t="str">
            <v>C</v>
          </cell>
        </row>
        <row r="953">
          <cell r="A953" t="str">
            <v>MARGUERY Amandine</v>
          </cell>
          <cell r="B953" t="str">
            <v>MARGUERY</v>
          </cell>
          <cell r="C953" t="str">
            <v>Amandine</v>
          </cell>
          <cell r="D953" t="str">
            <v>F</v>
          </cell>
          <cell r="E953">
            <v>37885</v>
          </cell>
          <cell r="F953" t="str">
            <v>3EME PREPA PRO</v>
          </cell>
          <cell r="G953" t="str">
            <v>3PEP</v>
          </cell>
          <cell r="H953" t="str">
            <v>DP</v>
          </cell>
          <cell r="I953" t="str">
            <v>AGL1 O</v>
          </cell>
          <cell r="J953" t="str">
            <v>ESP2 O</v>
          </cell>
          <cell r="P953" t="str">
            <v>4 D</v>
          </cell>
          <cell r="R953" t="str">
            <v>TONARD</v>
          </cell>
          <cell r="W953"/>
        </row>
        <row r="954">
          <cell r="A954" t="str">
            <v>MARIE Kylian</v>
          </cell>
          <cell r="B954" t="str">
            <v>MARIE</v>
          </cell>
          <cell r="C954" t="str">
            <v>Kylian</v>
          </cell>
          <cell r="D954" t="str">
            <v>M</v>
          </cell>
          <cell r="E954">
            <v>36667</v>
          </cell>
          <cell r="F954" t="str">
            <v>TLEPRO MAINT.MATER OPT.C PARCS JARDINS</v>
          </cell>
          <cell r="G954" t="str">
            <v>TVTRPJ</v>
          </cell>
          <cell r="H954" t="str">
            <v>DP</v>
          </cell>
          <cell r="I954" t="str">
            <v>AGL1 O</v>
          </cell>
          <cell r="P954" t="str">
            <v>1VTRPJ</v>
          </cell>
          <cell r="R954" t="str">
            <v>THOMAS</v>
          </cell>
          <cell r="W954"/>
          <cell r="X954">
            <v>1</v>
          </cell>
          <cell r="Y954">
            <v>1</v>
          </cell>
          <cell r="Z954">
            <v>1</v>
          </cell>
          <cell r="AA954">
            <v>20</v>
          </cell>
          <cell r="AB954" t="str">
            <v>c</v>
          </cell>
        </row>
        <row r="955">
          <cell r="A955" t="str">
            <v>MARIE Mathis</v>
          </cell>
          <cell r="B955" t="str">
            <v>MARIE</v>
          </cell>
          <cell r="C955" t="str">
            <v>Mathis</v>
          </cell>
          <cell r="D955" t="str">
            <v>M</v>
          </cell>
          <cell r="E955">
            <v>37776</v>
          </cell>
          <cell r="F955" t="str">
            <v>3EME PREPA PRO</v>
          </cell>
          <cell r="G955" t="str">
            <v>3PEP</v>
          </cell>
          <cell r="H955" t="str">
            <v>DP</v>
          </cell>
          <cell r="I955" t="str">
            <v>AGL1 O</v>
          </cell>
          <cell r="J955" t="str">
            <v>ESP2 O</v>
          </cell>
          <cell r="P955" t="str">
            <v>4C</v>
          </cell>
          <cell r="R955" t="str">
            <v>TONARD</v>
          </cell>
          <cell r="W955"/>
        </row>
        <row r="956">
          <cell r="A956" t="str">
            <v>MARIGO Hyacinthe</v>
          </cell>
          <cell r="B956" t="str">
            <v>MARIGO</v>
          </cell>
          <cell r="C956" t="str">
            <v>Hyacinthe</v>
          </cell>
          <cell r="D956" t="str">
            <v>M</v>
          </cell>
          <cell r="E956">
            <v>36538</v>
          </cell>
          <cell r="F956" t="str">
            <v>1-STMG SC.&amp; TECHNO. MANAGEMENT GESTION</v>
          </cell>
          <cell r="G956" t="str">
            <v>1 STMG1</v>
          </cell>
          <cell r="H956" t="str">
            <v>DP</v>
          </cell>
          <cell r="I956" t="str">
            <v>AGL1 O</v>
          </cell>
          <cell r="J956" t="str">
            <v>ESP2 O</v>
          </cell>
          <cell r="P956" t="str">
            <v>1ES1</v>
          </cell>
          <cell r="Q956" t="str">
            <v>X</v>
          </cell>
          <cell r="R956" t="str">
            <v>FAVA</v>
          </cell>
          <cell r="W956"/>
        </row>
        <row r="957">
          <cell r="A957" t="str">
            <v>MARIN Lison</v>
          </cell>
          <cell r="B957" t="str">
            <v>MARIN</v>
          </cell>
          <cell r="C957" t="str">
            <v>Lison</v>
          </cell>
          <cell r="D957" t="str">
            <v>F</v>
          </cell>
          <cell r="E957">
            <v>37529</v>
          </cell>
          <cell r="F957" t="str">
            <v>2NDE EURO / ORIENTALE (2 ENS.EXPLO)</v>
          </cell>
          <cell r="G957" t="str">
            <v>2NDE5</v>
          </cell>
          <cell r="H957" t="str">
            <v>DP</v>
          </cell>
          <cell r="I957" t="str">
            <v>AGL1 O</v>
          </cell>
          <cell r="J957" t="str">
            <v>ESP2 O</v>
          </cell>
          <cell r="K957" t="str">
            <v>SES O</v>
          </cell>
          <cell r="L957" t="str">
            <v>MP-SC O</v>
          </cell>
          <cell r="M957" t="str">
            <v>AGL9 F</v>
          </cell>
          <cell r="P957" t="str">
            <v>3 F</v>
          </cell>
          <cell r="R957" t="str">
            <v>MERLE</v>
          </cell>
          <cell r="W957"/>
        </row>
        <row r="958">
          <cell r="A958" t="str">
            <v>MARQUER Solenne</v>
          </cell>
          <cell r="B958" t="str">
            <v>MARQUER</v>
          </cell>
          <cell r="C958" t="str">
            <v>Solenne</v>
          </cell>
          <cell r="D958" t="str">
            <v>F</v>
          </cell>
          <cell r="E958">
            <v>37116</v>
          </cell>
          <cell r="F958" t="str">
            <v>PREMIERE L EUROPEENNE/ORIENTALE</v>
          </cell>
          <cell r="G958" t="str">
            <v>1L</v>
          </cell>
          <cell r="H958" t="str">
            <v>DP</v>
          </cell>
          <cell r="I958" t="str">
            <v>AGL1 O</v>
          </cell>
          <cell r="J958" t="str">
            <v>ESP2 O</v>
          </cell>
          <cell r="K958" t="str">
            <v>AGL 8 O</v>
          </cell>
          <cell r="L958" t="str">
            <v>AGL4 O</v>
          </cell>
          <cell r="M958" t="str">
            <v>AGL9 F</v>
          </cell>
          <cell r="P958" t="str">
            <v>2NDE2</v>
          </cell>
          <cell r="R958" t="str">
            <v>THOMAS</v>
          </cell>
          <cell r="W958"/>
        </row>
        <row r="959">
          <cell r="A959" t="str">
            <v>MARQUES DA SILVA SANTOS Beatriz</v>
          </cell>
          <cell r="B959" t="str">
            <v>MARQUES DA SILVA SANTOS</v>
          </cell>
          <cell r="C959" t="str">
            <v>Beatriz</v>
          </cell>
          <cell r="D959" t="str">
            <v>F</v>
          </cell>
          <cell r="E959">
            <v>37082</v>
          </cell>
          <cell r="F959" t="str">
            <v>2NDPRO COMMERCE</v>
          </cell>
          <cell r="G959" t="str">
            <v>2 GA-C</v>
          </cell>
          <cell r="H959" t="str">
            <v>DP</v>
          </cell>
          <cell r="I959" t="str">
            <v>AGL1 O</v>
          </cell>
          <cell r="J959" t="str">
            <v>ESP2 O</v>
          </cell>
          <cell r="P959" t="str">
            <v>3CA</v>
          </cell>
          <cell r="R959" t="str">
            <v>THOMAS</v>
          </cell>
          <cell r="W959"/>
        </row>
        <row r="960">
          <cell r="A960" t="str">
            <v>MARREC Adrien</v>
          </cell>
          <cell r="B960" t="str">
            <v>MARREC</v>
          </cell>
          <cell r="C960" t="str">
            <v>Adrien</v>
          </cell>
          <cell r="D960" t="str">
            <v>M</v>
          </cell>
          <cell r="E960">
            <v>36708</v>
          </cell>
          <cell r="F960" t="str">
            <v>TLEPRO MAINT.MATERIELS OPT.A AGRICOLES</v>
          </cell>
          <cell r="G960" t="str">
            <v>TMA</v>
          </cell>
          <cell r="H960" t="str">
            <v>INT</v>
          </cell>
          <cell r="I960" t="str">
            <v>AGL1 O</v>
          </cell>
          <cell r="P960" t="str">
            <v>1MA</v>
          </cell>
          <cell r="R960" t="str">
            <v>LARHANTEC</v>
          </cell>
          <cell r="W960"/>
        </row>
        <row r="961">
          <cell r="A961" t="str">
            <v>MARREC Elisa</v>
          </cell>
          <cell r="B961" t="str">
            <v>MARREC</v>
          </cell>
          <cell r="C961" t="str">
            <v>Elisa</v>
          </cell>
          <cell r="D961" t="str">
            <v>F</v>
          </cell>
          <cell r="E961">
            <v>36523</v>
          </cell>
          <cell r="F961" t="str">
            <v>TLEPRO GESTION-ADMINISTRATION</v>
          </cell>
          <cell r="G961" t="str">
            <v>TGA-C</v>
          </cell>
          <cell r="H961" t="str">
            <v>EXT</v>
          </cell>
          <cell r="I961" t="str">
            <v>AGL1 O</v>
          </cell>
          <cell r="J961" t="str">
            <v>ESP2 O</v>
          </cell>
          <cell r="P961" t="str">
            <v>1 GA-C</v>
          </cell>
          <cell r="R961" t="str">
            <v>THOMAS</v>
          </cell>
          <cell r="W961"/>
        </row>
        <row r="962">
          <cell r="A962" t="str">
            <v>MARTIN Alexis</v>
          </cell>
          <cell r="B962" t="str">
            <v>MARTIN</v>
          </cell>
          <cell r="C962" t="str">
            <v>Alexis</v>
          </cell>
          <cell r="D962" t="str">
            <v>M</v>
          </cell>
          <cell r="E962">
            <v>36669</v>
          </cell>
          <cell r="F962" t="str">
            <v>1CAP2  MAINT.MATERIELS OPT.A AGRICOLES</v>
          </cell>
          <cell r="G962" t="str">
            <v>CAP1</v>
          </cell>
          <cell r="H962" t="str">
            <v>DP</v>
          </cell>
          <cell r="I962" t="str">
            <v>AGL1 O</v>
          </cell>
          <cell r="P962" t="str">
            <v>3ÈME</v>
          </cell>
          <cell r="R962" t="str">
            <v>MERLE</v>
          </cell>
          <cell r="W962"/>
        </row>
        <row r="963">
          <cell r="A963" t="str">
            <v>MARTIN Rémi</v>
          </cell>
          <cell r="B963" t="str">
            <v>MARTIN</v>
          </cell>
          <cell r="C963" t="str">
            <v>Rémi</v>
          </cell>
          <cell r="D963" t="str">
            <v>M</v>
          </cell>
          <cell r="E963">
            <v>37382</v>
          </cell>
          <cell r="F963" t="str">
            <v>2NDPRO MAINTEN. MATERIELS 2NDE COMMUNE</v>
          </cell>
          <cell r="G963" t="str">
            <v>2VTRMEV</v>
          </cell>
          <cell r="H963" t="str">
            <v>INT</v>
          </cell>
          <cell r="I963" t="str">
            <v>AGL1 O</v>
          </cell>
          <cell r="P963" t="str">
            <v>3ÈME</v>
          </cell>
          <cell r="R963" t="str">
            <v>THOMAS</v>
          </cell>
          <cell r="W963"/>
        </row>
        <row r="964">
          <cell r="A964" t="str">
            <v>MARTIN Rémy</v>
          </cell>
          <cell r="B964" t="str">
            <v>MARTIN</v>
          </cell>
          <cell r="C964" t="str">
            <v>Rémy</v>
          </cell>
          <cell r="D964" t="str">
            <v>M</v>
          </cell>
          <cell r="E964">
            <v>36610</v>
          </cell>
          <cell r="F964" t="str">
            <v>TLEPRO MAINT.MATERIELS OPT.A AGRICOLES</v>
          </cell>
          <cell r="G964" t="str">
            <v>TMA</v>
          </cell>
          <cell r="H964" t="str">
            <v>INT</v>
          </cell>
          <cell r="I964" t="str">
            <v>AGL1 O</v>
          </cell>
          <cell r="P964" t="str">
            <v>1MA</v>
          </cell>
          <cell r="R964" t="str">
            <v>LARHANTEC</v>
          </cell>
          <cell r="W964"/>
        </row>
        <row r="965">
          <cell r="A965" t="str">
            <v>MARTINEZ Brendan</v>
          </cell>
          <cell r="B965" t="str">
            <v>MARTINEZ</v>
          </cell>
          <cell r="C965" t="str">
            <v>Brendan</v>
          </cell>
          <cell r="D965" t="str">
            <v>M</v>
          </cell>
          <cell r="E965">
            <v>36618</v>
          </cell>
          <cell r="F965" t="str">
            <v>TLEPRO COMMERCE</v>
          </cell>
          <cell r="G965" t="str">
            <v>TGA-C</v>
          </cell>
          <cell r="H965" t="str">
            <v>DP</v>
          </cell>
          <cell r="I965" t="str">
            <v>AGL1 O</v>
          </cell>
          <cell r="J965" t="str">
            <v>ESP2 O</v>
          </cell>
          <cell r="P965" t="str">
            <v>1 GA-C</v>
          </cell>
          <cell r="R965" t="str">
            <v>THOMAS</v>
          </cell>
          <cell r="W965"/>
        </row>
        <row r="966">
          <cell r="A966" t="str">
            <v>MARTINEZ Esteban</v>
          </cell>
          <cell r="B966" t="str">
            <v>MARTINEZ</v>
          </cell>
          <cell r="C966" t="str">
            <v>Esteban</v>
          </cell>
          <cell r="D966" t="str">
            <v>M</v>
          </cell>
          <cell r="E966">
            <v>36551</v>
          </cell>
          <cell r="F966" t="str">
            <v>T-STMG MERCATIQUE (MARKETING)</v>
          </cell>
          <cell r="G966" t="str">
            <v>TSTMG 2</v>
          </cell>
          <cell r="H966" t="str">
            <v>DP</v>
          </cell>
          <cell r="I966" t="str">
            <v>AGL1 O</v>
          </cell>
          <cell r="J966" t="str">
            <v>ESP2 O</v>
          </cell>
          <cell r="P966" t="str">
            <v>1 STMG1</v>
          </cell>
          <cell r="R966" t="str">
            <v>KLAPKA</v>
          </cell>
          <cell r="W966"/>
        </row>
        <row r="967">
          <cell r="A967" t="str">
            <v>MASQUIN Romain</v>
          </cell>
          <cell r="B967" t="str">
            <v>MASQUIN</v>
          </cell>
          <cell r="C967" t="str">
            <v>Romain</v>
          </cell>
          <cell r="D967" t="str">
            <v>M</v>
          </cell>
          <cell r="E967">
            <v>37490</v>
          </cell>
          <cell r="F967" t="str">
            <v>2DEGT2 (CAS GENERAL 2 ENS.EXPLO)</v>
          </cell>
          <cell r="G967" t="str">
            <v>2NDE2</v>
          </cell>
          <cell r="H967" t="str">
            <v>DP</v>
          </cell>
          <cell r="I967" t="str">
            <v>AGL1 O</v>
          </cell>
          <cell r="J967" t="str">
            <v>ESP2 O</v>
          </cell>
          <cell r="K967" t="str">
            <v>SES O</v>
          </cell>
          <cell r="L967" t="str">
            <v>MP-SC O</v>
          </cell>
          <cell r="P967" t="str">
            <v>3B</v>
          </cell>
          <cell r="R967" t="str">
            <v>LARHANTEC</v>
          </cell>
          <cell r="U967">
            <v>2</v>
          </cell>
          <cell r="W967">
            <v>1</v>
          </cell>
        </row>
        <row r="968">
          <cell r="A968" t="str">
            <v>MASQUIN Théo</v>
          </cell>
          <cell r="B968" t="str">
            <v>MASQUIN</v>
          </cell>
          <cell r="C968" t="str">
            <v>Théo</v>
          </cell>
          <cell r="D968" t="str">
            <v>M</v>
          </cell>
          <cell r="E968">
            <v>36844</v>
          </cell>
          <cell r="F968" t="str">
            <v>1-STMG SC.&amp; TECHNO. MANAGEMENT GESTION</v>
          </cell>
          <cell r="G968" t="str">
            <v>1 STMG1</v>
          </cell>
          <cell r="H968" t="str">
            <v>DP</v>
          </cell>
          <cell r="I968" t="str">
            <v>AGL1 O</v>
          </cell>
          <cell r="J968" t="str">
            <v>ESP2 O</v>
          </cell>
          <cell r="P968" t="str">
            <v>2NDE5</v>
          </cell>
          <cell r="R968" t="str">
            <v>TONARD</v>
          </cell>
          <cell r="W968"/>
        </row>
        <row r="969">
          <cell r="A969" t="str">
            <v>MASSARD Florian</v>
          </cell>
          <cell r="B969" t="str">
            <v>MASSARD</v>
          </cell>
          <cell r="C969" t="str">
            <v>Florian</v>
          </cell>
          <cell r="D969" t="str">
            <v>M</v>
          </cell>
          <cell r="E969">
            <v>36995</v>
          </cell>
          <cell r="F969" t="str">
            <v>1ERPRO MAINT.MATERIELS OPT.C ESP. VERTS</v>
          </cell>
          <cell r="G969" t="str">
            <v>1VTRMEV</v>
          </cell>
          <cell r="H969" t="str">
            <v>INT</v>
          </cell>
          <cell r="I969" t="str">
            <v>AGL1 O</v>
          </cell>
          <cell r="P969" t="str">
            <v>2VTRMEV</v>
          </cell>
          <cell r="R969" t="str">
            <v>KLAPKA</v>
          </cell>
          <cell r="W969"/>
          <cell r="X969">
            <v>1</v>
          </cell>
          <cell r="Y969">
            <v>1</v>
          </cell>
          <cell r="Z969">
            <v>1</v>
          </cell>
          <cell r="AA969">
            <v>10</v>
          </cell>
          <cell r="AB969" t="str">
            <v>C</v>
          </cell>
        </row>
        <row r="970">
          <cell r="A970" t="str">
            <v>MASSON Lea</v>
          </cell>
          <cell r="B970" t="str">
            <v>MASSON</v>
          </cell>
          <cell r="C970" t="str">
            <v>Lea</v>
          </cell>
          <cell r="D970" t="str">
            <v>F</v>
          </cell>
          <cell r="E970">
            <v>36928</v>
          </cell>
          <cell r="F970" t="str">
            <v>1ERPRO COMMERCE</v>
          </cell>
          <cell r="G970" t="str">
            <v>1 GA-C</v>
          </cell>
          <cell r="H970" t="str">
            <v>EXT</v>
          </cell>
          <cell r="I970" t="str">
            <v>AGL1 O</v>
          </cell>
          <cell r="J970" t="str">
            <v>ESP2 O</v>
          </cell>
          <cell r="P970" t="str">
            <v>2 GA-C</v>
          </cell>
          <cell r="R970" t="str">
            <v>MERLE</v>
          </cell>
          <cell r="W970"/>
        </row>
        <row r="971">
          <cell r="A971" t="str">
            <v>MAUDIEU Nolwenn</v>
          </cell>
          <cell r="B971" t="str">
            <v>MAUDIEU</v>
          </cell>
          <cell r="C971" t="str">
            <v>Nolwenn</v>
          </cell>
          <cell r="D971" t="str">
            <v>F</v>
          </cell>
          <cell r="E971">
            <v>36775</v>
          </cell>
          <cell r="F971" t="str">
            <v>TERMINALE SVT EUROPEENNE</v>
          </cell>
          <cell r="G971" t="str">
            <v>TS1</v>
          </cell>
          <cell r="H971" t="str">
            <v>DP</v>
          </cell>
          <cell r="I971" t="str">
            <v>AGL1 O</v>
          </cell>
          <cell r="J971" t="str">
            <v>ESP2 O</v>
          </cell>
          <cell r="K971" t="str">
            <v>SVT O</v>
          </cell>
          <cell r="L971" t="str">
            <v>AGL9 F</v>
          </cell>
          <cell r="M971" t="str">
            <v>A-PLA F</v>
          </cell>
          <cell r="P971" t="str">
            <v>1S1</v>
          </cell>
          <cell r="R971" t="str">
            <v>TONARD</v>
          </cell>
          <cell r="S971" t="str">
            <v>THOMAS</v>
          </cell>
          <cell r="T971">
            <v>4</v>
          </cell>
          <cell r="W971">
            <v>1</v>
          </cell>
          <cell r="X971">
            <v>1</v>
          </cell>
          <cell r="Y971">
            <v>1</v>
          </cell>
          <cell r="Z971">
            <v>1</v>
          </cell>
          <cell r="AA971">
            <v>5</v>
          </cell>
          <cell r="AB971" t="str">
            <v>lq</v>
          </cell>
        </row>
        <row r="972">
          <cell r="A972" t="str">
            <v>MAURY--GUGUEN Briag</v>
          </cell>
          <cell r="B972" t="str">
            <v>MAURY--GUGUEN</v>
          </cell>
          <cell r="C972" t="str">
            <v>Briag</v>
          </cell>
          <cell r="D972" t="str">
            <v>M</v>
          </cell>
          <cell r="E972">
            <v>37559</v>
          </cell>
          <cell r="F972" t="str">
            <v>2DEGT2 (CAS GENERAL 2 ENS.EXPLO)</v>
          </cell>
          <cell r="G972" t="str">
            <v>2NDE1</v>
          </cell>
          <cell r="H972" t="str">
            <v>DP</v>
          </cell>
          <cell r="I972" t="str">
            <v>AGL1 O</v>
          </cell>
          <cell r="J972" t="str">
            <v>ESP2 O</v>
          </cell>
          <cell r="K972" t="str">
            <v>PFEG O</v>
          </cell>
          <cell r="L972" t="str">
            <v>MP-SC O</v>
          </cell>
          <cell r="P972">
            <v>0.125</v>
          </cell>
          <cell r="R972" t="str">
            <v>THOMAS</v>
          </cell>
          <cell r="W972"/>
        </row>
        <row r="973">
          <cell r="A973" t="str">
            <v>MAYSTRE Alice</v>
          </cell>
          <cell r="B973" t="str">
            <v>MAYSTRE</v>
          </cell>
          <cell r="C973" t="str">
            <v>Alice</v>
          </cell>
          <cell r="D973" t="str">
            <v>F</v>
          </cell>
          <cell r="E973">
            <v>37273</v>
          </cell>
          <cell r="F973" t="str">
            <v>2DEGT2 (CAS GENERAL 2 ENS.EXPLO)</v>
          </cell>
          <cell r="G973" t="str">
            <v>2NDE6</v>
          </cell>
          <cell r="H973" t="str">
            <v>DP</v>
          </cell>
          <cell r="I973" t="str">
            <v>AGL1 O</v>
          </cell>
          <cell r="J973" t="str">
            <v>ESP2 O</v>
          </cell>
          <cell r="K973" t="str">
            <v>PFEG O</v>
          </cell>
          <cell r="L973" t="str">
            <v>LITSO O</v>
          </cell>
          <cell r="P973" t="str">
            <v>3B</v>
          </cell>
          <cell r="R973" t="str">
            <v>DUBE</v>
          </cell>
          <cell r="W973"/>
        </row>
        <row r="974">
          <cell r="A974" t="str">
            <v>MEGRET Anne</v>
          </cell>
          <cell r="B974" t="str">
            <v>MEGRET</v>
          </cell>
          <cell r="C974" t="str">
            <v>Anne</v>
          </cell>
          <cell r="D974" t="str">
            <v>F</v>
          </cell>
          <cell r="E974">
            <v>37172</v>
          </cell>
          <cell r="F974" t="str">
            <v>1ERPRO GESTION-ADMINISTRATION</v>
          </cell>
          <cell r="G974" t="str">
            <v>1 GA-C</v>
          </cell>
          <cell r="H974" t="str">
            <v>DP</v>
          </cell>
          <cell r="I974" t="str">
            <v>AGL1 O</v>
          </cell>
          <cell r="J974" t="str">
            <v>ESP2 O</v>
          </cell>
          <cell r="P974" t="str">
            <v>2 GA-C</v>
          </cell>
          <cell r="R974" t="str">
            <v>FAVA</v>
          </cell>
          <cell r="W974"/>
        </row>
        <row r="975">
          <cell r="A975" t="str">
            <v>MEGRET Line</v>
          </cell>
          <cell r="B975" t="str">
            <v>MEGRET</v>
          </cell>
          <cell r="C975" t="str">
            <v>Line</v>
          </cell>
          <cell r="D975" t="str">
            <v>F</v>
          </cell>
          <cell r="E975">
            <v>37447</v>
          </cell>
          <cell r="F975" t="str">
            <v>2NDE EURO / ORIENTALE (2 ENS.EXPLO)</v>
          </cell>
          <cell r="G975" t="str">
            <v>2NDE5</v>
          </cell>
          <cell r="H975" t="str">
            <v>DP</v>
          </cell>
          <cell r="I975" t="str">
            <v>AGL1 O</v>
          </cell>
          <cell r="J975" t="str">
            <v>ESP2 O</v>
          </cell>
          <cell r="K975" t="str">
            <v>SES O</v>
          </cell>
          <cell r="L975" t="str">
            <v>MP-SC O</v>
          </cell>
          <cell r="M975" t="str">
            <v>AGL9 F</v>
          </cell>
          <cell r="P975" t="str">
            <v>3A</v>
          </cell>
          <cell r="R975" t="str">
            <v>MERLE</v>
          </cell>
          <cell r="W975"/>
        </row>
        <row r="976">
          <cell r="A976" t="str">
            <v>MEHEUST Nicolas</v>
          </cell>
          <cell r="B976" t="str">
            <v>MEHEUST</v>
          </cell>
          <cell r="C976" t="str">
            <v>Nicolas</v>
          </cell>
          <cell r="D976" t="str">
            <v>M</v>
          </cell>
          <cell r="E976">
            <v>36938</v>
          </cell>
          <cell r="F976" t="str">
            <v>1-STMG SC.&amp; TECHNO. MANAGEMENT GESTION</v>
          </cell>
          <cell r="G976" t="str">
            <v>1 STMG1</v>
          </cell>
          <cell r="H976" t="str">
            <v>DP</v>
          </cell>
          <cell r="I976" t="str">
            <v>AGL1 O</v>
          </cell>
          <cell r="J976" t="str">
            <v>ESP2 O</v>
          </cell>
          <cell r="P976" t="str">
            <v>2NDE7</v>
          </cell>
          <cell r="R976" t="str">
            <v>FAVA</v>
          </cell>
          <cell r="W976"/>
        </row>
        <row r="977">
          <cell r="A977" t="str">
            <v>MEHEUST-MAITRALLAIN Baptiste</v>
          </cell>
          <cell r="B977" t="str">
            <v>MEHEUST-MAITRALLAIN</v>
          </cell>
          <cell r="C977" t="str">
            <v>Baptiste</v>
          </cell>
          <cell r="D977" t="str">
            <v>M</v>
          </cell>
          <cell r="E977">
            <v>36783</v>
          </cell>
          <cell r="F977" t="str">
            <v>1CAP2 MAINT.MAT.AGRICOLES (ULIS)</v>
          </cell>
          <cell r="G977" t="str">
            <v>CAP1</v>
          </cell>
          <cell r="H977" t="str">
            <v>DP</v>
          </cell>
          <cell r="I977" t="str">
            <v>AGL1 O</v>
          </cell>
          <cell r="P977" t="str">
            <v>CAP1</v>
          </cell>
          <cell r="Q977" t="str">
            <v>X</v>
          </cell>
          <cell r="R977" t="str">
            <v>MERLE</v>
          </cell>
          <cell r="W977"/>
        </row>
        <row r="978">
          <cell r="A978" t="str">
            <v>MEHEUT Théo</v>
          </cell>
          <cell r="B978" t="str">
            <v>MEHEUT</v>
          </cell>
          <cell r="C978" t="str">
            <v>Théo</v>
          </cell>
          <cell r="D978" t="str">
            <v>M</v>
          </cell>
          <cell r="E978">
            <v>37506</v>
          </cell>
          <cell r="F978" t="str">
            <v>2DEGT2 (CAS GENERAL 2 ENS.EXPLO)</v>
          </cell>
          <cell r="G978" t="str">
            <v>2NDE8</v>
          </cell>
          <cell r="H978" t="str">
            <v>DP</v>
          </cell>
          <cell r="I978" t="str">
            <v>AGL1 O</v>
          </cell>
          <cell r="J978" t="str">
            <v>ESP2 O</v>
          </cell>
          <cell r="K978" t="str">
            <v>PFEG O</v>
          </cell>
          <cell r="L978" t="str">
            <v>ICN O</v>
          </cell>
          <cell r="P978" t="str">
            <v>3 D</v>
          </cell>
          <cell r="R978" t="str">
            <v>TONARD</v>
          </cell>
          <cell r="W978"/>
        </row>
        <row r="979">
          <cell r="A979" t="str">
            <v>MEISTER Bastien</v>
          </cell>
          <cell r="B979" t="str">
            <v>MEISTER</v>
          </cell>
          <cell r="C979" t="str">
            <v>Bastien</v>
          </cell>
          <cell r="D979" t="str">
            <v>M</v>
          </cell>
          <cell r="E979">
            <v>37378</v>
          </cell>
          <cell r="F979" t="str">
            <v>2DEGT2 (CAS GENERAL 2 ENS.EXPLO)</v>
          </cell>
          <cell r="G979" t="str">
            <v>2NDE3</v>
          </cell>
          <cell r="H979" t="str">
            <v>DP</v>
          </cell>
          <cell r="I979" t="str">
            <v>AGL1 O</v>
          </cell>
          <cell r="J979" t="str">
            <v>ESP2 O</v>
          </cell>
          <cell r="K979" t="str">
            <v>PFEG O</v>
          </cell>
          <cell r="L979" t="str">
            <v>MP-SC O</v>
          </cell>
          <cell r="M979" t="str">
            <v>EPS F</v>
          </cell>
          <cell r="O979">
            <v>1</v>
          </cell>
          <cell r="P979" t="str">
            <v>3 E</v>
          </cell>
          <cell r="R979" t="str">
            <v>KLAPKA</v>
          </cell>
          <cell r="T979">
            <v>4</v>
          </cell>
          <cell r="U979">
            <v>3</v>
          </cell>
          <cell r="V979">
            <v>1</v>
          </cell>
          <cell r="W979">
            <v>1</v>
          </cell>
          <cell r="X979">
            <v>1</v>
          </cell>
          <cell r="Y979">
            <v>1</v>
          </cell>
          <cell r="Z979">
            <v>1</v>
          </cell>
          <cell r="AA979">
            <v>20</v>
          </cell>
          <cell r="AB979" t="str">
            <v>C</v>
          </cell>
        </row>
        <row r="980">
          <cell r="A980" t="str">
            <v>MEISTER Chloé</v>
          </cell>
          <cell r="B980" t="str">
            <v>MEISTER</v>
          </cell>
          <cell r="C980" t="str">
            <v>Chloé</v>
          </cell>
          <cell r="D980" t="str">
            <v>F</v>
          </cell>
          <cell r="E980">
            <v>36544</v>
          </cell>
          <cell r="F980" t="str">
            <v>TERMINALE SCIENTIFIQUE SVT</v>
          </cell>
          <cell r="G980" t="str">
            <v>TS4</v>
          </cell>
          <cell r="H980" t="str">
            <v>DP</v>
          </cell>
          <cell r="I980" t="str">
            <v>AGL1 O</v>
          </cell>
          <cell r="J980" t="str">
            <v>ESP2 O</v>
          </cell>
          <cell r="K980" t="str">
            <v>MATHS O</v>
          </cell>
          <cell r="L980" t="str">
            <v>EPS F</v>
          </cell>
          <cell r="O980" t="str">
            <v>EPS</v>
          </cell>
          <cell r="P980" t="str">
            <v>1S4</v>
          </cell>
          <cell r="R980" t="str">
            <v>LARHANTEC</v>
          </cell>
          <cell r="U980">
            <v>4</v>
          </cell>
          <cell r="V980">
            <v>9</v>
          </cell>
          <cell r="W980">
            <v>1</v>
          </cell>
          <cell r="X980">
            <v>1</v>
          </cell>
          <cell r="Y980">
            <v>1</v>
          </cell>
          <cell r="Z980">
            <v>1</v>
          </cell>
          <cell r="AA980">
            <v>20</v>
          </cell>
          <cell r="AB980" t="str">
            <v>C</v>
          </cell>
        </row>
        <row r="981">
          <cell r="A981" t="str">
            <v>MELLOT Alan</v>
          </cell>
          <cell r="B981" t="str">
            <v>MELLOT</v>
          </cell>
          <cell r="C981" t="str">
            <v>Alan</v>
          </cell>
          <cell r="D981" t="str">
            <v>M</v>
          </cell>
          <cell r="E981">
            <v>36593</v>
          </cell>
          <cell r="F981" t="str">
            <v>1ERPRO COMMERCE</v>
          </cell>
          <cell r="G981" t="str">
            <v>1 GA-C</v>
          </cell>
          <cell r="H981" t="str">
            <v>EXT</v>
          </cell>
          <cell r="I981" t="str">
            <v>AGL1 O</v>
          </cell>
          <cell r="J981" t="str">
            <v>ESP2 O</v>
          </cell>
          <cell r="P981" t="str">
            <v>2 GA-C</v>
          </cell>
          <cell r="R981" t="str">
            <v>THOMAS</v>
          </cell>
          <cell r="W981"/>
        </row>
        <row r="982">
          <cell r="A982" t="str">
            <v>MENIER Angèle</v>
          </cell>
          <cell r="B982" t="str">
            <v>MENIER</v>
          </cell>
          <cell r="C982" t="str">
            <v>Angèle</v>
          </cell>
          <cell r="D982" t="str">
            <v>F</v>
          </cell>
          <cell r="E982">
            <v>36646</v>
          </cell>
          <cell r="F982" t="str">
            <v>TERMINALE ECONOMIQUE ET SOCIALE</v>
          </cell>
          <cell r="G982" t="str">
            <v>TES2</v>
          </cell>
          <cell r="H982" t="str">
            <v>DP</v>
          </cell>
          <cell r="I982" t="str">
            <v>AGL1 O</v>
          </cell>
          <cell r="J982" t="str">
            <v>ESP2 O</v>
          </cell>
          <cell r="K982" t="str">
            <v>MATHS O</v>
          </cell>
          <cell r="L982" t="str">
            <v>GAL3 F</v>
          </cell>
          <cell r="P982" t="str">
            <v>1ES1</v>
          </cell>
          <cell r="R982" t="str">
            <v>LARHANTEC</v>
          </cell>
          <cell r="T982">
            <v>1</v>
          </cell>
          <cell r="U982">
            <v>1</v>
          </cell>
          <cell r="W982">
            <v>1</v>
          </cell>
          <cell r="X982">
            <v>1</v>
          </cell>
          <cell r="Y982">
            <v>1</v>
          </cell>
          <cell r="Z982">
            <v>1</v>
          </cell>
          <cell r="AA982">
            <v>20</v>
          </cell>
          <cell r="AB982" t="str">
            <v>c</v>
          </cell>
          <cell r="AC982" t="str">
            <v>RAMEUR</v>
          </cell>
        </row>
        <row r="983">
          <cell r="A983" t="str">
            <v>MENIER Josépha</v>
          </cell>
          <cell r="B983" t="str">
            <v>MENIER</v>
          </cell>
          <cell r="C983" t="str">
            <v>Josépha</v>
          </cell>
          <cell r="D983" t="str">
            <v>F</v>
          </cell>
          <cell r="E983">
            <v>37314</v>
          </cell>
          <cell r="F983" t="str">
            <v>2DEGT2 (CAS GENERAL 2 ENS.EXPLO)</v>
          </cell>
          <cell r="G983" t="str">
            <v>2NDE2</v>
          </cell>
          <cell r="H983" t="str">
            <v>DP</v>
          </cell>
          <cell r="I983" t="str">
            <v>AGL1 O</v>
          </cell>
          <cell r="J983" t="str">
            <v>ESP2 O</v>
          </cell>
          <cell r="K983" t="str">
            <v>SES O</v>
          </cell>
          <cell r="L983" t="str">
            <v>MP-SC O</v>
          </cell>
          <cell r="P983" t="str">
            <v>3 D</v>
          </cell>
          <cell r="R983" t="str">
            <v>LARHANTEC</v>
          </cell>
          <cell r="T983">
            <v>3</v>
          </cell>
          <cell r="W983">
            <v>1</v>
          </cell>
          <cell r="X983">
            <v>1</v>
          </cell>
          <cell r="Y983">
            <v>1</v>
          </cell>
          <cell r="Z983">
            <v>1</v>
          </cell>
          <cell r="AA983">
            <v>20</v>
          </cell>
          <cell r="AB983" t="str">
            <v>c</v>
          </cell>
        </row>
        <row r="984">
          <cell r="A984" t="str">
            <v>MENORET Ewen</v>
          </cell>
          <cell r="B984" t="str">
            <v>MENORET</v>
          </cell>
          <cell r="C984" t="str">
            <v>Ewen</v>
          </cell>
          <cell r="D984" t="str">
            <v>M</v>
          </cell>
          <cell r="E984">
            <v>37635</v>
          </cell>
          <cell r="F984" t="str">
            <v>2DEGT2 (CAS GENERAL 2 ENS.EXPLO)</v>
          </cell>
          <cell r="G984" t="str">
            <v>2NDE6</v>
          </cell>
          <cell r="H984" t="str">
            <v>DP</v>
          </cell>
          <cell r="I984" t="str">
            <v>AGL1 O</v>
          </cell>
          <cell r="J984" t="str">
            <v>ESP2 O</v>
          </cell>
          <cell r="K984" t="str">
            <v>SES O</v>
          </cell>
          <cell r="L984" t="str">
            <v>MP-SC O</v>
          </cell>
          <cell r="P984" t="str">
            <v>3EMEA</v>
          </cell>
          <cell r="R984" t="str">
            <v>DUBE</v>
          </cell>
          <cell r="T984">
            <v>1</v>
          </cell>
          <cell r="W984">
            <v>1</v>
          </cell>
        </row>
        <row r="985">
          <cell r="A985" t="str">
            <v>MENUT David</v>
          </cell>
          <cell r="B985" t="str">
            <v>MENUT</v>
          </cell>
          <cell r="C985" t="str">
            <v>David</v>
          </cell>
          <cell r="D985" t="str">
            <v>M</v>
          </cell>
          <cell r="E985">
            <v>37040</v>
          </cell>
          <cell r="F985" t="str">
            <v>1ERPRO MAINT.VEHIC.OPTB VEHIC.TRANS.ROUT</v>
          </cell>
          <cell r="G985" t="str">
            <v>1VTRMEV</v>
          </cell>
          <cell r="H985" t="str">
            <v>DP</v>
          </cell>
          <cell r="I985" t="str">
            <v>AGL1 O</v>
          </cell>
          <cell r="P985" t="str">
            <v>2VTRMEV</v>
          </cell>
          <cell r="R985" t="str">
            <v>KLAPKA</v>
          </cell>
          <cell r="W985"/>
        </row>
        <row r="986">
          <cell r="A986" t="str">
            <v>MERPAULT Romain</v>
          </cell>
          <cell r="B986" t="str">
            <v>MERPAULT</v>
          </cell>
          <cell r="C986" t="str">
            <v>Romain</v>
          </cell>
          <cell r="D986" t="str">
            <v>M</v>
          </cell>
          <cell r="E986">
            <v>36902</v>
          </cell>
          <cell r="F986" t="str">
            <v>1-STMG SC.&amp; TECHNO. MANAGEMENT GESTION</v>
          </cell>
          <cell r="G986" t="str">
            <v>1 STMG1</v>
          </cell>
          <cell r="H986" t="str">
            <v>DP</v>
          </cell>
          <cell r="I986" t="str">
            <v>AGL1 O</v>
          </cell>
          <cell r="J986" t="str">
            <v>ESP2 O</v>
          </cell>
          <cell r="P986" t="str">
            <v>2NDE6</v>
          </cell>
          <cell r="R986" t="str">
            <v>TONARD</v>
          </cell>
          <cell r="W986"/>
        </row>
        <row r="987">
          <cell r="A987" t="str">
            <v>MERRIEN Romain</v>
          </cell>
          <cell r="B987" t="str">
            <v>MERRIEN</v>
          </cell>
          <cell r="C987" t="str">
            <v>Romain</v>
          </cell>
          <cell r="D987" t="str">
            <v>M</v>
          </cell>
          <cell r="E987">
            <v>36713</v>
          </cell>
          <cell r="F987" t="str">
            <v>T-STMG MERCATIQUE (MARKETING)</v>
          </cell>
          <cell r="G987" t="str">
            <v>TSTMG 2</v>
          </cell>
          <cell r="H987" t="str">
            <v>DP</v>
          </cell>
          <cell r="I987" t="str">
            <v>AGL1 O</v>
          </cell>
          <cell r="J987" t="str">
            <v>ESP2 O</v>
          </cell>
          <cell r="P987" t="str">
            <v>1 STMG2</v>
          </cell>
          <cell r="R987" t="str">
            <v>KLAPKA</v>
          </cell>
          <cell r="W987"/>
        </row>
        <row r="988">
          <cell r="A988" t="str">
            <v>MESCAM Alan</v>
          </cell>
          <cell r="B988" t="str">
            <v>MESCAM</v>
          </cell>
          <cell r="C988" t="str">
            <v>Alan</v>
          </cell>
          <cell r="D988" t="str">
            <v>M</v>
          </cell>
          <cell r="E988">
            <v>37588</v>
          </cell>
          <cell r="F988" t="str">
            <v>2NDPRO MAINTEN. MATERIELS 2NDE COMMUNE</v>
          </cell>
          <cell r="G988" t="str">
            <v>2MATP</v>
          </cell>
          <cell r="H988" t="str">
            <v>INT</v>
          </cell>
          <cell r="I988" t="str">
            <v>AGL1 O</v>
          </cell>
          <cell r="P988" t="str">
            <v>3E C</v>
          </cell>
          <cell r="R988" t="str">
            <v>TONARD</v>
          </cell>
          <cell r="W988"/>
          <cell r="X988">
            <v>1</v>
          </cell>
          <cell r="Y988">
            <v>1</v>
          </cell>
          <cell r="Z988">
            <v>1</v>
          </cell>
          <cell r="AA988">
            <v>10</v>
          </cell>
          <cell r="AB988" t="str">
            <v>C</v>
          </cell>
        </row>
        <row r="989">
          <cell r="A989" t="str">
            <v>MESNAGE Joffray</v>
          </cell>
          <cell r="B989" t="str">
            <v>MESNAGE</v>
          </cell>
          <cell r="C989" t="str">
            <v>Joffray</v>
          </cell>
          <cell r="D989" t="str">
            <v>M</v>
          </cell>
          <cell r="E989">
            <v>37374</v>
          </cell>
          <cell r="F989" t="str">
            <v>2NDPRO MAINTENANCE VEHIC. 2NDE COMMUNE</v>
          </cell>
          <cell r="G989" t="str">
            <v>2VTRMEV</v>
          </cell>
          <cell r="H989" t="str">
            <v>INT</v>
          </cell>
          <cell r="I989" t="str">
            <v>AGL1 O</v>
          </cell>
          <cell r="P989" t="str">
            <v>3A</v>
          </cell>
          <cell r="R989" t="str">
            <v>THOMAS</v>
          </cell>
          <cell r="W989"/>
        </row>
        <row r="990">
          <cell r="A990" t="str">
            <v>MESSAGER Johann</v>
          </cell>
          <cell r="B990" t="str">
            <v>MESSAGER</v>
          </cell>
          <cell r="C990" t="str">
            <v>Johann</v>
          </cell>
          <cell r="D990" t="str">
            <v>M</v>
          </cell>
          <cell r="E990">
            <v>36391</v>
          </cell>
          <cell r="F990" t="str">
            <v>TLEPRO MAINT.MATERIELS OPT.B TP MANUTEN.</v>
          </cell>
          <cell r="G990" t="str">
            <v>TMATP</v>
          </cell>
          <cell r="H990" t="str">
            <v>DP</v>
          </cell>
          <cell r="I990" t="str">
            <v>AGL1 O</v>
          </cell>
          <cell r="P990" t="str">
            <v>1 MATP</v>
          </cell>
          <cell r="R990" t="str">
            <v>LARHANTEC</v>
          </cell>
          <cell r="W990"/>
        </row>
        <row r="991">
          <cell r="A991" t="str">
            <v>MEUNIER Thibault</v>
          </cell>
          <cell r="B991" t="str">
            <v>MEUNIER</v>
          </cell>
          <cell r="C991" t="str">
            <v>Thibault</v>
          </cell>
          <cell r="D991" t="str">
            <v>M</v>
          </cell>
          <cell r="E991">
            <v>37436</v>
          </cell>
          <cell r="F991" t="str">
            <v>2NDPRO MAINTENANCE VEHIC. 2NDE COMMUNE</v>
          </cell>
          <cell r="G991" t="str">
            <v>2VTRMEV</v>
          </cell>
          <cell r="H991" t="str">
            <v>DP</v>
          </cell>
          <cell r="I991" t="str">
            <v>AGL1 O</v>
          </cell>
          <cell r="P991" t="str">
            <v>3C</v>
          </cell>
          <cell r="R991" t="str">
            <v>DUBE</v>
          </cell>
          <cell r="W991"/>
        </row>
        <row r="992">
          <cell r="A992" t="str">
            <v>MEUROU Lucas</v>
          </cell>
          <cell r="B992" t="str">
            <v>MEUROU</v>
          </cell>
          <cell r="C992" t="str">
            <v>Lucas</v>
          </cell>
          <cell r="D992" t="str">
            <v>M</v>
          </cell>
          <cell r="E992">
            <v>36942</v>
          </cell>
          <cell r="F992" t="str">
            <v>PREMIERE ECONOMIQUE ET SOCIALE</v>
          </cell>
          <cell r="G992" t="str">
            <v>1ES2</v>
          </cell>
          <cell r="H992" t="str">
            <v>DP</v>
          </cell>
          <cell r="I992" t="str">
            <v>AGL1 O</v>
          </cell>
          <cell r="J992" t="str">
            <v>ESP2 O</v>
          </cell>
          <cell r="P992" t="str">
            <v>2NDE5</v>
          </cell>
          <cell r="R992" t="str">
            <v>THOMAS</v>
          </cell>
          <cell r="W992"/>
        </row>
        <row r="993">
          <cell r="A993" t="str">
            <v>MICHEL Cassandra</v>
          </cell>
          <cell r="B993" t="str">
            <v>MICHEL</v>
          </cell>
          <cell r="C993" t="str">
            <v>Cassandra</v>
          </cell>
          <cell r="D993" t="str">
            <v>F</v>
          </cell>
          <cell r="E993">
            <v>36875</v>
          </cell>
          <cell r="F993" t="str">
            <v>TERMINALE SCIENTIFIQUE SVT</v>
          </cell>
          <cell r="G993" t="str">
            <v>TS3</v>
          </cell>
          <cell r="H993" t="str">
            <v>DP</v>
          </cell>
          <cell r="I993" t="str">
            <v>AGL1 O</v>
          </cell>
          <cell r="J993" t="str">
            <v>ESP2 O</v>
          </cell>
          <cell r="K993" t="str">
            <v>SVT O</v>
          </cell>
          <cell r="L993" t="str">
            <v>GAL3 F</v>
          </cell>
          <cell r="P993" t="str">
            <v>1S3</v>
          </cell>
          <cell r="R993" t="str">
            <v>LARHANTEC</v>
          </cell>
          <cell r="W993"/>
        </row>
        <row r="994">
          <cell r="A994" t="str">
            <v>MICHEL Juliette</v>
          </cell>
          <cell r="B994" t="str">
            <v>MICHEL</v>
          </cell>
          <cell r="C994" t="str">
            <v>Juliette</v>
          </cell>
          <cell r="D994" t="str">
            <v>F</v>
          </cell>
          <cell r="E994">
            <v>36986</v>
          </cell>
          <cell r="F994" t="str">
            <v>PREMIERE SCIENTIFIQUE SVT</v>
          </cell>
          <cell r="G994" t="str">
            <v>1S4</v>
          </cell>
          <cell r="H994" t="str">
            <v>DP</v>
          </cell>
          <cell r="I994" t="str">
            <v>AGL1 O</v>
          </cell>
          <cell r="J994" t="str">
            <v>ESP2 O</v>
          </cell>
          <cell r="P994" t="str">
            <v>2NDE2</v>
          </cell>
          <cell r="R994" t="str">
            <v>MERLE</v>
          </cell>
          <cell r="V994">
            <v>1</v>
          </cell>
          <cell r="W994">
            <v>1</v>
          </cell>
        </row>
        <row r="995">
          <cell r="A995" t="str">
            <v>MILLOT Lex</v>
          </cell>
          <cell r="B995" t="str">
            <v>MILLOT</v>
          </cell>
          <cell r="C995" t="str">
            <v>Lex</v>
          </cell>
          <cell r="D995" t="str">
            <v>M</v>
          </cell>
          <cell r="E995">
            <v>37487</v>
          </cell>
          <cell r="F995" t="str">
            <v>2NDPRO MAINTEN. MATERIELS 2NDE COMMUNE</v>
          </cell>
          <cell r="G995" t="str">
            <v>2VTRMEV</v>
          </cell>
          <cell r="H995" t="str">
            <v>INT</v>
          </cell>
          <cell r="I995" t="str">
            <v>AGL1 O</v>
          </cell>
          <cell r="P995" t="str">
            <v>3B</v>
          </cell>
          <cell r="R995" t="str">
            <v>THOMAS</v>
          </cell>
          <cell r="W995"/>
        </row>
        <row r="996">
          <cell r="A996" t="str">
            <v>MILLOT Timothé</v>
          </cell>
          <cell r="B996" t="str">
            <v>MILLOT</v>
          </cell>
          <cell r="C996" t="str">
            <v>Timothé</v>
          </cell>
          <cell r="D996" t="str">
            <v>M</v>
          </cell>
          <cell r="E996">
            <v>37348</v>
          </cell>
          <cell r="F996" t="str">
            <v>2DEGT2 (CAS GENERAL 2 ENS.EXPLO)</v>
          </cell>
          <cell r="G996" t="str">
            <v>2NDE1</v>
          </cell>
          <cell r="H996" t="str">
            <v>DP</v>
          </cell>
          <cell r="I996" t="str">
            <v>AGL1 O</v>
          </cell>
          <cell r="J996" t="str">
            <v>ESP2 O</v>
          </cell>
          <cell r="K996" t="str">
            <v>SES O</v>
          </cell>
          <cell r="L996" t="str">
            <v>ICN O</v>
          </cell>
          <cell r="P996" t="str">
            <v>3A</v>
          </cell>
          <cell r="R996" t="str">
            <v>THOMAS</v>
          </cell>
          <cell r="T996">
            <v>2</v>
          </cell>
          <cell r="W996">
            <v>1</v>
          </cell>
        </row>
        <row r="997">
          <cell r="A997" t="str">
            <v>MILON Camille</v>
          </cell>
          <cell r="B997" t="str">
            <v>MILON</v>
          </cell>
          <cell r="C997" t="str">
            <v>Camille</v>
          </cell>
          <cell r="D997" t="str">
            <v>F</v>
          </cell>
          <cell r="E997">
            <v>36299</v>
          </cell>
          <cell r="F997" t="str">
            <v>TERMINALE ECONOMIQUE ET SOCIALE</v>
          </cell>
          <cell r="G997" t="str">
            <v>TES2</v>
          </cell>
          <cell r="H997" t="str">
            <v>DP</v>
          </cell>
          <cell r="I997" t="str">
            <v>AGL1 O</v>
          </cell>
          <cell r="J997" t="str">
            <v>ESP2 O</v>
          </cell>
          <cell r="K997" t="str">
            <v>SSPOL O</v>
          </cell>
          <cell r="L997" t="str">
            <v>GAL3 F</v>
          </cell>
          <cell r="P997" t="str">
            <v>1ES1</v>
          </cell>
          <cell r="R997" t="str">
            <v>MERLE</v>
          </cell>
          <cell r="W997"/>
        </row>
        <row r="998">
          <cell r="A998" t="str">
            <v>MINGAM Corentin</v>
          </cell>
          <cell r="B998" t="str">
            <v>MINGAM</v>
          </cell>
          <cell r="C998" t="str">
            <v>Corentin</v>
          </cell>
          <cell r="D998" t="str">
            <v>M</v>
          </cell>
          <cell r="E998">
            <v>37095</v>
          </cell>
          <cell r="F998" t="str">
            <v>PREMIERE SCIENTIFIQUE SVT</v>
          </cell>
          <cell r="G998" t="str">
            <v>1S2</v>
          </cell>
          <cell r="H998" t="str">
            <v>DP</v>
          </cell>
          <cell r="I998" t="str">
            <v>AGL1 O</v>
          </cell>
          <cell r="J998" t="str">
            <v>ESP2 O</v>
          </cell>
          <cell r="K998" t="str">
            <v>EPS F</v>
          </cell>
          <cell r="O998" t="str">
            <v>EPS</v>
          </cell>
          <cell r="P998" t="str">
            <v>2SDE</v>
          </cell>
          <cell r="R998" t="str">
            <v>DUBE</v>
          </cell>
          <cell r="T998">
            <v>5</v>
          </cell>
          <cell r="U998">
            <v>3</v>
          </cell>
          <cell r="V998">
            <v>12</v>
          </cell>
          <cell r="W998">
            <v>1</v>
          </cell>
          <cell r="X998">
            <v>1</v>
          </cell>
          <cell r="Y998">
            <v>1</v>
          </cell>
          <cell r="Z998">
            <v>1</v>
          </cell>
          <cell r="AA998">
            <v>5</v>
          </cell>
          <cell r="AB998" t="str">
            <v>C</v>
          </cell>
          <cell r="AC998">
            <v>1</v>
          </cell>
        </row>
        <row r="999">
          <cell r="A999" t="str">
            <v>MIOSSEC Clément</v>
          </cell>
          <cell r="B999" t="str">
            <v>MIOSSEC</v>
          </cell>
          <cell r="C999" t="str">
            <v>Clément</v>
          </cell>
          <cell r="D999" t="str">
            <v>M</v>
          </cell>
          <cell r="E999">
            <v>36745</v>
          </cell>
          <cell r="F999" t="str">
            <v>1ERPRO MAINT.MATERIELS OPT.C ESP. VERTS</v>
          </cell>
          <cell r="G999" t="str">
            <v>1VTRMEV</v>
          </cell>
          <cell r="H999" t="str">
            <v>INT</v>
          </cell>
          <cell r="I999" t="str">
            <v>AGL1 O</v>
          </cell>
          <cell r="P999" t="str">
            <v>2VTRMEV</v>
          </cell>
          <cell r="R999" t="str">
            <v>KLAPKA</v>
          </cell>
          <cell r="W999"/>
        </row>
        <row r="1000">
          <cell r="A1000" t="str">
            <v>MOINARD Tiphaine</v>
          </cell>
          <cell r="B1000" t="str">
            <v>MOINARD</v>
          </cell>
          <cell r="C1000" t="str">
            <v>Tiphaine</v>
          </cell>
          <cell r="D1000" t="str">
            <v>F</v>
          </cell>
          <cell r="E1000">
            <v>37341</v>
          </cell>
          <cell r="F1000" t="str">
            <v>2NDPRO COMMERCE</v>
          </cell>
          <cell r="G1000" t="str">
            <v>2 GA-C</v>
          </cell>
          <cell r="H1000" t="str">
            <v>DP</v>
          </cell>
          <cell r="I1000" t="str">
            <v>AGL1 O</v>
          </cell>
          <cell r="J1000" t="str">
            <v>ESP2 O</v>
          </cell>
          <cell r="P1000" t="str">
            <v>3A</v>
          </cell>
          <cell r="R1000" t="str">
            <v>FAVA</v>
          </cell>
          <cell r="W1000"/>
          <cell r="X1000">
            <v>1</v>
          </cell>
          <cell r="Y1000">
            <v>1</v>
          </cell>
          <cell r="Z1000">
            <v>1</v>
          </cell>
          <cell r="AA1000">
            <v>20</v>
          </cell>
          <cell r="AB1000" t="str">
            <v>C</v>
          </cell>
        </row>
        <row r="1001">
          <cell r="A1001" t="str">
            <v>MOISAN Mehdy</v>
          </cell>
          <cell r="B1001" t="str">
            <v>MOISAN</v>
          </cell>
          <cell r="C1001" t="str">
            <v>Mehdy</v>
          </cell>
          <cell r="D1001" t="str">
            <v>M</v>
          </cell>
          <cell r="E1001">
            <v>37222</v>
          </cell>
          <cell r="F1001" t="str">
            <v>2DEGT2 (CAS GENERAL 2 ENS.EXPLO)</v>
          </cell>
          <cell r="G1001" t="str">
            <v>2NDE6</v>
          </cell>
          <cell r="H1001" t="str">
            <v>DP</v>
          </cell>
          <cell r="I1001" t="str">
            <v>AGL1 O</v>
          </cell>
          <cell r="J1001" t="str">
            <v>ESP2 O</v>
          </cell>
          <cell r="K1001" t="str">
            <v>PFEG O</v>
          </cell>
          <cell r="L1001" t="str">
            <v>LITSO O</v>
          </cell>
          <cell r="M1001" t="str">
            <v>A-PLA F</v>
          </cell>
          <cell r="P1001" t="str">
            <v>3B</v>
          </cell>
          <cell r="R1001" t="str">
            <v>DUBE</v>
          </cell>
          <cell r="W1001"/>
        </row>
        <row r="1002">
          <cell r="A1002" t="str">
            <v>MOISAN Thomas</v>
          </cell>
          <cell r="B1002" t="str">
            <v>MOISAN</v>
          </cell>
          <cell r="C1002" t="str">
            <v>Thomas</v>
          </cell>
          <cell r="D1002" t="str">
            <v>M</v>
          </cell>
          <cell r="E1002">
            <v>37113</v>
          </cell>
          <cell r="F1002" t="str">
            <v>PREMIERE SCIENTIFIQUE SVT</v>
          </cell>
          <cell r="G1002" t="str">
            <v>1S3</v>
          </cell>
          <cell r="H1002" t="str">
            <v>DP</v>
          </cell>
          <cell r="I1002" t="str">
            <v>AGL1 O</v>
          </cell>
          <cell r="J1002" t="str">
            <v>ESP2 O</v>
          </cell>
          <cell r="P1002" t="str">
            <v>2NDE1</v>
          </cell>
          <cell r="R1002" t="str">
            <v>DUBE</v>
          </cell>
          <cell r="W1002"/>
        </row>
        <row r="1003">
          <cell r="A1003" t="str">
            <v>MOISIARD Dorian</v>
          </cell>
          <cell r="B1003" t="str">
            <v>MOISIARD</v>
          </cell>
          <cell r="C1003" t="str">
            <v>Dorian</v>
          </cell>
          <cell r="D1003" t="str">
            <v>M</v>
          </cell>
          <cell r="E1003">
            <v>36674</v>
          </cell>
          <cell r="F1003" t="str">
            <v>2NDPRO MAINTEN. MATERIELS 2NDE COMMUNE</v>
          </cell>
          <cell r="G1003" t="str">
            <v>2MATP</v>
          </cell>
          <cell r="H1003" t="str">
            <v>DP</v>
          </cell>
          <cell r="I1003" t="str">
            <v>AGL1 O</v>
          </cell>
          <cell r="P1003" t="str">
            <v>2NDE PRO</v>
          </cell>
          <cell r="R1003" t="str">
            <v>TONARD</v>
          </cell>
          <cell r="W1003"/>
        </row>
        <row r="1004">
          <cell r="A1004" t="str">
            <v>MOISON Thomas</v>
          </cell>
          <cell r="B1004" t="str">
            <v>MOISON</v>
          </cell>
          <cell r="C1004" t="str">
            <v>Thomas</v>
          </cell>
          <cell r="D1004" t="str">
            <v>M</v>
          </cell>
          <cell r="E1004">
            <v>36126</v>
          </cell>
          <cell r="F1004" t="str">
            <v>1BTS2  TECHNICO-COMMERCIAL</v>
          </cell>
          <cell r="G1004" t="str">
            <v>BTS1</v>
          </cell>
          <cell r="H1004" t="str">
            <v>EXT</v>
          </cell>
          <cell r="I1004" t="str">
            <v>AGL1 O</v>
          </cell>
          <cell r="P1004" t="str">
            <v>TMEI</v>
          </cell>
          <cell r="W1004"/>
        </row>
        <row r="1005">
          <cell r="A1005" t="str">
            <v>MOIZAN Yona</v>
          </cell>
          <cell r="B1005" t="str">
            <v>MOIZAN</v>
          </cell>
          <cell r="C1005" t="str">
            <v>Yona</v>
          </cell>
          <cell r="D1005" t="str">
            <v>F</v>
          </cell>
          <cell r="E1005">
            <v>36890</v>
          </cell>
          <cell r="F1005" t="str">
            <v>1ERPRO GESTION-ADMINISTRATION</v>
          </cell>
          <cell r="G1005" t="str">
            <v>1 GA-C</v>
          </cell>
          <cell r="H1005" t="str">
            <v>DP</v>
          </cell>
          <cell r="I1005" t="str">
            <v>AGL1 O</v>
          </cell>
          <cell r="J1005" t="str">
            <v>ESP2 O</v>
          </cell>
          <cell r="P1005" t="str">
            <v>2 GA-C</v>
          </cell>
          <cell r="R1005" t="str">
            <v>THOMAS</v>
          </cell>
          <cell r="W1005"/>
        </row>
        <row r="1006">
          <cell r="A1006" t="str">
            <v>MOLY Margaux</v>
          </cell>
          <cell r="B1006" t="str">
            <v>MOLY</v>
          </cell>
          <cell r="C1006" t="str">
            <v>Margaux</v>
          </cell>
          <cell r="D1006" t="str">
            <v>F</v>
          </cell>
          <cell r="E1006">
            <v>36947</v>
          </cell>
          <cell r="F1006" t="str">
            <v>PREMIERE L EUROPEENNE/ORIENTALE</v>
          </cell>
          <cell r="G1006" t="str">
            <v>1L</v>
          </cell>
          <cell r="H1006" t="str">
            <v>DP</v>
          </cell>
          <cell r="I1006" t="str">
            <v>AGL1 O</v>
          </cell>
          <cell r="J1006" t="str">
            <v>ESP2 O</v>
          </cell>
          <cell r="K1006" t="str">
            <v>AGL 8 O</v>
          </cell>
          <cell r="L1006" t="str">
            <v>MATHS O</v>
          </cell>
          <cell r="M1006" t="str">
            <v>ESP9 F</v>
          </cell>
          <cell r="P1006" t="str">
            <v>2NDE9</v>
          </cell>
          <cell r="R1006" t="str">
            <v>TONARD</v>
          </cell>
          <cell r="W1006"/>
        </row>
        <row r="1007">
          <cell r="A1007" t="str">
            <v>MONOT Loic</v>
          </cell>
          <cell r="B1007" t="str">
            <v>MONOT</v>
          </cell>
          <cell r="C1007" t="str">
            <v>Loic</v>
          </cell>
          <cell r="D1007" t="str">
            <v>M</v>
          </cell>
          <cell r="E1007">
            <v>36993</v>
          </cell>
          <cell r="F1007" t="str">
            <v>1ERPRO MAINT.MATERIELS OPT.C ESP. VERTS</v>
          </cell>
          <cell r="G1007" t="str">
            <v>1VTRMEV</v>
          </cell>
          <cell r="H1007" t="str">
            <v>INT</v>
          </cell>
          <cell r="I1007" t="str">
            <v>AGL1 O</v>
          </cell>
          <cell r="P1007" t="str">
            <v>2VTRMEV</v>
          </cell>
          <cell r="R1007" t="str">
            <v>KLAPKA</v>
          </cell>
          <cell r="W1007"/>
        </row>
        <row r="1008">
          <cell r="A1008" t="str">
            <v>MONSIMERT Anaïs</v>
          </cell>
          <cell r="B1008" t="str">
            <v>MONSIMERT</v>
          </cell>
          <cell r="C1008" t="str">
            <v>Anaïs</v>
          </cell>
          <cell r="D1008" t="str">
            <v>F</v>
          </cell>
          <cell r="E1008">
            <v>36877</v>
          </cell>
          <cell r="F1008" t="str">
            <v>TERMINALE L EUROPEENNE/ORIENTALE</v>
          </cell>
          <cell r="G1008" t="str">
            <v>TL</v>
          </cell>
          <cell r="H1008" t="str">
            <v>DP</v>
          </cell>
          <cell r="I1008" t="str">
            <v>AGL1 O</v>
          </cell>
          <cell r="J1008" t="str">
            <v>ESP2 O</v>
          </cell>
          <cell r="K1008" t="str">
            <v>AGL 8 O</v>
          </cell>
          <cell r="L1008" t="str">
            <v>ESP4 O</v>
          </cell>
          <cell r="M1008" t="str">
            <v>ESP9 F</v>
          </cell>
          <cell r="P1008" t="str">
            <v>1L</v>
          </cell>
          <cell r="R1008" t="str">
            <v>LARHANTEC</v>
          </cell>
          <cell r="T1008">
            <v>1</v>
          </cell>
          <cell r="U1008">
            <v>1</v>
          </cell>
          <cell r="V1008">
            <v>1</v>
          </cell>
          <cell r="W1008">
            <v>1</v>
          </cell>
          <cell r="X1008">
            <v>1</v>
          </cell>
          <cell r="Y1008">
            <v>1</v>
          </cell>
          <cell r="Z1008">
            <v>1</v>
          </cell>
          <cell r="AA1008">
            <v>5</v>
          </cell>
          <cell r="AB1008" t="str">
            <v>E</v>
          </cell>
        </row>
        <row r="1009">
          <cell r="A1009" t="str">
            <v>MORAND Kévin</v>
          </cell>
          <cell r="B1009" t="str">
            <v>MORAND</v>
          </cell>
          <cell r="C1009" t="str">
            <v>Kévin</v>
          </cell>
          <cell r="D1009" t="str">
            <v>M</v>
          </cell>
          <cell r="E1009">
            <v>36899</v>
          </cell>
          <cell r="F1009" t="str">
            <v>1-STMG SC.&amp; TECHNO. MANAGEMENT GESTION</v>
          </cell>
          <cell r="G1009" t="str">
            <v>1 STMG2</v>
          </cell>
          <cell r="H1009" t="str">
            <v>DP</v>
          </cell>
          <cell r="I1009" t="str">
            <v>AGL1 O</v>
          </cell>
          <cell r="J1009" t="str">
            <v>ESP2 O</v>
          </cell>
          <cell r="P1009" t="str">
            <v>2NDE3</v>
          </cell>
          <cell r="R1009" t="str">
            <v>FAVA</v>
          </cell>
          <cell r="W1009"/>
        </row>
        <row r="1010">
          <cell r="A1010" t="str">
            <v>MOREL Nathan</v>
          </cell>
          <cell r="B1010" t="str">
            <v>MOREL</v>
          </cell>
          <cell r="C1010" t="str">
            <v>Nathan</v>
          </cell>
          <cell r="D1010" t="str">
            <v>M</v>
          </cell>
          <cell r="E1010">
            <v>36704</v>
          </cell>
          <cell r="F1010" t="str">
            <v>TLEPRO MAINT.VEHIC.OPTB VEHIC.TRANS.ROUT</v>
          </cell>
          <cell r="G1010" t="str">
            <v>TVTRPJ</v>
          </cell>
          <cell r="H1010" t="str">
            <v>INT</v>
          </cell>
          <cell r="I1010" t="str">
            <v>AGL1 O</v>
          </cell>
          <cell r="P1010" t="str">
            <v>1VTRPJ</v>
          </cell>
          <cell r="R1010" t="str">
            <v>THOMAS</v>
          </cell>
          <cell r="W1010"/>
        </row>
        <row r="1011">
          <cell r="A1011" t="str">
            <v>MORFOUACE Eva</v>
          </cell>
          <cell r="B1011" t="str">
            <v>MORFOUACE</v>
          </cell>
          <cell r="C1011" t="str">
            <v>Eva</v>
          </cell>
          <cell r="D1011" t="str">
            <v>F</v>
          </cell>
          <cell r="E1011">
            <v>37235</v>
          </cell>
          <cell r="F1011" t="str">
            <v>PREMIERE SVT EUROPEENNE</v>
          </cell>
          <cell r="G1011" t="str">
            <v>1S2</v>
          </cell>
          <cell r="H1011" t="str">
            <v>DP</v>
          </cell>
          <cell r="I1011" t="str">
            <v>AGL1 O</v>
          </cell>
          <cell r="J1011" t="str">
            <v>ESP2 O</v>
          </cell>
          <cell r="K1011" t="str">
            <v>AGL9 F</v>
          </cell>
          <cell r="P1011" t="str">
            <v>2NDE5</v>
          </cell>
          <cell r="R1011" t="str">
            <v>FAVA</v>
          </cell>
          <cell r="T1011">
            <v>2</v>
          </cell>
          <cell r="V1011">
            <v>3</v>
          </cell>
          <cell r="W1011">
            <v>1</v>
          </cell>
          <cell r="X1011">
            <v>1</v>
          </cell>
        </row>
        <row r="1012">
          <cell r="A1012" t="str">
            <v>MORFOUACE EVA</v>
          </cell>
          <cell r="B1012" t="str">
            <v>MORFOUACE</v>
          </cell>
          <cell r="C1012" t="str">
            <v>EVA</v>
          </cell>
          <cell r="D1012" t="str">
            <v>F</v>
          </cell>
          <cell r="G1012" t="str">
            <v>1 S2</v>
          </cell>
          <cell r="H1012" t="str">
            <v>DP</v>
          </cell>
        </row>
        <row r="1013">
          <cell r="A1013" t="str">
            <v>MORFOUACE Thibaut</v>
          </cell>
          <cell r="B1013" t="str">
            <v>MORFOUACE</v>
          </cell>
          <cell r="C1013" t="str">
            <v>Thibaut</v>
          </cell>
          <cell r="D1013" t="str">
            <v>M</v>
          </cell>
          <cell r="E1013">
            <v>36795</v>
          </cell>
          <cell r="F1013" t="str">
            <v>TERMINALE SCIENTIFIQUE SVT</v>
          </cell>
          <cell r="G1013" t="str">
            <v>TS3</v>
          </cell>
          <cell r="H1013" t="str">
            <v>DP</v>
          </cell>
          <cell r="I1013" t="str">
            <v>AGL1 O</v>
          </cell>
          <cell r="J1013" t="str">
            <v>ESP2 O</v>
          </cell>
          <cell r="K1013" t="str">
            <v>SVT O</v>
          </cell>
          <cell r="P1013" t="str">
            <v>1S3</v>
          </cell>
          <cell r="R1013" t="str">
            <v>TONARD</v>
          </cell>
          <cell r="U1013">
            <v>3</v>
          </cell>
          <cell r="W1013">
            <v>1</v>
          </cell>
          <cell r="X1013">
            <v>1</v>
          </cell>
          <cell r="Y1013">
            <v>1</v>
          </cell>
          <cell r="Z1013">
            <v>1</v>
          </cell>
          <cell r="AA1013">
            <v>15</v>
          </cell>
          <cell r="AB1013" t="str">
            <v>C</v>
          </cell>
        </row>
        <row r="1014">
          <cell r="A1014" t="str">
            <v>MORFOUASSE Alexiane</v>
          </cell>
          <cell r="B1014" t="str">
            <v>MORFOUASSE</v>
          </cell>
          <cell r="C1014" t="str">
            <v>Alexiane</v>
          </cell>
          <cell r="D1014" t="str">
            <v>F</v>
          </cell>
          <cell r="E1014">
            <v>36582</v>
          </cell>
          <cell r="F1014" t="str">
            <v>TERMINALE SCIENTIFIQUE SVT</v>
          </cell>
          <cell r="G1014" t="str">
            <v>TS1</v>
          </cell>
          <cell r="H1014" t="str">
            <v>DP</v>
          </cell>
          <cell r="I1014" t="str">
            <v>AGL1 O</v>
          </cell>
          <cell r="J1014" t="str">
            <v>ALL2 O</v>
          </cell>
          <cell r="K1014" t="str">
            <v>SVT O</v>
          </cell>
          <cell r="L1014" t="str">
            <v>GAL3 F</v>
          </cell>
          <cell r="P1014" t="str">
            <v>1S1</v>
          </cell>
          <cell r="R1014" t="str">
            <v>TONARD</v>
          </cell>
          <cell r="S1014" t="str">
            <v>THOMAS</v>
          </cell>
          <cell r="V1014">
            <v>3</v>
          </cell>
          <cell r="W1014">
            <v>1</v>
          </cell>
          <cell r="X1014">
            <v>1</v>
          </cell>
          <cell r="Y1014">
            <v>1</v>
          </cell>
          <cell r="Z1014">
            <v>1</v>
          </cell>
          <cell r="AA1014">
            <v>5</v>
          </cell>
          <cell r="AB1014" t="str">
            <v>C</v>
          </cell>
        </row>
        <row r="1015">
          <cell r="A1015" t="str">
            <v>MORFOUASSE Laurine</v>
          </cell>
          <cell r="B1015" t="str">
            <v>MORFOUASSE</v>
          </cell>
          <cell r="C1015" t="str">
            <v>Laurine</v>
          </cell>
          <cell r="D1015" t="str">
            <v>F</v>
          </cell>
          <cell r="E1015">
            <v>37574</v>
          </cell>
          <cell r="F1015" t="str">
            <v>2DEGT2 (CAS GENERAL 2 ENS.EXPLO)</v>
          </cell>
          <cell r="G1015" t="str">
            <v>2NDE4</v>
          </cell>
          <cell r="H1015" t="str">
            <v>DP</v>
          </cell>
          <cell r="I1015" t="str">
            <v>AGL1 O</v>
          </cell>
          <cell r="J1015" t="str">
            <v>ALL2 O</v>
          </cell>
          <cell r="K1015" t="str">
            <v>SES O</v>
          </cell>
          <cell r="L1015" t="str">
            <v>MP-SC O</v>
          </cell>
          <cell r="P1015" t="str">
            <v>3B</v>
          </cell>
          <cell r="R1015" t="str">
            <v>TONARD</v>
          </cell>
          <cell r="W1015"/>
        </row>
        <row r="1016">
          <cell r="A1016" t="str">
            <v>MORFOUASSE Tony</v>
          </cell>
          <cell r="B1016" t="str">
            <v>MORFOUASSE</v>
          </cell>
          <cell r="C1016" t="str">
            <v>Tony</v>
          </cell>
          <cell r="D1016" t="str">
            <v>M</v>
          </cell>
          <cell r="E1016">
            <v>36661</v>
          </cell>
          <cell r="F1016" t="str">
            <v>T-STMG MERCATIQUE (MARKETING)</v>
          </cell>
          <cell r="G1016" t="str">
            <v>TSTMG 2</v>
          </cell>
          <cell r="H1016" t="str">
            <v>DP</v>
          </cell>
          <cell r="I1016" t="str">
            <v>AGL1 O</v>
          </cell>
          <cell r="J1016" t="str">
            <v>ESP2 O</v>
          </cell>
          <cell r="P1016" t="str">
            <v>1 STMG2</v>
          </cell>
          <cell r="R1016" t="str">
            <v>KLAPKA</v>
          </cell>
          <cell r="W1016"/>
        </row>
        <row r="1017">
          <cell r="A1017" t="str">
            <v>MORIN Goulven</v>
          </cell>
          <cell r="B1017" t="str">
            <v>MORIN</v>
          </cell>
          <cell r="C1017" t="str">
            <v>Goulven</v>
          </cell>
          <cell r="D1017" t="str">
            <v>M</v>
          </cell>
          <cell r="E1017">
            <v>37023</v>
          </cell>
          <cell r="F1017" t="str">
            <v>2NDPRO MAINTEN. MATERIELS 2NDE COMMUNE</v>
          </cell>
          <cell r="G1017" t="str">
            <v>2MA</v>
          </cell>
          <cell r="H1017" t="str">
            <v>INT</v>
          </cell>
          <cell r="I1017" t="str">
            <v>AGL1 O</v>
          </cell>
          <cell r="P1017" t="str">
            <v>3C</v>
          </cell>
          <cell r="R1017" t="str">
            <v>TONARD</v>
          </cell>
          <cell r="T1017">
            <v>3</v>
          </cell>
          <cell r="U1017">
            <v>3</v>
          </cell>
          <cell r="V1017">
            <v>3</v>
          </cell>
          <cell r="W1017">
            <v>1</v>
          </cell>
          <cell r="X1017">
            <v>1</v>
          </cell>
          <cell r="Y1017">
            <v>1</v>
          </cell>
          <cell r="Z1017">
            <v>1</v>
          </cell>
          <cell r="AA1017">
            <v>10</v>
          </cell>
          <cell r="AB1017" t="str">
            <v>C</v>
          </cell>
        </row>
        <row r="1018">
          <cell r="A1018" t="str">
            <v>MORIN Kévin</v>
          </cell>
          <cell r="B1018" t="str">
            <v>MORIN</v>
          </cell>
          <cell r="C1018" t="str">
            <v>Kévin</v>
          </cell>
          <cell r="D1018" t="str">
            <v>M</v>
          </cell>
          <cell r="E1018">
            <v>36633</v>
          </cell>
          <cell r="F1018" t="str">
            <v>TLEPRO COMMERCE</v>
          </cell>
          <cell r="G1018" t="str">
            <v>TGA-C</v>
          </cell>
          <cell r="H1018" t="str">
            <v>DP</v>
          </cell>
          <cell r="I1018" t="str">
            <v>AGL1 O</v>
          </cell>
          <cell r="J1018" t="str">
            <v>ESP2 O</v>
          </cell>
          <cell r="P1018" t="str">
            <v>1 GA-C</v>
          </cell>
          <cell r="R1018" t="str">
            <v>THOMAS</v>
          </cell>
          <cell r="W1018"/>
        </row>
        <row r="1019">
          <cell r="A1019" t="str">
            <v>MORIN Maïwenn</v>
          </cell>
          <cell r="B1019" t="str">
            <v>MORIN</v>
          </cell>
          <cell r="C1019" t="str">
            <v>Maïwenn</v>
          </cell>
          <cell r="D1019" t="str">
            <v>F</v>
          </cell>
          <cell r="E1019">
            <v>36560</v>
          </cell>
          <cell r="F1019" t="str">
            <v>T-STMG GESTION ET FINANCE</v>
          </cell>
          <cell r="G1019" t="str">
            <v>TSTMG 1</v>
          </cell>
          <cell r="H1019" t="str">
            <v>DP</v>
          </cell>
          <cell r="I1019" t="str">
            <v>AGL1 O</v>
          </cell>
          <cell r="J1019" t="str">
            <v>ESP2 O</v>
          </cell>
          <cell r="P1019" t="str">
            <v>1 STMG1</v>
          </cell>
          <cell r="R1019" t="str">
            <v>KLAPKA</v>
          </cell>
          <cell r="W1019"/>
          <cell r="X1019">
            <v>1</v>
          </cell>
          <cell r="Y1019">
            <v>1</v>
          </cell>
          <cell r="Z1019">
            <v>1</v>
          </cell>
          <cell r="AA1019">
            <v>20</v>
          </cell>
          <cell r="AB1019" t="str">
            <v>c</v>
          </cell>
        </row>
        <row r="1020">
          <cell r="A1020" t="str">
            <v>MORIN Mark</v>
          </cell>
          <cell r="B1020" t="str">
            <v>MORIN</v>
          </cell>
          <cell r="C1020" t="str">
            <v>Mark</v>
          </cell>
          <cell r="D1020" t="str">
            <v>M</v>
          </cell>
          <cell r="E1020">
            <v>36896</v>
          </cell>
          <cell r="F1020" t="str">
            <v>1CAP2 MAINT.MAT.AGRICOLES (ULIS)</v>
          </cell>
          <cell r="G1020" t="str">
            <v>CAP1</v>
          </cell>
          <cell r="H1020" t="str">
            <v>DP</v>
          </cell>
          <cell r="I1020" t="str">
            <v>AGL1 O</v>
          </cell>
          <cell r="P1020" t="str">
            <v>ULIS</v>
          </cell>
          <cell r="R1020" t="str">
            <v>MERLE</v>
          </cell>
          <cell r="W1020"/>
        </row>
        <row r="1021">
          <cell r="A1021" t="str">
            <v>MORINEAU Mathis</v>
          </cell>
          <cell r="B1021" t="str">
            <v>MORINEAU</v>
          </cell>
          <cell r="C1021" t="str">
            <v>Mathis</v>
          </cell>
          <cell r="D1021" t="str">
            <v>M</v>
          </cell>
          <cell r="E1021">
            <v>36662</v>
          </cell>
          <cell r="F1021" t="str">
            <v>TLEPRO MAINT.MATERIELS OPT.A AGRICOLES</v>
          </cell>
          <cell r="G1021" t="str">
            <v>TMA</v>
          </cell>
          <cell r="H1021" t="str">
            <v>INT</v>
          </cell>
          <cell r="I1021" t="str">
            <v>AGL1 O</v>
          </cell>
          <cell r="P1021" t="str">
            <v>1MA</v>
          </cell>
          <cell r="R1021" t="str">
            <v>LARHANTEC</v>
          </cell>
          <cell r="W1021"/>
        </row>
        <row r="1022">
          <cell r="A1022" t="str">
            <v>MORLET Cloé</v>
          </cell>
          <cell r="B1022" t="str">
            <v>MORLET</v>
          </cell>
          <cell r="C1022" t="str">
            <v>Cloé</v>
          </cell>
          <cell r="D1022" t="str">
            <v>F</v>
          </cell>
          <cell r="E1022">
            <v>37258</v>
          </cell>
          <cell r="F1022" t="str">
            <v>2DEGT2 (CAS GENERAL 2 ENS.EXPLO)</v>
          </cell>
          <cell r="G1022" t="str">
            <v>2NDE1</v>
          </cell>
          <cell r="H1022" t="str">
            <v>DP</v>
          </cell>
          <cell r="I1022" t="str">
            <v>AGL1 O</v>
          </cell>
          <cell r="J1022" t="str">
            <v>ESP2 O</v>
          </cell>
          <cell r="K1022" t="str">
            <v>SES O</v>
          </cell>
          <cell r="L1022" t="str">
            <v>LITSO O</v>
          </cell>
          <cell r="M1022" t="str">
            <v>A-PLA F</v>
          </cell>
          <cell r="P1022" t="str">
            <v>3 C</v>
          </cell>
          <cell r="R1022" t="str">
            <v>THOMAS</v>
          </cell>
          <cell r="W1022"/>
          <cell r="X1022">
            <v>1</v>
          </cell>
        </row>
        <row r="1023">
          <cell r="A1023" t="str">
            <v>MORLIERE Léo</v>
          </cell>
          <cell r="B1023" t="str">
            <v>MORLIERE</v>
          </cell>
          <cell r="C1023" t="str">
            <v>Léo</v>
          </cell>
          <cell r="D1023" t="str">
            <v>M</v>
          </cell>
          <cell r="E1023">
            <v>37088</v>
          </cell>
          <cell r="F1023" t="str">
            <v>PREMIERE SCIENTIFIQUE SVT</v>
          </cell>
          <cell r="G1023" t="str">
            <v>1S1</v>
          </cell>
          <cell r="H1023" t="str">
            <v>DP</v>
          </cell>
          <cell r="I1023" t="str">
            <v>AGL1 O</v>
          </cell>
          <cell r="J1023" t="str">
            <v>ESP2 O</v>
          </cell>
          <cell r="P1023" t="str">
            <v>2NDE1</v>
          </cell>
          <cell r="R1023" t="str">
            <v>LARHANTEC</v>
          </cell>
          <cell r="W1023"/>
        </row>
        <row r="1024">
          <cell r="A1024" t="str">
            <v>MORQUIN Morgan</v>
          </cell>
          <cell r="B1024" t="str">
            <v>MORQUIN</v>
          </cell>
          <cell r="C1024" t="str">
            <v>Morgan</v>
          </cell>
          <cell r="D1024" t="str">
            <v>M</v>
          </cell>
          <cell r="E1024">
            <v>36742</v>
          </cell>
          <cell r="F1024" t="str">
            <v>T-STMG MERCATIQUE (MARKETING)</v>
          </cell>
          <cell r="G1024" t="str">
            <v>TSTMG 1</v>
          </cell>
          <cell r="H1024" t="str">
            <v>DP</v>
          </cell>
          <cell r="I1024" t="str">
            <v>AGL1 O</v>
          </cell>
          <cell r="J1024" t="str">
            <v>ESP2 O</v>
          </cell>
          <cell r="P1024" t="str">
            <v>1 STMG2</v>
          </cell>
          <cell r="R1024" t="str">
            <v>KLAPKA</v>
          </cell>
          <cell r="W1024"/>
        </row>
        <row r="1025">
          <cell r="A1025" t="str">
            <v>MORVAN Charlie</v>
          </cell>
          <cell r="B1025" t="str">
            <v>MORVAN</v>
          </cell>
          <cell r="C1025" t="str">
            <v>Charlie</v>
          </cell>
          <cell r="D1025" t="str">
            <v>M</v>
          </cell>
          <cell r="E1025">
            <v>37346</v>
          </cell>
          <cell r="F1025" t="str">
            <v>2NDPRO MAINTENANCE VEHIC. 2NDE COMMUNE</v>
          </cell>
          <cell r="G1025" t="str">
            <v>2VTRMEV</v>
          </cell>
          <cell r="H1025" t="str">
            <v>DP</v>
          </cell>
          <cell r="I1025" t="str">
            <v>AGL1 O</v>
          </cell>
          <cell r="P1025" t="str">
            <v>3 D</v>
          </cell>
          <cell r="R1025" t="str">
            <v>THOMAS</v>
          </cell>
          <cell r="W1025"/>
        </row>
        <row r="1026">
          <cell r="A1026" t="str">
            <v>MORVAN Elouane</v>
          </cell>
          <cell r="B1026" t="str">
            <v>MORVAN</v>
          </cell>
          <cell r="C1026" t="str">
            <v>Elouane</v>
          </cell>
          <cell r="D1026" t="str">
            <v>M</v>
          </cell>
          <cell r="E1026">
            <v>36909</v>
          </cell>
          <cell r="F1026" t="str">
            <v>PREMIERE SCIENTIFIQUE SVT</v>
          </cell>
          <cell r="G1026" t="str">
            <v>1S3</v>
          </cell>
          <cell r="H1026" t="str">
            <v>DP</v>
          </cell>
          <cell r="I1026" t="str">
            <v>AGL1 O</v>
          </cell>
          <cell r="J1026" t="str">
            <v>ESP2 O</v>
          </cell>
          <cell r="P1026" t="str">
            <v>2NDE3</v>
          </cell>
          <cell r="R1026" t="str">
            <v>FAVA</v>
          </cell>
          <cell r="W1026"/>
          <cell r="X1026">
            <v>1</v>
          </cell>
        </row>
        <row r="1027">
          <cell r="A1027" t="str">
            <v>MORZEWSKI-DELBOS Florian</v>
          </cell>
          <cell r="B1027" t="str">
            <v>MORZEWSKI-DELBOS</v>
          </cell>
          <cell r="C1027" t="str">
            <v>Florian</v>
          </cell>
          <cell r="D1027" t="str">
            <v>M</v>
          </cell>
          <cell r="E1027">
            <v>36503</v>
          </cell>
          <cell r="F1027" t="str">
            <v>1BTS2  TECHNICO-COMMERCIAL</v>
          </cell>
          <cell r="G1027" t="str">
            <v>BTS1</v>
          </cell>
          <cell r="H1027" t="str">
            <v>EXT</v>
          </cell>
          <cell r="I1027" t="str">
            <v>AGL1 O</v>
          </cell>
          <cell r="P1027" t="str">
            <v>TSTI2D2</v>
          </cell>
          <cell r="W1027"/>
        </row>
        <row r="1028">
          <cell r="A1028" t="str">
            <v>MOULIN Cassandre</v>
          </cell>
          <cell r="B1028" t="str">
            <v>MOULIN</v>
          </cell>
          <cell r="C1028" t="str">
            <v>Cassandre</v>
          </cell>
          <cell r="D1028" t="str">
            <v>F</v>
          </cell>
          <cell r="E1028">
            <v>36720</v>
          </cell>
          <cell r="F1028" t="str">
            <v>T-STMG GESTION ET FINANCE</v>
          </cell>
          <cell r="G1028" t="str">
            <v>TSTMG 1</v>
          </cell>
          <cell r="H1028" t="str">
            <v>DP</v>
          </cell>
          <cell r="I1028" t="str">
            <v>AGL1 O</v>
          </cell>
          <cell r="J1028" t="str">
            <v>ESP2 O</v>
          </cell>
          <cell r="P1028" t="str">
            <v>1 STMG2</v>
          </cell>
          <cell r="R1028" t="str">
            <v>KLAPKA</v>
          </cell>
          <cell r="W1028"/>
        </row>
        <row r="1029">
          <cell r="A1029" t="str">
            <v>MOUSCEAU Alexia</v>
          </cell>
          <cell r="B1029" t="str">
            <v>MOUSCEAU</v>
          </cell>
          <cell r="C1029" t="str">
            <v>Alexia</v>
          </cell>
          <cell r="D1029" t="str">
            <v>F</v>
          </cell>
          <cell r="E1029">
            <v>37462</v>
          </cell>
          <cell r="F1029" t="str">
            <v>2DEGT2 (CAS GENERAL 2 ENS.EXPLO)</v>
          </cell>
          <cell r="G1029" t="str">
            <v>2NDE1</v>
          </cell>
          <cell r="H1029" t="str">
            <v>DP</v>
          </cell>
          <cell r="I1029" t="str">
            <v>AGL1 O</v>
          </cell>
          <cell r="J1029" t="str">
            <v>ESP2 O</v>
          </cell>
          <cell r="K1029" t="str">
            <v>SES O</v>
          </cell>
          <cell r="L1029" t="str">
            <v>MP-SC O</v>
          </cell>
          <cell r="P1029" t="str">
            <v>3 B</v>
          </cell>
          <cell r="R1029" t="str">
            <v>THOMAS</v>
          </cell>
          <cell r="W1029"/>
        </row>
        <row r="1030">
          <cell r="A1030" t="str">
            <v>MOUSCEAU Elodie</v>
          </cell>
          <cell r="B1030" t="str">
            <v>MOUSCEAU</v>
          </cell>
          <cell r="C1030" t="str">
            <v>Elodie</v>
          </cell>
          <cell r="D1030" t="str">
            <v>F</v>
          </cell>
          <cell r="E1030">
            <v>37293</v>
          </cell>
          <cell r="F1030" t="str">
            <v>2DEGT2 (CAS GENERAL 2 ENS.EXPLO)</v>
          </cell>
          <cell r="G1030" t="str">
            <v>2NDE2</v>
          </cell>
          <cell r="H1030" t="str">
            <v>DP</v>
          </cell>
          <cell r="I1030" t="str">
            <v>AGL1 O</v>
          </cell>
          <cell r="J1030" t="str">
            <v>ESP2 O</v>
          </cell>
          <cell r="K1030" t="str">
            <v>SES O</v>
          </cell>
          <cell r="L1030" t="str">
            <v>MP-SC O</v>
          </cell>
          <cell r="P1030" t="str">
            <v>3 B</v>
          </cell>
          <cell r="R1030" t="str">
            <v>LARHANTEC</v>
          </cell>
          <cell r="W1030"/>
        </row>
        <row r="1031">
          <cell r="A1031" t="str">
            <v>MOY Abigaëlle</v>
          </cell>
          <cell r="B1031" t="str">
            <v>MOY</v>
          </cell>
          <cell r="C1031" t="str">
            <v>Abigaëlle</v>
          </cell>
          <cell r="D1031" t="str">
            <v>F</v>
          </cell>
          <cell r="E1031">
            <v>36957</v>
          </cell>
          <cell r="F1031" t="str">
            <v>PREMIERE ECONOMIQUE ET SOCIALE</v>
          </cell>
          <cell r="G1031" t="str">
            <v>1ES1</v>
          </cell>
          <cell r="H1031" t="str">
            <v>DP</v>
          </cell>
          <cell r="I1031" t="str">
            <v>AGL1 O</v>
          </cell>
          <cell r="J1031" t="str">
            <v>ESP2 O</v>
          </cell>
          <cell r="P1031" t="str">
            <v>2SDE</v>
          </cell>
          <cell r="R1031" t="str">
            <v>THOMAS</v>
          </cell>
          <cell r="W1031"/>
        </row>
        <row r="1032">
          <cell r="A1032" t="str">
            <v>NABUCET Lucas</v>
          </cell>
          <cell r="B1032" t="str">
            <v>NABUCET</v>
          </cell>
          <cell r="C1032" t="str">
            <v>Lucas</v>
          </cell>
          <cell r="D1032" t="str">
            <v>M</v>
          </cell>
          <cell r="E1032">
            <v>37085</v>
          </cell>
          <cell r="F1032" t="str">
            <v>1-STMG SC.&amp; TECHNO. MANAGEMENT GESTION</v>
          </cell>
          <cell r="G1032" t="str">
            <v>1 STMG2</v>
          </cell>
          <cell r="H1032" t="str">
            <v>DP</v>
          </cell>
          <cell r="I1032" t="str">
            <v>AGL1 O</v>
          </cell>
          <cell r="J1032" t="str">
            <v>ESP2 O</v>
          </cell>
          <cell r="P1032" t="str">
            <v>2NDE9</v>
          </cell>
          <cell r="R1032" t="str">
            <v>TONARD</v>
          </cell>
          <cell r="W1032"/>
        </row>
        <row r="1033">
          <cell r="A1033" t="str">
            <v>NABUCET--SAGER Louka</v>
          </cell>
          <cell r="B1033" t="str">
            <v>NABUCET--SAGER</v>
          </cell>
          <cell r="C1033" t="str">
            <v>Louka</v>
          </cell>
          <cell r="D1033" t="str">
            <v>M</v>
          </cell>
          <cell r="E1033">
            <v>37436</v>
          </cell>
          <cell r="F1033" t="str">
            <v>2DEGT2 (CAS GENERAL 2 ENS.EXPLO)</v>
          </cell>
          <cell r="G1033" t="str">
            <v>2NDE2</v>
          </cell>
          <cell r="H1033" t="str">
            <v>DP</v>
          </cell>
          <cell r="I1033" t="str">
            <v>AGL1 O</v>
          </cell>
          <cell r="J1033" t="str">
            <v>ESP2 O</v>
          </cell>
          <cell r="K1033" t="str">
            <v>PFEG O</v>
          </cell>
          <cell r="L1033" t="str">
            <v>MP-SC O</v>
          </cell>
          <cell r="P1033" t="str">
            <v>3B</v>
          </cell>
          <cell r="R1033" t="str">
            <v>LARHANTEC</v>
          </cell>
          <cell r="W1033"/>
          <cell r="X1033">
            <v>1</v>
          </cell>
          <cell r="Y1033">
            <v>1</v>
          </cell>
          <cell r="Z1033">
            <v>1</v>
          </cell>
          <cell r="AA1033">
            <v>15</v>
          </cell>
          <cell r="AB1033" t="str">
            <v>c</v>
          </cell>
        </row>
        <row r="1034">
          <cell r="A1034" t="str">
            <v>NEBLING Yanis</v>
          </cell>
          <cell r="B1034" t="str">
            <v>NEBLING</v>
          </cell>
          <cell r="C1034" t="str">
            <v>Yanis</v>
          </cell>
          <cell r="D1034" t="str">
            <v>M</v>
          </cell>
          <cell r="E1034">
            <v>37271</v>
          </cell>
          <cell r="F1034" t="str">
            <v>2DEGT2 (CAS GENERAL 2 ENS.EXPLO)</v>
          </cell>
          <cell r="G1034" t="str">
            <v>2NDE5</v>
          </cell>
          <cell r="H1034" t="str">
            <v>DP</v>
          </cell>
          <cell r="I1034" t="str">
            <v>AGL1 O</v>
          </cell>
          <cell r="J1034" t="str">
            <v>ESP2 O</v>
          </cell>
          <cell r="K1034" t="str">
            <v>SES O</v>
          </cell>
          <cell r="L1034" t="str">
            <v>MP-SC O</v>
          </cell>
          <cell r="P1034" t="str">
            <v>3C</v>
          </cell>
          <cell r="R1034" t="str">
            <v>MERLE</v>
          </cell>
          <cell r="W1034"/>
          <cell r="X1034">
            <v>1</v>
          </cell>
          <cell r="Y1034">
            <v>1</v>
          </cell>
          <cell r="Z1034">
            <v>1</v>
          </cell>
          <cell r="AA1034">
            <v>20</v>
          </cell>
          <cell r="AB1034" t="str">
            <v>C</v>
          </cell>
        </row>
        <row r="1035">
          <cell r="A1035" t="str">
            <v>NEVOT Julien</v>
          </cell>
          <cell r="B1035" t="str">
            <v>NEVOT</v>
          </cell>
          <cell r="C1035" t="str">
            <v>Julien</v>
          </cell>
          <cell r="D1035" t="str">
            <v>M</v>
          </cell>
          <cell r="E1035">
            <v>36939</v>
          </cell>
          <cell r="F1035" t="str">
            <v>1-STMG SC.&amp; TECHNO. MANAGEMENT GESTION</v>
          </cell>
          <cell r="G1035" t="str">
            <v>1 STMG1</v>
          </cell>
          <cell r="H1035" t="str">
            <v>DP</v>
          </cell>
          <cell r="I1035" t="str">
            <v>AGL1 O</v>
          </cell>
          <cell r="J1035" t="str">
            <v>ALL2 O</v>
          </cell>
          <cell r="P1035" t="str">
            <v>2NDE4</v>
          </cell>
          <cell r="R1035" t="str">
            <v>FAVA</v>
          </cell>
          <cell r="W1035"/>
        </row>
        <row r="1036">
          <cell r="A1036" t="str">
            <v>NGUYEN Loan</v>
          </cell>
          <cell r="B1036" t="str">
            <v>NGUYEN</v>
          </cell>
          <cell r="C1036" t="str">
            <v>Loan</v>
          </cell>
          <cell r="D1036" t="str">
            <v>F</v>
          </cell>
          <cell r="E1036">
            <v>36752</v>
          </cell>
          <cell r="F1036" t="str">
            <v>TERMINALE ECONOMIQUE ET SOCIALE</v>
          </cell>
          <cell r="G1036" t="str">
            <v>TES2</v>
          </cell>
          <cell r="H1036" t="str">
            <v>DP</v>
          </cell>
          <cell r="I1036" t="str">
            <v>AGL1 O</v>
          </cell>
          <cell r="J1036" t="str">
            <v>ESP2 O</v>
          </cell>
          <cell r="K1036" t="str">
            <v>MATHS O</v>
          </cell>
          <cell r="L1036" t="str">
            <v>GAL3 F</v>
          </cell>
          <cell r="P1036" t="str">
            <v>1ES2</v>
          </cell>
          <cell r="R1036" t="str">
            <v>LARHANTEC</v>
          </cell>
          <cell r="W1036"/>
        </row>
        <row r="1037">
          <cell r="A1037" t="str">
            <v>NICOLAS Jeanne</v>
          </cell>
          <cell r="B1037" t="str">
            <v>NICOLAS</v>
          </cell>
          <cell r="C1037" t="str">
            <v>Jeanne</v>
          </cell>
          <cell r="D1037" t="str">
            <v>F</v>
          </cell>
          <cell r="E1037">
            <v>37114</v>
          </cell>
          <cell r="F1037" t="str">
            <v>PREMIERE SVT EUROPEENNE</v>
          </cell>
          <cell r="G1037" t="str">
            <v>1S4</v>
          </cell>
          <cell r="H1037" t="str">
            <v>DP</v>
          </cell>
          <cell r="I1037" t="str">
            <v>AGL1 O</v>
          </cell>
          <cell r="J1037" t="str">
            <v>ESP2 O</v>
          </cell>
          <cell r="K1037" t="str">
            <v>AGL9 F</v>
          </cell>
          <cell r="P1037" t="str">
            <v>2NDE2</v>
          </cell>
          <cell r="R1037" t="str">
            <v>DUBE</v>
          </cell>
          <cell r="V1037">
            <v>2</v>
          </cell>
          <cell r="W1037">
            <v>1</v>
          </cell>
          <cell r="X1037">
            <v>1</v>
          </cell>
          <cell r="Y1037">
            <v>1</v>
          </cell>
          <cell r="Z1037">
            <v>1</v>
          </cell>
          <cell r="AA1037">
            <v>20</v>
          </cell>
          <cell r="AB1037" t="str">
            <v>C</v>
          </cell>
        </row>
        <row r="1038">
          <cell r="A1038" t="str">
            <v>NICOLAS Robin</v>
          </cell>
          <cell r="B1038" t="str">
            <v>NICOLAS</v>
          </cell>
          <cell r="C1038" t="str">
            <v>Robin</v>
          </cell>
          <cell r="D1038" t="str">
            <v>M</v>
          </cell>
          <cell r="E1038">
            <v>37371</v>
          </cell>
          <cell r="F1038" t="str">
            <v>2NDPRO MAINTEN. MATERIELS 2NDE COMMUNE</v>
          </cell>
          <cell r="G1038" t="str">
            <v>2MATP</v>
          </cell>
          <cell r="H1038" t="str">
            <v>DP</v>
          </cell>
          <cell r="I1038" t="str">
            <v>AGL1 O</v>
          </cell>
          <cell r="P1038" t="str">
            <v>3C</v>
          </cell>
          <cell r="R1038" t="str">
            <v>TONARD</v>
          </cell>
          <cell r="W1038"/>
        </row>
        <row r="1039">
          <cell r="A1039" t="str">
            <v>NICOLAS Thaïs</v>
          </cell>
          <cell r="B1039" t="str">
            <v>NICOLAS</v>
          </cell>
          <cell r="C1039" t="str">
            <v>Thaïs</v>
          </cell>
          <cell r="D1039" t="str">
            <v>F</v>
          </cell>
          <cell r="E1039">
            <v>36716</v>
          </cell>
          <cell r="F1039" t="str">
            <v>TERMINALE SCIENTIFIQUE SVT</v>
          </cell>
          <cell r="G1039" t="str">
            <v>TS2</v>
          </cell>
          <cell r="H1039" t="str">
            <v>DP</v>
          </cell>
          <cell r="I1039" t="str">
            <v>AGL1 O</v>
          </cell>
          <cell r="J1039" t="str">
            <v>ESP2 O</v>
          </cell>
          <cell r="K1039" t="str">
            <v>PH-CH O</v>
          </cell>
          <cell r="L1039" t="str">
            <v>GAL3 F</v>
          </cell>
          <cell r="P1039" t="str">
            <v>1S2</v>
          </cell>
          <cell r="R1039" t="str">
            <v>KLAPKA</v>
          </cell>
          <cell r="S1039" t="str">
            <v>TONARD</v>
          </cell>
          <cell r="V1039">
            <v>9</v>
          </cell>
          <cell r="W1039">
            <v>1</v>
          </cell>
          <cell r="X1039">
            <v>1</v>
          </cell>
          <cell r="Y1039">
            <v>1</v>
          </cell>
          <cell r="Z1039">
            <v>1</v>
          </cell>
          <cell r="AA1039">
            <v>5</v>
          </cell>
          <cell r="AB1039" t="str">
            <v>c</v>
          </cell>
        </row>
        <row r="1040">
          <cell r="A1040" t="str">
            <v>NITZKI Erwann</v>
          </cell>
          <cell r="B1040" t="str">
            <v>NITZKI</v>
          </cell>
          <cell r="C1040" t="str">
            <v>Erwann</v>
          </cell>
          <cell r="D1040" t="str">
            <v>M</v>
          </cell>
          <cell r="E1040">
            <v>37455</v>
          </cell>
          <cell r="F1040" t="str">
            <v>2NDPRO MAINTENANCE VEHIC. 2NDE COMMUNE</v>
          </cell>
          <cell r="G1040" t="str">
            <v>2VTRMEV</v>
          </cell>
          <cell r="H1040" t="str">
            <v>DP</v>
          </cell>
          <cell r="I1040" t="str">
            <v>AGL1 O</v>
          </cell>
          <cell r="P1040" t="str">
            <v>3 C</v>
          </cell>
          <cell r="R1040" t="str">
            <v>TONARD</v>
          </cell>
          <cell r="W1040"/>
        </row>
        <row r="1041">
          <cell r="A1041" t="str">
            <v>NIVET Guillaume</v>
          </cell>
          <cell r="B1041" t="str">
            <v>NIVET</v>
          </cell>
          <cell r="C1041" t="str">
            <v>Guillaume</v>
          </cell>
          <cell r="D1041" t="str">
            <v>M</v>
          </cell>
          <cell r="E1041">
            <v>37501</v>
          </cell>
          <cell r="F1041" t="str">
            <v>2DEGT2 (CAS GENERAL 2 ENS.EXPLO)</v>
          </cell>
          <cell r="G1041" t="str">
            <v>2NDE4</v>
          </cell>
          <cell r="H1041" t="str">
            <v>DP</v>
          </cell>
          <cell r="I1041" t="str">
            <v>AGL1 O</v>
          </cell>
          <cell r="J1041" t="str">
            <v>ALL2 O</v>
          </cell>
          <cell r="K1041" t="str">
            <v>PFEG O</v>
          </cell>
          <cell r="L1041" t="str">
            <v>ICN O</v>
          </cell>
          <cell r="P1041" t="str">
            <v>3B</v>
          </cell>
          <cell r="R1041" t="str">
            <v>TONARD</v>
          </cell>
          <cell r="W1041"/>
          <cell r="X1041">
            <v>1</v>
          </cell>
          <cell r="Y1041">
            <v>1</v>
          </cell>
          <cell r="Z1041">
            <v>1</v>
          </cell>
          <cell r="AA1041">
            <v>20</v>
          </cell>
          <cell r="AB1041">
            <v>1</v>
          </cell>
        </row>
        <row r="1042">
          <cell r="A1042" t="str">
            <v>NIZON Clara</v>
          </cell>
          <cell r="B1042" t="str">
            <v>NIZON</v>
          </cell>
          <cell r="C1042" t="str">
            <v>Clara</v>
          </cell>
          <cell r="D1042" t="str">
            <v>F</v>
          </cell>
          <cell r="E1042">
            <v>37182</v>
          </cell>
          <cell r="F1042" t="str">
            <v>1ERPRO GESTION-ADMINISTRATION</v>
          </cell>
          <cell r="G1042" t="str">
            <v>1 GA-C</v>
          </cell>
          <cell r="H1042" t="str">
            <v>DP</v>
          </cell>
          <cell r="I1042" t="str">
            <v>AGL1 O</v>
          </cell>
          <cell r="J1042" t="str">
            <v>ESP2 O</v>
          </cell>
          <cell r="P1042" t="str">
            <v>2 GA-C</v>
          </cell>
          <cell r="R1042" t="str">
            <v>THOMAS</v>
          </cell>
          <cell r="W1042"/>
        </row>
        <row r="1043">
          <cell r="A1043" t="str">
            <v>NOCET--BINOIS Maya</v>
          </cell>
          <cell r="B1043" t="str">
            <v>NOCET--BINOIS</v>
          </cell>
          <cell r="C1043" t="str">
            <v>Maya</v>
          </cell>
          <cell r="D1043" t="str">
            <v>F</v>
          </cell>
          <cell r="E1043">
            <v>36778</v>
          </cell>
          <cell r="F1043" t="str">
            <v>TERMINALE SVT EUROPEENNE</v>
          </cell>
          <cell r="G1043" t="str">
            <v>TS1</v>
          </cell>
          <cell r="H1043" t="str">
            <v>DP</v>
          </cell>
          <cell r="I1043" t="str">
            <v>ALL1 O</v>
          </cell>
          <cell r="J1043" t="str">
            <v>AGL2 O</v>
          </cell>
          <cell r="K1043" t="str">
            <v>MATHS O</v>
          </cell>
          <cell r="L1043" t="str">
            <v>ALL9 F</v>
          </cell>
          <cell r="P1043" t="str">
            <v>1S1</v>
          </cell>
          <cell r="R1043" t="str">
            <v>THOMAS</v>
          </cell>
          <cell r="S1043" t="str">
            <v>THOMAS</v>
          </cell>
          <cell r="U1043">
            <v>4</v>
          </cell>
          <cell r="W1043">
            <v>1</v>
          </cell>
          <cell r="X1043">
            <v>1</v>
          </cell>
          <cell r="Y1043">
            <v>1</v>
          </cell>
          <cell r="Z1043">
            <v>1</v>
          </cell>
          <cell r="AA1043">
            <v>5</v>
          </cell>
          <cell r="AB1043" t="str">
            <v>C</v>
          </cell>
        </row>
        <row r="1044">
          <cell r="A1044" t="str">
            <v>NOEL Clémence</v>
          </cell>
          <cell r="B1044" t="str">
            <v>NOEL</v>
          </cell>
          <cell r="C1044" t="str">
            <v>Clémence</v>
          </cell>
          <cell r="D1044" t="str">
            <v>F</v>
          </cell>
          <cell r="E1044">
            <v>36635</v>
          </cell>
          <cell r="F1044" t="str">
            <v>TERMINALE SCIENTIFIQUE SVT</v>
          </cell>
          <cell r="G1044" t="str">
            <v>TS2</v>
          </cell>
          <cell r="H1044" t="str">
            <v>DP</v>
          </cell>
          <cell r="I1044" t="str">
            <v>AGL1 O</v>
          </cell>
          <cell r="J1044" t="str">
            <v>ESP2 O</v>
          </cell>
          <cell r="K1044" t="str">
            <v>PH-CH O</v>
          </cell>
          <cell r="L1044" t="str">
            <v>GAL3 F</v>
          </cell>
          <cell r="P1044" t="str">
            <v>1S2</v>
          </cell>
          <cell r="R1044" t="str">
            <v>TONARD</v>
          </cell>
          <cell r="S1044" t="str">
            <v>TONARD</v>
          </cell>
          <cell r="V1044">
            <v>2</v>
          </cell>
          <cell r="W1044">
            <v>1</v>
          </cell>
        </row>
        <row r="1045">
          <cell r="A1045" t="str">
            <v>NOEL Lilian</v>
          </cell>
          <cell r="B1045" t="str">
            <v>NOEL</v>
          </cell>
          <cell r="C1045" t="str">
            <v>Lilian</v>
          </cell>
          <cell r="D1045" t="str">
            <v>M</v>
          </cell>
          <cell r="E1045">
            <v>37615</v>
          </cell>
          <cell r="F1045" t="str">
            <v>2DEGT2 (CAS GENERAL 2 ENS.EXPLO)</v>
          </cell>
          <cell r="G1045" t="str">
            <v>2NDE1</v>
          </cell>
          <cell r="H1045" t="str">
            <v>DP</v>
          </cell>
          <cell r="I1045" t="str">
            <v>AGL1 O</v>
          </cell>
          <cell r="J1045" t="str">
            <v>ESP2 O</v>
          </cell>
          <cell r="K1045" t="str">
            <v>PFEG O</v>
          </cell>
          <cell r="L1045" t="str">
            <v>MP-SC O</v>
          </cell>
          <cell r="P1045" t="str">
            <v>3B</v>
          </cell>
          <cell r="R1045" t="str">
            <v>THOMAS</v>
          </cell>
          <cell r="T1045">
            <v>4</v>
          </cell>
          <cell r="V1045">
            <v>2</v>
          </cell>
          <cell r="W1045">
            <v>1</v>
          </cell>
        </row>
        <row r="1046">
          <cell r="A1046" t="str">
            <v>NOURRY Laïs</v>
          </cell>
          <cell r="B1046" t="str">
            <v>NOURRY</v>
          </cell>
          <cell r="C1046" t="str">
            <v>Laïs</v>
          </cell>
          <cell r="D1046" t="str">
            <v>F</v>
          </cell>
          <cell r="E1046">
            <v>36885</v>
          </cell>
          <cell r="F1046" t="str">
            <v>T-STMG MERCATIQUE (MARKETING)</v>
          </cell>
          <cell r="G1046" t="str">
            <v>TSTMG 2</v>
          </cell>
          <cell r="H1046" t="str">
            <v>DP</v>
          </cell>
          <cell r="I1046" t="str">
            <v>AGL1 O</v>
          </cell>
          <cell r="J1046" t="str">
            <v>ESP2 O</v>
          </cell>
          <cell r="P1046" t="str">
            <v>1 STMG1</v>
          </cell>
          <cell r="R1046" t="str">
            <v>KLAPKA</v>
          </cell>
          <cell r="W1046"/>
        </row>
        <row r="1047">
          <cell r="A1047" t="str">
            <v>OGIER Valentin</v>
          </cell>
          <cell r="B1047" t="str">
            <v>OGIER</v>
          </cell>
          <cell r="C1047" t="str">
            <v>Valentin</v>
          </cell>
          <cell r="D1047" t="str">
            <v>M</v>
          </cell>
          <cell r="E1047">
            <v>37404</v>
          </cell>
          <cell r="F1047" t="str">
            <v>2DEGT2 (CAS GENERAL 2 ENS.EXPLO)</v>
          </cell>
          <cell r="G1047" t="str">
            <v>2NDE1</v>
          </cell>
          <cell r="H1047" t="str">
            <v>DP</v>
          </cell>
          <cell r="I1047" t="str">
            <v>AGL1 O</v>
          </cell>
          <cell r="J1047" t="str">
            <v>ESP2 O</v>
          </cell>
          <cell r="K1047" t="str">
            <v>SES O</v>
          </cell>
          <cell r="L1047" t="str">
            <v>MP-SC O</v>
          </cell>
          <cell r="P1047" t="str">
            <v>3 F</v>
          </cell>
          <cell r="R1047" t="str">
            <v>THOMAS</v>
          </cell>
          <cell r="W1047"/>
        </row>
        <row r="1048">
          <cell r="A1048" t="str">
            <v>OLIVIER Marie</v>
          </cell>
          <cell r="B1048" t="str">
            <v>OLIVIER</v>
          </cell>
          <cell r="C1048" t="str">
            <v>Marie</v>
          </cell>
          <cell r="D1048" t="str">
            <v>F</v>
          </cell>
          <cell r="E1048">
            <v>36629</v>
          </cell>
          <cell r="F1048" t="str">
            <v>TERMINALE ECONOMIQUE ET SOCIALE</v>
          </cell>
          <cell r="G1048" t="str">
            <v>TES1</v>
          </cell>
          <cell r="H1048" t="str">
            <v>DP</v>
          </cell>
          <cell r="I1048" t="str">
            <v>AGL1 O</v>
          </cell>
          <cell r="J1048" t="str">
            <v>ESP2 O</v>
          </cell>
          <cell r="K1048" t="str">
            <v>MATHS O</v>
          </cell>
          <cell r="P1048" t="str">
            <v>1ES2</v>
          </cell>
          <cell r="R1048" t="str">
            <v>LARHANTEC</v>
          </cell>
          <cell r="W1048"/>
        </row>
        <row r="1049">
          <cell r="A1049" t="str">
            <v>OREAL Jules</v>
          </cell>
          <cell r="B1049" t="str">
            <v>OREAL</v>
          </cell>
          <cell r="C1049" t="str">
            <v>Jules</v>
          </cell>
          <cell r="D1049" t="str">
            <v>M</v>
          </cell>
          <cell r="E1049">
            <v>37229</v>
          </cell>
          <cell r="F1049" t="str">
            <v>PREMIERE SVT EUROPEENNE</v>
          </cell>
          <cell r="G1049" t="str">
            <v>1S3</v>
          </cell>
          <cell r="H1049" t="str">
            <v>DP</v>
          </cell>
          <cell r="I1049" t="str">
            <v>AGL1 O</v>
          </cell>
          <cell r="J1049" t="str">
            <v>ESP2 O</v>
          </cell>
          <cell r="K1049" t="str">
            <v>AGL9 F</v>
          </cell>
          <cell r="P1049" t="str">
            <v>2NDE9</v>
          </cell>
          <cell r="R1049" t="str">
            <v>FAVA</v>
          </cell>
          <cell r="W1049"/>
        </row>
        <row r="1050">
          <cell r="A1050" t="str">
            <v>ORVAIN Tom</v>
          </cell>
          <cell r="B1050" t="str">
            <v>ORVAIN</v>
          </cell>
          <cell r="C1050" t="str">
            <v>Tom</v>
          </cell>
          <cell r="D1050" t="str">
            <v>M</v>
          </cell>
          <cell r="E1050">
            <v>36860</v>
          </cell>
          <cell r="F1050" t="str">
            <v>TERMINALE SVT EUROPEENNE</v>
          </cell>
          <cell r="G1050" t="str">
            <v>TS4</v>
          </cell>
          <cell r="H1050" t="str">
            <v>DP</v>
          </cell>
          <cell r="I1050" t="str">
            <v>AGL1 O</v>
          </cell>
          <cell r="J1050" t="str">
            <v>ESP2 O</v>
          </cell>
          <cell r="K1050" t="str">
            <v>MATHS O</v>
          </cell>
          <cell r="L1050" t="str">
            <v>ESP9 F</v>
          </cell>
          <cell r="P1050" t="str">
            <v>1S4</v>
          </cell>
          <cell r="R1050" t="str">
            <v>MERLE</v>
          </cell>
          <cell r="T1050">
            <v>4</v>
          </cell>
          <cell r="W1050">
            <v>1</v>
          </cell>
        </row>
        <row r="1051">
          <cell r="A1051" t="str">
            <v>OURIET Jean-François</v>
          </cell>
          <cell r="B1051" t="str">
            <v>OURIET</v>
          </cell>
          <cell r="C1051" t="str">
            <v>Jean-François</v>
          </cell>
          <cell r="D1051" t="str">
            <v>M</v>
          </cell>
          <cell r="E1051">
            <v>36847</v>
          </cell>
          <cell r="F1051" t="str">
            <v>TERMINALE SCIENTIFIQUE SVT</v>
          </cell>
          <cell r="G1051" t="str">
            <v>TS1</v>
          </cell>
          <cell r="H1051" t="str">
            <v>DP</v>
          </cell>
          <cell r="I1051" t="str">
            <v>AGL1 O</v>
          </cell>
          <cell r="J1051" t="str">
            <v>ALL2 O</v>
          </cell>
          <cell r="K1051" t="str">
            <v>SVT O</v>
          </cell>
          <cell r="P1051" t="str">
            <v>1S1</v>
          </cell>
          <cell r="R1051" t="str">
            <v>THOMAS</v>
          </cell>
          <cell r="S1051" t="str">
            <v>THOMAS</v>
          </cell>
          <cell r="V1051">
            <v>4</v>
          </cell>
          <cell r="W1051">
            <v>1</v>
          </cell>
        </row>
        <row r="1052">
          <cell r="A1052" t="str">
            <v>OVEL Manon</v>
          </cell>
          <cell r="B1052" t="str">
            <v>OVEL</v>
          </cell>
          <cell r="C1052" t="str">
            <v>Manon</v>
          </cell>
          <cell r="D1052" t="str">
            <v>F</v>
          </cell>
          <cell r="E1052">
            <v>36593</v>
          </cell>
          <cell r="F1052" t="str">
            <v>TERMINALE ECONOMIQUE ET SOCIALE</v>
          </cell>
          <cell r="G1052" t="str">
            <v>TES2</v>
          </cell>
          <cell r="H1052" t="str">
            <v>DP</v>
          </cell>
          <cell r="I1052" t="str">
            <v>AGL1 O</v>
          </cell>
          <cell r="J1052" t="str">
            <v>ESP2 O</v>
          </cell>
          <cell r="K1052" t="str">
            <v>SSPOL O</v>
          </cell>
          <cell r="L1052" t="str">
            <v>GAL3 F</v>
          </cell>
          <cell r="P1052" t="str">
            <v>1ES2</v>
          </cell>
          <cell r="R1052" t="str">
            <v>MERLE</v>
          </cell>
          <cell r="W1052"/>
        </row>
        <row r="1053">
          <cell r="A1053" t="str">
            <v>PAILLOT Maëlle</v>
          </cell>
          <cell r="B1053" t="str">
            <v>PAILLOT</v>
          </cell>
          <cell r="C1053" t="str">
            <v>Maëlle</v>
          </cell>
          <cell r="D1053" t="str">
            <v>F</v>
          </cell>
          <cell r="E1053">
            <v>36847</v>
          </cell>
          <cell r="F1053" t="str">
            <v>TERMINALE ECONOMIQUE ET SOCIALE</v>
          </cell>
          <cell r="G1053" t="str">
            <v>TES2</v>
          </cell>
          <cell r="H1053" t="str">
            <v>DP</v>
          </cell>
          <cell r="I1053" t="str">
            <v>AGL1 O</v>
          </cell>
          <cell r="J1053" t="str">
            <v>ESP2 O</v>
          </cell>
          <cell r="K1053" t="str">
            <v>MATHS O</v>
          </cell>
          <cell r="P1053" t="str">
            <v>1ES1</v>
          </cell>
          <cell r="R1053" t="str">
            <v>LARHANTEC</v>
          </cell>
          <cell r="W1053"/>
        </row>
        <row r="1054">
          <cell r="A1054" t="str">
            <v>PAILLOT Pénélope</v>
          </cell>
          <cell r="B1054" t="str">
            <v>PAILLOT</v>
          </cell>
          <cell r="C1054" t="str">
            <v>Pénélope</v>
          </cell>
          <cell r="D1054" t="str">
            <v>F</v>
          </cell>
          <cell r="E1054">
            <v>37357</v>
          </cell>
          <cell r="F1054" t="str">
            <v>2NDE EURO / ORIENTALE (2 ENS.EXPLO)</v>
          </cell>
          <cell r="G1054" t="str">
            <v>2NDE4</v>
          </cell>
          <cell r="H1054" t="str">
            <v>DP</v>
          </cell>
          <cell r="I1054" t="str">
            <v>AGL1 O</v>
          </cell>
          <cell r="J1054" t="str">
            <v>ALL2 O</v>
          </cell>
          <cell r="K1054" t="str">
            <v>PFEG O</v>
          </cell>
          <cell r="L1054" t="str">
            <v>LITSO O</v>
          </cell>
          <cell r="M1054" t="str">
            <v>ALL9 F</v>
          </cell>
          <cell r="P1054" t="str">
            <v>3A</v>
          </cell>
          <cell r="R1054" t="str">
            <v>TONARD</v>
          </cell>
          <cell r="W1054"/>
        </row>
        <row r="1055">
          <cell r="A1055" t="str">
            <v>PAIN Mathys</v>
          </cell>
          <cell r="B1055" t="str">
            <v>PAIN</v>
          </cell>
          <cell r="C1055" t="str">
            <v>Mathys</v>
          </cell>
          <cell r="D1055" t="str">
            <v>M</v>
          </cell>
          <cell r="E1055">
            <v>37491</v>
          </cell>
          <cell r="F1055" t="str">
            <v>2NDPRO MAINTEN. MATERIELS 2NDE COMMUNE</v>
          </cell>
          <cell r="G1055" t="str">
            <v>2MATP</v>
          </cell>
          <cell r="H1055" t="str">
            <v>INT</v>
          </cell>
          <cell r="I1055" t="str">
            <v>AGL1 O</v>
          </cell>
          <cell r="P1055" t="str">
            <v>3B</v>
          </cell>
          <cell r="R1055" t="str">
            <v>TONARD</v>
          </cell>
          <cell r="W1055"/>
        </row>
        <row r="1056">
          <cell r="A1056" t="str">
            <v>PALMA Alexis</v>
          </cell>
          <cell r="B1056" t="str">
            <v>PALMA</v>
          </cell>
          <cell r="C1056" t="str">
            <v>Alexis</v>
          </cell>
          <cell r="D1056" t="str">
            <v>M</v>
          </cell>
          <cell r="E1056">
            <v>36122</v>
          </cell>
          <cell r="F1056" t="str">
            <v>TLEPRO MAINT.VEHIC.OPTB VEHIC.TRANS.ROUT</v>
          </cell>
          <cell r="G1056" t="str">
            <v>TVTRPJ</v>
          </cell>
          <cell r="H1056" t="str">
            <v>DP</v>
          </cell>
          <cell r="I1056" t="str">
            <v>AGL1 O</v>
          </cell>
          <cell r="P1056" t="str">
            <v>1VTRPJ</v>
          </cell>
          <cell r="R1056" t="str">
            <v>THOMAS</v>
          </cell>
          <cell r="W1056"/>
        </row>
        <row r="1057">
          <cell r="A1057" t="str">
            <v>PANSART Florian</v>
          </cell>
          <cell r="B1057" t="str">
            <v>PANSART</v>
          </cell>
          <cell r="C1057" t="str">
            <v>Florian</v>
          </cell>
          <cell r="D1057" t="str">
            <v>M</v>
          </cell>
          <cell r="E1057">
            <v>37099</v>
          </cell>
          <cell r="F1057" t="str">
            <v>1ERPRO MAINT.MATERIELS OPT.A AGRICOLES</v>
          </cell>
          <cell r="G1057" t="str">
            <v>1MA</v>
          </cell>
          <cell r="H1057" t="str">
            <v>DP</v>
          </cell>
          <cell r="I1057" t="str">
            <v>AGL1 O</v>
          </cell>
          <cell r="P1057" t="str">
            <v>2MA</v>
          </cell>
          <cell r="R1057" t="str">
            <v>LARHANTEC</v>
          </cell>
          <cell r="W1057"/>
        </row>
        <row r="1058">
          <cell r="A1058" t="str">
            <v>PANSART Julie</v>
          </cell>
          <cell r="B1058" t="str">
            <v>PANSART</v>
          </cell>
          <cell r="C1058" t="str">
            <v>Julie</v>
          </cell>
          <cell r="D1058" t="str">
            <v>F</v>
          </cell>
          <cell r="E1058">
            <v>36558</v>
          </cell>
          <cell r="F1058" t="str">
            <v>TERMINALE ECONOMIQUE ET SOCIALE</v>
          </cell>
          <cell r="G1058" t="str">
            <v>TES1</v>
          </cell>
          <cell r="H1058" t="str">
            <v>INT</v>
          </cell>
          <cell r="I1058" t="str">
            <v>AGL1 O</v>
          </cell>
          <cell r="J1058" t="str">
            <v>ESP2 O</v>
          </cell>
          <cell r="K1058" t="str">
            <v>SSPOL O</v>
          </cell>
          <cell r="L1058" t="str">
            <v>GAL3 F</v>
          </cell>
          <cell r="P1058" t="str">
            <v>1ES2</v>
          </cell>
          <cell r="R1058" t="str">
            <v>MERLE</v>
          </cell>
          <cell r="W1058"/>
          <cell r="X1058">
            <v>1</v>
          </cell>
          <cell r="Y1058">
            <v>1</v>
          </cell>
          <cell r="Z1058">
            <v>1</v>
          </cell>
          <cell r="AA1058">
            <v>10</v>
          </cell>
          <cell r="AB1058" t="str">
            <v>C</v>
          </cell>
        </row>
        <row r="1059">
          <cell r="A1059" t="str">
            <v>PANSART Mara</v>
          </cell>
          <cell r="B1059" t="str">
            <v>PANSART</v>
          </cell>
          <cell r="C1059" t="str">
            <v>Mara</v>
          </cell>
          <cell r="D1059" t="str">
            <v>F</v>
          </cell>
          <cell r="E1059">
            <v>37198</v>
          </cell>
          <cell r="F1059" t="str">
            <v>PREMIERE SCIENTIFIQUE SVT</v>
          </cell>
          <cell r="G1059" t="str">
            <v>1S3</v>
          </cell>
          <cell r="H1059" t="str">
            <v>DP</v>
          </cell>
          <cell r="I1059" t="str">
            <v>AGL1 O</v>
          </cell>
          <cell r="J1059" t="str">
            <v>ESP2 O</v>
          </cell>
          <cell r="P1059" t="str">
            <v>2NDE7</v>
          </cell>
          <cell r="R1059" t="str">
            <v>DUBE</v>
          </cell>
          <cell r="W1059"/>
        </row>
        <row r="1060">
          <cell r="A1060" t="str">
            <v>PAPAIL Lucas</v>
          </cell>
          <cell r="B1060" t="str">
            <v>PAPAIL</v>
          </cell>
          <cell r="C1060" t="str">
            <v>Lucas</v>
          </cell>
          <cell r="D1060" t="str">
            <v>M</v>
          </cell>
          <cell r="E1060">
            <v>36392</v>
          </cell>
          <cell r="F1060" t="str">
            <v>TLEPRO MAINT.MATERIELS OPT.B TP MANUTEN.</v>
          </cell>
          <cell r="G1060" t="str">
            <v>TMATP</v>
          </cell>
          <cell r="H1060" t="str">
            <v>INT</v>
          </cell>
          <cell r="I1060" t="str">
            <v>AGL1 O</v>
          </cell>
          <cell r="P1060" t="str">
            <v>1 MATP</v>
          </cell>
          <cell r="R1060" t="str">
            <v>LARHANTEC</v>
          </cell>
          <cell r="W1060"/>
        </row>
        <row r="1061">
          <cell r="A1061" t="str">
            <v>PAPASIAN Kenny</v>
          </cell>
          <cell r="B1061" t="str">
            <v>PAPASIAN</v>
          </cell>
          <cell r="C1061" t="str">
            <v>Kenny</v>
          </cell>
          <cell r="D1061" t="str">
            <v>M</v>
          </cell>
          <cell r="E1061">
            <v>36838</v>
          </cell>
          <cell r="F1061" t="str">
            <v>TERMINALE SCIENTIFIQUE SVT</v>
          </cell>
          <cell r="G1061" t="str">
            <v>TS1</v>
          </cell>
          <cell r="H1061" t="str">
            <v>DP</v>
          </cell>
          <cell r="I1061" t="str">
            <v>AGL1 O</v>
          </cell>
          <cell r="J1061" t="str">
            <v>ESP2 O</v>
          </cell>
          <cell r="K1061" t="str">
            <v>SVT O</v>
          </cell>
          <cell r="P1061" t="str">
            <v>1S1</v>
          </cell>
          <cell r="R1061" t="str">
            <v>KLAPKA</v>
          </cell>
          <cell r="S1061" t="str">
            <v>THOMAS</v>
          </cell>
          <cell r="T1061">
            <v>1</v>
          </cell>
          <cell r="U1061">
            <v>1</v>
          </cell>
          <cell r="W1061">
            <v>1</v>
          </cell>
          <cell r="X1061">
            <v>1</v>
          </cell>
          <cell r="Y1061">
            <v>1</v>
          </cell>
          <cell r="Z1061">
            <v>1</v>
          </cell>
          <cell r="AA1061">
            <v>5</v>
          </cell>
          <cell r="AB1061" t="str">
            <v>c</v>
          </cell>
        </row>
        <row r="1062">
          <cell r="A1062" t="str">
            <v>PAQUET Maëlis</v>
          </cell>
          <cell r="B1062" t="str">
            <v>PAQUET</v>
          </cell>
          <cell r="C1062" t="str">
            <v>Maëlis</v>
          </cell>
          <cell r="D1062" t="str">
            <v>F</v>
          </cell>
          <cell r="E1062">
            <v>36977</v>
          </cell>
          <cell r="F1062" t="str">
            <v>PREMIERE ECONOMIQUE ET SOCIALE</v>
          </cell>
          <cell r="G1062" t="str">
            <v>1ES1</v>
          </cell>
          <cell r="H1062" t="str">
            <v>DP</v>
          </cell>
          <cell r="I1062" t="str">
            <v>AGL1 O</v>
          </cell>
          <cell r="J1062" t="str">
            <v>ESP2 O</v>
          </cell>
          <cell r="K1062" t="str">
            <v>EPS F</v>
          </cell>
          <cell r="O1062" t="str">
            <v>EPS</v>
          </cell>
          <cell r="P1062" t="str">
            <v>2NDE3</v>
          </cell>
          <cell r="R1062" t="str">
            <v>MERLE</v>
          </cell>
          <cell r="T1062">
            <v>1</v>
          </cell>
          <cell r="U1062">
            <v>1</v>
          </cell>
          <cell r="V1062">
            <v>1</v>
          </cell>
          <cell r="W1062">
            <v>1</v>
          </cell>
          <cell r="Y1062">
            <v>1</v>
          </cell>
          <cell r="Z1062">
            <v>1</v>
          </cell>
          <cell r="AA1062">
            <v>20</v>
          </cell>
          <cell r="AB1062" t="str">
            <v>c</v>
          </cell>
        </row>
        <row r="1063">
          <cell r="A1063" t="str">
            <v>PARCHANTOUR Louka</v>
          </cell>
          <cell r="B1063" t="str">
            <v>PARCHANTOUR</v>
          </cell>
          <cell r="C1063" t="str">
            <v>Louka</v>
          </cell>
          <cell r="D1063" t="str">
            <v>M</v>
          </cell>
          <cell r="E1063">
            <v>37391</v>
          </cell>
          <cell r="F1063" t="str">
            <v>2NDPRO MAINTENANCE VEHIC. 2NDE COMMUNE</v>
          </cell>
          <cell r="G1063" t="str">
            <v>2VTRMEV</v>
          </cell>
          <cell r="H1063" t="str">
            <v>DP</v>
          </cell>
          <cell r="I1063" t="str">
            <v>AGL1 O</v>
          </cell>
          <cell r="P1063" t="str">
            <v>3C</v>
          </cell>
          <cell r="R1063" t="str">
            <v>TONARD</v>
          </cell>
          <cell r="W1063"/>
        </row>
        <row r="1064">
          <cell r="A1064" t="str">
            <v>PARE Kylian</v>
          </cell>
          <cell r="B1064" t="str">
            <v>PARE</v>
          </cell>
          <cell r="C1064" t="str">
            <v>Kylian</v>
          </cell>
          <cell r="D1064" t="str">
            <v>M</v>
          </cell>
          <cell r="E1064">
            <v>35898</v>
          </cell>
          <cell r="F1064" t="str">
            <v>MC     SECU.CIVILE ET D'ENTREPRISE (MC5)</v>
          </cell>
          <cell r="G1064" t="str">
            <v>MCSCE</v>
          </cell>
          <cell r="H1064" t="str">
            <v>DP</v>
          </cell>
          <cell r="P1064" t="str">
            <v>T MV</v>
          </cell>
          <cell r="R1064" t="str">
            <v>TONARD</v>
          </cell>
          <cell r="W1064"/>
        </row>
        <row r="1065">
          <cell r="A1065" t="str">
            <v>PASQUALETTO Chloé</v>
          </cell>
          <cell r="B1065" t="str">
            <v>PASQUALETTO</v>
          </cell>
          <cell r="C1065" t="str">
            <v>Chloé</v>
          </cell>
          <cell r="D1065" t="str">
            <v>F</v>
          </cell>
          <cell r="E1065">
            <v>36314</v>
          </cell>
          <cell r="F1065" t="str">
            <v>T-STMG MERCATIQUE (MARKETING)</v>
          </cell>
          <cell r="G1065" t="str">
            <v>TSTMG 2</v>
          </cell>
          <cell r="H1065" t="str">
            <v>DP</v>
          </cell>
          <cell r="I1065" t="str">
            <v>AGL1 O</v>
          </cell>
          <cell r="J1065" t="str">
            <v>ESP2 O</v>
          </cell>
          <cell r="P1065" t="str">
            <v>1 STMG2</v>
          </cell>
          <cell r="R1065" t="str">
            <v>THOMAS</v>
          </cell>
          <cell r="W1065"/>
        </row>
        <row r="1066">
          <cell r="A1066" t="str">
            <v>PASQUET Elisa</v>
          </cell>
          <cell r="B1066" t="str">
            <v>PASQUET</v>
          </cell>
          <cell r="C1066" t="str">
            <v>Elisa</v>
          </cell>
          <cell r="D1066" t="str">
            <v>F</v>
          </cell>
          <cell r="E1066">
            <v>34992</v>
          </cell>
          <cell r="F1066" t="str">
            <v>1BTS2  TECHNICO-COMMERCIAL</v>
          </cell>
          <cell r="G1066" t="str">
            <v>BTS1</v>
          </cell>
          <cell r="H1066" t="str">
            <v>EXT</v>
          </cell>
          <cell r="I1066" t="str">
            <v>AGL1 O</v>
          </cell>
          <cell r="P1066" t="str">
            <v>ESPE</v>
          </cell>
          <cell r="W1066"/>
        </row>
        <row r="1067">
          <cell r="A1067" t="str">
            <v>PATRICIO Adrien</v>
          </cell>
          <cell r="B1067" t="str">
            <v>PATRICIO</v>
          </cell>
          <cell r="C1067" t="str">
            <v>Adrien</v>
          </cell>
          <cell r="D1067" t="str">
            <v>M</v>
          </cell>
          <cell r="E1067">
            <v>36316</v>
          </cell>
          <cell r="F1067" t="str">
            <v>1BTS2  TECHNICO-COMMERCIAL</v>
          </cell>
          <cell r="G1067" t="str">
            <v>BTS1</v>
          </cell>
          <cell r="H1067" t="str">
            <v>EXT</v>
          </cell>
          <cell r="I1067" t="str">
            <v>AGL1 O</v>
          </cell>
          <cell r="P1067" t="str">
            <v>TPGO</v>
          </cell>
          <cell r="W1067"/>
        </row>
        <row r="1068">
          <cell r="A1068" t="str">
            <v>PATRY Léa</v>
          </cell>
          <cell r="B1068" t="str">
            <v>PATRY</v>
          </cell>
          <cell r="C1068" t="str">
            <v>Léa</v>
          </cell>
          <cell r="D1068" t="str">
            <v>F</v>
          </cell>
          <cell r="E1068">
            <v>36750</v>
          </cell>
          <cell r="F1068" t="str">
            <v>TERMINALE LITTERAIRE</v>
          </cell>
          <cell r="G1068" t="str">
            <v>TL</v>
          </cell>
          <cell r="H1068" t="str">
            <v>DP</v>
          </cell>
          <cell r="I1068" t="str">
            <v>AGL1 O</v>
          </cell>
          <cell r="J1068" t="str">
            <v>ESP2 O</v>
          </cell>
          <cell r="K1068" t="str">
            <v>AGL 8 O</v>
          </cell>
          <cell r="L1068" t="str">
            <v>AGL4 O</v>
          </cell>
          <cell r="P1068" t="str">
            <v>1L</v>
          </cell>
          <cell r="R1068" t="str">
            <v>LARHANTEC</v>
          </cell>
          <cell r="W1068"/>
        </row>
        <row r="1069">
          <cell r="A1069" t="str">
            <v>PAUPARDIN Laure</v>
          </cell>
          <cell r="B1069" t="str">
            <v>PAUPARDIN</v>
          </cell>
          <cell r="C1069" t="str">
            <v>Laure</v>
          </cell>
          <cell r="D1069" t="str">
            <v>F</v>
          </cell>
          <cell r="E1069">
            <v>36557</v>
          </cell>
          <cell r="F1069" t="str">
            <v>TERMINALE SCIENTIFIQUE SVT</v>
          </cell>
          <cell r="G1069" t="str">
            <v>TS1</v>
          </cell>
          <cell r="H1069" t="str">
            <v>DP</v>
          </cell>
          <cell r="I1069" t="str">
            <v>AGL1 O</v>
          </cell>
          <cell r="J1069" t="str">
            <v>ESP2 O</v>
          </cell>
          <cell r="K1069" t="str">
            <v>SVT O</v>
          </cell>
          <cell r="P1069" t="str">
            <v>1S1</v>
          </cell>
          <cell r="R1069" t="str">
            <v>TONARD</v>
          </cell>
          <cell r="S1069" t="str">
            <v>THOMAS</v>
          </cell>
          <cell r="W1069"/>
        </row>
        <row r="1070">
          <cell r="A1070" t="str">
            <v>PECHEUX Baptiste</v>
          </cell>
          <cell r="B1070" t="str">
            <v>PECHEUX</v>
          </cell>
          <cell r="C1070" t="str">
            <v>Baptiste</v>
          </cell>
          <cell r="D1070" t="str">
            <v>M</v>
          </cell>
          <cell r="E1070">
            <v>37507</v>
          </cell>
          <cell r="F1070" t="str">
            <v>2NDPRO MAINTEN. MATERIELS 2NDE COMMUNE</v>
          </cell>
          <cell r="G1070" t="str">
            <v>2VTRMEV</v>
          </cell>
          <cell r="H1070" t="str">
            <v>DP</v>
          </cell>
          <cell r="I1070" t="str">
            <v>AGL1 O</v>
          </cell>
          <cell r="R1070" t="str">
            <v>THOMAS</v>
          </cell>
          <cell r="W1070"/>
        </row>
        <row r="1071">
          <cell r="A1071" t="str">
            <v>PELLAN Clara</v>
          </cell>
          <cell r="B1071" t="str">
            <v>PELLAN</v>
          </cell>
          <cell r="C1071" t="str">
            <v>Clara</v>
          </cell>
          <cell r="D1071" t="str">
            <v>F</v>
          </cell>
          <cell r="E1071">
            <v>36929</v>
          </cell>
          <cell r="F1071" t="str">
            <v>PREMIERE SVT EUROPEENNE</v>
          </cell>
          <cell r="G1071" t="str">
            <v>1S2</v>
          </cell>
          <cell r="H1071" t="str">
            <v>DP</v>
          </cell>
          <cell r="I1071" t="str">
            <v>AGL1 O</v>
          </cell>
          <cell r="J1071" t="str">
            <v>ESP2 O</v>
          </cell>
          <cell r="K1071" t="str">
            <v>ESP9 F</v>
          </cell>
          <cell r="P1071" t="str">
            <v>2NDE6</v>
          </cell>
          <cell r="R1071" t="str">
            <v>DUBE</v>
          </cell>
          <cell r="V1071">
            <v>5</v>
          </cell>
          <cell r="W1071">
            <v>1</v>
          </cell>
        </row>
        <row r="1072">
          <cell r="A1072" t="str">
            <v>PELLAN Léa</v>
          </cell>
          <cell r="B1072" t="str">
            <v>PELLAN</v>
          </cell>
          <cell r="C1072" t="str">
            <v>Léa</v>
          </cell>
          <cell r="D1072" t="str">
            <v>F</v>
          </cell>
          <cell r="E1072">
            <v>36906</v>
          </cell>
          <cell r="F1072" t="str">
            <v>PREMIERE LITTERAIRE</v>
          </cell>
          <cell r="G1072" t="str">
            <v>1L</v>
          </cell>
          <cell r="H1072" t="str">
            <v>DP</v>
          </cell>
          <cell r="I1072" t="str">
            <v>AGL1 O</v>
          </cell>
          <cell r="J1072" t="str">
            <v>ESP2 O</v>
          </cell>
          <cell r="K1072" t="str">
            <v>AGL 8 O</v>
          </cell>
          <cell r="L1072" t="str">
            <v>AGL4 O</v>
          </cell>
          <cell r="P1072" t="str">
            <v>2NDE1</v>
          </cell>
          <cell r="R1072" t="str">
            <v>TONARD</v>
          </cell>
          <cell r="W1072"/>
        </row>
        <row r="1073">
          <cell r="A1073" t="str">
            <v>PELTAIS Martin</v>
          </cell>
          <cell r="B1073" t="str">
            <v>PELTAIS</v>
          </cell>
          <cell r="C1073" t="str">
            <v>Martin</v>
          </cell>
          <cell r="D1073" t="str">
            <v>M</v>
          </cell>
          <cell r="E1073">
            <v>37594</v>
          </cell>
          <cell r="F1073" t="str">
            <v>2NDPRO MAINTEN. MATERIELS 2NDE COMMUNE</v>
          </cell>
          <cell r="G1073" t="str">
            <v>2MATP</v>
          </cell>
          <cell r="H1073" t="str">
            <v>INT</v>
          </cell>
          <cell r="I1073" t="str">
            <v>AGL1 O</v>
          </cell>
          <cell r="P1073" t="str">
            <v>3A</v>
          </cell>
          <cell r="R1073" t="str">
            <v>TONARD</v>
          </cell>
          <cell r="W1073"/>
        </row>
        <row r="1074">
          <cell r="A1074" t="str">
            <v>PERCEVAUX Morgane</v>
          </cell>
          <cell r="B1074" t="str">
            <v>PERCEVAUX</v>
          </cell>
          <cell r="C1074" t="str">
            <v>Morgane</v>
          </cell>
          <cell r="D1074" t="str">
            <v>F</v>
          </cell>
          <cell r="E1074">
            <v>36892</v>
          </cell>
          <cell r="F1074" t="str">
            <v>PREMIERE LITTERAIRE</v>
          </cell>
          <cell r="G1074" t="str">
            <v>1L</v>
          </cell>
          <cell r="H1074" t="str">
            <v>DP</v>
          </cell>
          <cell r="I1074" t="str">
            <v>AGL1 O</v>
          </cell>
          <cell r="J1074" t="str">
            <v>ESP2 O</v>
          </cell>
          <cell r="K1074" t="str">
            <v>AGL 8 O</v>
          </cell>
          <cell r="L1074" t="str">
            <v>MATHS O</v>
          </cell>
          <cell r="M1074" t="str">
            <v>EPS F</v>
          </cell>
          <cell r="O1074" t="str">
            <v>EPS</v>
          </cell>
          <cell r="P1074" t="str">
            <v>2NDE3</v>
          </cell>
          <cell r="R1074" t="str">
            <v>THOMAS</v>
          </cell>
          <cell r="W1074"/>
          <cell r="X1074">
            <v>1</v>
          </cell>
          <cell r="Y1074">
            <v>1</v>
          </cell>
          <cell r="Z1074">
            <v>1</v>
          </cell>
          <cell r="AA1074">
            <v>20</v>
          </cell>
          <cell r="AB1074" t="str">
            <v>E</v>
          </cell>
          <cell r="AC1074">
            <v>1</v>
          </cell>
        </row>
        <row r="1075">
          <cell r="A1075" t="str">
            <v>PERKOLA Arlind</v>
          </cell>
          <cell r="B1075" t="str">
            <v>PERKOLA</v>
          </cell>
          <cell r="C1075" t="str">
            <v>Arlind</v>
          </cell>
          <cell r="D1075" t="str">
            <v>M</v>
          </cell>
          <cell r="E1075">
            <v>37102</v>
          </cell>
          <cell r="F1075" t="str">
            <v>1CAP2  MAINT.MATERIELS OPT.A AGRICOLES</v>
          </cell>
          <cell r="G1075" t="str">
            <v>CAP1</v>
          </cell>
          <cell r="H1075" t="str">
            <v>DP</v>
          </cell>
          <cell r="I1075" t="str">
            <v>AGL1 O</v>
          </cell>
          <cell r="P1075">
            <v>0.125</v>
          </cell>
          <cell r="R1075" t="str">
            <v>MERLE</v>
          </cell>
          <cell r="W1075"/>
        </row>
        <row r="1076">
          <cell r="A1076" t="str">
            <v>PERON Liza</v>
          </cell>
          <cell r="B1076" t="str">
            <v>PERON</v>
          </cell>
          <cell r="C1076" t="str">
            <v>Liza</v>
          </cell>
          <cell r="D1076" t="str">
            <v>F</v>
          </cell>
          <cell r="E1076">
            <v>36923</v>
          </cell>
          <cell r="F1076" t="str">
            <v>TERMINALE SCIENTIFIQUE SVT</v>
          </cell>
          <cell r="G1076" t="str">
            <v>TS3</v>
          </cell>
          <cell r="H1076" t="str">
            <v>DP</v>
          </cell>
          <cell r="I1076" t="str">
            <v>AGL1 O</v>
          </cell>
          <cell r="J1076" t="str">
            <v>ESP2 O</v>
          </cell>
          <cell r="K1076" t="str">
            <v>PH-CH O</v>
          </cell>
          <cell r="L1076" t="str">
            <v>GAL3 F</v>
          </cell>
          <cell r="P1076" t="str">
            <v>1S3</v>
          </cell>
          <cell r="R1076" t="str">
            <v>LARHANTEC</v>
          </cell>
          <cell r="T1076">
            <v>3</v>
          </cell>
          <cell r="W1076">
            <v>1</v>
          </cell>
        </row>
        <row r="1077">
          <cell r="A1077" t="str">
            <v>PERRET Emma</v>
          </cell>
          <cell r="B1077" t="str">
            <v>PERRET</v>
          </cell>
          <cell r="C1077" t="str">
            <v>Emma</v>
          </cell>
          <cell r="D1077" t="str">
            <v>F</v>
          </cell>
          <cell r="E1077">
            <v>37422</v>
          </cell>
          <cell r="F1077" t="str">
            <v>2DEGT2 (CAS GENERAL 2 ENS.EXPLO)</v>
          </cell>
          <cell r="G1077" t="str">
            <v>2NDE4</v>
          </cell>
          <cell r="H1077" t="str">
            <v>DP</v>
          </cell>
          <cell r="I1077" t="str">
            <v>AGL1 O</v>
          </cell>
          <cell r="J1077" t="str">
            <v>ALL2 O</v>
          </cell>
          <cell r="K1077" t="str">
            <v>SES O</v>
          </cell>
          <cell r="L1077" t="str">
            <v>LITSO O</v>
          </cell>
          <cell r="M1077" t="str">
            <v>A-PLA F</v>
          </cell>
          <cell r="P1077" t="str">
            <v>3B</v>
          </cell>
          <cell r="R1077" t="str">
            <v>TONARD</v>
          </cell>
          <cell r="W1077"/>
        </row>
        <row r="1078">
          <cell r="A1078" t="str">
            <v>PERRET-MARHIN Nicolas</v>
          </cell>
          <cell r="B1078" t="str">
            <v>PERRET-MARHIN</v>
          </cell>
          <cell r="C1078" t="str">
            <v>Nicolas</v>
          </cell>
          <cell r="D1078" t="str">
            <v>M</v>
          </cell>
          <cell r="E1078">
            <v>37005</v>
          </cell>
          <cell r="F1078" t="str">
            <v>1ERPRO MAINT.VEHIC.OPTB VEHIC.TRANS.ROUT</v>
          </cell>
          <cell r="G1078" t="str">
            <v>1VTRMEV</v>
          </cell>
          <cell r="H1078" t="str">
            <v>INT</v>
          </cell>
          <cell r="I1078" t="str">
            <v>AGL1 O</v>
          </cell>
          <cell r="P1078" t="str">
            <v>2VTRMEV</v>
          </cell>
          <cell r="R1078" t="str">
            <v>KLAPKA</v>
          </cell>
          <cell r="W1078"/>
        </row>
        <row r="1079">
          <cell r="A1079" t="str">
            <v>PERRIN Mathis</v>
          </cell>
          <cell r="B1079" t="str">
            <v>PERRIN</v>
          </cell>
          <cell r="C1079" t="str">
            <v>Mathis</v>
          </cell>
          <cell r="D1079" t="str">
            <v>M</v>
          </cell>
          <cell r="E1079">
            <v>37528</v>
          </cell>
          <cell r="F1079" t="str">
            <v>2DEGT2 (CAS GENERAL 2 ENS.EXPLO)</v>
          </cell>
          <cell r="G1079" t="str">
            <v>2NDE2</v>
          </cell>
          <cell r="H1079" t="str">
            <v>DP</v>
          </cell>
          <cell r="I1079" t="str">
            <v>AGL1 O</v>
          </cell>
          <cell r="J1079" t="str">
            <v>ESP2 O</v>
          </cell>
          <cell r="K1079" t="str">
            <v>SES O</v>
          </cell>
          <cell r="L1079" t="str">
            <v>MP-SC O</v>
          </cell>
          <cell r="P1079" t="str">
            <v>3 E</v>
          </cell>
          <cell r="R1079" t="str">
            <v>LARHANTEC</v>
          </cell>
          <cell r="U1079">
            <v>3</v>
          </cell>
          <cell r="W1079">
            <v>1</v>
          </cell>
        </row>
        <row r="1080">
          <cell r="A1080" t="str">
            <v>PERRO Martin</v>
          </cell>
          <cell r="B1080" t="str">
            <v>PERRO</v>
          </cell>
          <cell r="C1080" t="str">
            <v>Martin</v>
          </cell>
          <cell r="D1080" t="str">
            <v>M</v>
          </cell>
          <cell r="E1080">
            <v>37203</v>
          </cell>
          <cell r="F1080" t="str">
            <v>PREMIERE SCIENTIFIQUE SVT</v>
          </cell>
          <cell r="G1080" t="str">
            <v>1S1</v>
          </cell>
          <cell r="H1080" t="str">
            <v>DP</v>
          </cell>
          <cell r="I1080" t="str">
            <v>AGL1 O</v>
          </cell>
          <cell r="J1080" t="str">
            <v>ESP2 O</v>
          </cell>
          <cell r="K1080" t="str">
            <v>EPS F</v>
          </cell>
          <cell r="O1080" t="str">
            <v>EPS</v>
          </cell>
          <cell r="P1080" t="str">
            <v>2NDE2</v>
          </cell>
          <cell r="R1080" t="str">
            <v>LARHANTEC</v>
          </cell>
          <cell r="W1080"/>
          <cell r="X1080">
            <v>1</v>
          </cell>
          <cell r="Y1080">
            <v>1</v>
          </cell>
          <cell r="Z1080">
            <v>1</v>
          </cell>
          <cell r="AA1080">
            <v>20</v>
          </cell>
          <cell r="AB1080" t="str">
            <v>C</v>
          </cell>
          <cell r="AC1080">
            <v>1</v>
          </cell>
        </row>
        <row r="1081">
          <cell r="A1081" t="str">
            <v>PERRON Yohan</v>
          </cell>
          <cell r="B1081" t="str">
            <v>PERRON</v>
          </cell>
          <cell r="C1081" t="str">
            <v>Yohan</v>
          </cell>
          <cell r="D1081" t="str">
            <v>M</v>
          </cell>
          <cell r="E1081">
            <v>35477</v>
          </cell>
          <cell r="F1081" t="str">
            <v>1BTS2  TECHNICO-COMMERCIAL</v>
          </cell>
          <cell r="G1081" t="str">
            <v>BTS1</v>
          </cell>
          <cell r="H1081" t="str">
            <v>EXT</v>
          </cell>
          <cell r="I1081" t="str">
            <v>AGL1 O</v>
          </cell>
          <cell r="P1081" t="str">
            <v>DUT TC</v>
          </cell>
          <cell r="W1081"/>
        </row>
        <row r="1082">
          <cell r="A1082" t="str">
            <v>PERSONNIC Léo</v>
          </cell>
          <cell r="B1082" t="str">
            <v>PERSONNIC</v>
          </cell>
          <cell r="C1082" t="str">
            <v>Léo</v>
          </cell>
          <cell r="D1082" t="str">
            <v>M</v>
          </cell>
          <cell r="E1082">
            <v>36705</v>
          </cell>
          <cell r="F1082" t="str">
            <v>TLEPRO MAINT.MATER OPT.C PARCS JARDINS</v>
          </cell>
          <cell r="G1082" t="str">
            <v>TVTRPJ</v>
          </cell>
          <cell r="H1082" t="str">
            <v>DP</v>
          </cell>
          <cell r="I1082" t="str">
            <v>AGL1 O</v>
          </cell>
          <cell r="P1082" t="str">
            <v>1VTRPJ</v>
          </cell>
          <cell r="R1082" t="str">
            <v>THOMAS</v>
          </cell>
          <cell r="W1082"/>
        </row>
        <row r="1083">
          <cell r="A1083" t="str">
            <v>PESRIN Inès</v>
          </cell>
          <cell r="B1083" t="str">
            <v>PESRIN</v>
          </cell>
          <cell r="C1083" t="str">
            <v>Inès</v>
          </cell>
          <cell r="D1083" t="str">
            <v>F</v>
          </cell>
          <cell r="E1083">
            <v>36663</v>
          </cell>
          <cell r="F1083" t="str">
            <v>TERMINALE ECONOMIQUE ET SOCIALE</v>
          </cell>
          <cell r="G1083" t="str">
            <v>TES1</v>
          </cell>
          <cell r="H1083" t="str">
            <v>DP</v>
          </cell>
          <cell r="I1083" t="str">
            <v>AGL1 O</v>
          </cell>
          <cell r="J1083" t="str">
            <v>ESP2 O</v>
          </cell>
          <cell r="K1083" t="str">
            <v>MATHS O</v>
          </cell>
          <cell r="L1083" t="str">
            <v>GAL3 F</v>
          </cell>
          <cell r="P1083" t="str">
            <v>1ES2</v>
          </cell>
          <cell r="R1083" t="str">
            <v>MERLE</v>
          </cell>
          <cell r="V1083">
            <v>4</v>
          </cell>
          <cell r="W1083">
            <v>1</v>
          </cell>
          <cell r="X1083">
            <v>1</v>
          </cell>
          <cell r="Y1083">
            <v>1</v>
          </cell>
          <cell r="Z1083">
            <v>1</v>
          </cell>
          <cell r="AA1083">
            <v>20</v>
          </cell>
          <cell r="AB1083" t="str">
            <v>C</v>
          </cell>
        </row>
        <row r="1084">
          <cell r="A1084" t="str">
            <v>PESTEL Coralie</v>
          </cell>
          <cell r="B1084" t="str">
            <v>PESTEL</v>
          </cell>
          <cell r="C1084" t="str">
            <v>Coralie</v>
          </cell>
          <cell r="D1084" t="str">
            <v>F</v>
          </cell>
          <cell r="E1084">
            <v>37319</v>
          </cell>
          <cell r="F1084" t="str">
            <v>2DEGT2 (CAS GENERAL 2 ENS.EXPLO)</v>
          </cell>
          <cell r="G1084" t="str">
            <v>2NDE1</v>
          </cell>
          <cell r="H1084" t="str">
            <v>DP</v>
          </cell>
          <cell r="I1084" t="str">
            <v>AGL1 O</v>
          </cell>
          <cell r="J1084" t="str">
            <v>ESP2 O</v>
          </cell>
          <cell r="K1084" t="str">
            <v>PFEG O</v>
          </cell>
          <cell r="L1084" t="str">
            <v>MP-SC O</v>
          </cell>
          <cell r="P1084" t="str">
            <v>3A</v>
          </cell>
          <cell r="R1084" t="str">
            <v>THOMAS</v>
          </cell>
          <cell r="W1084"/>
        </row>
        <row r="1085">
          <cell r="A1085" t="str">
            <v>PESTEL Elouan</v>
          </cell>
          <cell r="B1085" t="str">
            <v>PESTEL</v>
          </cell>
          <cell r="C1085" t="str">
            <v>Elouan</v>
          </cell>
          <cell r="D1085" t="str">
            <v>M</v>
          </cell>
          <cell r="E1085">
            <v>37258</v>
          </cell>
          <cell r="F1085" t="str">
            <v>2DEGT2 (CAS GENERAL 2 ENS.EXPLO)</v>
          </cell>
          <cell r="G1085" t="str">
            <v>2NDE1</v>
          </cell>
          <cell r="H1085" t="str">
            <v>DP</v>
          </cell>
          <cell r="I1085" t="str">
            <v>AGL1 O</v>
          </cell>
          <cell r="J1085" t="str">
            <v>ESP2 O</v>
          </cell>
          <cell r="K1085" t="str">
            <v>PFEG O</v>
          </cell>
          <cell r="L1085" t="str">
            <v>MP-SC O</v>
          </cell>
          <cell r="P1085" t="str">
            <v>3 D</v>
          </cell>
          <cell r="R1085" t="str">
            <v>THOMAS</v>
          </cell>
          <cell r="U1085">
            <v>2</v>
          </cell>
          <cell r="V1085">
            <v>4</v>
          </cell>
          <cell r="W1085">
            <v>1</v>
          </cell>
        </row>
        <row r="1086">
          <cell r="A1086" t="str">
            <v>PEZET Margaux</v>
          </cell>
          <cell r="B1086" t="str">
            <v>PEZET</v>
          </cell>
          <cell r="C1086" t="str">
            <v>Margaux</v>
          </cell>
          <cell r="D1086" t="str">
            <v>F</v>
          </cell>
          <cell r="E1086">
            <v>36916</v>
          </cell>
          <cell r="F1086" t="str">
            <v>2DEGT2 (CAS GENERAL 2 ENS.EXPLO)</v>
          </cell>
          <cell r="G1086" t="str">
            <v>2NDE6</v>
          </cell>
          <cell r="H1086" t="str">
            <v>DP</v>
          </cell>
          <cell r="I1086" t="str">
            <v>AGL1 O</v>
          </cell>
          <cell r="J1086" t="str">
            <v>ESP2 O</v>
          </cell>
          <cell r="K1086" t="str">
            <v>SES O</v>
          </cell>
          <cell r="L1086" t="str">
            <v>LITSO O</v>
          </cell>
          <cell r="M1086" t="str">
            <v>A-PLA F</v>
          </cell>
          <cell r="P1086" t="str">
            <v>3B</v>
          </cell>
          <cell r="R1086" t="str">
            <v>DUBE</v>
          </cell>
          <cell r="W1086"/>
        </row>
        <row r="1087">
          <cell r="A1087" t="str">
            <v>PHILIPPE Mathéo</v>
          </cell>
          <cell r="B1087" t="str">
            <v>PHILIPPE</v>
          </cell>
          <cell r="C1087" t="str">
            <v>Mathéo</v>
          </cell>
          <cell r="D1087" t="str">
            <v>M</v>
          </cell>
          <cell r="E1087">
            <v>37249</v>
          </cell>
          <cell r="F1087" t="str">
            <v>1ERPRO MAINT.MATERIELS OPT.A AGRICOLES</v>
          </cell>
          <cell r="G1087" t="str">
            <v>1MA</v>
          </cell>
          <cell r="H1087" t="str">
            <v>INT</v>
          </cell>
          <cell r="I1087" t="str">
            <v>AGL1 O</v>
          </cell>
          <cell r="P1087" t="str">
            <v>2MA</v>
          </cell>
          <cell r="R1087" t="str">
            <v>LARHANTEC</v>
          </cell>
          <cell r="W1087"/>
        </row>
        <row r="1088">
          <cell r="A1088" t="str">
            <v>PICARD Chloé</v>
          </cell>
          <cell r="B1088" t="str">
            <v>PICARD</v>
          </cell>
          <cell r="C1088" t="str">
            <v>Chloé</v>
          </cell>
          <cell r="D1088" t="str">
            <v>F</v>
          </cell>
          <cell r="E1088">
            <v>36642</v>
          </cell>
          <cell r="F1088" t="str">
            <v>T-STMG GESTION ET FINANCE</v>
          </cell>
          <cell r="G1088" t="str">
            <v>TSTMG 1</v>
          </cell>
          <cell r="H1088" t="str">
            <v>DP</v>
          </cell>
          <cell r="I1088" t="str">
            <v>AGL1 O</v>
          </cell>
          <cell r="J1088" t="str">
            <v>ESP2 O</v>
          </cell>
          <cell r="P1088" t="str">
            <v>1 STMG3</v>
          </cell>
          <cell r="R1088" t="str">
            <v>THOMAS</v>
          </cell>
          <cell r="W1088"/>
        </row>
        <row r="1089">
          <cell r="A1089" t="str">
            <v>PIETOT Amélye</v>
          </cell>
          <cell r="B1089" t="str">
            <v>PIETOT</v>
          </cell>
          <cell r="C1089" t="str">
            <v>Amélye</v>
          </cell>
          <cell r="D1089" t="str">
            <v>F</v>
          </cell>
          <cell r="E1089">
            <v>37320</v>
          </cell>
          <cell r="F1089" t="str">
            <v>PREMIERE SVT EUROPEENNE</v>
          </cell>
          <cell r="G1089" t="str">
            <v>1S4</v>
          </cell>
          <cell r="H1089" t="str">
            <v>DP</v>
          </cell>
          <cell r="I1089" t="str">
            <v>AGL1 O</v>
          </cell>
          <cell r="J1089" t="str">
            <v>ESP2 O</v>
          </cell>
          <cell r="K1089" t="str">
            <v>AGL9 F</v>
          </cell>
          <cell r="P1089" t="str">
            <v>2NDE7</v>
          </cell>
          <cell r="R1089" t="str">
            <v>MERLE</v>
          </cell>
          <cell r="W1089"/>
        </row>
        <row r="1090">
          <cell r="A1090" t="str">
            <v>PILCHEN Florent</v>
          </cell>
          <cell r="B1090" t="str">
            <v>PILCHEN</v>
          </cell>
          <cell r="C1090" t="str">
            <v>Florent</v>
          </cell>
          <cell r="D1090" t="str">
            <v>M</v>
          </cell>
          <cell r="E1090">
            <v>35986</v>
          </cell>
          <cell r="F1090" t="str">
            <v>2BTS2  TECHNICO-COMMERCIAL</v>
          </cell>
          <cell r="G1090" t="str">
            <v>BTS2</v>
          </cell>
          <cell r="H1090" t="str">
            <v>EXT</v>
          </cell>
          <cell r="I1090" t="str">
            <v>AGL1 O</v>
          </cell>
          <cell r="P1090" t="str">
            <v>BTS1</v>
          </cell>
          <cell r="W1090"/>
        </row>
        <row r="1091">
          <cell r="A1091" t="str">
            <v>PINC Luna</v>
          </cell>
          <cell r="B1091" t="str">
            <v>PINC</v>
          </cell>
          <cell r="C1091" t="str">
            <v>Luna</v>
          </cell>
          <cell r="D1091" t="str">
            <v>F</v>
          </cell>
          <cell r="E1091">
            <v>36798</v>
          </cell>
          <cell r="F1091" t="str">
            <v>TERMINALE L EUROPEENNE/ORIENTALE</v>
          </cell>
          <cell r="G1091" t="str">
            <v>TL</v>
          </cell>
          <cell r="H1091" t="str">
            <v>DP</v>
          </cell>
          <cell r="I1091" t="str">
            <v>AGL1 O</v>
          </cell>
          <cell r="J1091" t="str">
            <v>ESP2 O</v>
          </cell>
          <cell r="K1091" t="str">
            <v>AGL 8 O</v>
          </cell>
          <cell r="L1091" t="str">
            <v>AGL4 O</v>
          </cell>
          <cell r="M1091" t="str">
            <v>AGL9 F</v>
          </cell>
          <cell r="P1091" t="str">
            <v>1L</v>
          </cell>
          <cell r="R1091" t="str">
            <v>TONARD</v>
          </cell>
          <cell r="W1091"/>
        </row>
        <row r="1092">
          <cell r="A1092" t="str">
            <v>PINCEMIN Nathan</v>
          </cell>
          <cell r="B1092" t="str">
            <v>PINCEMIN</v>
          </cell>
          <cell r="C1092" t="str">
            <v>Nathan</v>
          </cell>
          <cell r="D1092" t="str">
            <v>M</v>
          </cell>
          <cell r="E1092">
            <v>36821</v>
          </cell>
          <cell r="F1092" t="str">
            <v>TERMINALE SVT EUROPEENNE</v>
          </cell>
          <cell r="G1092" t="str">
            <v>TS3</v>
          </cell>
          <cell r="H1092" t="str">
            <v>DP</v>
          </cell>
          <cell r="I1092" t="str">
            <v>AGL1 O</v>
          </cell>
          <cell r="J1092" t="str">
            <v>ESP2 O</v>
          </cell>
          <cell r="K1092" t="str">
            <v>PH-CH O</v>
          </cell>
          <cell r="L1092" t="str">
            <v>AGL9 F</v>
          </cell>
          <cell r="P1092" t="str">
            <v>1S3</v>
          </cell>
          <cell r="R1092" t="str">
            <v>MERLE</v>
          </cell>
          <cell r="W1092"/>
          <cell r="X1092">
            <v>1</v>
          </cell>
          <cell r="Y1092">
            <v>1</v>
          </cell>
          <cell r="Z1092">
            <v>1</v>
          </cell>
          <cell r="AA1092">
            <v>20</v>
          </cell>
          <cell r="AB1092" t="str">
            <v>C</v>
          </cell>
        </row>
        <row r="1093">
          <cell r="A1093" t="str">
            <v>PINOCHET Chloé</v>
          </cell>
          <cell r="B1093" t="str">
            <v>PINOCHET</v>
          </cell>
          <cell r="C1093" t="str">
            <v>Chloé</v>
          </cell>
          <cell r="D1093" t="str">
            <v>F</v>
          </cell>
          <cell r="E1093">
            <v>36849</v>
          </cell>
          <cell r="F1093" t="str">
            <v>TERMINALE SCIENTIFIQUE SVT</v>
          </cell>
          <cell r="G1093" t="str">
            <v>TS4</v>
          </cell>
          <cell r="H1093" t="str">
            <v>DP</v>
          </cell>
          <cell r="I1093" t="str">
            <v>AGL1 O</v>
          </cell>
          <cell r="J1093" t="str">
            <v>ESP2 O</v>
          </cell>
          <cell r="K1093" t="str">
            <v>PH-CH O</v>
          </cell>
          <cell r="L1093" t="str">
            <v>EPS F</v>
          </cell>
          <cell r="O1093" t="str">
            <v>EPS</v>
          </cell>
          <cell r="P1093" t="str">
            <v>1S4</v>
          </cell>
          <cell r="R1093" t="str">
            <v>LARHANTEC</v>
          </cell>
          <cell r="V1093">
            <v>2</v>
          </cell>
          <cell r="W1093">
            <v>1</v>
          </cell>
          <cell r="X1093">
            <v>1</v>
          </cell>
          <cell r="Y1093">
            <v>1</v>
          </cell>
          <cell r="Z1093">
            <v>1</v>
          </cell>
          <cell r="AA1093">
            <v>20</v>
          </cell>
          <cell r="AB1093" t="str">
            <v>C</v>
          </cell>
        </row>
        <row r="1094">
          <cell r="A1094" t="str">
            <v>PINOCHET Floriane</v>
          </cell>
          <cell r="B1094" t="str">
            <v>PINOCHET</v>
          </cell>
          <cell r="C1094" t="str">
            <v>Floriane</v>
          </cell>
          <cell r="D1094" t="str">
            <v>F</v>
          </cell>
          <cell r="E1094">
            <v>36856</v>
          </cell>
          <cell r="F1094" t="str">
            <v>TERMINALE L EUROPEENNE/ORIENTALE</v>
          </cell>
          <cell r="G1094" t="str">
            <v>TL</v>
          </cell>
          <cell r="H1094" t="str">
            <v>DP</v>
          </cell>
          <cell r="I1094" t="str">
            <v>AGL1 O</v>
          </cell>
          <cell r="J1094" t="str">
            <v>ESP2 O</v>
          </cell>
          <cell r="K1094" t="str">
            <v>AGL 8 O</v>
          </cell>
          <cell r="L1094" t="str">
            <v>MATHS O</v>
          </cell>
          <cell r="M1094" t="str">
            <v>AGL9 F</v>
          </cell>
          <cell r="P1094" t="str">
            <v>1L</v>
          </cell>
          <cell r="R1094" t="str">
            <v>LARHANTEC</v>
          </cell>
          <cell r="W1094"/>
        </row>
        <row r="1095">
          <cell r="A1095" t="str">
            <v>PIROU Titouan</v>
          </cell>
          <cell r="B1095" t="str">
            <v>PIROU</v>
          </cell>
          <cell r="C1095" t="str">
            <v>Titouan</v>
          </cell>
          <cell r="D1095" t="str">
            <v>M</v>
          </cell>
          <cell r="E1095">
            <v>37519</v>
          </cell>
          <cell r="F1095" t="str">
            <v>2NDE EURO / ORIENTALE (2 ENS.EXPLO)</v>
          </cell>
          <cell r="G1095" t="str">
            <v>2NDE9</v>
          </cell>
          <cell r="H1095" t="str">
            <v>DP</v>
          </cell>
          <cell r="I1095" t="str">
            <v>AGL1 O</v>
          </cell>
          <cell r="J1095" t="str">
            <v>ESP2 O</v>
          </cell>
          <cell r="K1095" t="str">
            <v>SES O</v>
          </cell>
          <cell r="L1095" t="str">
            <v>LITSO O</v>
          </cell>
          <cell r="M1095" t="str">
            <v>ESP9 F</v>
          </cell>
          <cell r="P1095" t="str">
            <v>3A</v>
          </cell>
          <cell r="R1095" t="str">
            <v>KLAPKA</v>
          </cell>
          <cell r="W1095"/>
        </row>
        <row r="1096">
          <cell r="A1096" t="str">
            <v>PITOIS Mathis</v>
          </cell>
          <cell r="B1096" t="str">
            <v>PITOIS</v>
          </cell>
          <cell r="C1096" t="str">
            <v>Mathis</v>
          </cell>
          <cell r="D1096" t="str">
            <v>M</v>
          </cell>
          <cell r="E1096">
            <v>36403</v>
          </cell>
          <cell r="F1096" t="str">
            <v>T-STMG MERCATIQUE (MARKETING)</v>
          </cell>
          <cell r="G1096" t="str">
            <v>TSTMG 1</v>
          </cell>
          <cell r="H1096" t="str">
            <v>EXT</v>
          </cell>
          <cell r="I1096" t="str">
            <v>AGL1 O</v>
          </cell>
          <cell r="J1096" t="str">
            <v>ESP2 O</v>
          </cell>
          <cell r="P1096" t="str">
            <v>1 STMG1</v>
          </cell>
          <cell r="R1096" t="str">
            <v>KLAPKA</v>
          </cell>
          <cell r="W1096"/>
        </row>
        <row r="1097">
          <cell r="A1097" t="str">
            <v>PIVETEAU Victoria</v>
          </cell>
          <cell r="B1097" t="str">
            <v>PIVETEAU</v>
          </cell>
          <cell r="C1097" t="str">
            <v>Victoria</v>
          </cell>
          <cell r="D1097" t="str">
            <v>F</v>
          </cell>
          <cell r="E1097">
            <v>36750</v>
          </cell>
          <cell r="F1097" t="str">
            <v>TERMINALE ECONOMIQUE ET SOCIALE</v>
          </cell>
          <cell r="G1097" t="str">
            <v>TES2</v>
          </cell>
          <cell r="H1097" t="str">
            <v>DP</v>
          </cell>
          <cell r="I1097" t="str">
            <v>AGL1 O</v>
          </cell>
          <cell r="J1097" t="str">
            <v>ESP2 O</v>
          </cell>
          <cell r="K1097" t="str">
            <v>SSPOL O</v>
          </cell>
          <cell r="P1097" t="str">
            <v>1ÈRE ES</v>
          </cell>
          <cell r="R1097" t="str">
            <v>LARHANTEC</v>
          </cell>
          <cell r="W1097"/>
        </row>
        <row r="1098">
          <cell r="A1098" t="str">
            <v>PIVRON Bastien</v>
          </cell>
          <cell r="B1098" t="str">
            <v>PIVRON</v>
          </cell>
          <cell r="C1098" t="str">
            <v>Bastien</v>
          </cell>
          <cell r="D1098" t="str">
            <v>M</v>
          </cell>
          <cell r="E1098">
            <v>37013</v>
          </cell>
          <cell r="F1098" t="str">
            <v>PREMIERE SVT EUROPEENNE</v>
          </cell>
          <cell r="G1098" t="str">
            <v>1S1</v>
          </cell>
          <cell r="H1098" t="str">
            <v>DP</v>
          </cell>
          <cell r="I1098" t="str">
            <v>AGL1 O</v>
          </cell>
          <cell r="J1098" t="str">
            <v>ESP2 O</v>
          </cell>
          <cell r="K1098" t="str">
            <v>AGL9 F</v>
          </cell>
          <cell r="L1098" t="str">
            <v>EPS F</v>
          </cell>
          <cell r="P1098" t="str">
            <v>2NDE7</v>
          </cell>
          <cell r="R1098" t="str">
            <v>MERLE</v>
          </cell>
          <cell r="U1098">
            <v>1</v>
          </cell>
          <cell r="W1098">
            <v>1</v>
          </cell>
          <cell r="X1098">
            <v>1</v>
          </cell>
          <cell r="Y1098">
            <v>1</v>
          </cell>
          <cell r="Z1098">
            <v>1</v>
          </cell>
          <cell r="AA1098">
            <v>20</v>
          </cell>
          <cell r="AB1098" t="str">
            <v>C</v>
          </cell>
        </row>
        <row r="1099">
          <cell r="A1099" t="str">
            <v>PLESSE--COSTA Ferdinand</v>
          </cell>
          <cell r="B1099" t="str">
            <v>PLESSE--COSTA</v>
          </cell>
          <cell r="C1099" t="str">
            <v>Ferdinand</v>
          </cell>
          <cell r="D1099" t="str">
            <v>M</v>
          </cell>
          <cell r="E1099">
            <v>36705</v>
          </cell>
          <cell r="F1099" t="str">
            <v>TERMINALE SCIENTIFIQUE SVT</v>
          </cell>
          <cell r="G1099" t="str">
            <v>TS1</v>
          </cell>
          <cell r="H1099" t="str">
            <v>DP</v>
          </cell>
          <cell r="I1099" t="str">
            <v>AGL1 O</v>
          </cell>
          <cell r="J1099" t="str">
            <v>ALL2 O</v>
          </cell>
          <cell r="K1099" t="str">
            <v>MATHS O</v>
          </cell>
          <cell r="P1099" t="str">
            <v>1S1</v>
          </cell>
          <cell r="R1099" t="str">
            <v>TONARD</v>
          </cell>
          <cell r="S1099" t="str">
            <v>THOMAS</v>
          </cell>
          <cell r="V1099">
            <v>1</v>
          </cell>
          <cell r="W1099">
            <v>1</v>
          </cell>
        </row>
        <row r="1100">
          <cell r="A1100" t="str">
            <v>PLESTAN Corentin</v>
          </cell>
          <cell r="B1100" t="str">
            <v>PLESTAN</v>
          </cell>
          <cell r="C1100" t="str">
            <v>Corentin</v>
          </cell>
          <cell r="D1100" t="str">
            <v>M</v>
          </cell>
          <cell r="E1100">
            <v>36855</v>
          </cell>
          <cell r="F1100" t="str">
            <v>PREMIERE SCIENTIFIQUE SVT</v>
          </cell>
          <cell r="G1100" t="str">
            <v>1S1</v>
          </cell>
          <cell r="H1100" t="str">
            <v>DP</v>
          </cell>
          <cell r="I1100" t="str">
            <v>AGL1 O</v>
          </cell>
          <cell r="J1100" t="str">
            <v>ESP2 O</v>
          </cell>
          <cell r="P1100" t="str">
            <v>1S4</v>
          </cell>
          <cell r="Q1100" t="str">
            <v>X</v>
          </cell>
          <cell r="R1100" t="str">
            <v>MERLE</v>
          </cell>
          <cell r="W1100"/>
        </row>
        <row r="1101">
          <cell r="A1101" t="str">
            <v>PLOUZANE Clément</v>
          </cell>
          <cell r="B1101" t="str">
            <v>PLOUZANE</v>
          </cell>
          <cell r="C1101" t="str">
            <v>Clément</v>
          </cell>
          <cell r="D1101" t="str">
            <v>M</v>
          </cell>
          <cell r="E1101">
            <v>36494</v>
          </cell>
          <cell r="F1101" t="str">
            <v>TLEPRO MAINT.MATERIELS OPT.A AGRICOLES</v>
          </cell>
          <cell r="G1101" t="str">
            <v>TMATP</v>
          </cell>
          <cell r="H1101" t="str">
            <v>INT</v>
          </cell>
          <cell r="I1101" t="str">
            <v>AGL1 O</v>
          </cell>
          <cell r="P1101" t="str">
            <v>TMATP</v>
          </cell>
          <cell r="Q1101" t="str">
            <v>X</v>
          </cell>
          <cell r="R1101" t="str">
            <v>LARHANTEC</v>
          </cell>
          <cell r="W1101"/>
          <cell r="X1101">
            <v>1</v>
          </cell>
          <cell r="Y1101">
            <v>1</v>
          </cell>
          <cell r="Z1101">
            <v>1</v>
          </cell>
          <cell r="AA1101">
            <v>10</v>
          </cell>
          <cell r="AB1101" t="str">
            <v>C</v>
          </cell>
        </row>
        <row r="1102">
          <cell r="A1102" t="str">
            <v>POIDEVIN Romane</v>
          </cell>
          <cell r="B1102" t="str">
            <v>POIDEVIN</v>
          </cell>
          <cell r="C1102" t="str">
            <v>Romane</v>
          </cell>
          <cell r="D1102" t="str">
            <v>F</v>
          </cell>
          <cell r="E1102">
            <v>37232</v>
          </cell>
          <cell r="F1102" t="str">
            <v>1ERPRO GESTION-ADMINISTRATION</v>
          </cell>
          <cell r="G1102" t="str">
            <v>1 GA-C</v>
          </cell>
          <cell r="H1102" t="str">
            <v>DP</v>
          </cell>
          <cell r="I1102" t="str">
            <v>AGL1 O</v>
          </cell>
          <cell r="J1102" t="str">
            <v>ESP2 O</v>
          </cell>
          <cell r="P1102" t="str">
            <v>2 GA-C</v>
          </cell>
          <cell r="R1102" t="str">
            <v>FAVA</v>
          </cell>
          <cell r="W1102"/>
        </row>
        <row r="1103">
          <cell r="A1103" t="str">
            <v>POILDEVIN--WEBER Eva</v>
          </cell>
          <cell r="B1103" t="str">
            <v>POILDEVIN--WEBER</v>
          </cell>
          <cell r="C1103" t="str">
            <v>Eva</v>
          </cell>
          <cell r="D1103" t="str">
            <v>F</v>
          </cell>
          <cell r="E1103">
            <v>36999</v>
          </cell>
          <cell r="F1103" t="str">
            <v>PREMIERE ECONOMIQUE ET SOCIALE</v>
          </cell>
          <cell r="G1103" t="str">
            <v>1ES1</v>
          </cell>
          <cell r="H1103" t="str">
            <v>DP</v>
          </cell>
          <cell r="I1103" t="str">
            <v>AGL1 O</v>
          </cell>
          <cell r="J1103" t="str">
            <v>ESP2 O</v>
          </cell>
          <cell r="P1103" t="str">
            <v>2GT</v>
          </cell>
          <cell r="R1103" t="str">
            <v>THOMAS</v>
          </cell>
          <cell r="T1103">
            <v>3</v>
          </cell>
          <cell r="W1103">
            <v>1</v>
          </cell>
        </row>
        <row r="1104">
          <cell r="A1104" t="str">
            <v>POILPRE Ael</v>
          </cell>
          <cell r="B1104" t="str">
            <v>POILPRE</v>
          </cell>
          <cell r="C1104" t="str">
            <v>Ael</v>
          </cell>
          <cell r="D1104" t="str">
            <v>M</v>
          </cell>
          <cell r="E1104">
            <v>37486</v>
          </cell>
          <cell r="F1104" t="str">
            <v>2DEGT2 (CAS GENERAL 2 ENS.EXPLO)</v>
          </cell>
          <cell r="G1104" t="str">
            <v>2NDE7</v>
          </cell>
          <cell r="H1104" t="str">
            <v>DP</v>
          </cell>
          <cell r="I1104" t="str">
            <v>AGL1 O</v>
          </cell>
          <cell r="J1104" t="str">
            <v>ESP2 O</v>
          </cell>
          <cell r="K1104" t="str">
            <v>SES O</v>
          </cell>
          <cell r="L1104" t="str">
            <v>MP-SC O</v>
          </cell>
          <cell r="P1104" t="str">
            <v>3C</v>
          </cell>
          <cell r="R1104" t="str">
            <v>FAVA</v>
          </cell>
          <cell r="W1104"/>
          <cell r="X1104">
            <v>1</v>
          </cell>
          <cell r="Y1104">
            <v>1</v>
          </cell>
          <cell r="Z1104">
            <v>1</v>
          </cell>
          <cell r="AA1104">
            <v>20</v>
          </cell>
          <cell r="AB1104" t="str">
            <v>C</v>
          </cell>
        </row>
        <row r="1105">
          <cell r="A1105" t="str">
            <v>POILVET Lisa</v>
          </cell>
          <cell r="B1105" t="str">
            <v>POILVET</v>
          </cell>
          <cell r="C1105" t="str">
            <v>Lisa</v>
          </cell>
          <cell r="D1105" t="str">
            <v>F</v>
          </cell>
          <cell r="E1105">
            <v>37477</v>
          </cell>
          <cell r="F1105" t="str">
            <v>2DEGT2 (CAS GENERAL 2 ENS.EXPLO)</v>
          </cell>
          <cell r="G1105" t="str">
            <v>2NDE1</v>
          </cell>
          <cell r="H1105" t="str">
            <v>DP</v>
          </cell>
          <cell r="I1105" t="str">
            <v>AGL1 O</v>
          </cell>
          <cell r="J1105" t="str">
            <v>ESP2 O</v>
          </cell>
          <cell r="K1105" t="str">
            <v>SES O</v>
          </cell>
          <cell r="L1105" t="str">
            <v>MP-SC O</v>
          </cell>
          <cell r="P1105" t="str">
            <v>3D</v>
          </cell>
          <cell r="R1105" t="str">
            <v>THOMAS</v>
          </cell>
          <cell r="U1105">
            <v>3</v>
          </cell>
          <cell r="W1105">
            <v>1</v>
          </cell>
        </row>
        <row r="1106">
          <cell r="A1106" t="str">
            <v>POITEVIN Margaux</v>
          </cell>
          <cell r="B1106" t="str">
            <v>POITEVIN</v>
          </cell>
          <cell r="C1106" t="str">
            <v>Margaux</v>
          </cell>
          <cell r="D1106" t="str">
            <v>F</v>
          </cell>
          <cell r="E1106">
            <v>37427</v>
          </cell>
          <cell r="F1106" t="str">
            <v>2DEGT2 (CAS GENERAL 2 ENS.EXPLO)</v>
          </cell>
          <cell r="G1106" t="str">
            <v>2NDE7</v>
          </cell>
          <cell r="H1106" t="str">
            <v>DP</v>
          </cell>
          <cell r="I1106" t="str">
            <v>AGL1 O</v>
          </cell>
          <cell r="J1106" t="str">
            <v>ESP2 O</v>
          </cell>
          <cell r="K1106" t="str">
            <v>PFEG O</v>
          </cell>
          <cell r="L1106" t="str">
            <v>LITSO O</v>
          </cell>
          <cell r="P1106" t="str">
            <v>3B</v>
          </cell>
          <cell r="R1106" t="str">
            <v>FAVA</v>
          </cell>
          <cell r="W1106"/>
          <cell r="X1106">
            <v>1</v>
          </cell>
          <cell r="Y1106">
            <v>1</v>
          </cell>
          <cell r="Z1106">
            <v>1</v>
          </cell>
          <cell r="AA1106">
            <v>5</v>
          </cell>
          <cell r="AB1106" t="str">
            <v>e</v>
          </cell>
        </row>
        <row r="1107">
          <cell r="A1107" t="str">
            <v>POLICE Brendan</v>
          </cell>
          <cell r="B1107" t="str">
            <v>POLICE</v>
          </cell>
          <cell r="C1107" t="str">
            <v>Brendan</v>
          </cell>
          <cell r="D1107" t="str">
            <v>M</v>
          </cell>
          <cell r="E1107">
            <v>36994</v>
          </cell>
          <cell r="F1107" t="str">
            <v>PREMIERE SVT EUROPEENNE</v>
          </cell>
          <cell r="G1107" t="str">
            <v>1S1</v>
          </cell>
          <cell r="H1107" t="str">
            <v>DP</v>
          </cell>
          <cell r="I1107" t="str">
            <v>AGL1 O</v>
          </cell>
          <cell r="J1107" t="str">
            <v>ESP2 O</v>
          </cell>
          <cell r="K1107" t="str">
            <v>AGL9 F</v>
          </cell>
          <cell r="P1107" t="str">
            <v>2NDE7</v>
          </cell>
          <cell r="R1107" t="str">
            <v>LARHANTEC</v>
          </cell>
          <cell r="U1107">
            <v>3</v>
          </cell>
          <cell r="W1107">
            <v>1</v>
          </cell>
          <cell r="X1107">
            <v>1</v>
          </cell>
          <cell r="Y1107">
            <v>1</v>
          </cell>
          <cell r="Z1107">
            <v>1</v>
          </cell>
          <cell r="AA1107">
            <v>20</v>
          </cell>
          <cell r="AB1107" t="str">
            <v>C</v>
          </cell>
          <cell r="AC1107">
            <v>1</v>
          </cell>
        </row>
        <row r="1108">
          <cell r="A1108" t="str">
            <v>POMMEREUL Alice</v>
          </cell>
          <cell r="B1108" t="str">
            <v>POMMEREUL</v>
          </cell>
          <cell r="C1108" t="str">
            <v>Alice</v>
          </cell>
          <cell r="D1108" t="str">
            <v>F</v>
          </cell>
          <cell r="E1108">
            <v>36613</v>
          </cell>
          <cell r="F1108" t="str">
            <v>TERMINALE ECONOMIQUE ET SOCIALE</v>
          </cell>
          <cell r="G1108" t="str">
            <v>TES2</v>
          </cell>
          <cell r="H1108" t="str">
            <v>DP</v>
          </cell>
          <cell r="I1108" t="str">
            <v>AGL1 O</v>
          </cell>
          <cell r="J1108" t="str">
            <v>ESP2 O</v>
          </cell>
          <cell r="K1108" t="str">
            <v>SSPOL O</v>
          </cell>
          <cell r="L1108" t="str">
            <v>GAL3 F</v>
          </cell>
          <cell r="P1108" t="str">
            <v>1ES2</v>
          </cell>
          <cell r="R1108" t="str">
            <v>MERLE</v>
          </cell>
          <cell r="W1108"/>
        </row>
        <row r="1109">
          <cell r="A1109" t="str">
            <v>PONCEL Charlotte</v>
          </cell>
          <cell r="B1109" t="str">
            <v>PONCEL</v>
          </cell>
          <cell r="C1109" t="str">
            <v>Charlotte</v>
          </cell>
          <cell r="D1109" t="str">
            <v>F</v>
          </cell>
          <cell r="E1109">
            <v>37002</v>
          </cell>
          <cell r="F1109" t="str">
            <v>1-STMG SC.&amp; TECHNO. MANAGEMENT GESTION</v>
          </cell>
          <cell r="G1109" t="str">
            <v>1 STMG2</v>
          </cell>
          <cell r="H1109" t="str">
            <v>DP</v>
          </cell>
          <cell r="I1109" t="str">
            <v>AGL1 O</v>
          </cell>
          <cell r="J1109" t="str">
            <v>ESP2 O</v>
          </cell>
          <cell r="K1109" t="str">
            <v>GAL3 F</v>
          </cell>
          <cell r="P1109" t="str">
            <v>2NDE1</v>
          </cell>
          <cell r="R1109" t="str">
            <v>FAVA</v>
          </cell>
          <cell r="W1109"/>
        </row>
        <row r="1110">
          <cell r="A1110" t="str">
            <v>POTHIER Lola</v>
          </cell>
          <cell r="B1110" t="str">
            <v>POTHIER</v>
          </cell>
          <cell r="C1110" t="str">
            <v>Lola</v>
          </cell>
          <cell r="D1110" t="str">
            <v>F</v>
          </cell>
          <cell r="E1110">
            <v>37607</v>
          </cell>
          <cell r="F1110" t="str">
            <v>2DEGT2 (CAS GENERAL 2 ENS.EXPLO)</v>
          </cell>
          <cell r="G1110" t="str">
            <v>2NDE1</v>
          </cell>
          <cell r="H1110" t="str">
            <v>INT</v>
          </cell>
          <cell r="I1110" t="str">
            <v>AGL1 O</v>
          </cell>
          <cell r="J1110" t="str">
            <v>ESP2 O</v>
          </cell>
          <cell r="K1110" t="str">
            <v>SES O</v>
          </cell>
          <cell r="L1110" t="str">
            <v>MP-SC O</v>
          </cell>
          <cell r="M1110" t="str">
            <v>A-PLA F</v>
          </cell>
          <cell r="P1110" t="str">
            <v>3B</v>
          </cell>
          <cell r="R1110" t="str">
            <v>THOMAS</v>
          </cell>
          <cell r="U1110">
            <v>1</v>
          </cell>
          <cell r="V1110">
            <v>3</v>
          </cell>
          <cell r="W1110">
            <v>1</v>
          </cell>
          <cell r="X1110">
            <v>1</v>
          </cell>
          <cell r="Y1110">
            <v>1</v>
          </cell>
          <cell r="Z1110">
            <v>1</v>
          </cell>
          <cell r="AA1110">
            <v>10</v>
          </cell>
          <cell r="AB1110" t="str">
            <v>C</v>
          </cell>
        </row>
        <row r="1111">
          <cell r="A1111" t="str">
            <v>POTIER Cécilia</v>
          </cell>
          <cell r="B1111" t="str">
            <v>POTIER</v>
          </cell>
          <cell r="C1111" t="str">
            <v>Cécilia</v>
          </cell>
          <cell r="D1111" t="str">
            <v>F</v>
          </cell>
          <cell r="E1111">
            <v>36867</v>
          </cell>
          <cell r="F1111" t="str">
            <v>TERMINALE SCIENTIFIQUE SVT</v>
          </cell>
          <cell r="G1111" t="str">
            <v>TS4</v>
          </cell>
          <cell r="H1111" t="str">
            <v>DP</v>
          </cell>
          <cell r="I1111" t="str">
            <v>AGL1 O</v>
          </cell>
          <cell r="J1111" t="str">
            <v>ESP2 O</v>
          </cell>
          <cell r="K1111" t="str">
            <v>SVT O</v>
          </cell>
          <cell r="L1111" t="str">
            <v>EPS F</v>
          </cell>
          <cell r="O1111" t="str">
            <v>EPS</v>
          </cell>
          <cell r="P1111" t="str">
            <v>1S2</v>
          </cell>
          <cell r="R1111" t="str">
            <v>TONARD</v>
          </cell>
          <cell r="S1111" t="str">
            <v>TONARD</v>
          </cell>
          <cell r="U1111">
            <v>1</v>
          </cell>
          <cell r="W1111">
            <v>1</v>
          </cell>
          <cell r="X1111">
            <v>1</v>
          </cell>
          <cell r="Y1111">
            <v>1</v>
          </cell>
          <cell r="Z1111">
            <v>1</v>
          </cell>
          <cell r="AA1111">
            <v>20</v>
          </cell>
          <cell r="AB1111" t="str">
            <v>C</v>
          </cell>
        </row>
        <row r="1112">
          <cell r="A1112" t="str">
            <v>POTIER Clémentine</v>
          </cell>
          <cell r="B1112" t="str">
            <v>POTIER</v>
          </cell>
          <cell r="C1112" t="str">
            <v>Clémentine</v>
          </cell>
          <cell r="D1112" t="str">
            <v>F</v>
          </cell>
          <cell r="E1112">
            <v>37578</v>
          </cell>
          <cell r="F1112" t="str">
            <v>2DEGT2 (CAS GENERAL 2 ENS.EXPLO)</v>
          </cell>
          <cell r="G1112" t="str">
            <v>2NDE1</v>
          </cell>
          <cell r="H1112" t="str">
            <v>DP</v>
          </cell>
          <cell r="I1112" t="str">
            <v>AGL1 O</v>
          </cell>
          <cell r="J1112" t="str">
            <v>ESP2 O</v>
          </cell>
          <cell r="K1112" t="str">
            <v>SES O</v>
          </cell>
          <cell r="L1112" t="str">
            <v>MP-SC O</v>
          </cell>
          <cell r="P1112" t="str">
            <v>3A</v>
          </cell>
          <cell r="R1112" t="str">
            <v>THOMAS</v>
          </cell>
          <cell r="W1112"/>
        </row>
        <row r="1113">
          <cell r="A1113" t="str">
            <v>POTIER Isaline</v>
          </cell>
          <cell r="B1113" t="str">
            <v>POTIER</v>
          </cell>
          <cell r="C1113" t="str">
            <v>Isaline</v>
          </cell>
          <cell r="D1113" t="str">
            <v>F</v>
          </cell>
          <cell r="E1113">
            <v>37536</v>
          </cell>
          <cell r="F1113" t="str">
            <v>2DEGT2 (CAS GENERAL 2 ENS.EXPLO)</v>
          </cell>
          <cell r="G1113" t="str">
            <v>2NDE6</v>
          </cell>
          <cell r="H1113" t="str">
            <v>DP</v>
          </cell>
          <cell r="I1113" t="str">
            <v>AGL1 O</v>
          </cell>
          <cell r="J1113" t="str">
            <v>ALL2 O</v>
          </cell>
          <cell r="K1113" t="str">
            <v>SES O</v>
          </cell>
          <cell r="L1113" t="str">
            <v>ICN O</v>
          </cell>
          <cell r="P1113" t="str">
            <v>3B</v>
          </cell>
          <cell r="R1113" t="str">
            <v>DUBE</v>
          </cell>
          <cell r="U1113">
            <v>2</v>
          </cell>
          <cell r="W1113">
            <v>1</v>
          </cell>
        </row>
        <row r="1114">
          <cell r="A1114" t="str">
            <v>POTTIER Charles</v>
          </cell>
          <cell r="B1114" t="str">
            <v>POTTIER</v>
          </cell>
          <cell r="C1114" t="str">
            <v>Charles</v>
          </cell>
          <cell r="D1114" t="str">
            <v>M</v>
          </cell>
          <cell r="E1114">
            <v>37051</v>
          </cell>
          <cell r="F1114" t="str">
            <v>1ERPRO MAINT.MATERIELS OPT.A AGRICOLES</v>
          </cell>
          <cell r="G1114" t="str">
            <v>1MA</v>
          </cell>
          <cell r="H1114" t="str">
            <v>INT</v>
          </cell>
          <cell r="I1114" t="str">
            <v>AGL1 O</v>
          </cell>
          <cell r="P1114" t="str">
            <v>2MA</v>
          </cell>
          <cell r="R1114" t="str">
            <v>LARHANTEC</v>
          </cell>
          <cell r="W1114"/>
          <cell r="X1114">
            <v>1</v>
          </cell>
        </row>
        <row r="1115">
          <cell r="A1115" t="str">
            <v>POUGET Bryan</v>
          </cell>
          <cell r="B1115" t="str">
            <v>POUGET</v>
          </cell>
          <cell r="C1115" t="str">
            <v>Bryan</v>
          </cell>
          <cell r="D1115" t="str">
            <v>M</v>
          </cell>
          <cell r="E1115">
            <v>37064</v>
          </cell>
          <cell r="F1115" t="str">
            <v>PREMIERE ECONOMIQUE ET SOCIALE</v>
          </cell>
          <cell r="G1115" t="str">
            <v>1ES2</v>
          </cell>
          <cell r="H1115" t="str">
            <v>DP</v>
          </cell>
          <cell r="I1115" t="str">
            <v>AGL1 O</v>
          </cell>
          <cell r="J1115" t="str">
            <v>ESP2 O</v>
          </cell>
          <cell r="P1115" t="str">
            <v>2NDE2</v>
          </cell>
          <cell r="R1115" t="str">
            <v>MERLE</v>
          </cell>
          <cell r="W1115"/>
        </row>
        <row r="1116">
          <cell r="A1116" t="str">
            <v>POUPART Pierre-Yves</v>
          </cell>
          <cell r="B1116" t="str">
            <v>POUPART</v>
          </cell>
          <cell r="C1116" t="str">
            <v>Pierre-Yves</v>
          </cell>
          <cell r="D1116" t="str">
            <v>M</v>
          </cell>
          <cell r="E1116">
            <v>36541</v>
          </cell>
          <cell r="F1116" t="str">
            <v>TERMINALE SVT EUROPEENNE</v>
          </cell>
          <cell r="G1116" t="str">
            <v>TS1</v>
          </cell>
          <cell r="H1116" t="str">
            <v>DP</v>
          </cell>
          <cell r="I1116" t="str">
            <v>AGL1 O</v>
          </cell>
          <cell r="J1116" t="str">
            <v>ALL2 O</v>
          </cell>
          <cell r="K1116" t="str">
            <v>SVT O</v>
          </cell>
          <cell r="L1116" t="str">
            <v>ALL9 F</v>
          </cell>
          <cell r="P1116" t="str">
            <v>1S1</v>
          </cell>
          <cell r="R1116" t="str">
            <v>KLAPKA</v>
          </cell>
          <cell r="S1116" t="str">
            <v>THOMAS</v>
          </cell>
          <cell r="T1116">
            <v>2</v>
          </cell>
          <cell r="W1116">
            <v>1</v>
          </cell>
          <cell r="X1116">
            <v>1</v>
          </cell>
          <cell r="Y1116">
            <v>1</v>
          </cell>
          <cell r="Z1116">
            <v>1</v>
          </cell>
          <cell r="AA1116">
            <v>20</v>
          </cell>
          <cell r="AB1116" t="str">
            <v>C</v>
          </cell>
        </row>
        <row r="1117">
          <cell r="A1117" t="str">
            <v>PRENVEILLE Alan</v>
          </cell>
          <cell r="B1117" t="str">
            <v>PRENVEILLE</v>
          </cell>
          <cell r="C1117" t="str">
            <v>Alan</v>
          </cell>
          <cell r="D1117" t="str">
            <v>M</v>
          </cell>
          <cell r="E1117">
            <v>36843</v>
          </cell>
          <cell r="F1117" t="str">
            <v>TLEPRO MAINT.MATERIELS OPT.B TP MANUTEN.</v>
          </cell>
          <cell r="G1117" t="str">
            <v>TMATP</v>
          </cell>
          <cell r="H1117" t="str">
            <v>INT</v>
          </cell>
          <cell r="I1117" t="str">
            <v>AGL1 O</v>
          </cell>
          <cell r="P1117" t="str">
            <v>1 MATP</v>
          </cell>
          <cell r="R1117" t="str">
            <v>LARHANTEC</v>
          </cell>
          <cell r="W1117"/>
          <cell r="X1117">
            <v>1</v>
          </cell>
          <cell r="Y1117">
            <v>1</v>
          </cell>
          <cell r="Z1117">
            <v>1</v>
          </cell>
          <cell r="AA1117">
            <v>10</v>
          </cell>
          <cell r="AB1117" t="str">
            <v>C</v>
          </cell>
        </row>
        <row r="1118">
          <cell r="A1118" t="str">
            <v>PRIGENT Bastien</v>
          </cell>
          <cell r="B1118" t="str">
            <v>PRIGENT</v>
          </cell>
          <cell r="C1118" t="str">
            <v>Bastien</v>
          </cell>
          <cell r="D1118" t="str">
            <v>M</v>
          </cell>
          <cell r="E1118">
            <v>36618</v>
          </cell>
          <cell r="F1118" t="str">
            <v>TLEPRO MAINT.MATER OPT.C PARCS JARDINS</v>
          </cell>
          <cell r="G1118" t="str">
            <v>TVTRPJ</v>
          </cell>
          <cell r="H1118" t="str">
            <v>INT</v>
          </cell>
          <cell r="I1118" t="str">
            <v>AGL1 O</v>
          </cell>
          <cell r="P1118" t="str">
            <v>1VTRPJ</v>
          </cell>
          <cell r="R1118" t="str">
            <v>THOMAS</v>
          </cell>
          <cell r="W1118"/>
          <cell r="Z1118">
            <v>1</v>
          </cell>
          <cell r="AA1118">
            <v>10</v>
          </cell>
          <cell r="AB1118" t="str">
            <v>E</v>
          </cell>
        </row>
        <row r="1119">
          <cell r="A1119" t="str">
            <v>PRIGENT Théo</v>
          </cell>
          <cell r="B1119" t="str">
            <v>PRIGENT</v>
          </cell>
          <cell r="C1119" t="str">
            <v>Théo</v>
          </cell>
          <cell r="D1119" t="str">
            <v>M</v>
          </cell>
          <cell r="E1119">
            <v>36652</v>
          </cell>
          <cell r="F1119" t="str">
            <v>TLEPRO MAINT.MATERIELS OPT.A AGRICOLES</v>
          </cell>
          <cell r="G1119" t="str">
            <v>TMA</v>
          </cell>
          <cell r="H1119" t="str">
            <v>INT</v>
          </cell>
          <cell r="I1119" t="str">
            <v>AGL1 O</v>
          </cell>
          <cell r="O1119" t="str">
            <v>avaugour</v>
          </cell>
          <cell r="P1119" t="str">
            <v>1MA</v>
          </cell>
          <cell r="R1119" t="str">
            <v>LARHANTEC</v>
          </cell>
          <cell r="W1119"/>
        </row>
        <row r="1120">
          <cell r="A1120" t="str">
            <v>PRINCE Matéo</v>
          </cell>
          <cell r="B1120" t="str">
            <v>PRINCE</v>
          </cell>
          <cell r="C1120" t="str">
            <v>Matéo</v>
          </cell>
          <cell r="D1120" t="str">
            <v>M</v>
          </cell>
          <cell r="E1120">
            <v>37064</v>
          </cell>
          <cell r="F1120" t="str">
            <v>PREMIERE SCIENTIFIQUE SVT</v>
          </cell>
          <cell r="G1120" t="str">
            <v>1S4</v>
          </cell>
          <cell r="H1120" t="str">
            <v>DP</v>
          </cell>
          <cell r="I1120" t="str">
            <v>AGL1 O</v>
          </cell>
          <cell r="J1120" t="str">
            <v>ESP2 O</v>
          </cell>
          <cell r="P1120" t="str">
            <v>2NDE9</v>
          </cell>
          <cell r="R1120" t="str">
            <v>FAVA</v>
          </cell>
          <cell r="T1120">
            <v>2</v>
          </cell>
          <cell r="V1120">
            <v>3</v>
          </cell>
          <cell r="W1120">
            <v>1</v>
          </cell>
        </row>
        <row r="1121">
          <cell r="A1121" t="str">
            <v>PRIOUX Kilian</v>
          </cell>
          <cell r="B1121" t="str">
            <v>PRIOUX</v>
          </cell>
          <cell r="C1121" t="str">
            <v>Kilian</v>
          </cell>
          <cell r="D1121" t="str">
            <v>M</v>
          </cell>
          <cell r="E1121">
            <v>36193</v>
          </cell>
          <cell r="F1121" t="str">
            <v>1ERPRO MAINT.MATERIELS OPT.B TP MANUT.</v>
          </cell>
          <cell r="G1121" t="str">
            <v>1MATP</v>
          </cell>
          <cell r="H1121" t="str">
            <v>DP</v>
          </cell>
          <cell r="I1121" t="str">
            <v>AGL1 O</v>
          </cell>
          <cell r="P1121" t="str">
            <v>CAP2</v>
          </cell>
          <cell r="R1121" t="str">
            <v>DUBE</v>
          </cell>
          <cell r="W1121"/>
        </row>
        <row r="1122">
          <cell r="A1122" t="str">
            <v>PRUAL Anna</v>
          </cell>
          <cell r="B1122" t="str">
            <v>PRUAL</v>
          </cell>
          <cell r="C1122" t="str">
            <v>Anna</v>
          </cell>
          <cell r="D1122" t="str">
            <v>F</v>
          </cell>
          <cell r="E1122">
            <v>37592</v>
          </cell>
          <cell r="F1122" t="str">
            <v>2NDE EURO / ORIENTALE (2 ENS.EXPLO)</v>
          </cell>
          <cell r="G1122" t="str">
            <v>2NDE8</v>
          </cell>
          <cell r="H1122" t="str">
            <v>DP</v>
          </cell>
          <cell r="I1122" t="str">
            <v>AGL1 O</v>
          </cell>
          <cell r="J1122" t="str">
            <v>ESP2 O</v>
          </cell>
          <cell r="K1122" t="str">
            <v>PFEG O</v>
          </cell>
          <cell r="L1122" t="str">
            <v>LITSO O</v>
          </cell>
          <cell r="M1122" t="str">
            <v>ESP9 F</v>
          </cell>
          <cell r="P1122" t="str">
            <v>3A</v>
          </cell>
          <cell r="R1122" t="str">
            <v>TONARD</v>
          </cell>
          <cell r="T1122">
            <v>5</v>
          </cell>
          <cell r="U1122">
            <v>5</v>
          </cell>
          <cell r="V1122">
            <v>5</v>
          </cell>
          <cell r="W1122">
            <v>1</v>
          </cell>
        </row>
        <row r="1123">
          <cell r="A1123" t="str">
            <v>PRUAL Anthony</v>
          </cell>
          <cell r="B1123" t="str">
            <v>PRUAL</v>
          </cell>
          <cell r="C1123" t="str">
            <v>Anthony</v>
          </cell>
          <cell r="D1123" t="str">
            <v>M</v>
          </cell>
          <cell r="E1123">
            <v>36668</v>
          </cell>
          <cell r="F1123" t="str">
            <v>TLEPRO MAINT.MATERIELS OPT.A AGRICOLES</v>
          </cell>
          <cell r="G1123" t="str">
            <v>TMA</v>
          </cell>
          <cell r="H1123" t="str">
            <v>INT</v>
          </cell>
          <cell r="I1123" t="str">
            <v>AGL1 O</v>
          </cell>
          <cell r="P1123" t="str">
            <v>1MA</v>
          </cell>
          <cell r="R1123" t="str">
            <v>LARHANTEC</v>
          </cell>
          <cell r="W1123"/>
        </row>
        <row r="1124">
          <cell r="A1124" t="str">
            <v>PRUNELET Clarence</v>
          </cell>
          <cell r="B1124" t="str">
            <v>PRUNELET</v>
          </cell>
          <cell r="C1124" t="str">
            <v>Clarence</v>
          </cell>
          <cell r="D1124" t="str">
            <v>M</v>
          </cell>
          <cell r="E1124">
            <v>36783</v>
          </cell>
          <cell r="F1124" t="str">
            <v>TLEPRO MAINT.MATERIELS OPT.B TP MANUTEN.</v>
          </cell>
          <cell r="G1124" t="str">
            <v>TMATP</v>
          </cell>
          <cell r="H1124" t="str">
            <v>DP</v>
          </cell>
          <cell r="I1124" t="str">
            <v>AGL1 O</v>
          </cell>
          <cell r="P1124" t="str">
            <v>1 MATP</v>
          </cell>
          <cell r="R1124" t="str">
            <v>LARHANTEC</v>
          </cell>
          <cell r="W1124"/>
        </row>
        <row r="1125">
          <cell r="A1125" t="str">
            <v>PUNGIER Caroline</v>
          </cell>
          <cell r="B1125" t="str">
            <v>PUNGIER</v>
          </cell>
          <cell r="C1125" t="str">
            <v>Caroline</v>
          </cell>
          <cell r="D1125" t="str">
            <v>F</v>
          </cell>
          <cell r="E1125">
            <v>37294</v>
          </cell>
          <cell r="F1125" t="str">
            <v>1-STMG SC.&amp; TECHNO. MANAGEMENT GESTION</v>
          </cell>
          <cell r="G1125" t="str">
            <v>1 STMG1</v>
          </cell>
          <cell r="H1125" t="str">
            <v>DP</v>
          </cell>
          <cell r="I1125" t="str">
            <v>AGL1 O</v>
          </cell>
          <cell r="J1125" t="str">
            <v>ESP2 O</v>
          </cell>
          <cell r="P1125" t="str">
            <v>2NDE2</v>
          </cell>
          <cell r="R1125" t="str">
            <v>FAVA</v>
          </cell>
          <cell r="W1125"/>
          <cell r="X1125">
            <v>1</v>
          </cell>
          <cell r="Y1125">
            <v>1</v>
          </cell>
          <cell r="Z1125">
            <v>1</v>
          </cell>
          <cell r="AA1125">
            <v>5</v>
          </cell>
          <cell r="AB1125" t="str">
            <v>c</v>
          </cell>
        </row>
        <row r="1126">
          <cell r="A1126" t="str">
            <v>QUEBRIAC Dylan</v>
          </cell>
          <cell r="B1126" t="str">
            <v>QUEBRIAC</v>
          </cell>
          <cell r="C1126" t="str">
            <v>Dylan</v>
          </cell>
          <cell r="D1126" t="str">
            <v>M</v>
          </cell>
          <cell r="E1126">
            <v>36284</v>
          </cell>
          <cell r="F1126" t="str">
            <v>1BTS2  TECHNICO-COMMERCIAL</v>
          </cell>
          <cell r="G1126" t="str">
            <v>BTS1</v>
          </cell>
          <cell r="H1126" t="str">
            <v>EXT</v>
          </cell>
          <cell r="I1126" t="str">
            <v>AGL1 O</v>
          </cell>
          <cell r="P1126" t="str">
            <v>TSTI2D B</v>
          </cell>
          <cell r="W1126"/>
        </row>
        <row r="1127">
          <cell r="A1127" t="str">
            <v>QUERE Steven</v>
          </cell>
          <cell r="B1127" t="str">
            <v>QUERE</v>
          </cell>
          <cell r="C1127" t="str">
            <v>Steven</v>
          </cell>
          <cell r="D1127" t="str">
            <v>M</v>
          </cell>
          <cell r="E1127">
            <v>35906</v>
          </cell>
          <cell r="F1127" t="str">
            <v>1BTS2  TECHNICO-COMMERCIAL</v>
          </cell>
          <cell r="G1127" t="str">
            <v>BTS1</v>
          </cell>
          <cell r="H1127" t="str">
            <v>EXT</v>
          </cell>
          <cell r="I1127" t="str">
            <v>AGL1 O</v>
          </cell>
          <cell r="P1127" t="str">
            <v>T STMG</v>
          </cell>
          <cell r="W1127"/>
        </row>
        <row r="1128">
          <cell r="A1128" t="str">
            <v>QUERREC Kenza</v>
          </cell>
          <cell r="B1128" t="str">
            <v>QUERREC</v>
          </cell>
          <cell r="C1128" t="str">
            <v>Kenza</v>
          </cell>
          <cell r="D1128" t="str">
            <v>F</v>
          </cell>
          <cell r="E1128">
            <v>37538</v>
          </cell>
          <cell r="F1128" t="str">
            <v>3EME PREPA PRO</v>
          </cell>
          <cell r="G1128" t="str">
            <v>3PEP</v>
          </cell>
          <cell r="H1128" t="str">
            <v>EXT</v>
          </cell>
          <cell r="I1128" t="str">
            <v>AGL1 O</v>
          </cell>
          <cell r="J1128" t="str">
            <v>ESP2 O</v>
          </cell>
          <cell r="P1128" t="str">
            <v>4B</v>
          </cell>
          <cell r="R1128" t="str">
            <v>TONARD</v>
          </cell>
          <cell r="W1128"/>
        </row>
        <row r="1129">
          <cell r="A1129" t="str">
            <v>QUINQUENEL Corentin</v>
          </cell>
          <cell r="B1129" t="str">
            <v>QUINQUENEL</v>
          </cell>
          <cell r="C1129" t="str">
            <v>Corentin</v>
          </cell>
          <cell r="D1129" t="str">
            <v>M</v>
          </cell>
          <cell r="E1129">
            <v>36397</v>
          </cell>
          <cell r="F1129" t="str">
            <v>TLEPRO MAINT.MATERIELS OPT.A AGRICOLES</v>
          </cell>
          <cell r="G1129" t="str">
            <v>TMA</v>
          </cell>
          <cell r="H1129" t="str">
            <v>DP</v>
          </cell>
          <cell r="I1129" t="str">
            <v>AGL1 O</v>
          </cell>
          <cell r="P1129" t="str">
            <v>1MA</v>
          </cell>
          <cell r="R1129" t="str">
            <v>LARHANTEC</v>
          </cell>
          <cell r="W1129"/>
        </row>
        <row r="1130">
          <cell r="A1130" t="str">
            <v>QUINTIN Mona</v>
          </cell>
          <cell r="B1130" t="str">
            <v>QUINTIN</v>
          </cell>
          <cell r="C1130" t="str">
            <v>Mona</v>
          </cell>
          <cell r="D1130" t="str">
            <v>F</v>
          </cell>
          <cell r="E1130">
            <v>37609</v>
          </cell>
          <cell r="F1130" t="str">
            <v>2DEGT2 (CAS GENERAL 2 ENS.EXPLO)</v>
          </cell>
          <cell r="G1130" t="str">
            <v>2NDE2</v>
          </cell>
          <cell r="H1130" t="str">
            <v>DP</v>
          </cell>
          <cell r="I1130" t="str">
            <v>AGL1 O</v>
          </cell>
          <cell r="J1130" t="str">
            <v>ESP2 O</v>
          </cell>
          <cell r="K1130" t="str">
            <v>SES O</v>
          </cell>
          <cell r="L1130" t="str">
            <v>MP-SC O</v>
          </cell>
          <cell r="P1130" t="str">
            <v>3A</v>
          </cell>
          <cell r="R1130" t="str">
            <v>LARHANTEC</v>
          </cell>
          <cell r="W1130"/>
        </row>
        <row r="1131">
          <cell r="A1131" t="str">
            <v>QUINTIN Titouan</v>
          </cell>
          <cell r="B1131" t="str">
            <v>QUINTIN</v>
          </cell>
          <cell r="C1131" t="str">
            <v>Titouan</v>
          </cell>
          <cell r="D1131" t="str">
            <v>M</v>
          </cell>
          <cell r="E1131">
            <v>37100</v>
          </cell>
          <cell r="F1131" t="str">
            <v>PREMIERE SCIENTIFIQUE SVT</v>
          </cell>
          <cell r="G1131" t="str">
            <v>1S4</v>
          </cell>
          <cell r="H1131" t="str">
            <v>DP</v>
          </cell>
          <cell r="I1131" t="str">
            <v>AGL1 O</v>
          </cell>
          <cell r="J1131" t="str">
            <v>ESP2 O</v>
          </cell>
          <cell r="P1131" t="str">
            <v>2NDE2</v>
          </cell>
          <cell r="R1131" t="str">
            <v>MERLE</v>
          </cell>
          <cell r="T1131">
            <v>2</v>
          </cell>
          <cell r="V1131">
            <v>3</v>
          </cell>
          <cell r="W1131">
            <v>1</v>
          </cell>
          <cell r="X1131">
            <v>1</v>
          </cell>
        </row>
        <row r="1132">
          <cell r="A1132" t="str">
            <v>QUINTRIC Dorian</v>
          </cell>
          <cell r="B1132" t="str">
            <v>QUINTRIC</v>
          </cell>
          <cell r="C1132" t="str">
            <v>Dorian</v>
          </cell>
          <cell r="D1132" t="str">
            <v>M</v>
          </cell>
          <cell r="E1132">
            <v>37460</v>
          </cell>
          <cell r="F1132" t="str">
            <v>2NDPRO MAINTEN. MATERIELS 2NDE COMMUNE</v>
          </cell>
          <cell r="G1132" t="str">
            <v>2VTRMEV</v>
          </cell>
          <cell r="H1132" t="str">
            <v>DP</v>
          </cell>
          <cell r="I1132" t="str">
            <v>AGL1 O</v>
          </cell>
          <cell r="P1132" t="str">
            <v>3 PRO</v>
          </cell>
          <cell r="R1132" t="str">
            <v>THOMAS</v>
          </cell>
          <cell r="W1132"/>
        </row>
        <row r="1133">
          <cell r="A1133" t="str">
            <v>RABEAU Martin</v>
          </cell>
          <cell r="B1133" t="str">
            <v>RABEAU</v>
          </cell>
          <cell r="C1133" t="str">
            <v>Martin</v>
          </cell>
          <cell r="D1133" t="str">
            <v>M</v>
          </cell>
          <cell r="E1133">
            <v>37328</v>
          </cell>
          <cell r="F1133" t="str">
            <v>2DEGT2 (CAS GENERAL 2 ENS.EXPLO)</v>
          </cell>
          <cell r="G1133" t="str">
            <v>2NDE8</v>
          </cell>
          <cell r="H1133" t="str">
            <v>DP</v>
          </cell>
          <cell r="I1133" t="str">
            <v>AGL1 O</v>
          </cell>
          <cell r="J1133" t="str">
            <v>ESP2 O</v>
          </cell>
          <cell r="K1133" t="str">
            <v>PFEG O</v>
          </cell>
          <cell r="L1133" t="str">
            <v>ICN O</v>
          </cell>
          <cell r="P1133" t="str">
            <v>3EMEA</v>
          </cell>
          <cell r="R1133" t="str">
            <v>TONARD</v>
          </cell>
          <cell r="W1133"/>
          <cell r="X1133">
            <v>1</v>
          </cell>
          <cell r="Y1133">
            <v>1</v>
          </cell>
          <cell r="Z1133">
            <v>1</v>
          </cell>
          <cell r="AA1133">
            <v>15</v>
          </cell>
          <cell r="AB1133" t="str">
            <v>C</v>
          </cell>
        </row>
        <row r="1134">
          <cell r="A1134" t="str">
            <v>RABET Lea</v>
          </cell>
          <cell r="B1134" t="str">
            <v>RABET</v>
          </cell>
          <cell r="C1134" t="str">
            <v>Lea</v>
          </cell>
          <cell r="D1134" t="str">
            <v>F</v>
          </cell>
          <cell r="E1134">
            <v>36803</v>
          </cell>
          <cell r="F1134" t="str">
            <v>1ERPRO COMMERCE</v>
          </cell>
          <cell r="G1134" t="str">
            <v>1 GA-C</v>
          </cell>
          <cell r="H1134" t="str">
            <v>DP</v>
          </cell>
          <cell r="I1134" t="str">
            <v>AGL1 O</v>
          </cell>
          <cell r="J1134" t="str">
            <v>ESP2 O</v>
          </cell>
          <cell r="P1134" t="str">
            <v>2 GA-C</v>
          </cell>
          <cell r="R1134" t="str">
            <v>THOMAS</v>
          </cell>
          <cell r="W1134"/>
        </row>
        <row r="1135">
          <cell r="A1135" t="str">
            <v>RACHEDI Elias</v>
          </cell>
          <cell r="B1135" t="str">
            <v>RACHEDI</v>
          </cell>
          <cell r="C1135" t="str">
            <v>Elias</v>
          </cell>
          <cell r="D1135" t="str">
            <v>M</v>
          </cell>
          <cell r="E1135">
            <v>36525</v>
          </cell>
          <cell r="F1135" t="str">
            <v>T-STMG MERCATIQUE (MARKETING)</v>
          </cell>
          <cell r="G1135" t="str">
            <v>TSTMG 2</v>
          </cell>
          <cell r="H1135" t="str">
            <v>DP</v>
          </cell>
          <cell r="I1135" t="str">
            <v>AGL1 O</v>
          </cell>
          <cell r="J1135" t="str">
            <v>ESP2 O</v>
          </cell>
          <cell r="P1135" t="str">
            <v>1 STMG1</v>
          </cell>
          <cell r="R1135" t="str">
            <v>THOMAS</v>
          </cell>
          <cell r="W1135"/>
        </row>
        <row r="1136">
          <cell r="A1136" t="str">
            <v>RAKOTONDRAZAKA Tsioritiana</v>
          </cell>
          <cell r="B1136" t="str">
            <v>RAKOTONDRAZAKA</v>
          </cell>
          <cell r="C1136" t="str">
            <v>Tsioritiana</v>
          </cell>
          <cell r="D1136" t="str">
            <v>M</v>
          </cell>
          <cell r="E1136">
            <v>37037</v>
          </cell>
          <cell r="F1136" t="str">
            <v>2NDPRO MAINTENANCE VEHIC. 2NDE COMMUNE</v>
          </cell>
          <cell r="G1136" t="str">
            <v>2VTRMEV</v>
          </cell>
          <cell r="H1136" t="str">
            <v>DP</v>
          </cell>
          <cell r="I1136" t="str">
            <v>AGL1 O</v>
          </cell>
          <cell r="P1136" t="str">
            <v>MLDS</v>
          </cell>
          <cell r="R1136" t="str">
            <v>TONARD</v>
          </cell>
          <cell r="W1136"/>
        </row>
        <row r="1137">
          <cell r="A1137" t="str">
            <v>RAMNOUX Axel</v>
          </cell>
          <cell r="B1137" t="str">
            <v>RAMNOUX</v>
          </cell>
          <cell r="C1137" t="str">
            <v>Axel</v>
          </cell>
          <cell r="D1137" t="str">
            <v>M</v>
          </cell>
          <cell r="E1137">
            <v>37131</v>
          </cell>
          <cell r="F1137" t="str">
            <v>2NDPRO MAINTEN. MATERIELS 2NDE COMMUNE</v>
          </cell>
          <cell r="G1137" t="str">
            <v>2MATP</v>
          </cell>
          <cell r="H1137" t="str">
            <v>INT</v>
          </cell>
          <cell r="I1137" t="str">
            <v>AGL1 O</v>
          </cell>
          <cell r="P1137">
            <v>30000</v>
          </cell>
          <cell r="R1137" t="str">
            <v>TONARD</v>
          </cell>
          <cell r="W1137"/>
        </row>
        <row r="1138">
          <cell r="A1138" t="str">
            <v>RAOULT Mattew</v>
          </cell>
          <cell r="B1138" t="str">
            <v>RAOULT</v>
          </cell>
          <cell r="C1138" t="str">
            <v>Mattew</v>
          </cell>
          <cell r="D1138" t="str">
            <v>M</v>
          </cell>
          <cell r="E1138">
            <v>37023</v>
          </cell>
          <cell r="F1138" t="str">
            <v>2CAP2  MAINT.MATERIELS OPT.A AGRICOLES</v>
          </cell>
          <cell r="G1138" t="str">
            <v>CAP2</v>
          </cell>
          <cell r="H1138" t="str">
            <v>INT</v>
          </cell>
          <cell r="I1138" t="str">
            <v>AGL1 O</v>
          </cell>
          <cell r="P1138" t="str">
            <v>2MATP</v>
          </cell>
          <cell r="R1138" t="str">
            <v>TONARD</v>
          </cell>
          <cell r="W1138"/>
        </row>
        <row r="1139">
          <cell r="A1139" t="str">
            <v>RATINAUD Quentin</v>
          </cell>
          <cell r="B1139" t="str">
            <v>RATINAUD</v>
          </cell>
          <cell r="C1139" t="str">
            <v>Quentin</v>
          </cell>
          <cell r="D1139" t="str">
            <v>M</v>
          </cell>
          <cell r="E1139">
            <v>37353</v>
          </cell>
          <cell r="F1139" t="str">
            <v>2DEGT2 (CAS GENERAL 2 ENS.EXPLO)</v>
          </cell>
          <cell r="G1139" t="str">
            <v>2NDE8</v>
          </cell>
          <cell r="H1139" t="str">
            <v>DP</v>
          </cell>
          <cell r="I1139" t="str">
            <v>AGL1 O</v>
          </cell>
          <cell r="J1139" t="str">
            <v>ESP2 O</v>
          </cell>
          <cell r="K1139" t="str">
            <v>SES O</v>
          </cell>
          <cell r="L1139" t="str">
            <v>ICN O</v>
          </cell>
          <cell r="P1139" t="str">
            <v>3 C</v>
          </cell>
          <cell r="R1139" t="str">
            <v>TONARD</v>
          </cell>
          <cell r="W1139"/>
          <cell r="X1139">
            <v>1</v>
          </cell>
          <cell r="Y1139">
            <v>1</v>
          </cell>
          <cell r="Z1139">
            <v>1</v>
          </cell>
          <cell r="AA1139">
            <v>5</v>
          </cell>
          <cell r="AB1139" t="str">
            <v>C</v>
          </cell>
        </row>
        <row r="1140">
          <cell r="A1140" t="str">
            <v>RAULT Adrien</v>
          </cell>
          <cell r="B1140" t="str">
            <v>RAULT</v>
          </cell>
          <cell r="C1140" t="str">
            <v>Adrien</v>
          </cell>
          <cell r="D1140" t="str">
            <v>M</v>
          </cell>
          <cell r="E1140">
            <v>37579</v>
          </cell>
          <cell r="F1140" t="str">
            <v>PREMIERE SCIENTIFIQUE SVT</v>
          </cell>
          <cell r="G1140" t="str">
            <v>1S3</v>
          </cell>
          <cell r="H1140" t="str">
            <v>DP</v>
          </cell>
          <cell r="I1140" t="str">
            <v>AGL1 O</v>
          </cell>
          <cell r="J1140" t="str">
            <v>ESP2 O</v>
          </cell>
          <cell r="P1140" t="str">
            <v>2NDE2</v>
          </cell>
          <cell r="R1140" t="str">
            <v>MERLE</v>
          </cell>
          <cell r="W1140"/>
        </row>
        <row r="1141">
          <cell r="A1141" t="str">
            <v>RAULT Adrien</v>
          </cell>
          <cell r="B1141" t="str">
            <v>RAULT</v>
          </cell>
          <cell r="C1141" t="str">
            <v>Adrien</v>
          </cell>
          <cell r="D1141" t="str">
            <v>M</v>
          </cell>
          <cell r="E1141">
            <v>36622</v>
          </cell>
          <cell r="F1141" t="str">
            <v>TERMINALE SCIENTIFIQUE SVT</v>
          </cell>
          <cell r="G1141" t="str">
            <v>TS4</v>
          </cell>
          <cell r="H1141" t="str">
            <v>DP</v>
          </cell>
          <cell r="I1141" t="str">
            <v>AGL1 O</v>
          </cell>
          <cell r="J1141" t="str">
            <v>ESP2 O</v>
          </cell>
          <cell r="K1141" t="str">
            <v>SVT O</v>
          </cell>
          <cell r="L1141" t="str">
            <v>EPS F</v>
          </cell>
          <cell r="O1141" t="str">
            <v>EPS</v>
          </cell>
          <cell r="P1141" t="str">
            <v>1S4</v>
          </cell>
          <cell r="R1141" t="str">
            <v>LARHANTEC</v>
          </cell>
          <cell r="T1141">
            <v>2</v>
          </cell>
          <cell r="U1141">
            <v>2</v>
          </cell>
          <cell r="W1141">
            <v>1</v>
          </cell>
          <cell r="X1141">
            <v>1</v>
          </cell>
          <cell r="Y1141">
            <v>1</v>
          </cell>
          <cell r="Z1141">
            <v>1</v>
          </cell>
          <cell r="AA1141">
            <v>20</v>
          </cell>
          <cell r="AB1141" t="str">
            <v>C</v>
          </cell>
          <cell r="AC1141" t="str">
            <v>RAMEUR</v>
          </cell>
        </row>
        <row r="1142">
          <cell r="A1142" t="str">
            <v>RAULT Antoine</v>
          </cell>
          <cell r="B1142" t="str">
            <v>RAULT</v>
          </cell>
          <cell r="C1142" t="str">
            <v>Antoine</v>
          </cell>
          <cell r="D1142" t="str">
            <v>M</v>
          </cell>
          <cell r="E1142">
            <v>37587</v>
          </cell>
          <cell r="F1142" t="str">
            <v>2NDE EURO / ORIENTALE (2 ENS.EXPLO)</v>
          </cell>
          <cell r="G1142" t="str">
            <v>2NDE5</v>
          </cell>
          <cell r="H1142" t="str">
            <v>DP</v>
          </cell>
          <cell r="I1142" t="str">
            <v>AGL1 O</v>
          </cell>
          <cell r="J1142" t="str">
            <v>ESP2 O</v>
          </cell>
          <cell r="K1142" t="str">
            <v>SES O</v>
          </cell>
          <cell r="L1142" t="str">
            <v>MP-SC O</v>
          </cell>
          <cell r="M1142" t="str">
            <v>AGL9 F</v>
          </cell>
          <cell r="P1142" t="str">
            <v>3 E</v>
          </cell>
          <cell r="R1142" t="str">
            <v>MERLE</v>
          </cell>
          <cell r="W1142"/>
          <cell r="X1142">
            <v>1</v>
          </cell>
          <cell r="Y1142">
            <v>1</v>
          </cell>
          <cell r="Z1142">
            <v>1</v>
          </cell>
          <cell r="AA1142">
            <v>20</v>
          </cell>
          <cell r="AB1142" t="str">
            <v>C</v>
          </cell>
        </row>
        <row r="1143">
          <cell r="A1143" t="str">
            <v>RAULT Arthur</v>
          </cell>
          <cell r="B1143" t="str">
            <v>RAULT</v>
          </cell>
          <cell r="C1143" t="str">
            <v>Arthur</v>
          </cell>
          <cell r="D1143" t="str">
            <v>M</v>
          </cell>
          <cell r="E1143">
            <v>36538</v>
          </cell>
          <cell r="F1143" t="str">
            <v>T-STMG GESTION ET FINANCE</v>
          </cell>
          <cell r="G1143" t="str">
            <v>TSTMG 1</v>
          </cell>
          <cell r="H1143" t="str">
            <v>DP</v>
          </cell>
          <cell r="I1143" t="str">
            <v>AGL1 O</v>
          </cell>
          <cell r="J1143" t="str">
            <v>ESP2 O</v>
          </cell>
          <cell r="P1143" t="str">
            <v>1 STMG2</v>
          </cell>
          <cell r="R1143" t="str">
            <v>KLAPKA</v>
          </cell>
          <cell r="W1143"/>
        </row>
        <row r="1144">
          <cell r="A1144" t="str">
            <v>RAULT Bénédicte</v>
          </cell>
          <cell r="B1144" t="str">
            <v>RAULT</v>
          </cell>
          <cell r="C1144" t="str">
            <v>Bénédicte</v>
          </cell>
          <cell r="D1144" t="str">
            <v>F</v>
          </cell>
          <cell r="E1144">
            <v>36606</v>
          </cell>
          <cell r="F1144" t="str">
            <v>TERMINALE ECONOMIQUE ET SOCIALE</v>
          </cell>
          <cell r="G1144" t="str">
            <v>TES1</v>
          </cell>
          <cell r="H1144" t="str">
            <v>DP</v>
          </cell>
          <cell r="I1144" t="str">
            <v>AGL1 O</v>
          </cell>
          <cell r="J1144" t="str">
            <v>ESP2 O</v>
          </cell>
          <cell r="K1144" t="str">
            <v>MATHS O</v>
          </cell>
          <cell r="P1144" t="str">
            <v>1ES2</v>
          </cell>
          <cell r="R1144" t="str">
            <v>MERLE</v>
          </cell>
          <cell r="W1144"/>
        </row>
        <row r="1145">
          <cell r="A1145" t="str">
            <v>RAULT Marine</v>
          </cell>
          <cell r="B1145" t="str">
            <v>RAULT</v>
          </cell>
          <cell r="C1145" t="str">
            <v>Marine</v>
          </cell>
          <cell r="D1145" t="str">
            <v>F</v>
          </cell>
          <cell r="E1145">
            <v>37594</v>
          </cell>
          <cell r="F1145" t="str">
            <v>2DEGT2 (CAS GENERAL 2 ENS.EXPLO)</v>
          </cell>
          <cell r="G1145" t="str">
            <v>2NDE6</v>
          </cell>
          <cell r="H1145" t="str">
            <v>DP</v>
          </cell>
          <cell r="I1145" t="str">
            <v>AGL1 O</v>
          </cell>
          <cell r="J1145" t="str">
            <v>ALL2 O</v>
          </cell>
          <cell r="K1145" t="str">
            <v>PFEG O</v>
          </cell>
          <cell r="L1145" t="str">
            <v>LITSO O</v>
          </cell>
          <cell r="P1145" t="str">
            <v>3B</v>
          </cell>
          <cell r="R1145" t="str">
            <v>DUBE</v>
          </cell>
          <cell r="W1145"/>
        </row>
        <row r="1146">
          <cell r="A1146" t="str">
            <v>RAULT Ophélie</v>
          </cell>
          <cell r="B1146" t="str">
            <v>RAULT</v>
          </cell>
          <cell r="C1146" t="str">
            <v>Ophélie</v>
          </cell>
          <cell r="D1146" t="str">
            <v>F</v>
          </cell>
          <cell r="E1146">
            <v>37228</v>
          </cell>
          <cell r="F1146" t="str">
            <v>2NDPRO COMMERCE</v>
          </cell>
          <cell r="G1146" t="str">
            <v>2 GA-C</v>
          </cell>
          <cell r="H1146" t="str">
            <v>DP</v>
          </cell>
          <cell r="I1146" t="str">
            <v>AGL1 O</v>
          </cell>
          <cell r="J1146" t="str">
            <v>ESP2 O</v>
          </cell>
          <cell r="P1146" t="str">
            <v>3EME EA</v>
          </cell>
          <cell r="R1146" t="str">
            <v>MERLE</v>
          </cell>
          <cell r="W1146"/>
        </row>
        <row r="1147">
          <cell r="A1147" t="str">
            <v>RAULT Paul</v>
          </cell>
          <cell r="B1147" t="str">
            <v>RAULT</v>
          </cell>
          <cell r="C1147" t="str">
            <v>Paul</v>
          </cell>
          <cell r="D1147" t="str">
            <v>M</v>
          </cell>
          <cell r="E1147">
            <v>37277</v>
          </cell>
          <cell r="F1147" t="str">
            <v>2NDE EURO / ORIENTALE (2 ENS.EXPLO)</v>
          </cell>
          <cell r="G1147" t="str">
            <v>2NDE5</v>
          </cell>
          <cell r="H1147" t="str">
            <v>DP</v>
          </cell>
          <cell r="I1147" t="str">
            <v>AGL1 O</v>
          </cell>
          <cell r="J1147" t="str">
            <v>ESP2 O</v>
          </cell>
          <cell r="K1147" t="str">
            <v>SES O</v>
          </cell>
          <cell r="L1147" t="str">
            <v>MP-SC O</v>
          </cell>
          <cell r="M1147" t="str">
            <v>AGL9 F</v>
          </cell>
          <cell r="P1147">
            <v>0.125</v>
          </cell>
          <cell r="R1147" t="str">
            <v>MERLE</v>
          </cell>
          <cell r="W1147"/>
        </row>
        <row r="1148">
          <cell r="A1148" t="str">
            <v>RAZER Chloé</v>
          </cell>
          <cell r="B1148" t="str">
            <v>RAZER</v>
          </cell>
          <cell r="C1148" t="str">
            <v>Chloé</v>
          </cell>
          <cell r="D1148" t="str">
            <v>F</v>
          </cell>
          <cell r="E1148">
            <v>37273</v>
          </cell>
          <cell r="F1148" t="str">
            <v>PREMIERE ECONOMIQUE ET SOCIALE</v>
          </cell>
          <cell r="G1148" t="str">
            <v>1ES1</v>
          </cell>
          <cell r="H1148" t="str">
            <v>DP</v>
          </cell>
          <cell r="I1148" t="str">
            <v>AGL1 O</v>
          </cell>
          <cell r="J1148" t="str">
            <v>ESP2 O</v>
          </cell>
          <cell r="P1148" t="str">
            <v>2NDE9</v>
          </cell>
          <cell r="R1148" t="str">
            <v>THOMAS</v>
          </cell>
          <cell r="W1148"/>
        </row>
        <row r="1149">
          <cell r="A1149" t="str">
            <v>REBOUL Romain</v>
          </cell>
          <cell r="B1149" t="str">
            <v>REBOUL</v>
          </cell>
          <cell r="C1149" t="str">
            <v>Romain</v>
          </cell>
          <cell r="D1149" t="str">
            <v>M</v>
          </cell>
          <cell r="E1149">
            <v>36905</v>
          </cell>
          <cell r="F1149" t="str">
            <v>1ERPRO GESTION-ADMINISTRATION</v>
          </cell>
          <cell r="G1149" t="str">
            <v>1 GA-C</v>
          </cell>
          <cell r="H1149" t="str">
            <v>DP</v>
          </cell>
          <cell r="I1149" t="str">
            <v>AGL1 O</v>
          </cell>
          <cell r="J1149" t="str">
            <v>ESP2 O</v>
          </cell>
          <cell r="P1149" t="str">
            <v>2 GA-C</v>
          </cell>
          <cell r="R1149" t="str">
            <v>THOMAS</v>
          </cell>
          <cell r="W1149"/>
        </row>
        <row r="1150">
          <cell r="A1150" t="str">
            <v>REBOURS Fabien</v>
          </cell>
          <cell r="B1150" t="str">
            <v>REBOURS</v>
          </cell>
          <cell r="C1150" t="str">
            <v>Fabien</v>
          </cell>
          <cell r="D1150" t="str">
            <v>M</v>
          </cell>
          <cell r="E1150">
            <v>37043</v>
          </cell>
          <cell r="F1150" t="str">
            <v>1-STMG SC.&amp; TECHNO. MANAGEMENT GESTION</v>
          </cell>
          <cell r="G1150" t="str">
            <v>1 STMG2</v>
          </cell>
          <cell r="H1150" t="str">
            <v>DP</v>
          </cell>
          <cell r="I1150" t="str">
            <v>AGL1 O</v>
          </cell>
          <cell r="J1150" t="str">
            <v>ESP2 O</v>
          </cell>
          <cell r="P1150" t="str">
            <v>2NDE8</v>
          </cell>
          <cell r="R1150" t="str">
            <v>TONARD</v>
          </cell>
          <cell r="W1150"/>
        </row>
        <row r="1151">
          <cell r="A1151" t="str">
            <v>REBOURS Jeanne</v>
          </cell>
          <cell r="B1151" t="str">
            <v>REBOURS</v>
          </cell>
          <cell r="C1151" t="str">
            <v>Jeanne</v>
          </cell>
          <cell r="D1151" t="str">
            <v>F</v>
          </cell>
          <cell r="E1151">
            <v>37197</v>
          </cell>
          <cell r="F1151" t="str">
            <v>PREMIERE LITTERAIRE</v>
          </cell>
          <cell r="G1151" t="str">
            <v>1L</v>
          </cell>
          <cell r="H1151" t="str">
            <v>DP</v>
          </cell>
          <cell r="I1151" t="str">
            <v>AGL1 O</v>
          </cell>
          <cell r="J1151" t="str">
            <v>ALL2 O</v>
          </cell>
          <cell r="K1151" t="str">
            <v>AGL 8 O</v>
          </cell>
          <cell r="L1151" t="str">
            <v>AGL4 O</v>
          </cell>
          <cell r="M1151" t="str">
            <v>GAL3 F</v>
          </cell>
          <cell r="P1151" t="str">
            <v>2NDE4</v>
          </cell>
          <cell r="R1151" t="str">
            <v>TONARD</v>
          </cell>
          <cell r="W1151"/>
        </row>
        <row r="1152">
          <cell r="A1152" t="str">
            <v>RENAIS Joseph</v>
          </cell>
          <cell r="B1152" t="str">
            <v>RENAIS</v>
          </cell>
          <cell r="C1152" t="str">
            <v>Joseph</v>
          </cell>
          <cell r="D1152" t="str">
            <v>M</v>
          </cell>
          <cell r="E1152">
            <v>36286</v>
          </cell>
          <cell r="F1152" t="str">
            <v>TLEPRO MAINT.MATERIELS OPT.A AGRICOLES</v>
          </cell>
          <cell r="G1152" t="str">
            <v>TMA</v>
          </cell>
          <cell r="H1152" t="str">
            <v>DP</v>
          </cell>
          <cell r="I1152" t="str">
            <v>AGL1 O</v>
          </cell>
          <cell r="P1152" t="str">
            <v>1MA</v>
          </cell>
          <cell r="R1152" t="str">
            <v>LARHANTEC</v>
          </cell>
          <cell r="W1152"/>
        </row>
        <row r="1153">
          <cell r="A1153" t="str">
            <v>RENAULT Clara</v>
          </cell>
          <cell r="B1153" t="str">
            <v>RENAULT</v>
          </cell>
          <cell r="C1153" t="str">
            <v>Clara</v>
          </cell>
          <cell r="D1153" t="str">
            <v>F</v>
          </cell>
          <cell r="E1153">
            <v>37194</v>
          </cell>
          <cell r="F1153" t="str">
            <v>1CAP2 MAINT.MAT.AGRICOLES (ULIS)</v>
          </cell>
          <cell r="G1153" t="str">
            <v>CAP1</v>
          </cell>
          <cell r="H1153" t="str">
            <v>DP</v>
          </cell>
          <cell r="I1153" t="str">
            <v>AGL1 O</v>
          </cell>
          <cell r="P1153" t="str">
            <v>ULIS</v>
          </cell>
          <cell r="R1153" t="str">
            <v>MERLE</v>
          </cell>
          <cell r="W1153"/>
        </row>
        <row r="1154">
          <cell r="A1154" t="str">
            <v>RENAULT Enora</v>
          </cell>
          <cell r="B1154" t="str">
            <v>RENAULT</v>
          </cell>
          <cell r="C1154" t="str">
            <v>Enora</v>
          </cell>
          <cell r="D1154" t="str">
            <v>F</v>
          </cell>
          <cell r="E1154">
            <v>36879</v>
          </cell>
          <cell r="F1154" t="str">
            <v>TERMINALE ECONOMIQUE ET SOCIALE</v>
          </cell>
          <cell r="G1154" t="str">
            <v>TES2</v>
          </cell>
          <cell r="H1154" t="str">
            <v>DP</v>
          </cell>
          <cell r="I1154" t="str">
            <v>AGL1 O</v>
          </cell>
          <cell r="J1154" t="str">
            <v>ESP2 O</v>
          </cell>
          <cell r="K1154" t="str">
            <v>SSPOL O</v>
          </cell>
          <cell r="P1154" t="str">
            <v>1ÈRE ES</v>
          </cell>
          <cell r="R1154" t="str">
            <v>LARHANTEC</v>
          </cell>
          <cell r="W1154"/>
        </row>
        <row r="1155">
          <cell r="A1155" t="str">
            <v>RENAULT Lorène</v>
          </cell>
          <cell r="B1155" t="str">
            <v>RENAULT</v>
          </cell>
          <cell r="C1155" t="str">
            <v>Lorène</v>
          </cell>
          <cell r="D1155" t="str">
            <v>F</v>
          </cell>
          <cell r="E1155">
            <v>36543</v>
          </cell>
          <cell r="F1155" t="str">
            <v>TERMINALE ECONOMIQUE ET SOCIALE</v>
          </cell>
          <cell r="G1155" t="str">
            <v>TES1</v>
          </cell>
          <cell r="H1155" t="str">
            <v>DP</v>
          </cell>
          <cell r="I1155" t="str">
            <v>AGL1 O</v>
          </cell>
          <cell r="J1155" t="str">
            <v>ESP2 O</v>
          </cell>
          <cell r="K1155" t="str">
            <v>MATHS O</v>
          </cell>
          <cell r="P1155" t="str">
            <v>1ES2</v>
          </cell>
          <cell r="R1155" t="str">
            <v>MERLE</v>
          </cell>
          <cell r="W1155"/>
        </row>
        <row r="1156">
          <cell r="A1156" t="str">
            <v>RENAULT Marina</v>
          </cell>
          <cell r="B1156" t="str">
            <v>RENAULT</v>
          </cell>
          <cell r="C1156" t="str">
            <v>Marina</v>
          </cell>
          <cell r="D1156" t="str">
            <v>F</v>
          </cell>
          <cell r="E1156">
            <v>37823</v>
          </cell>
          <cell r="F1156" t="str">
            <v>3EME PREPA PRO</v>
          </cell>
          <cell r="G1156" t="str">
            <v>3PEP</v>
          </cell>
          <cell r="H1156" t="str">
            <v>DP</v>
          </cell>
          <cell r="I1156" t="str">
            <v>AGL1 O</v>
          </cell>
          <cell r="J1156" t="str">
            <v>ESP2 O</v>
          </cell>
          <cell r="P1156">
            <v>0.16666666666666699</v>
          </cell>
          <cell r="R1156" t="str">
            <v>TONARD</v>
          </cell>
          <cell r="W1156"/>
        </row>
        <row r="1157">
          <cell r="A1157" t="str">
            <v>RENAULT Océane</v>
          </cell>
          <cell r="B1157" t="str">
            <v>RENAULT</v>
          </cell>
          <cell r="C1157" t="str">
            <v>Océane</v>
          </cell>
          <cell r="D1157" t="str">
            <v>F</v>
          </cell>
          <cell r="E1157">
            <v>36720</v>
          </cell>
          <cell r="F1157" t="str">
            <v>TERMINALE SCIENTIFIQUE SVT</v>
          </cell>
          <cell r="G1157" t="str">
            <v>TS4</v>
          </cell>
          <cell r="H1157" t="str">
            <v>DP</v>
          </cell>
          <cell r="I1157" t="str">
            <v>AGL1 O</v>
          </cell>
          <cell r="J1157" t="str">
            <v>ESP2 O</v>
          </cell>
          <cell r="K1157" t="str">
            <v>MATHS O</v>
          </cell>
          <cell r="L1157" t="str">
            <v>EPS F</v>
          </cell>
          <cell r="O1157" t="str">
            <v>EPS</v>
          </cell>
          <cell r="P1157" t="str">
            <v>1S4</v>
          </cell>
          <cell r="R1157" t="str">
            <v>LARHANTEC</v>
          </cell>
          <cell r="T1157">
            <v>1</v>
          </cell>
          <cell r="V1157">
            <v>1</v>
          </cell>
          <cell r="W1157">
            <v>1</v>
          </cell>
          <cell r="X1157">
            <v>1</v>
          </cell>
          <cell r="Y1157">
            <v>1</v>
          </cell>
          <cell r="Z1157">
            <v>1</v>
          </cell>
          <cell r="AA1157">
            <v>20</v>
          </cell>
          <cell r="AB1157" t="str">
            <v>E</v>
          </cell>
        </row>
        <row r="1158">
          <cell r="A1158" t="str">
            <v>RESCAN Mathys</v>
          </cell>
          <cell r="B1158" t="str">
            <v>RESCAN</v>
          </cell>
          <cell r="C1158" t="str">
            <v>Mathys</v>
          </cell>
          <cell r="D1158" t="str">
            <v>M</v>
          </cell>
          <cell r="E1158">
            <v>37362</v>
          </cell>
          <cell r="F1158" t="str">
            <v>2DEGT2 (CAS GENERAL 2 ENS.EXPLO)</v>
          </cell>
          <cell r="G1158" t="str">
            <v>2NDE5</v>
          </cell>
          <cell r="H1158" t="str">
            <v>DP</v>
          </cell>
          <cell r="I1158" t="str">
            <v>AGL1 O</v>
          </cell>
          <cell r="J1158" t="str">
            <v>ESP2 O</v>
          </cell>
          <cell r="K1158" t="str">
            <v>PFEG O</v>
          </cell>
          <cell r="L1158" t="str">
            <v>MP-SC O</v>
          </cell>
          <cell r="P1158" t="str">
            <v>3A</v>
          </cell>
          <cell r="R1158" t="str">
            <v>MERLE</v>
          </cell>
          <cell r="W1158"/>
        </row>
        <row r="1159">
          <cell r="A1159" t="str">
            <v>REUX Samuel</v>
          </cell>
          <cell r="B1159" t="str">
            <v>REUX</v>
          </cell>
          <cell r="C1159" t="str">
            <v>Samuel</v>
          </cell>
          <cell r="D1159" t="str">
            <v>M</v>
          </cell>
          <cell r="E1159">
            <v>37245</v>
          </cell>
          <cell r="F1159" t="str">
            <v>2NDPRO MAINTEN. MATERIELS 2NDE COMMUNE</v>
          </cell>
          <cell r="G1159" t="str">
            <v>2MATP</v>
          </cell>
          <cell r="H1159" t="str">
            <v>DP</v>
          </cell>
          <cell r="I1159" t="str">
            <v>AGL1 O</v>
          </cell>
          <cell r="P1159" t="str">
            <v>3B</v>
          </cell>
          <cell r="R1159" t="str">
            <v>TONARD</v>
          </cell>
          <cell r="W1159"/>
        </row>
        <row r="1160">
          <cell r="A1160" t="str">
            <v>RICHARD Antoine</v>
          </cell>
          <cell r="B1160" t="str">
            <v>RICHARD</v>
          </cell>
          <cell r="C1160" t="str">
            <v>Antoine</v>
          </cell>
          <cell r="D1160" t="str">
            <v>M</v>
          </cell>
          <cell r="E1160">
            <v>35512</v>
          </cell>
          <cell r="F1160" t="str">
            <v>1BTS2  TECHNICO-COMMERCIAL</v>
          </cell>
          <cell r="G1160" t="str">
            <v>BTS1</v>
          </cell>
          <cell r="H1160" t="str">
            <v>EXT</v>
          </cell>
          <cell r="I1160" t="str">
            <v>AGL1 O</v>
          </cell>
          <cell r="P1160" t="str">
            <v>TMATP</v>
          </cell>
          <cell r="W1160"/>
        </row>
        <row r="1161">
          <cell r="A1161" t="str">
            <v>RICHARD Eloïse</v>
          </cell>
          <cell r="B1161" t="str">
            <v>RICHARD</v>
          </cell>
          <cell r="C1161" t="str">
            <v>Eloïse</v>
          </cell>
          <cell r="D1161" t="str">
            <v>F</v>
          </cell>
          <cell r="E1161">
            <v>37105</v>
          </cell>
          <cell r="F1161" t="str">
            <v>PREMIERE SCIENTIFIQUE SVT</v>
          </cell>
          <cell r="G1161" t="str">
            <v>1S3</v>
          </cell>
          <cell r="H1161" t="str">
            <v>DP</v>
          </cell>
          <cell r="I1161" t="str">
            <v>AGL1 O</v>
          </cell>
          <cell r="J1161" t="str">
            <v>ESP2 O</v>
          </cell>
          <cell r="P1161" t="str">
            <v>2NDE2</v>
          </cell>
          <cell r="R1161" t="str">
            <v>DUBE</v>
          </cell>
          <cell r="W1161"/>
        </row>
        <row r="1162">
          <cell r="A1162" t="str">
            <v>RICHARD Killian</v>
          </cell>
          <cell r="B1162" t="str">
            <v>RICHARD</v>
          </cell>
          <cell r="C1162" t="str">
            <v>Killian</v>
          </cell>
          <cell r="D1162" t="str">
            <v>M</v>
          </cell>
          <cell r="E1162">
            <v>36201</v>
          </cell>
          <cell r="F1162" t="str">
            <v>1BTS2  TECHNICO-COMMERCIAL</v>
          </cell>
          <cell r="G1162" t="str">
            <v>BTS1</v>
          </cell>
          <cell r="H1162" t="str">
            <v>EXT</v>
          </cell>
          <cell r="I1162" t="str">
            <v>AGL1 O</v>
          </cell>
          <cell r="P1162" t="str">
            <v>TMATP</v>
          </cell>
          <cell r="W1162"/>
        </row>
        <row r="1163">
          <cell r="A1163" t="str">
            <v>RICHARD Noémie</v>
          </cell>
          <cell r="B1163" t="str">
            <v>RICHARD</v>
          </cell>
          <cell r="C1163" t="str">
            <v>Noémie</v>
          </cell>
          <cell r="D1163" t="str">
            <v>F</v>
          </cell>
          <cell r="E1163">
            <v>36632</v>
          </cell>
          <cell r="F1163" t="str">
            <v>T-STMG GESTION ET FINANCE</v>
          </cell>
          <cell r="G1163" t="str">
            <v>TSTMG 1</v>
          </cell>
          <cell r="H1163" t="str">
            <v>DP</v>
          </cell>
          <cell r="I1163" t="str">
            <v>AGL1 O</v>
          </cell>
          <cell r="J1163" t="str">
            <v>ESP2 O</v>
          </cell>
          <cell r="P1163" t="str">
            <v>1 STMG2</v>
          </cell>
          <cell r="R1163" t="str">
            <v>KLAPKA</v>
          </cell>
          <cell r="W1163"/>
        </row>
        <row r="1164">
          <cell r="A1164" t="str">
            <v>RICHET Fany</v>
          </cell>
          <cell r="B1164" t="str">
            <v>RICHET</v>
          </cell>
          <cell r="C1164" t="str">
            <v>Fany</v>
          </cell>
          <cell r="D1164" t="str">
            <v>F</v>
          </cell>
          <cell r="E1164">
            <v>36593</v>
          </cell>
          <cell r="F1164" t="str">
            <v>TERMINALE ECONOMIQUE ET SOCIALE</v>
          </cell>
          <cell r="G1164" t="str">
            <v>TES2</v>
          </cell>
          <cell r="H1164" t="str">
            <v>DP</v>
          </cell>
          <cell r="I1164" t="str">
            <v>AGL1 O</v>
          </cell>
          <cell r="J1164" t="str">
            <v>ESP2 O</v>
          </cell>
          <cell r="K1164" t="str">
            <v>SSPOL O</v>
          </cell>
          <cell r="L1164" t="str">
            <v>GAL3 F</v>
          </cell>
          <cell r="P1164" t="str">
            <v>1ES1</v>
          </cell>
          <cell r="R1164" t="str">
            <v>MERLE</v>
          </cell>
          <cell r="W1164"/>
        </row>
        <row r="1165">
          <cell r="A1165" t="str">
            <v>RICHEUX Emma</v>
          </cell>
          <cell r="B1165" t="str">
            <v>RICHEUX</v>
          </cell>
          <cell r="C1165" t="str">
            <v>Emma</v>
          </cell>
          <cell r="D1165" t="str">
            <v>F</v>
          </cell>
          <cell r="E1165">
            <v>37522</v>
          </cell>
          <cell r="F1165" t="str">
            <v>2DEGT2 (CAS GENERAL 2 ENS.EXPLO)</v>
          </cell>
          <cell r="G1165" t="str">
            <v>2NDE2</v>
          </cell>
          <cell r="H1165" t="str">
            <v>DP</v>
          </cell>
          <cell r="I1165" t="str">
            <v>AGL1 O</v>
          </cell>
          <cell r="J1165" t="str">
            <v>ESP2 O</v>
          </cell>
          <cell r="K1165" t="str">
            <v>PFEG O</v>
          </cell>
          <cell r="L1165" t="str">
            <v>LITSO O</v>
          </cell>
          <cell r="P1165" t="str">
            <v>3B</v>
          </cell>
          <cell r="R1165" t="str">
            <v>LARHANTEC</v>
          </cell>
          <cell r="W1165"/>
        </row>
        <row r="1166">
          <cell r="A1166" t="str">
            <v>RIDEL Kilian</v>
          </cell>
          <cell r="B1166" t="str">
            <v>RIDEL</v>
          </cell>
          <cell r="C1166" t="str">
            <v>Kilian</v>
          </cell>
          <cell r="D1166" t="str">
            <v>M</v>
          </cell>
          <cell r="E1166">
            <v>37853</v>
          </cell>
          <cell r="F1166" t="str">
            <v>3EME PREPA PRO</v>
          </cell>
          <cell r="G1166" t="str">
            <v>3PEP</v>
          </cell>
          <cell r="H1166" t="str">
            <v>DP</v>
          </cell>
          <cell r="I1166" t="str">
            <v>AGL1 O</v>
          </cell>
          <cell r="J1166" t="str">
            <v>ESP2 O</v>
          </cell>
          <cell r="P1166">
            <v>0.16666666666666699</v>
          </cell>
          <cell r="R1166" t="str">
            <v>TONARD</v>
          </cell>
          <cell r="W1166"/>
          <cell r="X1166">
            <v>1</v>
          </cell>
          <cell r="Y1166">
            <v>1</v>
          </cell>
          <cell r="Z1166">
            <v>1</v>
          </cell>
          <cell r="AA1166">
            <v>20</v>
          </cell>
          <cell r="AB1166" t="str">
            <v>C</v>
          </cell>
        </row>
        <row r="1167">
          <cell r="A1167" t="str">
            <v>RIGAL Erwan</v>
          </cell>
          <cell r="B1167" t="str">
            <v>RIGAL</v>
          </cell>
          <cell r="C1167" t="str">
            <v>Erwan</v>
          </cell>
          <cell r="D1167" t="str">
            <v>M</v>
          </cell>
          <cell r="E1167">
            <v>37149</v>
          </cell>
          <cell r="F1167" t="str">
            <v>1ERPRO MAINT.MATERIELS OPT.A AGRICOLES</v>
          </cell>
          <cell r="G1167" t="str">
            <v>1MATP</v>
          </cell>
          <cell r="H1167" t="str">
            <v>INT</v>
          </cell>
          <cell r="I1167" t="str">
            <v>AGL1 O</v>
          </cell>
          <cell r="P1167" t="str">
            <v>2MATP</v>
          </cell>
          <cell r="R1167" t="str">
            <v>DUBE</v>
          </cell>
          <cell r="W1167"/>
          <cell r="X1167">
            <v>1</v>
          </cell>
          <cell r="Y1167">
            <v>1</v>
          </cell>
          <cell r="Z1167">
            <v>1</v>
          </cell>
          <cell r="AA1167">
            <v>10</v>
          </cell>
          <cell r="AB1167" t="str">
            <v>C</v>
          </cell>
        </row>
        <row r="1168">
          <cell r="A1168" t="str">
            <v>RIGAUX Nolann</v>
          </cell>
          <cell r="B1168" t="str">
            <v>RIGAUX</v>
          </cell>
          <cell r="C1168" t="str">
            <v>Nolann</v>
          </cell>
          <cell r="D1168" t="str">
            <v>M</v>
          </cell>
          <cell r="E1168">
            <v>37292</v>
          </cell>
          <cell r="F1168" t="str">
            <v>2DEGT2 (CAS GENERAL 2 ENS.EXPLO)</v>
          </cell>
          <cell r="G1168" t="str">
            <v>2NDE4</v>
          </cell>
          <cell r="H1168" t="str">
            <v>DP</v>
          </cell>
          <cell r="I1168" t="str">
            <v>AGL1 O</v>
          </cell>
          <cell r="J1168" t="str">
            <v>ALL2 O</v>
          </cell>
          <cell r="K1168" t="str">
            <v>SES O</v>
          </cell>
          <cell r="L1168" t="str">
            <v>MP-SC O</v>
          </cell>
          <cell r="P1168" t="str">
            <v>3C</v>
          </cell>
          <cell r="R1168" t="str">
            <v>TONARD</v>
          </cell>
          <cell r="W1168"/>
        </row>
        <row r="1169">
          <cell r="A1169" t="str">
            <v>RIGOLLOT Maxime</v>
          </cell>
          <cell r="B1169" t="str">
            <v>RIGOLLOT</v>
          </cell>
          <cell r="C1169" t="str">
            <v>Maxime</v>
          </cell>
          <cell r="D1169" t="str">
            <v>M</v>
          </cell>
          <cell r="E1169">
            <v>37297</v>
          </cell>
          <cell r="F1169" t="str">
            <v>2NDPRO MAINTEN. MATERIELS 2NDE COMMUNE</v>
          </cell>
          <cell r="G1169" t="str">
            <v>2MA</v>
          </cell>
          <cell r="H1169" t="str">
            <v>INT</v>
          </cell>
          <cell r="I1169" t="str">
            <v>AGL1 O</v>
          </cell>
          <cell r="P1169" t="str">
            <v>3D</v>
          </cell>
          <cell r="R1169" t="str">
            <v>TONARD</v>
          </cell>
          <cell r="T1169">
            <v>1</v>
          </cell>
          <cell r="U1169">
            <v>1</v>
          </cell>
          <cell r="V1169">
            <v>1</v>
          </cell>
          <cell r="W1169">
            <v>1</v>
          </cell>
          <cell r="X1169">
            <v>1</v>
          </cell>
          <cell r="Y1169">
            <v>1</v>
          </cell>
          <cell r="Z1169">
            <v>1</v>
          </cell>
          <cell r="AA1169">
            <v>20</v>
          </cell>
          <cell r="AB1169" t="str">
            <v>C</v>
          </cell>
        </row>
        <row r="1170">
          <cell r="A1170" t="str">
            <v>RIGOUIN Tristan</v>
          </cell>
          <cell r="B1170" t="str">
            <v>RIGOUIN</v>
          </cell>
          <cell r="C1170" t="str">
            <v>Tristan</v>
          </cell>
          <cell r="D1170" t="str">
            <v>M</v>
          </cell>
          <cell r="E1170">
            <v>35600</v>
          </cell>
          <cell r="F1170" t="str">
            <v>1BTS2  TECHNICO-COMMERCIAL</v>
          </cell>
          <cell r="G1170" t="str">
            <v>BTS1</v>
          </cell>
          <cell r="H1170" t="str">
            <v>EXT</v>
          </cell>
          <cell r="I1170" t="str">
            <v>AGL1 O</v>
          </cell>
          <cell r="P1170" t="str">
            <v>TSTAV</v>
          </cell>
          <cell r="W1170"/>
        </row>
        <row r="1171">
          <cell r="A1171" t="str">
            <v>RIO Solène</v>
          </cell>
          <cell r="B1171" t="str">
            <v>RIO</v>
          </cell>
          <cell r="C1171" t="str">
            <v>Solène</v>
          </cell>
          <cell r="D1171" t="str">
            <v>F</v>
          </cell>
          <cell r="E1171">
            <v>36620</v>
          </cell>
          <cell r="F1171" t="str">
            <v>1-STMG SC.&amp; TECHNO. MANAGEMENT GESTION</v>
          </cell>
          <cell r="G1171" t="str">
            <v>1 STMG1</v>
          </cell>
          <cell r="H1171" t="str">
            <v>DP</v>
          </cell>
          <cell r="I1171" t="str">
            <v>AGL1 O</v>
          </cell>
          <cell r="J1171" t="str">
            <v>ESP2 O</v>
          </cell>
          <cell r="P1171" t="str">
            <v>2 GA-C</v>
          </cell>
          <cell r="R1171" t="str">
            <v>THOMAS</v>
          </cell>
          <cell r="W1171"/>
        </row>
        <row r="1172">
          <cell r="A1172" t="str">
            <v>RIVIERE Baptiste</v>
          </cell>
          <cell r="B1172" t="str">
            <v>RIVIERE</v>
          </cell>
          <cell r="C1172" t="str">
            <v>Baptiste</v>
          </cell>
          <cell r="D1172" t="str">
            <v>M</v>
          </cell>
          <cell r="E1172">
            <v>36746</v>
          </cell>
          <cell r="F1172" t="str">
            <v>TERMINALE ECONOMIQUE ET SOCIALE</v>
          </cell>
          <cell r="G1172" t="str">
            <v>TES1</v>
          </cell>
          <cell r="H1172" t="str">
            <v>INT</v>
          </cell>
          <cell r="I1172" t="str">
            <v>AGL1 O</v>
          </cell>
          <cell r="J1172" t="str">
            <v>ESP2 O</v>
          </cell>
          <cell r="K1172" t="str">
            <v>SSPOL O</v>
          </cell>
          <cell r="L1172" t="str">
            <v>EPS F</v>
          </cell>
          <cell r="O1172" t="str">
            <v>EPS</v>
          </cell>
          <cell r="P1172" t="str">
            <v>1ES1</v>
          </cell>
          <cell r="R1172" t="str">
            <v>TONARD</v>
          </cell>
          <cell r="V1172">
            <v>1</v>
          </cell>
          <cell r="W1172">
            <v>1</v>
          </cell>
          <cell r="X1172">
            <v>1</v>
          </cell>
          <cell r="Y1172">
            <v>1</v>
          </cell>
          <cell r="Z1172">
            <v>1</v>
          </cell>
          <cell r="AA1172">
            <v>10</v>
          </cell>
          <cell r="AB1172" t="str">
            <v>C</v>
          </cell>
        </row>
        <row r="1173">
          <cell r="A1173" t="str">
            <v>RIVIERE Jack</v>
          </cell>
          <cell r="B1173" t="str">
            <v>RIVIERE</v>
          </cell>
          <cell r="C1173" t="str">
            <v>Jack</v>
          </cell>
          <cell r="D1173" t="str">
            <v>M</v>
          </cell>
          <cell r="E1173">
            <v>36320</v>
          </cell>
          <cell r="F1173" t="str">
            <v>TERMINALE SCIENTIFIQUE SVT</v>
          </cell>
          <cell r="G1173" t="str">
            <v>TS1</v>
          </cell>
          <cell r="H1173" t="str">
            <v>DP</v>
          </cell>
          <cell r="I1173" t="str">
            <v>AGL1 O</v>
          </cell>
          <cell r="J1173" t="str">
            <v>ALL2 O</v>
          </cell>
          <cell r="K1173" t="str">
            <v>SVT O</v>
          </cell>
          <cell r="P1173" t="str">
            <v>TS2</v>
          </cell>
          <cell r="Q1173" t="str">
            <v>X</v>
          </cell>
          <cell r="R1173" t="str">
            <v>THOMAS</v>
          </cell>
          <cell r="S1173" t="str">
            <v>THOMAS</v>
          </cell>
          <cell r="W1173"/>
        </row>
        <row r="1174">
          <cell r="A1174" t="str">
            <v>RIVOAL Pierre-Yves</v>
          </cell>
          <cell r="B1174" t="str">
            <v>RIVOAL</v>
          </cell>
          <cell r="C1174" t="str">
            <v>Pierre-Yves</v>
          </cell>
          <cell r="D1174" t="str">
            <v>M</v>
          </cell>
          <cell r="E1174">
            <v>37286</v>
          </cell>
          <cell r="F1174" t="str">
            <v>2NDPRO MAINTEN. MATERIELS 2NDE COMMUNE</v>
          </cell>
          <cell r="G1174" t="str">
            <v>2MATP</v>
          </cell>
          <cell r="H1174" t="str">
            <v>INT</v>
          </cell>
          <cell r="I1174" t="str">
            <v>AGL1 O</v>
          </cell>
          <cell r="P1174">
            <v>30</v>
          </cell>
          <cell r="R1174" t="str">
            <v>TONARD</v>
          </cell>
          <cell r="W1174"/>
        </row>
        <row r="1175">
          <cell r="A1175" t="str">
            <v>ROBERT Gwendal</v>
          </cell>
          <cell r="B1175" t="str">
            <v>ROBERT</v>
          </cell>
          <cell r="C1175" t="str">
            <v>Gwendal</v>
          </cell>
          <cell r="D1175" t="str">
            <v>M</v>
          </cell>
          <cell r="E1175">
            <v>37077</v>
          </cell>
          <cell r="F1175" t="str">
            <v>1ERPRO MAINT.MATERIELS OPT.A AGRICOLES</v>
          </cell>
          <cell r="G1175" t="str">
            <v>1MATP</v>
          </cell>
          <cell r="H1175" t="str">
            <v>INT</v>
          </cell>
          <cell r="I1175" t="str">
            <v>AGL1 O</v>
          </cell>
          <cell r="P1175" t="str">
            <v>2MATP</v>
          </cell>
          <cell r="R1175" t="str">
            <v>DUBE</v>
          </cell>
          <cell r="W1175"/>
        </row>
        <row r="1176">
          <cell r="A1176" t="str">
            <v>ROBERT Maéva</v>
          </cell>
          <cell r="B1176" t="str">
            <v>ROBERT</v>
          </cell>
          <cell r="C1176" t="str">
            <v>Maéva</v>
          </cell>
          <cell r="D1176" t="str">
            <v>F</v>
          </cell>
          <cell r="E1176">
            <v>36546</v>
          </cell>
          <cell r="F1176" t="str">
            <v>TERMINALE SCIENTIFIQUE SVT</v>
          </cell>
          <cell r="G1176" t="str">
            <v>TS2</v>
          </cell>
          <cell r="H1176" t="str">
            <v>DP</v>
          </cell>
          <cell r="I1176" t="str">
            <v>AGL1 O</v>
          </cell>
          <cell r="J1176" t="str">
            <v>ESP2 O</v>
          </cell>
          <cell r="K1176" t="str">
            <v>SVT O</v>
          </cell>
          <cell r="L1176" t="str">
            <v>GAL3 F</v>
          </cell>
          <cell r="P1176" t="str">
            <v>1S2</v>
          </cell>
          <cell r="R1176" t="str">
            <v>TONARD</v>
          </cell>
          <cell r="S1176" t="str">
            <v>TONARD</v>
          </cell>
          <cell r="V1176">
            <v>1</v>
          </cell>
          <cell r="W1176">
            <v>1</v>
          </cell>
          <cell r="X1176">
            <v>1</v>
          </cell>
          <cell r="Y1176">
            <v>1</v>
          </cell>
          <cell r="Z1176">
            <v>1</v>
          </cell>
          <cell r="AA1176">
            <v>20</v>
          </cell>
          <cell r="AB1176" t="str">
            <v>l</v>
          </cell>
        </row>
        <row r="1177">
          <cell r="A1177" t="str">
            <v>ROBERT Matéo</v>
          </cell>
          <cell r="B1177" t="str">
            <v>ROBERT</v>
          </cell>
          <cell r="C1177" t="str">
            <v>Matéo</v>
          </cell>
          <cell r="D1177" t="str">
            <v>M</v>
          </cell>
          <cell r="E1177">
            <v>37214</v>
          </cell>
          <cell r="F1177" t="str">
            <v>PREMIERE SCIENTIFIQUE SVT</v>
          </cell>
          <cell r="G1177" t="str">
            <v>1S2</v>
          </cell>
          <cell r="H1177" t="str">
            <v>DP</v>
          </cell>
          <cell r="I1177" t="str">
            <v>AGL1 O</v>
          </cell>
          <cell r="J1177" t="str">
            <v>ESP2 O</v>
          </cell>
          <cell r="K1177" t="str">
            <v>EPS F</v>
          </cell>
          <cell r="O1177" t="str">
            <v>EPS</v>
          </cell>
          <cell r="P1177" t="str">
            <v>2NDE2</v>
          </cell>
          <cell r="R1177" t="str">
            <v>MERLE</v>
          </cell>
          <cell r="U1177">
            <v>1</v>
          </cell>
          <cell r="V1177">
            <v>11</v>
          </cell>
          <cell r="W1177">
            <v>1</v>
          </cell>
          <cell r="X1177">
            <v>1</v>
          </cell>
          <cell r="Y1177">
            <v>1</v>
          </cell>
          <cell r="Z1177">
            <v>1</v>
          </cell>
          <cell r="AA1177">
            <v>20</v>
          </cell>
          <cell r="AB1177" t="str">
            <v>C</v>
          </cell>
          <cell r="AC1177">
            <v>1</v>
          </cell>
        </row>
        <row r="1178">
          <cell r="A1178" t="str">
            <v>ROBERT Noa</v>
          </cell>
          <cell r="B1178" t="str">
            <v>ROBERT</v>
          </cell>
          <cell r="C1178" t="str">
            <v>Noa</v>
          </cell>
          <cell r="D1178" t="str">
            <v>F</v>
          </cell>
          <cell r="E1178">
            <v>37459</v>
          </cell>
          <cell r="F1178" t="str">
            <v>2NDE EURO / ORIENTALE (2 ENS.EXPLO)</v>
          </cell>
          <cell r="G1178" t="str">
            <v>2NDE5</v>
          </cell>
          <cell r="H1178" t="str">
            <v>DP</v>
          </cell>
          <cell r="I1178" t="str">
            <v>AGL1 O</v>
          </cell>
          <cell r="J1178" t="str">
            <v>ESP2 O</v>
          </cell>
          <cell r="K1178" t="str">
            <v>SES O</v>
          </cell>
          <cell r="L1178" t="str">
            <v>LITSO O</v>
          </cell>
          <cell r="M1178" t="str">
            <v>AGL9 F</v>
          </cell>
          <cell r="P1178">
            <v>0.125</v>
          </cell>
          <cell r="R1178" t="str">
            <v>MERLE</v>
          </cell>
          <cell r="W1178"/>
        </row>
        <row r="1179">
          <cell r="A1179" t="str">
            <v>ROBERT Soa</v>
          </cell>
          <cell r="B1179" t="str">
            <v>ROBERT</v>
          </cell>
          <cell r="C1179" t="str">
            <v>Soa</v>
          </cell>
          <cell r="D1179" t="str">
            <v>F</v>
          </cell>
          <cell r="E1179">
            <v>37092</v>
          </cell>
          <cell r="F1179" t="str">
            <v>1-STMG SC.&amp; TECHNO. MANAGEMENT GESTION</v>
          </cell>
          <cell r="G1179" t="str">
            <v>1 STMG1</v>
          </cell>
          <cell r="H1179" t="str">
            <v>DP</v>
          </cell>
          <cell r="I1179" t="str">
            <v>AGL1 O</v>
          </cell>
          <cell r="J1179" t="str">
            <v>ALL2 O</v>
          </cell>
          <cell r="P1179" t="str">
            <v>2NDE6</v>
          </cell>
          <cell r="R1179" t="str">
            <v>TONARD</v>
          </cell>
          <cell r="W1179"/>
          <cell r="X1179">
            <v>1</v>
          </cell>
          <cell r="Y1179">
            <v>1</v>
          </cell>
          <cell r="Z1179">
            <v>1</v>
          </cell>
          <cell r="AA1179">
            <v>20</v>
          </cell>
          <cell r="AB1179" t="str">
            <v>C</v>
          </cell>
        </row>
        <row r="1180">
          <cell r="A1180" t="str">
            <v>ROBERT Thomas</v>
          </cell>
          <cell r="B1180" t="str">
            <v>ROBERT</v>
          </cell>
          <cell r="C1180" t="str">
            <v>Thomas</v>
          </cell>
          <cell r="D1180" t="str">
            <v>M</v>
          </cell>
          <cell r="E1180">
            <v>36563</v>
          </cell>
          <cell r="F1180" t="str">
            <v>TERMINALE ECONOMIQUE ET SOCIALE</v>
          </cell>
          <cell r="G1180" t="str">
            <v>TES1</v>
          </cell>
          <cell r="H1180" t="str">
            <v>DP</v>
          </cell>
          <cell r="I1180" t="str">
            <v>AGL1 O</v>
          </cell>
          <cell r="J1180" t="str">
            <v>ESP2 O</v>
          </cell>
          <cell r="K1180" t="str">
            <v>ECOAP O</v>
          </cell>
          <cell r="P1180" t="str">
            <v>1ES1</v>
          </cell>
          <cell r="R1180" t="str">
            <v>TONARD</v>
          </cell>
          <cell r="W1180"/>
        </row>
        <row r="1181">
          <cell r="A1181" t="str">
            <v>ROBERT Valentin</v>
          </cell>
          <cell r="B1181" t="str">
            <v>ROBERT</v>
          </cell>
          <cell r="C1181" t="str">
            <v>Valentin</v>
          </cell>
          <cell r="D1181" t="str">
            <v>M</v>
          </cell>
          <cell r="E1181">
            <v>36222</v>
          </cell>
          <cell r="F1181" t="str">
            <v>MC     SECU.CIVILE ET D'ENTREPRISE (MC5)</v>
          </cell>
          <cell r="G1181" t="str">
            <v>MCSCE</v>
          </cell>
          <cell r="H1181" t="str">
            <v>DP</v>
          </cell>
          <cell r="P1181" t="str">
            <v>1VTRPJ</v>
          </cell>
          <cell r="R1181" t="str">
            <v>TONARD</v>
          </cell>
          <cell r="W1181"/>
        </row>
        <row r="1182">
          <cell r="A1182" t="str">
            <v>ROBILLARD Noa</v>
          </cell>
          <cell r="B1182" t="str">
            <v>ROBILLARD</v>
          </cell>
          <cell r="C1182" t="str">
            <v>Noa</v>
          </cell>
          <cell r="D1182" t="str">
            <v>F</v>
          </cell>
          <cell r="E1182">
            <v>37508</v>
          </cell>
          <cell r="F1182" t="str">
            <v>2DEGT2 (CAS GENERAL 2 ENS.EXPLO)</v>
          </cell>
          <cell r="G1182" t="str">
            <v>2NDE5</v>
          </cell>
          <cell r="H1182" t="str">
            <v>DP</v>
          </cell>
          <cell r="I1182" t="str">
            <v>AGL1 O</v>
          </cell>
          <cell r="J1182" t="str">
            <v>ESP2 O</v>
          </cell>
          <cell r="K1182" t="str">
            <v>SES O</v>
          </cell>
          <cell r="L1182" t="str">
            <v>LITSO O</v>
          </cell>
          <cell r="P1182" t="str">
            <v>3 D</v>
          </cell>
          <cell r="R1182" t="str">
            <v>MERLE</v>
          </cell>
          <cell r="W1182"/>
        </row>
        <row r="1183">
          <cell r="A1183" t="str">
            <v>ROBIN Lino</v>
          </cell>
          <cell r="B1183" t="str">
            <v>ROBIN</v>
          </cell>
          <cell r="C1183" t="str">
            <v>Lino</v>
          </cell>
          <cell r="D1183" t="str">
            <v>M</v>
          </cell>
          <cell r="E1183">
            <v>37351</v>
          </cell>
          <cell r="F1183" t="str">
            <v>2NDPRO MAINTENANCE VEHIC. 2NDE COMMUNE</v>
          </cell>
          <cell r="G1183" t="str">
            <v>2VTRMEV</v>
          </cell>
          <cell r="H1183" t="str">
            <v>INT</v>
          </cell>
          <cell r="I1183" t="str">
            <v>AGL1 O</v>
          </cell>
          <cell r="P1183" t="str">
            <v>3F</v>
          </cell>
          <cell r="R1183" t="str">
            <v>TONARD</v>
          </cell>
          <cell r="W1183"/>
          <cell r="X1183">
            <v>1</v>
          </cell>
          <cell r="Y1183">
            <v>1</v>
          </cell>
          <cell r="Z1183">
            <v>1</v>
          </cell>
          <cell r="AA1183">
            <v>10</v>
          </cell>
          <cell r="AB1183" t="str">
            <v>C</v>
          </cell>
        </row>
        <row r="1184">
          <cell r="A1184" t="str">
            <v>ROCABOY Orlane</v>
          </cell>
          <cell r="B1184" t="str">
            <v>ROCABOY</v>
          </cell>
          <cell r="C1184" t="str">
            <v>Orlane</v>
          </cell>
          <cell r="D1184" t="str">
            <v>F</v>
          </cell>
          <cell r="E1184">
            <v>37443</v>
          </cell>
          <cell r="F1184" t="str">
            <v>2DEGT2 (CAS GENERAL 2 ENS.EXPLO)</v>
          </cell>
          <cell r="G1184" t="str">
            <v>2NDE4</v>
          </cell>
          <cell r="H1184" t="str">
            <v>DP</v>
          </cell>
          <cell r="I1184" t="str">
            <v>AGL1 O</v>
          </cell>
          <cell r="J1184" t="str">
            <v>ALL2 O</v>
          </cell>
          <cell r="K1184" t="str">
            <v>SES O</v>
          </cell>
          <cell r="L1184" t="str">
            <v>MP-SC O</v>
          </cell>
          <cell r="P1184" t="str">
            <v>3B</v>
          </cell>
          <cell r="R1184" t="str">
            <v>TONARD</v>
          </cell>
          <cell r="W1184"/>
        </row>
        <row r="1185">
          <cell r="A1185" t="str">
            <v>ROCHARD Marlène</v>
          </cell>
          <cell r="B1185" t="str">
            <v>ROCHARD</v>
          </cell>
          <cell r="C1185" t="str">
            <v>Marlène</v>
          </cell>
          <cell r="D1185" t="str">
            <v>F</v>
          </cell>
          <cell r="E1185">
            <v>36611</v>
          </cell>
          <cell r="F1185" t="str">
            <v>PREMIERE SCIENTIFIQUE SVT</v>
          </cell>
          <cell r="G1185" t="str">
            <v>1S4</v>
          </cell>
          <cell r="H1185" t="str">
            <v>INT</v>
          </cell>
          <cell r="I1185" t="str">
            <v>AGL1 O</v>
          </cell>
          <cell r="J1185" t="str">
            <v>ESP2 O</v>
          </cell>
          <cell r="P1185" t="str">
            <v>1S1</v>
          </cell>
          <cell r="Q1185" t="str">
            <v>X</v>
          </cell>
          <cell r="R1185" t="str">
            <v>FAVA</v>
          </cell>
          <cell r="U1185">
            <v>1</v>
          </cell>
          <cell r="W1185">
            <v>1</v>
          </cell>
          <cell r="X1185">
            <v>1</v>
          </cell>
          <cell r="Y1185">
            <v>1</v>
          </cell>
          <cell r="Z1185">
            <v>1</v>
          </cell>
          <cell r="AA1185">
            <v>10</v>
          </cell>
          <cell r="AB1185" t="str">
            <v>C</v>
          </cell>
        </row>
        <row r="1186">
          <cell r="A1186" t="str">
            <v>ROCHEFORT Ely</v>
          </cell>
          <cell r="B1186" t="str">
            <v>ROCHEFORT</v>
          </cell>
          <cell r="C1186" t="str">
            <v>Ely</v>
          </cell>
          <cell r="D1186" t="str">
            <v>M</v>
          </cell>
          <cell r="E1186">
            <v>36854</v>
          </cell>
          <cell r="F1186" t="str">
            <v>1ERPRO MAINT.MATERIELS OPT.B TP MANUT.</v>
          </cell>
          <cell r="G1186" t="str">
            <v>1MATP</v>
          </cell>
          <cell r="H1186" t="str">
            <v>DP</v>
          </cell>
          <cell r="I1186" t="str">
            <v>AGL1 O</v>
          </cell>
          <cell r="P1186" t="str">
            <v>2MATP</v>
          </cell>
          <cell r="R1186" t="str">
            <v>DUBE</v>
          </cell>
          <cell r="W1186"/>
        </row>
        <row r="1187">
          <cell r="A1187" t="str">
            <v>ROCHEFORT Maëva</v>
          </cell>
          <cell r="B1187" t="str">
            <v>ROCHEFORT</v>
          </cell>
          <cell r="C1187" t="str">
            <v>Maëva</v>
          </cell>
          <cell r="D1187" t="str">
            <v>F</v>
          </cell>
          <cell r="E1187">
            <v>37183</v>
          </cell>
          <cell r="F1187" t="str">
            <v>PREMIERE SVT EUROPEENNE</v>
          </cell>
          <cell r="G1187" t="str">
            <v>1S2</v>
          </cell>
          <cell r="H1187" t="str">
            <v>DP</v>
          </cell>
          <cell r="I1187" t="str">
            <v>AGL1 O</v>
          </cell>
          <cell r="J1187" t="str">
            <v>ESP2 O</v>
          </cell>
          <cell r="K1187" t="str">
            <v>ESP9 F</v>
          </cell>
          <cell r="P1187" t="str">
            <v>2NDE3</v>
          </cell>
          <cell r="R1187" t="str">
            <v>MERLE</v>
          </cell>
          <cell r="V1187">
            <v>10</v>
          </cell>
          <cell r="W1187">
            <v>1</v>
          </cell>
        </row>
        <row r="1188">
          <cell r="A1188" t="str">
            <v>RODARIE Julien</v>
          </cell>
          <cell r="B1188" t="str">
            <v>RODARIE</v>
          </cell>
          <cell r="C1188" t="str">
            <v>Julien</v>
          </cell>
          <cell r="D1188" t="str">
            <v>M</v>
          </cell>
          <cell r="E1188">
            <v>36565</v>
          </cell>
          <cell r="F1188" t="str">
            <v>2NDPRO GESTION-ADMINISTRATION</v>
          </cell>
          <cell r="G1188" t="str">
            <v>2 GA-C</v>
          </cell>
          <cell r="H1188" t="str">
            <v>DP</v>
          </cell>
          <cell r="I1188" t="str">
            <v>AGL1 O</v>
          </cell>
          <cell r="J1188" t="str">
            <v>ESP2 O</v>
          </cell>
          <cell r="P1188" t="str">
            <v>2BACC</v>
          </cell>
          <cell r="R1188" t="str">
            <v>MERLE</v>
          </cell>
          <cell r="U1188">
            <v>1</v>
          </cell>
          <cell r="W1188">
            <v>1</v>
          </cell>
        </row>
        <row r="1189">
          <cell r="A1189" t="str">
            <v>RODARIE Rémi</v>
          </cell>
          <cell r="B1189" t="str">
            <v>RODARIE</v>
          </cell>
          <cell r="C1189" t="str">
            <v>Rémi</v>
          </cell>
          <cell r="D1189" t="str">
            <v>M</v>
          </cell>
          <cell r="E1189">
            <v>36565</v>
          </cell>
          <cell r="F1189" t="str">
            <v>TLEPRO GESTION-ADMINISTRATION</v>
          </cell>
          <cell r="G1189" t="str">
            <v>TGA-C</v>
          </cell>
          <cell r="H1189" t="str">
            <v>DP</v>
          </cell>
          <cell r="I1189" t="str">
            <v>AGL1 O</v>
          </cell>
          <cell r="J1189" t="str">
            <v>ALL2 O</v>
          </cell>
          <cell r="P1189" t="str">
            <v>1 GA-C</v>
          </cell>
          <cell r="R1189" t="str">
            <v>THOMAS</v>
          </cell>
          <cell r="W1189"/>
        </row>
        <row r="1190">
          <cell r="A1190" t="str">
            <v>ROGER Lauriane</v>
          </cell>
          <cell r="B1190" t="str">
            <v>ROGER</v>
          </cell>
          <cell r="C1190" t="str">
            <v>Lauriane</v>
          </cell>
          <cell r="D1190" t="str">
            <v>F</v>
          </cell>
          <cell r="E1190">
            <v>37321</v>
          </cell>
          <cell r="F1190" t="str">
            <v>2DEGT2 (CAS GENERAL 2 ENS.EXPLO)</v>
          </cell>
          <cell r="G1190" t="str">
            <v>2NDE2</v>
          </cell>
          <cell r="H1190" t="str">
            <v>DP</v>
          </cell>
          <cell r="I1190" t="str">
            <v>AGL1 O</v>
          </cell>
          <cell r="J1190" t="str">
            <v>ESP2 O</v>
          </cell>
          <cell r="K1190" t="str">
            <v>PFEG O</v>
          </cell>
          <cell r="L1190" t="str">
            <v>LITSO O</v>
          </cell>
          <cell r="P1190" t="str">
            <v>3A</v>
          </cell>
          <cell r="R1190" t="str">
            <v>LARHANTEC</v>
          </cell>
          <cell r="T1190">
            <v>1</v>
          </cell>
          <cell r="W1190">
            <v>1</v>
          </cell>
          <cell r="X1190">
            <v>1</v>
          </cell>
          <cell r="Y1190">
            <v>1</v>
          </cell>
          <cell r="Z1190">
            <v>1</v>
          </cell>
          <cell r="AA1190">
            <v>5</v>
          </cell>
          <cell r="AB1190" t="str">
            <v>e</v>
          </cell>
        </row>
        <row r="1191">
          <cell r="A1191" t="str">
            <v>ROGER Quentin</v>
          </cell>
          <cell r="B1191" t="str">
            <v>ROGER</v>
          </cell>
          <cell r="C1191" t="str">
            <v>Quentin</v>
          </cell>
          <cell r="D1191" t="str">
            <v>M</v>
          </cell>
          <cell r="E1191">
            <v>37119</v>
          </cell>
          <cell r="F1191" t="str">
            <v>2NDPRO MAINTEN. MATERIELS 2NDE COMMUNE</v>
          </cell>
          <cell r="G1191" t="str">
            <v>2MA</v>
          </cell>
          <cell r="H1191" t="str">
            <v>DP</v>
          </cell>
          <cell r="I1191" t="str">
            <v>AGL1 O</v>
          </cell>
          <cell r="P1191" t="str">
            <v>3B</v>
          </cell>
          <cell r="R1191" t="str">
            <v>TONARD</v>
          </cell>
          <cell r="T1191">
            <v>5</v>
          </cell>
          <cell r="U1191">
            <v>5</v>
          </cell>
          <cell r="V1191">
            <v>5</v>
          </cell>
          <cell r="W1191">
            <v>1</v>
          </cell>
        </row>
        <row r="1192">
          <cell r="A1192" t="str">
            <v>ROHON Maël</v>
          </cell>
          <cell r="B1192" t="str">
            <v>ROHON</v>
          </cell>
          <cell r="C1192" t="str">
            <v>Maël</v>
          </cell>
          <cell r="D1192" t="str">
            <v>M</v>
          </cell>
          <cell r="E1192">
            <v>37088</v>
          </cell>
          <cell r="F1192" t="str">
            <v>1ERPRO MAINT.MATERIELS OPT.A AGRICOLES</v>
          </cell>
          <cell r="G1192" t="str">
            <v>1MATP</v>
          </cell>
          <cell r="H1192" t="str">
            <v>DP</v>
          </cell>
          <cell r="I1192" t="str">
            <v>AGL1 O</v>
          </cell>
          <cell r="P1192" t="str">
            <v>2MATP</v>
          </cell>
          <cell r="R1192" t="str">
            <v>DUBE</v>
          </cell>
          <cell r="W1192"/>
        </row>
        <row r="1193">
          <cell r="A1193" t="str">
            <v>ROLLAND Armand</v>
          </cell>
          <cell r="B1193" t="str">
            <v>ROLLAND</v>
          </cell>
          <cell r="C1193" t="str">
            <v>Armand</v>
          </cell>
          <cell r="D1193" t="str">
            <v>M</v>
          </cell>
          <cell r="E1193">
            <v>37086</v>
          </cell>
          <cell r="F1193" t="str">
            <v>2DEGT2 (CAS GENERAL 2 ENS.EXPLO)</v>
          </cell>
          <cell r="G1193" t="str">
            <v>2NDE1</v>
          </cell>
          <cell r="H1193" t="str">
            <v>DP</v>
          </cell>
          <cell r="I1193" t="str">
            <v>AGL1 O</v>
          </cell>
          <cell r="J1193" t="str">
            <v>ESP2 O</v>
          </cell>
          <cell r="K1193" t="str">
            <v>SES O</v>
          </cell>
          <cell r="L1193" t="str">
            <v>MP-SC O</v>
          </cell>
          <cell r="P1193" t="str">
            <v>2NDE2</v>
          </cell>
          <cell r="Q1193" t="str">
            <v>X</v>
          </cell>
          <cell r="R1193" t="str">
            <v>THOMAS</v>
          </cell>
          <cell r="T1193">
            <v>4</v>
          </cell>
          <cell r="W1193">
            <v>1</v>
          </cell>
        </row>
        <row r="1194">
          <cell r="A1194" t="str">
            <v>ROLLAND Axel</v>
          </cell>
          <cell r="B1194" t="str">
            <v>ROLLAND</v>
          </cell>
          <cell r="C1194" t="str">
            <v>Axel</v>
          </cell>
          <cell r="D1194" t="str">
            <v>M</v>
          </cell>
          <cell r="E1194">
            <v>36217</v>
          </cell>
          <cell r="F1194" t="str">
            <v>T-STMG MERCATIQUE (MARKETING)</v>
          </cell>
          <cell r="G1194" t="str">
            <v>TSTMG 1</v>
          </cell>
          <cell r="H1194" t="str">
            <v>DP</v>
          </cell>
          <cell r="I1194" t="str">
            <v>AGL1 O</v>
          </cell>
          <cell r="J1194" t="str">
            <v>ALL2 O</v>
          </cell>
          <cell r="P1194" t="str">
            <v>1 STMG1</v>
          </cell>
          <cell r="R1194" t="str">
            <v>KLAPKA</v>
          </cell>
          <cell r="W1194"/>
          <cell r="Y1194">
            <v>1</v>
          </cell>
          <cell r="Z1194">
            <v>1</v>
          </cell>
          <cell r="AA1194">
            <v>20</v>
          </cell>
          <cell r="AB1194" t="str">
            <v>C</v>
          </cell>
        </row>
        <row r="1195">
          <cell r="A1195" t="str">
            <v>ROLLAND Chloé</v>
          </cell>
          <cell r="B1195" t="str">
            <v>ROLLAND</v>
          </cell>
          <cell r="C1195" t="str">
            <v>Chloé</v>
          </cell>
          <cell r="D1195" t="str">
            <v>F</v>
          </cell>
          <cell r="E1195">
            <v>37242</v>
          </cell>
          <cell r="F1195" t="str">
            <v>PREMIERE ES EUROPEENNE</v>
          </cell>
          <cell r="G1195" t="str">
            <v>1ES1</v>
          </cell>
          <cell r="H1195" t="str">
            <v>DP</v>
          </cell>
          <cell r="I1195" t="str">
            <v>AGL1 O</v>
          </cell>
          <cell r="J1195" t="str">
            <v>ALL2 O</v>
          </cell>
          <cell r="K1195" t="str">
            <v>AGL9 F</v>
          </cell>
          <cell r="P1195" t="str">
            <v>2NDE6</v>
          </cell>
          <cell r="R1195" t="str">
            <v>THOMAS</v>
          </cell>
          <cell r="W1195"/>
        </row>
        <row r="1196">
          <cell r="A1196" t="str">
            <v>ROLLAND Lea</v>
          </cell>
          <cell r="B1196" t="str">
            <v>ROLLAND</v>
          </cell>
          <cell r="C1196" t="str">
            <v>Lea</v>
          </cell>
          <cell r="D1196" t="str">
            <v>F</v>
          </cell>
          <cell r="E1196">
            <v>36887</v>
          </cell>
          <cell r="F1196" t="str">
            <v>1ERPRO COMMERCE</v>
          </cell>
          <cell r="G1196" t="str">
            <v>1 GA-C</v>
          </cell>
          <cell r="H1196" t="str">
            <v>DP</v>
          </cell>
          <cell r="I1196" t="str">
            <v>AGL1 O</v>
          </cell>
          <cell r="J1196" t="str">
            <v>ESP2 O</v>
          </cell>
          <cell r="P1196" t="str">
            <v>2 GA-C</v>
          </cell>
          <cell r="R1196" t="str">
            <v>MERLE</v>
          </cell>
          <cell r="W1196"/>
        </row>
        <row r="1197">
          <cell r="A1197" t="str">
            <v>ROLLAND Lise</v>
          </cell>
          <cell r="B1197" t="str">
            <v>ROLLAND</v>
          </cell>
          <cell r="C1197" t="str">
            <v>Lise</v>
          </cell>
          <cell r="D1197" t="str">
            <v>F</v>
          </cell>
          <cell r="E1197">
            <v>37322</v>
          </cell>
          <cell r="F1197" t="str">
            <v>2DEGT2 (CAS GENERAL 2 ENS.EXPLO)</v>
          </cell>
          <cell r="G1197" t="str">
            <v>2NDE3</v>
          </cell>
          <cell r="H1197" t="str">
            <v>DP</v>
          </cell>
          <cell r="I1197" t="str">
            <v>AGL1 O</v>
          </cell>
          <cell r="J1197" t="str">
            <v>ESP2 O</v>
          </cell>
          <cell r="K1197" t="str">
            <v>PFEG O</v>
          </cell>
          <cell r="L1197" t="str">
            <v>LITSO O</v>
          </cell>
          <cell r="P1197" t="str">
            <v>3A</v>
          </cell>
          <cell r="R1197" t="str">
            <v>KLAPKA</v>
          </cell>
          <cell r="V1197">
            <v>5</v>
          </cell>
          <cell r="W1197">
            <v>1</v>
          </cell>
        </row>
        <row r="1198">
          <cell r="A1198" t="str">
            <v>ROLLIER-KLAJITCH Lea</v>
          </cell>
          <cell r="B1198" t="str">
            <v>ROLLIER-KLAJITCH</v>
          </cell>
          <cell r="C1198" t="str">
            <v>Lea</v>
          </cell>
          <cell r="D1198" t="str">
            <v>F</v>
          </cell>
          <cell r="E1198">
            <v>37547</v>
          </cell>
          <cell r="F1198" t="str">
            <v>2DEGT2 (CAS GENERAL 2 ENS.EXPLO)</v>
          </cell>
          <cell r="G1198" t="str">
            <v>2NDE1</v>
          </cell>
          <cell r="H1198" t="str">
            <v>DP</v>
          </cell>
          <cell r="I1198" t="str">
            <v>AGL1 O</v>
          </cell>
          <cell r="J1198" t="str">
            <v>ESP2 O</v>
          </cell>
          <cell r="K1198" t="str">
            <v>SES O</v>
          </cell>
          <cell r="L1198" t="str">
            <v>MP-SC O</v>
          </cell>
          <cell r="P1198" t="str">
            <v>3F</v>
          </cell>
          <cell r="R1198" t="str">
            <v>THOMAS</v>
          </cell>
          <cell r="W1198"/>
          <cell r="X1198">
            <v>1</v>
          </cell>
          <cell r="Y1198">
            <v>1</v>
          </cell>
          <cell r="Z1198">
            <v>1</v>
          </cell>
          <cell r="AA1198">
            <v>20</v>
          </cell>
          <cell r="AB1198" t="str">
            <v>c</v>
          </cell>
        </row>
        <row r="1199">
          <cell r="A1199" t="str">
            <v>RONCIN Mathys</v>
          </cell>
          <cell r="B1199" t="str">
            <v>RONCIN</v>
          </cell>
          <cell r="C1199" t="str">
            <v>Mathys</v>
          </cell>
          <cell r="D1199" t="str">
            <v>M</v>
          </cell>
          <cell r="E1199">
            <v>37424</v>
          </cell>
          <cell r="F1199" t="str">
            <v>2DEGT2 (CAS GENERAL 2 ENS.EXPLO)</v>
          </cell>
          <cell r="G1199" t="str">
            <v>2NDE2</v>
          </cell>
          <cell r="H1199" t="str">
            <v>DP</v>
          </cell>
          <cell r="I1199" t="str">
            <v>AGL1 O</v>
          </cell>
          <cell r="J1199" t="str">
            <v>ESP2 O</v>
          </cell>
          <cell r="K1199" t="str">
            <v>SES O</v>
          </cell>
          <cell r="L1199" t="str">
            <v>MP-SC O</v>
          </cell>
          <cell r="P1199" t="str">
            <v>3B</v>
          </cell>
          <cell r="R1199" t="str">
            <v>LARHANTEC</v>
          </cell>
          <cell r="W1199"/>
        </row>
        <row r="1200">
          <cell r="A1200" t="str">
            <v>RONDEAU Basile</v>
          </cell>
          <cell r="B1200" t="str">
            <v>RONDEAU</v>
          </cell>
          <cell r="C1200" t="str">
            <v>Basile</v>
          </cell>
          <cell r="D1200" t="str">
            <v>M</v>
          </cell>
          <cell r="E1200">
            <v>36629</v>
          </cell>
          <cell r="F1200" t="str">
            <v>TERMINALE SVT EUROPEENNE</v>
          </cell>
          <cell r="G1200" t="str">
            <v>TS4</v>
          </cell>
          <cell r="H1200" t="str">
            <v>DP</v>
          </cell>
          <cell r="I1200" t="str">
            <v>AGL1 O</v>
          </cell>
          <cell r="J1200" t="str">
            <v>ESP2 O</v>
          </cell>
          <cell r="K1200" t="str">
            <v>SVT O</v>
          </cell>
          <cell r="L1200" t="str">
            <v>ESP9 F</v>
          </cell>
          <cell r="P1200" t="str">
            <v>1S4</v>
          </cell>
          <cell r="R1200" t="str">
            <v>MERLE</v>
          </cell>
          <cell r="V1200">
            <v>7</v>
          </cell>
          <cell r="W1200">
            <v>1</v>
          </cell>
        </row>
        <row r="1201">
          <cell r="A1201" t="str">
            <v>RONDEL Damien</v>
          </cell>
          <cell r="B1201" t="str">
            <v>RONDEL</v>
          </cell>
          <cell r="C1201" t="str">
            <v>Damien</v>
          </cell>
          <cell r="D1201" t="str">
            <v>M</v>
          </cell>
          <cell r="E1201">
            <v>36695</v>
          </cell>
          <cell r="F1201" t="str">
            <v>TLEPRO MAINT.MATERIELS OPT.A AGRICOLES</v>
          </cell>
          <cell r="G1201" t="str">
            <v>TMA</v>
          </cell>
          <cell r="H1201" t="str">
            <v>DP</v>
          </cell>
          <cell r="I1201" t="str">
            <v>AGL1 O</v>
          </cell>
          <cell r="P1201" t="str">
            <v>1MA</v>
          </cell>
          <cell r="R1201" t="str">
            <v>LARHANTEC</v>
          </cell>
          <cell r="W1201"/>
        </row>
        <row r="1202">
          <cell r="A1202" t="str">
            <v>ROPARS Youn</v>
          </cell>
          <cell r="B1202" t="str">
            <v>ROPARS</v>
          </cell>
          <cell r="C1202" t="str">
            <v>Youn</v>
          </cell>
          <cell r="D1202" t="str">
            <v>M</v>
          </cell>
          <cell r="E1202">
            <v>36881</v>
          </cell>
          <cell r="F1202" t="str">
            <v>TERMINALE SCIENTIFIQUE SVT</v>
          </cell>
          <cell r="G1202" t="str">
            <v>TS2</v>
          </cell>
          <cell r="H1202" t="str">
            <v>DP</v>
          </cell>
          <cell r="I1202" t="str">
            <v>AGL1 O</v>
          </cell>
          <cell r="J1202" t="str">
            <v>ESP2 O</v>
          </cell>
          <cell r="K1202" t="str">
            <v>SVT O</v>
          </cell>
          <cell r="P1202" t="str">
            <v>1S2</v>
          </cell>
          <cell r="R1202" t="str">
            <v>THOMAS</v>
          </cell>
          <cell r="S1202" t="str">
            <v>TONARD</v>
          </cell>
          <cell r="T1202">
            <v>4</v>
          </cell>
          <cell r="V1202">
            <v>11</v>
          </cell>
          <cell r="W1202">
            <v>1</v>
          </cell>
          <cell r="X1202">
            <v>1</v>
          </cell>
          <cell r="Y1202">
            <v>1</v>
          </cell>
          <cell r="Z1202">
            <v>1</v>
          </cell>
          <cell r="AA1202">
            <v>5</v>
          </cell>
          <cell r="AB1202" t="str">
            <v>C</v>
          </cell>
        </row>
        <row r="1203">
          <cell r="A1203" t="str">
            <v>ROQUEJOFRE Ariane</v>
          </cell>
          <cell r="B1203" t="str">
            <v>ROQUEJOFRE</v>
          </cell>
          <cell r="C1203" t="str">
            <v>Ariane</v>
          </cell>
          <cell r="D1203" t="str">
            <v>F</v>
          </cell>
          <cell r="E1203">
            <v>37408</v>
          </cell>
          <cell r="F1203" t="str">
            <v>2DEGT2 (CAS GENERAL 2 ENS.EXPLO)</v>
          </cell>
          <cell r="G1203" t="str">
            <v>2NDE3</v>
          </cell>
          <cell r="H1203" t="str">
            <v>DP</v>
          </cell>
          <cell r="I1203" t="str">
            <v>AGL1 O</v>
          </cell>
          <cell r="J1203" t="str">
            <v>ALL2 O</v>
          </cell>
          <cell r="K1203" t="str">
            <v>SES O</v>
          </cell>
          <cell r="L1203" t="str">
            <v>MP-SC O</v>
          </cell>
          <cell r="M1203" t="str">
            <v>EPS F</v>
          </cell>
          <cell r="O1203">
            <v>1</v>
          </cell>
          <cell r="P1203" t="str">
            <v>3A</v>
          </cell>
          <cell r="R1203" t="str">
            <v>KLAPKA</v>
          </cell>
          <cell r="W1203"/>
          <cell r="X1203">
            <v>1</v>
          </cell>
          <cell r="Y1203">
            <v>1</v>
          </cell>
          <cell r="Z1203">
            <v>1</v>
          </cell>
          <cell r="AA1203">
            <v>20</v>
          </cell>
          <cell r="AB1203" t="str">
            <v>C</v>
          </cell>
        </row>
        <row r="1204">
          <cell r="A1204" t="str">
            <v>ROQUEJOFRE Michaël</v>
          </cell>
          <cell r="B1204" t="str">
            <v>ROQUEJOFRE</v>
          </cell>
          <cell r="C1204" t="str">
            <v>Michaël</v>
          </cell>
          <cell r="D1204" t="str">
            <v>M</v>
          </cell>
          <cell r="E1204">
            <v>36604</v>
          </cell>
          <cell r="F1204" t="str">
            <v>TERMINALE SCIENTIFIQUE SVT</v>
          </cell>
          <cell r="G1204" t="str">
            <v>TS1</v>
          </cell>
          <cell r="H1204" t="str">
            <v>DP</v>
          </cell>
          <cell r="I1204" t="str">
            <v>AGL1 O</v>
          </cell>
          <cell r="J1204" t="str">
            <v>ALL2 O</v>
          </cell>
          <cell r="K1204" t="str">
            <v>MATHS O</v>
          </cell>
          <cell r="P1204" t="str">
            <v>1S1</v>
          </cell>
          <cell r="R1204" t="str">
            <v>KLAPKA</v>
          </cell>
          <cell r="S1204" t="str">
            <v>THOMAS</v>
          </cell>
          <cell r="W1204"/>
        </row>
        <row r="1205">
          <cell r="A1205" t="str">
            <v>ROSMORDUC Colin</v>
          </cell>
          <cell r="B1205" t="str">
            <v>ROSMORDUC</v>
          </cell>
          <cell r="C1205" t="str">
            <v>Colin</v>
          </cell>
          <cell r="D1205" t="str">
            <v>M</v>
          </cell>
          <cell r="E1205">
            <v>37259</v>
          </cell>
          <cell r="F1205" t="str">
            <v>2NDPRO MAINTEN. MATERIELS 2NDE COMMUNE</v>
          </cell>
          <cell r="G1205" t="str">
            <v>2MATP</v>
          </cell>
          <cell r="H1205" t="str">
            <v>INT</v>
          </cell>
          <cell r="I1205" t="str">
            <v>AGL1 O</v>
          </cell>
          <cell r="R1205" t="str">
            <v>TONARD</v>
          </cell>
          <cell r="W1205"/>
        </row>
        <row r="1206">
          <cell r="A1206" t="str">
            <v>ROUAULT Baptiste</v>
          </cell>
          <cell r="B1206" t="str">
            <v>ROUAULT</v>
          </cell>
          <cell r="C1206" t="str">
            <v>Baptiste</v>
          </cell>
          <cell r="D1206" t="str">
            <v>M</v>
          </cell>
          <cell r="E1206">
            <v>36803</v>
          </cell>
          <cell r="F1206" t="str">
            <v>TERMINALE SCIENTIFIQUE SVT</v>
          </cell>
          <cell r="G1206" t="str">
            <v>TS3</v>
          </cell>
          <cell r="H1206" t="str">
            <v>DP</v>
          </cell>
          <cell r="I1206" t="str">
            <v>AGL1 O</v>
          </cell>
          <cell r="J1206" t="str">
            <v>ESP2 O</v>
          </cell>
          <cell r="K1206" t="str">
            <v>PH-CH O</v>
          </cell>
          <cell r="P1206" t="str">
            <v>1S3</v>
          </cell>
          <cell r="R1206" t="str">
            <v>MERLE</v>
          </cell>
          <cell r="U1206">
            <v>2</v>
          </cell>
          <cell r="W1206">
            <v>1</v>
          </cell>
        </row>
        <row r="1207">
          <cell r="A1207" t="str">
            <v>ROUAULT Bérengère</v>
          </cell>
          <cell r="B1207" t="str">
            <v>ROUAULT</v>
          </cell>
          <cell r="C1207" t="str">
            <v>Bérengère</v>
          </cell>
          <cell r="D1207" t="str">
            <v>F</v>
          </cell>
          <cell r="E1207">
            <v>36851</v>
          </cell>
          <cell r="F1207" t="str">
            <v>TERMINALE SCIENTIFIQUE SVT</v>
          </cell>
          <cell r="G1207" t="str">
            <v>TS1</v>
          </cell>
          <cell r="H1207" t="str">
            <v>DP</v>
          </cell>
          <cell r="I1207" t="str">
            <v>AGL1 O</v>
          </cell>
          <cell r="J1207" t="str">
            <v>ESP2 O</v>
          </cell>
          <cell r="K1207" t="str">
            <v>SVT O</v>
          </cell>
          <cell r="P1207" t="str">
            <v>1S1</v>
          </cell>
          <cell r="R1207" t="str">
            <v>THOMAS</v>
          </cell>
          <cell r="S1207" t="str">
            <v>THOMAS</v>
          </cell>
          <cell r="W1207"/>
        </row>
        <row r="1208">
          <cell r="A1208" t="str">
            <v>ROUAULT Camille</v>
          </cell>
          <cell r="B1208" t="str">
            <v>ROUAULT</v>
          </cell>
          <cell r="C1208" t="str">
            <v>Camille</v>
          </cell>
          <cell r="D1208" t="str">
            <v>F</v>
          </cell>
          <cell r="E1208">
            <v>37294</v>
          </cell>
          <cell r="F1208" t="str">
            <v>PREMIERE SCIENTIFIQUE SVT</v>
          </cell>
          <cell r="G1208" t="str">
            <v>1S1</v>
          </cell>
          <cell r="H1208" t="str">
            <v>DP</v>
          </cell>
          <cell r="I1208" t="str">
            <v>AGL1 O</v>
          </cell>
          <cell r="J1208" t="str">
            <v>ESP2 O</v>
          </cell>
          <cell r="P1208" t="str">
            <v>2NDE9</v>
          </cell>
          <cell r="R1208" t="str">
            <v>LARHANTEC</v>
          </cell>
          <cell r="W1208"/>
        </row>
        <row r="1209">
          <cell r="A1209" t="str">
            <v>ROUGIER Alice</v>
          </cell>
          <cell r="B1209" t="str">
            <v>ROUGIER</v>
          </cell>
          <cell r="C1209" t="str">
            <v>Alice</v>
          </cell>
          <cell r="D1209" t="str">
            <v>F</v>
          </cell>
          <cell r="E1209">
            <v>37210</v>
          </cell>
          <cell r="F1209" t="str">
            <v>PREMIERE L EUROPEENNE/ORIENTALE</v>
          </cell>
          <cell r="G1209" t="str">
            <v>1L</v>
          </cell>
          <cell r="H1209" t="str">
            <v>DP</v>
          </cell>
          <cell r="I1209" t="str">
            <v>AGL1 O</v>
          </cell>
          <cell r="J1209" t="str">
            <v>ESP2 O</v>
          </cell>
          <cell r="K1209" t="str">
            <v>AGL 8 O</v>
          </cell>
          <cell r="L1209" t="str">
            <v>MATHS O</v>
          </cell>
          <cell r="M1209" t="str">
            <v>ESP9 F</v>
          </cell>
          <cell r="P1209" t="str">
            <v>2NDE6</v>
          </cell>
          <cell r="R1209" t="str">
            <v>THOMAS</v>
          </cell>
          <cell r="W1209"/>
        </row>
        <row r="1210">
          <cell r="A1210" t="str">
            <v>ROUILLE Manon</v>
          </cell>
          <cell r="B1210" t="str">
            <v>ROUILLE</v>
          </cell>
          <cell r="C1210" t="str">
            <v>Manon</v>
          </cell>
          <cell r="D1210" t="str">
            <v>F</v>
          </cell>
          <cell r="E1210">
            <v>37161</v>
          </cell>
          <cell r="F1210" t="str">
            <v>PREMIERE SCIENTIFIQUE SVT</v>
          </cell>
          <cell r="G1210" t="str">
            <v>1S3</v>
          </cell>
          <cell r="H1210" t="str">
            <v>DP</v>
          </cell>
          <cell r="I1210" t="str">
            <v>AGL1 O</v>
          </cell>
          <cell r="J1210" t="str">
            <v>ESP2 O</v>
          </cell>
          <cell r="P1210" t="str">
            <v>2NDE9</v>
          </cell>
          <cell r="R1210" t="str">
            <v>MERLE</v>
          </cell>
          <cell r="W1210"/>
        </row>
        <row r="1211">
          <cell r="A1211" t="str">
            <v>ROUTIER Alexis</v>
          </cell>
          <cell r="B1211" t="str">
            <v>ROUTIER</v>
          </cell>
          <cell r="C1211" t="str">
            <v>Alexis</v>
          </cell>
          <cell r="D1211" t="str">
            <v>M</v>
          </cell>
          <cell r="E1211">
            <v>37037</v>
          </cell>
          <cell r="F1211" t="str">
            <v>2DEGT2 (CAS GENERAL 2 ENS.EXPLO)</v>
          </cell>
          <cell r="G1211" t="str">
            <v>2NDE2</v>
          </cell>
          <cell r="H1211" t="str">
            <v>DP</v>
          </cell>
          <cell r="I1211" t="str">
            <v>AGL1 O</v>
          </cell>
          <cell r="J1211" t="str">
            <v>ESP2 O</v>
          </cell>
          <cell r="K1211" t="str">
            <v>SES O</v>
          </cell>
          <cell r="L1211" t="str">
            <v>MP-SC O</v>
          </cell>
          <cell r="P1211" t="str">
            <v>3B</v>
          </cell>
          <cell r="R1211" t="str">
            <v>LARHANTEC</v>
          </cell>
          <cell r="U1211">
            <v>1</v>
          </cell>
          <cell r="W1211">
            <v>1</v>
          </cell>
        </row>
        <row r="1212">
          <cell r="A1212" t="str">
            <v>ROUTIER Benjamin</v>
          </cell>
          <cell r="B1212" t="str">
            <v>ROUTIER</v>
          </cell>
          <cell r="C1212" t="str">
            <v>Benjamin</v>
          </cell>
          <cell r="D1212" t="str">
            <v>M</v>
          </cell>
          <cell r="E1212">
            <v>36900</v>
          </cell>
          <cell r="F1212" t="str">
            <v>PREMIERE L EUROPEENNE/ORIENTALE</v>
          </cell>
          <cell r="G1212" t="str">
            <v>1L</v>
          </cell>
          <cell r="H1212" t="str">
            <v>DP</v>
          </cell>
          <cell r="I1212" t="str">
            <v>AGL1 O</v>
          </cell>
          <cell r="J1212" t="str">
            <v>ESP2 O</v>
          </cell>
          <cell r="K1212" t="str">
            <v>AGL 8 O</v>
          </cell>
          <cell r="L1212" t="str">
            <v>MATHS O</v>
          </cell>
          <cell r="M1212" t="str">
            <v>ESP9 F</v>
          </cell>
          <cell r="N1212" t="str">
            <v>GAL3 F</v>
          </cell>
          <cell r="P1212" t="str">
            <v>2NDE1</v>
          </cell>
          <cell r="R1212" t="str">
            <v>FAVA</v>
          </cell>
          <cell r="W1212"/>
        </row>
        <row r="1213">
          <cell r="A1213" t="str">
            <v>ROUTIER Jeanne</v>
          </cell>
          <cell r="B1213" t="str">
            <v>ROUTIER</v>
          </cell>
          <cell r="C1213" t="str">
            <v>Jeanne</v>
          </cell>
          <cell r="D1213" t="str">
            <v>F</v>
          </cell>
          <cell r="E1213">
            <v>37422</v>
          </cell>
          <cell r="F1213" t="str">
            <v>2DEGT2 (CAS GENERAL 2 ENS.EXPLO)</v>
          </cell>
          <cell r="G1213" t="str">
            <v>2NDE3</v>
          </cell>
          <cell r="H1213" t="str">
            <v>DP</v>
          </cell>
          <cell r="I1213" t="str">
            <v>AGL1 O</v>
          </cell>
          <cell r="J1213" t="str">
            <v>ESP2 O</v>
          </cell>
          <cell r="K1213" t="str">
            <v>SES O</v>
          </cell>
          <cell r="L1213" t="str">
            <v>LITSO O</v>
          </cell>
          <cell r="M1213" t="str">
            <v>EPS F</v>
          </cell>
          <cell r="O1213">
            <v>1</v>
          </cell>
          <cell r="P1213" t="str">
            <v>3D</v>
          </cell>
          <cell r="R1213" t="str">
            <v>KLAPKA</v>
          </cell>
          <cell r="W1213"/>
          <cell r="X1213">
            <v>1</v>
          </cell>
          <cell r="Y1213">
            <v>1</v>
          </cell>
          <cell r="Z1213">
            <v>1</v>
          </cell>
          <cell r="AA1213">
            <v>20</v>
          </cell>
          <cell r="AB1213" t="str">
            <v>C</v>
          </cell>
        </row>
        <row r="1214">
          <cell r="A1214" t="str">
            <v>ROUTIER Valentin</v>
          </cell>
          <cell r="B1214" t="str">
            <v>ROUTIER</v>
          </cell>
          <cell r="C1214" t="str">
            <v>Valentin</v>
          </cell>
          <cell r="D1214" t="str">
            <v>M</v>
          </cell>
          <cell r="E1214">
            <v>37083</v>
          </cell>
          <cell r="F1214" t="str">
            <v>2NDPRO MAINTEN. MATERIELS 2NDE COMMUNE</v>
          </cell>
          <cell r="G1214" t="str">
            <v>2VTRMEV</v>
          </cell>
          <cell r="H1214" t="str">
            <v>DP</v>
          </cell>
          <cell r="I1214" t="str">
            <v>AGL1 O</v>
          </cell>
          <cell r="P1214" t="str">
            <v>2MATP</v>
          </cell>
          <cell r="Q1214" t="str">
            <v>X</v>
          </cell>
          <cell r="R1214" t="str">
            <v>THOMAS</v>
          </cell>
          <cell r="W1214"/>
        </row>
        <row r="1215">
          <cell r="A1215" t="str">
            <v>ROUVRAIS Corentin</v>
          </cell>
          <cell r="B1215" t="str">
            <v>ROUVRAIS</v>
          </cell>
          <cell r="C1215" t="str">
            <v>Corentin</v>
          </cell>
          <cell r="D1215" t="str">
            <v>M</v>
          </cell>
          <cell r="E1215">
            <v>36669</v>
          </cell>
          <cell r="F1215" t="str">
            <v>T-STMG MERCATIQUE (MARKETING)</v>
          </cell>
          <cell r="G1215" t="str">
            <v>TSTMG 2</v>
          </cell>
          <cell r="H1215" t="str">
            <v>DP</v>
          </cell>
          <cell r="I1215" t="str">
            <v>AGL1 O</v>
          </cell>
          <cell r="J1215" t="str">
            <v>ESP2 O</v>
          </cell>
          <cell r="P1215" t="str">
            <v>1 STMG2</v>
          </cell>
          <cell r="R1215" t="str">
            <v>KLAPKA</v>
          </cell>
          <cell r="W1215"/>
        </row>
        <row r="1216">
          <cell r="A1216" t="str">
            <v>ROUVRAIS Manon</v>
          </cell>
          <cell r="B1216" t="str">
            <v>ROUVRAIS</v>
          </cell>
          <cell r="C1216" t="str">
            <v>Manon</v>
          </cell>
          <cell r="D1216" t="str">
            <v>F</v>
          </cell>
          <cell r="E1216">
            <v>36827</v>
          </cell>
          <cell r="F1216" t="str">
            <v>TERMINALE ES EUROPEENNE</v>
          </cell>
          <cell r="G1216" t="str">
            <v>TES1</v>
          </cell>
          <cell r="H1216" t="str">
            <v>DP</v>
          </cell>
          <cell r="I1216" t="str">
            <v>AGL1 O</v>
          </cell>
          <cell r="J1216" t="str">
            <v>ALL2 O</v>
          </cell>
          <cell r="K1216" t="str">
            <v>MATHS O</v>
          </cell>
          <cell r="L1216" t="str">
            <v>ALL9 F</v>
          </cell>
          <cell r="M1216" t="str">
            <v>GAL3 F</v>
          </cell>
          <cell r="P1216" t="str">
            <v>1ES1</v>
          </cell>
          <cell r="R1216" t="str">
            <v>TONARD</v>
          </cell>
          <cell r="V1216">
            <v>1</v>
          </cell>
          <cell r="W1216">
            <v>1</v>
          </cell>
          <cell r="X1216">
            <v>1</v>
          </cell>
          <cell r="Y1216">
            <v>1</v>
          </cell>
          <cell r="Z1216">
            <v>1</v>
          </cell>
          <cell r="AA1216">
            <v>5</v>
          </cell>
          <cell r="AB1216" t="str">
            <v>c</v>
          </cell>
        </row>
        <row r="1217">
          <cell r="A1217" t="str">
            <v>ROUVRAIS Tom</v>
          </cell>
          <cell r="B1217" t="str">
            <v>ROUVRAIS</v>
          </cell>
          <cell r="C1217" t="str">
            <v>Tom</v>
          </cell>
          <cell r="D1217" t="str">
            <v>M</v>
          </cell>
          <cell r="E1217">
            <v>36874</v>
          </cell>
          <cell r="F1217" t="str">
            <v>T-STMG MERCATIQUE (MARKETING)</v>
          </cell>
          <cell r="G1217" t="str">
            <v>TSTMG 2</v>
          </cell>
          <cell r="H1217" t="str">
            <v>DP</v>
          </cell>
          <cell r="I1217" t="str">
            <v>AGL1 O</v>
          </cell>
          <cell r="J1217" t="str">
            <v>ESP2 O</v>
          </cell>
          <cell r="P1217" t="str">
            <v>1 STMG3</v>
          </cell>
          <cell r="R1217" t="str">
            <v>THOMAS</v>
          </cell>
          <cell r="W1217"/>
        </row>
        <row r="1218">
          <cell r="A1218" t="str">
            <v>ROUX Jonathan</v>
          </cell>
          <cell r="B1218" t="str">
            <v>ROUX</v>
          </cell>
          <cell r="C1218" t="str">
            <v>Jonathan</v>
          </cell>
          <cell r="D1218" t="str">
            <v>M</v>
          </cell>
          <cell r="E1218">
            <v>37369</v>
          </cell>
          <cell r="F1218" t="str">
            <v>2NDPRO GESTION-ADMINISTRATION</v>
          </cell>
          <cell r="G1218" t="str">
            <v>2 GA-C</v>
          </cell>
          <cell r="H1218" t="str">
            <v>DP</v>
          </cell>
          <cell r="I1218" t="str">
            <v>AGL1 O</v>
          </cell>
          <cell r="J1218" t="str">
            <v>ESP2 O</v>
          </cell>
          <cell r="P1218" t="str">
            <v>3B</v>
          </cell>
          <cell r="R1218" t="str">
            <v>MERLE</v>
          </cell>
          <cell r="U1218">
            <v>1</v>
          </cell>
          <cell r="W1218">
            <v>1</v>
          </cell>
          <cell r="X1218">
            <v>1</v>
          </cell>
          <cell r="Y1218">
            <v>1</v>
          </cell>
          <cell r="Z1218">
            <v>1</v>
          </cell>
          <cell r="AA1218">
            <v>20</v>
          </cell>
          <cell r="AB1218" t="str">
            <v>E</v>
          </cell>
        </row>
        <row r="1219">
          <cell r="A1219" t="str">
            <v>ROUXEL Cécile</v>
          </cell>
          <cell r="B1219" t="str">
            <v>ROUXEL</v>
          </cell>
          <cell r="C1219" t="str">
            <v>Cécile</v>
          </cell>
          <cell r="D1219" t="str">
            <v>F</v>
          </cell>
          <cell r="E1219">
            <v>36773</v>
          </cell>
          <cell r="F1219" t="str">
            <v>TERMINALE ECONOMIQUE ET SOCIALE</v>
          </cell>
          <cell r="G1219" t="str">
            <v>TES2</v>
          </cell>
          <cell r="H1219" t="str">
            <v>DP</v>
          </cell>
          <cell r="I1219" t="str">
            <v>AGL1 O</v>
          </cell>
          <cell r="J1219" t="str">
            <v>ESP2 O</v>
          </cell>
          <cell r="K1219" t="str">
            <v>SSPOL O</v>
          </cell>
          <cell r="P1219" t="str">
            <v>1ES1</v>
          </cell>
          <cell r="R1219" t="str">
            <v>LARHANTEC</v>
          </cell>
          <cell r="W1219"/>
        </row>
        <row r="1220">
          <cell r="A1220" t="str">
            <v>ROUXEL-LESNARD Samuel</v>
          </cell>
          <cell r="B1220" t="str">
            <v>ROUXEL-LESNARD</v>
          </cell>
          <cell r="C1220" t="str">
            <v>Samuel</v>
          </cell>
          <cell r="D1220" t="str">
            <v>M</v>
          </cell>
          <cell r="E1220">
            <v>36485</v>
          </cell>
          <cell r="F1220" t="str">
            <v>1-STMG SC.&amp; TECHNO. MANAGEMENT GESTION</v>
          </cell>
          <cell r="G1220" t="str">
            <v>1 STMG1</v>
          </cell>
          <cell r="H1220" t="str">
            <v>INT</v>
          </cell>
          <cell r="I1220" t="str">
            <v>AGL1 O</v>
          </cell>
          <cell r="J1220" t="str">
            <v>ESP2 O</v>
          </cell>
          <cell r="P1220" t="str">
            <v>2NDE1</v>
          </cell>
          <cell r="R1220" t="str">
            <v>FAVA</v>
          </cell>
          <cell r="W1220"/>
        </row>
        <row r="1221">
          <cell r="A1221" t="str">
            <v>ROUYER Louise</v>
          </cell>
          <cell r="B1221" t="str">
            <v>ROUYER</v>
          </cell>
          <cell r="C1221" t="str">
            <v>Louise</v>
          </cell>
          <cell r="D1221" t="str">
            <v>F</v>
          </cell>
          <cell r="E1221">
            <v>36656</v>
          </cell>
          <cell r="F1221" t="str">
            <v>TERMINALE L EUROPEENNE/ORIENTALE</v>
          </cell>
          <cell r="G1221" t="str">
            <v>TL</v>
          </cell>
          <cell r="H1221" t="str">
            <v>DP</v>
          </cell>
          <cell r="I1221" t="str">
            <v>AGL1 O</v>
          </cell>
          <cell r="J1221" t="str">
            <v>ESP2 O</v>
          </cell>
          <cell r="K1221" t="str">
            <v>AGL 8 O</v>
          </cell>
          <cell r="L1221" t="str">
            <v>ESP4 O</v>
          </cell>
          <cell r="M1221" t="str">
            <v>ESP9 F</v>
          </cell>
          <cell r="P1221" t="str">
            <v>1L</v>
          </cell>
          <cell r="R1221" t="str">
            <v>LARHANTEC</v>
          </cell>
          <cell r="W1221"/>
        </row>
        <row r="1222">
          <cell r="A1222" t="str">
            <v>ROUYER Mathis</v>
          </cell>
          <cell r="B1222" t="str">
            <v>ROUYER</v>
          </cell>
          <cell r="C1222" t="str">
            <v>Mathis</v>
          </cell>
          <cell r="D1222" t="str">
            <v>M</v>
          </cell>
          <cell r="E1222">
            <v>37505</v>
          </cell>
          <cell r="F1222" t="str">
            <v>2DEGT2 (CAS GENERAL 2 ENS.EXPLO)</v>
          </cell>
          <cell r="G1222" t="str">
            <v>2NDE2</v>
          </cell>
          <cell r="H1222" t="str">
            <v>DP</v>
          </cell>
          <cell r="I1222" t="str">
            <v>AGL1 O</v>
          </cell>
          <cell r="J1222" t="str">
            <v>ESP2 O</v>
          </cell>
          <cell r="K1222" t="str">
            <v>SES O</v>
          </cell>
          <cell r="L1222" t="str">
            <v>LITSO O</v>
          </cell>
          <cell r="P1222" t="str">
            <v>3B</v>
          </cell>
          <cell r="R1222" t="str">
            <v>LARHANTEC</v>
          </cell>
          <cell r="U1222">
            <v>1</v>
          </cell>
          <cell r="W1222">
            <v>1</v>
          </cell>
        </row>
        <row r="1223">
          <cell r="A1223" t="str">
            <v>RUAUX Alexandre</v>
          </cell>
          <cell r="B1223" t="str">
            <v>RUAUX</v>
          </cell>
          <cell r="C1223" t="str">
            <v>Alexandre</v>
          </cell>
          <cell r="D1223" t="str">
            <v>M</v>
          </cell>
          <cell r="E1223">
            <v>37136</v>
          </cell>
          <cell r="F1223" t="str">
            <v>PREMIERE SCIENTIFIQUE SVT</v>
          </cell>
          <cell r="G1223" t="str">
            <v>1S2</v>
          </cell>
          <cell r="H1223" t="str">
            <v>DP</v>
          </cell>
          <cell r="I1223" t="str">
            <v>AGL1 O</v>
          </cell>
          <cell r="J1223" t="str">
            <v>ESP2 O</v>
          </cell>
          <cell r="P1223" t="str">
            <v>2NDE5</v>
          </cell>
          <cell r="R1223" t="str">
            <v>FAVA</v>
          </cell>
          <cell r="V1223">
            <v>9</v>
          </cell>
          <cell r="W1223">
            <v>1</v>
          </cell>
        </row>
        <row r="1224">
          <cell r="A1224" t="str">
            <v>RUBON Merryl</v>
          </cell>
          <cell r="B1224" t="str">
            <v>RUBON</v>
          </cell>
          <cell r="C1224" t="str">
            <v>Merryl</v>
          </cell>
          <cell r="D1224" t="str">
            <v>F</v>
          </cell>
          <cell r="E1224">
            <v>37120</v>
          </cell>
          <cell r="F1224" t="str">
            <v>1-STMG SC.&amp; TECHNO. MANAGEMENT GESTION</v>
          </cell>
          <cell r="G1224" t="str">
            <v>1 STMG2</v>
          </cell>
          <cell r="H1224" t="str">
            <v>DP</v>
          </cell>
          <cell r="I1224" t="str">
            <v>AGL1 O</v>
          </cell>
          <cell r="J1224" t="str">
            <v>ESP2 O</v>
          </cell>
          <cell r="P1224" t="str">
            <v>2NDE2</v>
          </cell>
          <cell r="R1224" t="str">
            <v>FAVA</v>
          </cell>
          <cell r="W1224"/>
        </row>
        <row r="1225">
          <cell r="A1225" t="str">
            <v>RUELLAN Louis</v>
          </cell>
          <cell r="B1225" t="str">
            <v>RUELLAN</v>
          </cell>
          <cell r="C1225" t="str">
            <v>Louis</v>
          </cell>
          <cell r="D1225" t="str">
            <v>M</v>
          </cell>
          <cell r="E1225">
            <v>36671</v>
          </cell>
          <cell r="F1225" t="str">
            <v>TERMINALE SCIENTIFIQUE SVT</v>
          </cell>
          <cell r="G1225" t="str">
            <v>TS4</v>
          </cell>
          <cell r="H1225" t="str">
            <v>DP</v>
          </cell>
          <cell r="I1225" t="str">
            <v>AGL1 O</v>
          </cell>
          <cell r="J1225" t="str">
            <v>ESP2 O</v>
          </cell>
          <cell r="K1225" t="str">
            <v>MATHS O</v>
          </cell>
          <cell r="P1225" t="str">
            <v>1S4</v>
          </cell>
          <cell r="R1225" t="str">
            <v>MERLE</v>
          </cell>
          <cell r="T1225">
            <v>3</v>
          </cell>
          <cell r="V1225">
            <v>4</v>
          </cell>
          <cell r="W1225">
            <v>1</v>
          </cell>
          <cell r="X1225">
            <v>1</v>
          </cell>
          <cell r="Y1225">
            <v>1</v>
          </cell>
          <cell r="Z1225">
            <v>1</v>
          </cell>
          <cell r="AA1225">
            <v>5</v>
          </cell>
          <cell r="AB1225" t="str">
            <v>C</v>
          </cell>
        </row>
        <row r="1226">
          <cell r="A1226" t="str">
            <v>RUELLAN Manon</v>
          </cell>
          <cell r="B1226" t="str">
            <v>RUELLAN</v>
          </cell>
          <cell r="C1226" t="str">
            <v>Manon</v>
          </cell>
          <cell r="D1226" t="str">
            <v>F</v>
          </cell>
          <cell r="E1226">
            <v>37171</v>
          </cell>
          <cell r="F1226" t="str">
            <v>PREMIERE ECONOMIQUE ET SOCIALE</v>
          </cell>
          <cell r="G1226" t="str">
            <v>1ES1</v>
          </cell>
          <cell r="H1226" t="str">
            <v>DP</v>
          </cell>
          <cell r="I1226" t="str">
            <v>AGL1 O</v>
          </cell>
          <cell r="J1226" t="str">
            <v>ESP2 O</v>
          </cell>
          <cell r="P1226" t="str">
            <v>2NDE2</v>
          </cell>
          <cell r="R1226" t="str">
            <v>MERLE</v>
          </cell>
          <cell r="W1226"/>
        </row>
        <row r="1227">
          <cell r="A1227" t="str">
            <v>RUELLAN Quentin</v>
          </cell>
          <cell r="B1227" t="str">
            <v>RUELLAN</v>
          </cell>
          <cell r="C1227" t="str">
            <v>Quentin</v>
          </cell>
          <cell r="D1227" t="str">
            <v>M</v>
          </cell>
          <cell r="E1227">
            <v>37203</v>
          </cell>
          <cell r="F1227" t="str">
            <v>1ERPRO MAINT.MATERIELS OPT.A AGRICOLES</v>
          </cell>
          <cell r="G1227" t="str">
            <v>1MATP</v>
          </cell>
          <cell r="H1227" t="str">
            <v>DP</v>
          </cell>
          <cell r="I1227" t="str">
            <v>AGL1 O</v>
          </cell>
          <cell r="P1227" t="str">
            <v>2MATP</v>
          </cell>
          <cell r="R1227" t="str">
            <v>DUBE</v>
          </cell>
          <cell r="W1227"/>
        </row>
        <row r="1228">
          <cell r="A1228" t="str">
            <v>RUELLAN William</v>
          </cell>
          <cell r="B1228" t="str">
            <v>RUELLAN</v>
          </cell>
          <cell r="C1228" t="str">
            <v>William</v>
          </cell>
          <cell r="D1228" t="str">
            <v>M</v>
          </cell>
          <cell r="E1228">
            <v>36749</v>
          </cell>
          <cell r="F1228" t="str">
            <v>1ERPRO MAINT.VEHIC.OPTB VEHIC.TRANS.ROUT</v>
          </cell>
          <cell r="G1228" t="str">
            <v>1VTRMEV</v>
          </cell>
          <cell r="H1228" t="str">
            <v>DP</v>
          </cell>
          <cell r="I1228" t="str">
            <v>AGL1 O</v>
          </cell>
          <cell r="P1228" t="str">
            <v>2VTRMEV</v>
          </cell>
          <cell r="R1228" t="str">
            <v>KLAPKA</v>
          </cell>
          <cell r="W1228"/>
        </row>
        <row r="1229">
          <cell r="A1229" t="str">
            <v>RUELLO Zoé</v>
          </cell>
          <cell r="B1229" t="str">
            <v>RUELLO</v>
          </cell>
          <cell r="C1229" t="str">
            <v>Zoé</v>
          </cell>
          <cell r="D1229" t="str">
            <v>F</v>
          </cell>
          <cell r="E1229">
            <v>37501</v>
          </cell>
          <cell r="F1229" t="str">
            <v>2DEGT2 (CAS GENERAL 2 ENS.EXPLO)</v>
          </cell>
          <cell r="G1229" t="str">
            <v>2NDE3</v>
          </cell>
          <cell r="H1229" t="str">
            <v>DP</v>
          </cell>
          <cell r="I1229" t="str">
            <v>AGL1 O</v>
          </cell>
          <cell r="J1229" t="str">
            <v>ALL2 O</v>
          </cell>
          <cell r="K1229" t="str">
            <v>SES O</v>
          </cell>
          <cell r="L1229" t="str">
            <v>LITSO O</v>
          </cell>
          <cell r="M1229" t="str">
            <v>EPS F</v>
          </cell>
          <cell r="O1229">
            <v>1</v>
          </cell>
          <cell r="P1229" t="str">
            <v>3C</v>
          </cell>
          <cell r="R1229" t="str">
            <v>KLAPKA</v>
          </cell>
          <cell r="W1229"/>
          <cell r="X1229">
            <v>1</v>
          </cell>
          <cell r="Y1229">
            <v>1</v>
          </cell>
          <cell r="Z1229">
            <v>1</v>
          </cell>
          <cell r="AA1229">
            <v>20</v>
          </cell>
          <cell r="AB1229" t="str">
            <v>C</v>
          </cell>
        </row>
        <row r="1230">
          <cell r="A1230" t="str">
            <v>RUFFET Kalyan</v>
          </cell>
          <cell r="B1230" t="str">
            <v>RUFFET</v>
          </cell>
          <cell r="C1230" t="str">
            <v>Kalyan</v>
          </cell>
          <cell r="D1230" t="str">
            <v>M</v>
          </cell>
          <cell r="E1230">
            <v>37398</v>
          </cell>
          <cell r="F1230" t="str">
            <v>2DEGT2 (CAS GENERAL 2 ENS.EXPLO)</v>
          </cell>
          <cell r="G1230" t="str">
            <v>2NDE5</v>
          </cell>
          <cell r="H1230" t="str">
            <v>DP</v>
          </cell>
          <cell r="I1230" t="str">
            <v>AGL1 O</v>
          </cell>
          <cell r="J1230" t="str">
            <v>ESP2 O</v>
          </cell>
          <cell r="K1230" t="str">
            <v>SES O</v>
          </cell>
          <cell r="L1230" t="str">
            <v>ICN O</v>
          </cell>
          <cell r="P1230" t="str">
            <v>3D</v>
          </cell>
          <cell r="R1230" t="str">
            <v>MERLE</v>
          </cell>
          <cell r="W1230"/>
          <cell r="X1230">
            <v>1</v>
          </cell>
          <cell r="Y1230">
            <v>1</v>
          </cell>
          <cell r="Z1230">
            <v>1</v>
          </cell>
          <cell r="AA1230">
            <v>20</v>
          </cell>
          <cell r="AB1230">
            <v>1</v>
          </cell>
        </row>
        <row r="1231">
          <cell r="A1231" t="str">
            <v>RUHEN Jérémy</v>
          </cell>
          <cell r="B1231" t="str">
            <v>RUHEN</v>
          </cell>
          <cell r="C1231" t="str">
            <v>Jérémy</v>
          </cell>
          <cell r="D1231" t="str">
            <v>M</v>
          </cell>
          <cell r="E1231">
            <v>36715</v>
          </cell>
          <cell r="F1231" t="str">
            <v>1ERPRO MAINT.MATERIELS OPT.A AGRICOLES</v>
          </cell>
          <cell r="G1231" t="str">
            <v>1MA</v>
          </cell>
          <cell r="H1231" t="str">
            <v>INT</v>
          </cell>
          <cell r="I1231" t="str">
            <v>AGL1 O</v>
          </cell>
          <cell r="P1231" t="str">
            <v>2MATP</v>
          </cell>
          <cell r="R1231" t="str">
            <v>LARHANTEC</v>
          </cell>
          <cell r="W1231"/>
          <cell r="X1231">
            <v>1</v>
          </cell>
          <cell r="Y1231">
            <v>1</v>
          </cell>
          <cell r="Z1231">
            <v>1</v>
          </cell>
          <cell r="AA1231">
            <v>10</v>
          </cell>
          <cell r="AB1231" t="str">
            <v>c</v>
          </cell>
        </row>
        <row r="1232">
          <cell r="A1232" t="str">
            <v>SAGORY Guillaume</v>
          </cell>
          <cell r="B1232" t="str">
            <v>SAGORY</v>
          </cell>
          <cell r="C1232" t="str">
            <v>Guillaume</v>
          </cell>
          <cell r="D1232" t="str">
            <v>M</v>
          </cell>
          <cell r="E1232">
            <v>36933</v>
          </cell>
          <cell r="F1232" t="str">
            <v>1ERPRO MAINT.MATERIELS OPT.A AGRICOLES</v>
          </cell>
          <cell r="G1232" t="str">
            <v>1MATP</v>
          </cell>
          <cell r="H1232" t="str">
            <v>DP</v>
          </cell>
          <cell r="I1232" t="str">
            <v>AGL1 O</v>
          </cell>
          <cell r="P1232" t="str">
            <v>2MATP</v>
          </cell>
          <cell r="R1232" t="str">
            <v>DUBE</v>
          </cell>
          <cell r="W1232"/>
        </row>
        <row r="1233">
          <cell r="A1233" t="str">
            <v>SAGORY Maël</v>
          </cell>
          <cell r="B1233" t="str">
            <v>SAGORY</v>
          </cell>
          <cell r="C1233" t="str">
            <v>Maël</v>
          </cell>
          <cell r="D1233" t="str">
            <v>M</v>
          </cell>
          <cell r="E1233">
            <v>36704</v>
          </cell>
          <cell r="F1233" t="str">
            <v>TERMINALE ECONOMIQUE ET SOCIALE</v>
          </cell>
          <cell r="G1233" t="str">
            <v>TES2</v>
          </cell>
          <cell r="H1233" t="str">
            <v>DP</v>
          </cell>
          <cell r="I1233" t="str">
            <v>AGL1 O</v>
          </cell>
          <cell r="J1233" t="str">
            <v>ESP2 O</v>
          </cell>
          <cell r="K1233" t="str">
            <v>MATHS O</v>
          </cell>
          <cell r="L1233" t="str">
            <v>GAL3 F</v>
          </cell>
          <cell r="P1233" t="str">
            <v>1ES2</v>
          </cell>
          <cell r="R1233" t="str">
            <v>LARHANTEC</v>
          </cell>
          <cell r="W1233"/>
        </row>
        <row r="1234">
          <cell r="A1234" t="str">
            <v>SAGORY Sylvain</v>
          </cell>
          <cell r="B1234" t="str">
            <v>SAGORY</v>
          </cell>
          <cell r="C1234" t="str">
            <v>Sylvain</v>
          </cell>
          <cell r="D1234" t="str">
            <v>M</v>
          </cell>
          <cell r="E1234">
            <v>36661</v>
          </cell>
          <cell r="F1234" t="str">
            <v>T-STMG GESTION ET FINANCE</v>
          </cell>
          <cell r="G1234" t="str">
            <v>TSTMG 1</v>
          </cell>
          <cell r="H1234" t="str">
            <v>DP</v>
          </cell>
          <cell r="I1234" t="str">
            <v>AGL1 O</v>
          </cell>
          <cell r="J1234" t="str">
            <v>ALL2 O</v>
          </cell>
          <cell r="P1234" t="str">
            <v>1 STMG1</v>
          </cell>
          <cell r="R1234" t="str">
            <v>KLAPKA</v>
          </cell>
          <cell r="W1234"/>
        </row>
        <row r="1235">
          <cell r="A1235" t="str">
            <v>SAINTILAN Xavier</v>
          </cell>
          <cell r="B1235" t="str">
            <v>SAINTILAN</v>
          </cell>
          <cell r="C1235" t="str">
            <v>Xavier</v>
          </cell>
          <cell r="D1235" t="str">
            <v>M</v>
          </cell>
          <cell r="E1235">
            <v>36962</v>
          </cell>
          <cell r="F1235" t="str">
            <v>PREMIERE ECONOMIQUE ET SOCIALE</v>
          </cell>
          <cell r="G1235" t="str">
            <v>1ES2</v>
          </cell>
          <cell r="H1235" t="str">
            <v>DP</v>
          </cell>
          <cell r="I1235" t="str">
            <v>AGL1 O</v>
          </cell>
          <cell r="J1235" t="str">
            <v>ESP2 O</v>
          </cell>
          <cell r="P1235" t="str">
            <v>2NDE5</v>
          </cell>
          <cell r="R1235" t="str">
            <v>LARHANTEC</v>
          </cell>
          <cell r="W1235"/>
        </row>
        <row r="1236">
          <cell r="A1236" t="str">
            <v>SALARDI Arnaud</v>
          </cell>
          <cell r="B1236" t="str">
            <v>SALARDI</v>
          </cell>
          <cell r="C1236" t="str">
            <v>Arnaud</v>
          </cell>
          <cell r="D1236" t="str">
            <v>M</v>
          </cell>
          <cell r="E1236">
            <v>36455</v>
          </cell>
          <cell r="F1236" t="str">
            <v>1BTS2  TECHNICO-COMMERCIAL</v>
          </cell>
          <cell r="G1236" t="str">
            <v>BTS1</v>
          </cell>
          <cell r="H1236" t="str">
            <v>EXT</v>
          </cell>
          <cell r="I1236" t="str">
            <v>AGL1 O</v>
          </cell>
          <cell r="P1236" t="str">
            <v>T STI2</v>
          </cell>
          <cell r="W1236"/>
        </row>
        <row r="1237">
          <cell r="A1237" t="str">
            <v>SALMON Hyacinthe</v>
          </cell>
          <cell r="B1237" t="str">
            <v>SALMON</v>
          </cell>
          <cell r="C1237" t="str">
            <v>Hyacinthe</v>
          </cell>
          <cell r="D1237" t="str">
            <v>M</v>
          </cell>
          <cell r="E1237">
            <v>36677</v>
          </cell>
          <cell r="F1237" t="str">
            <v>T-STMG GESTION ET FINANCE</v>
          </cell>
          <cell r="G1237" t="str">
            <v>TSTMG 1</v>
          </cell>
          <cell r="H1237" t="str">
            <v>DP</v>
          </cell>
          <cell r="I1237" t="str">
            <v>AGL1 O</v>
          </cell>
          <cell r="J1237" t="str">
            <v>ESP2 O</v>
          </cell>
          <cell r="P1237" t="str">
            <v>1 STMG2</v>
          </cell>
          <cell r="R1237" t="str">
            <v>THOMAS</v>
          </cell>
          <cell r="W1237"/>
        </row>
        <row r="1238">
          <cell r="A1238" t="str">
            <v>SALMON Jade</v>
          </cell>
          <cell r="B1238" t="str">
            <v>SALMON</v>
          </cell>
          <cell r="C1238" t="str">
            <v>Jade</v>
          </cell>
          <cell r="D1238" t="str">
            <v>F</v>
          </cell>
          <cell r="E1238">
            <v>37206</v>
          </cell>
          <cell r="F1238" t="str">
            <v>PREMIERE SCIENTIFIQUE SVT</v>
          </cell>
          <cell r="G1238" t="str">
            <v>1S3</v>
          </cell>
          <cell r="H1238" t="str">
            <v>DP</v>
          </cell>
          <cell r="I1238" t="str">
            <v>AGL1 O</v>
          </cell>
          <cell r="J1238" t="str">
            <v>ESP2 O</v>
          </cell>
          <cell r="P1238" t="str">
            <v>2NDE2</v>
          </cell>
          <cell r="R1238" t="str">
            <v>MERLE</v>
          </cell>
          <cell r="T1238">
            <v>1</v>
          </cell>
          <cell r="W1238">
            <v>1</v>
          </cell>
          <cell r="X1238">
            <v>1</v>
          </cell>
          <cell r="Y1238">
            <v>1</v>
          </cell>
          <cell r="Z1238">
            <v>1</v>
          </cell>
          <cell r="AA1238">
            <v>5</v>
          </cell>
          <cell r="AB1238" t="str">
            <v>C</v>
          </cell>
        </row>
        <row r="1239">
          <cell r="A1239" t="str">
            <v>SALMON Jonas</v>
          </cell>
          <cell r="B1239" t="str">
            <v>SALMON</v>
          </cell>
          <cell r="C1239" t="str">
            <v>Jonas</v>
          </cell>
          <cell r="D1239" t="str">
            <v>M</v>
          </cell>
          <cell r="E1239">
            <v>37327</v>
          </cell>
          <cell r="F1239" t="str">
            <v>2DEGT2 (CAS GENERAL 2 ENS.EXPLO)</v>
          </cell>
          <cell r="G1239" t="str">
            <v>2NDE4</v>
          </cell>
          <cell r="H1239" t="str">
            <v>DP</v>
          </cell>
          <cell r="I1239" t="str">
            <v>ALL1 O</v>
          </cell>
          <cell r="J1239" t="str">
            <v>AGL2 O</v>
          </cell>
          <cell r="K1239" t="str">
            <v>SES O</v>
          </cell>
          <cell r="L1239" t="str">
            <v>ICN O</v>
          </cell>
          <cell r="P1239" t="str">
            <v>3B</v>
          </cell>
          <cell r="R1239" t="str">
            <v>TONARD</v>
          </cell>
          <cell r="W1239"/>
        </row>
        <row r="1240">
          <cell r="A1240" t="str">
            <v>SALMON Pierre</v>
          </cell>
          <cell r="B1240" t="str">
            <v>SALMON</v>
          </cell>
          <cell r="C1240" t="str">
            <v>Pierre</v>
          </cell>
          <cell r="D1240" t="str">
            <v>M</v>
          </cell>
          <cell r="E1240">
            <v>36723</v>
          </cell>
          <cell r="F1240" t="str">
            <v>TERMINALE ES EUROPEENNE</v>
          </cell>
          <cell r="G1240" t="str">
            <v>TES2</v>
          </cell>
          <cell r="H1240" t="str">
            <v>DP</v>
          </cell>
          <cell r="I1240" t="str">
            <v>AGL1 O</v>
          </cell>
          <cell r="J1240" t="str">
            <v>ESP2 O</v>
          </cell>
          <cell r="K1240" t="str">
            <v>MATHS O</v>
          </cell>
          <cell r="L1240" t="str">
            <v>ESP9 F</v>
          </cell>
          <cell r="P1240" t="str">
            <v>1ES2</v>
          </cell>
          <cell r="R1240" t="str">
            <v>MERLE</v>
          </cell>
          <cell r="W1240"/>
        </row>
        <row r="1241">
          <cell r="A1241" t="str">
            <v>SALOMON Youna</v>
          </cell>
          <cell r="B1241" t="str">
            <v>SALOMON</v>
          </cell>
          <cell r="C1241" t="str">
            <v>Youna</v>
          </cell>
          <cell r="D1241" t="str">
            <v>F</v>
          </cell>
          <cell r="E1241">
            <v>36723</v>
          </cell>
          <cell r="F1241" t="str">
            <v>TERMINALE ECONOMIQUE ET SOCIALE</v>
          </cell>
          <cell r="G1241" t="str">
            <v>TES2</v>
          </cell>
          <cell r="H1241" t="str">
            <v>DP</v>
          </cell>
          <cell r="I1241" t="str">
            <v>AGL1 O</v>
          </cell>
          <cell r="J1241" t="str">
            <v>ESP2 O</v>
          </cell>
          <cell r="K1241" t="str">
            <v>ECOAP O</v>
          </cell>
          <cell r="P1241" t="str">
            <v>1ES2</v>
          </cell>
          <cell r="R1241" t="str">
            <v>LARHANTEC</v>
          </cell>
          <cell r="W1241"/>
        </row>
        <row r="1242">
          <cell r="A1242" t="str">
            <v>SALOU Kilian</v>
          </cell>
          <cell r="B1242" t="str">
            <v>SALOU</v>
          </cell>
          <cell r="C1242" t="str">
            <v>Kilian</v>
          </cell>
          <cell r="D1242" t="str">
            <v>M</v>
          </cell>
          <cell r="E1242">
            <v>37472</v>
          </cell>
          <cell r="F1242" t="str">
            <v>2DEGT2 (CAS GENERAL 2 ENS.EXPLO)</v>
          </cell>
          <cell r="G1242" t="str">
            <v>2NDE1</v>
          </cell>
          <cell r="H1242" t="str">
            <v>DP</v>
          </cell>
          <cell r="I1242" t="str">
            <v>AGL1 O</v>
          </cell>
          <cell r="J1242" t="str">
            <v>ESP2 O</v>
          </cell>
          <cell r="K1242" t="str">
            <v>PFEG O</v>
          </cell>
          <cell r="L1242" t="str">
            <v>MP-SC O</v>
          </cell>
          <cell r="P1242" t="str">
            <v>3CA</v>
          </cell>
          <cell r="R1242" t="str">
            <v>THOMAS</v>
          </cell>
          <cell r="W1242"/>
        </row>
        <row r="1243">
          <cell r="A1243" t="str">
            <v>SAMSON Alexandre</v>
          </cell>
          <cell r="B1243" t="str">
            <v>SAMSON</v>
          </cell>
          <cell r="C1243" t="str">
            <v>Alexandre</v>
          </cell>
          <cell r="D1243" t="str">
            <v>M</v>
          </cell>
          <cell r="E1243">
            <v>37096</v>
          </cell>
          <cell r="F1243" t="str">
            <v>PREMIERE ECONOMIQUE ET SOCIALE</v>
          </cell>
          <cell r="G1243" t="str">
            <v>1ES1</v>
          </cell>
          <cell r="H1243" t="str">
            <v>DP</v>
          </cell>
          <cell r="I1243" t="str">
            <v>AGL1 O</v>
          </cell>
          <cell r="J1243" t="str">
            <v>ESP2 O</v>
          </cell>
          <cell r="P1243" t="str">
            <v>2NDE6</v>
          </cell>
          <cell r="R1243" t="str">
            <v>LARHANTEC</v>
          </cell>
          <cell r="U1243">
            <v>4</v>
          </cell>
          <cell r="W1243">
            <v>1</v>
          </cell>
        </row>
        <row r="1244">
          <cell r="A1244" t="str">
            <v>SAMSON Clémentine</v>
          </cell>
          <cell r="B1244" t="str">
            <v>SAMSON</v>
          </cell>
          <cell r="C1244" t="str">
            <v>Clémentine</v>
          </cell>
          <cell r="D1244" t="str">
            <v>F</v>
          </cell>
          <cell r="E1244">
            <v>36640</v>
          </cell>
          <cell r="F1244" t="str">
            <v>TERMINALE SCIENTIFIQUE SVT</v>
          </cell>
          <cell r="G1244" t="str">
            <v>TS1</v>
          </cell>
          <cell r="H1244" t="str">
            <v>DP</v>
          </cell>
          <cell r="I1244" t="str">
            <v>AGL1 O</v>
          </cell>
          <cell r="J1244" t="str">
            <v>ESP2 O</v>
          </cell>
          <cell r="K1244" t="str">
            <v>SVT O</v>
          </cell>
          <cell r="P1244" t="str">
            <v>1S1</v>
          </cell>
          <cell r="R1244" t="str">
            <v>KLAPKA</v>
          </cell>
          <cell r="S1244" t="str">
            <v>THOMAS</v>
          </cell>
          <cell r="W1244"/>
        </row>
        <row r="1245">
          <cell r="A1245" t="str">
            <v>SANDERE Jovan</v>
          </cell>
          <cell r="B1245" t="str">
            <v>SANDERE</v>
          </cell>
          <cell r="C1245" t="str">
            <v>Jovan</v>
          </cell>
          <cell r="D1245" t="str">
            <v>M</v>
          </cell>
          <cell r="E1245">
            <v>37307</v>
          </cell>
          <cell r="F1245" t="str">
            <v>2NDPRO MAINTENANCE VEHIC. 2NDE COMMUNE</v>
          </cell>
          <cell r="G1245" t="str">
            <v>2VTRMEV</v>
          </cell>
          <cell r="H1245" t="str">
            <v>DP</v>
          </cell>
          <cell r="I1245" t="str">
            <v>AGL1 O</v>
          </cell>
          <cell r="P1245" t="str">
            <v>3A</v>
          </cell>
          <cell r="R1245" t="str">
            <v>THOMAS</v>
          </cell>
          <cell r="W1245"/>
        </row>
        <row r="1246">
          <cell r="A1246" t="str">
            <v>SANQUER Luc</v>
          </cell>
          <cell r="B1246" t="str">
            <v>SANQUER</v>
          </cell>
          <cell r="C1246" t="str">
            <v>Luc</v>
          </cell>
          <cell r="D1246" t="str">
            <v>M</v>
          </cell>
          <cell r="E1246">
            <v>36592</v>
          </cell>
          <cell r="F1246" t="str">
            <v>T-STMG MERCATIQUE (MARKETING)</v>
          </cell>
          <cell r="G1246" t="str">
            <v>TSTMG 2</v>
          </cell>
          <cell r="H1246" t="str">
            <v>DP</v>
          </cell>
          <cell r="I1246" t="str">
            <v>AGL1 O</v>
          </cell>
          <cell r="J1246" t="str">
            <v>ESP2 O</v>
          </cell>
          <cell r="P1246" t="str">
            <v>1 STMG3</v>
          </cell>
          <cell r="R1246" t="str">
            <v>KLAPKA</v>
          </cell>
          <cell r="W1246"/>
        </row>
        <row r="1247">
          <cell r="A1247" t="str">
            <v>SARI Sylvain</v>
          </cell>
          <cell r="B1247" t="str">
            <v>SARI</v>
          </cell>
          <cell r="C1247" t="str">
            <v>Sylvain</v>
          </cell>
          <cell r="D1247" t="str">
            <v>M</v>
          </cell>
          <cell r="E1247">
            <v>37064</v>
          </cell>
          <cell r="F1247" t="str">
            <v>PREMIERE SCIENTIFIQUE SVT</v>
          </cell>
          <cell r="G1247" t="str">
            <v>1S3</v>
          </cell>
          <cell r="H1247" t="str">
            <v>DP</v>
          </cell>
          <cell r="I1247" t="str">
            <v>AGL1 O</v>
          </cell>
          <cell r="J1247" t="str">
            <v>ESP2 O</v>
          </cell>
          <cell r="P1247" t="str">
            <v>2NDE5</v>
          </cell>
          <cell r="R1247" t="str">
            <v>FAVA</v>
          </cell>
          <cell r="V1247">
            <v>1</v>
          </cell>
          <cell r="W1247">
            <v>1</v>
          </cell>
        </row>
        <row r="1248">
          <cell r="A1248" t="str">
            <v>SAUVE Justine</v>
          </cell>
          <cell r="B1248" t="str">
            <v>SAUVE</v>
          </cell>
          <cell r="C1248" t="str">
            <v>Justine</v>
          </cell>
          <cell r="D1248" t="str">
            <v>F</v>
          </cell>
          <cell r="E1248">
            <v>36715</v>
          </cell>
          <cell r="F1248" t="str">
            <v>TERMINALE L EUROPEENNE/ORIENTALE</v>
          </cell>
          <cell r="G1248" t="str">
            <v>TL</v>
          </cell>
          <cell r="H1248" t="str">
            <v>DP</v>
          </cell>
          <cell r="I1248" t="str">
            <v>AGL1 O</v>
          </cell>
          <cell r="J1248" t="str">
            <v>ALL2 O</v>
          </cell>
          <cell r="K1248" t="str">
            <v>AGL 8 O</v>
          </cell>
          <cell r="L1248" t="str">
            <v>MATHS O</v>
          </cell>
          <cell r="M1248" t="str">
            <v>AGL9 F</v>
          </cell>
          <cell r="P1248" t="str">
            <v>1L</v>
          </cell>
          <cell r="R1248" t="str">
            <v>TONARD</v>
          </cell>
          <cell r="W1248"/>
        </row>
        <row r="1249">
          <cell r="A1249" t="str">
            <v>SAVEAN Joffrey</v>
          </cell>
          <cell r="B1249" t="str">
            <v>SAVEAN</v>
          </cell>
          <cell r="C1249" t="str">
            <v>Joffrey</v>
          </cell>
          <cell r="D1249" t="str">
            <v>M</v>
          </cell>
          <cell r="E1249">
            <v>36936</v>
          </cell>
          <cell r="F1249" t="str">
            <v>1ERPRO MAINT.MATERIELS OPT.A AGRICOLES</v>
          </cell>
          <cell r="G1249" t="str">
            <v>1MATP</v>
          </cell>
          <cell r="H1249" t="str">
            <v>INT</v>
          </cell>
          <cell r="I1249" t="str">
            <v>AGL1 O</v>
          </cell>
          <cell r="P1249" t="str">
            <v>2MATP</v>
          </cell>
          <cell r="R1249" t="str">
            <v>DUBE</v>
          </cell>
          <cell r="W1249"/>
        </row>
        <row r="1250">
          <cell r="A1250" t="str">
            <v>SAVIDANT Kyllian</v>
          </cell>
          <cell r="B1250" t="str">
            <v>SAVIDANT</v>
          </cell>
          <cell r="C1250" t="str">
            <v>Kyllian</v>
          </cell>
          <cell r="D1250" t="str">
            <v>M</v>
          </cell>
          <cell r="E1250">
            <v>36458</v>
          </cell>
          <cell r="F1250" t="str">
            <v>1BTS2  TECHNICO-COMMERCIAL</v>
          </cell>
          <cell r="G1250" t="str">
            <v>BTS1</v>
          </cell>
          <cell r="H1250" t="str">
            <v>EXT</v>
          </cell>
          <cell r="I1250" t="str">
            <v>AGL1 O</v>
          </cell>
          <cell r="P1250" t="str">
            <v>T STI1</v>
          </cell>
          <cell r="W1250"/>
        </row>
        <row r="1251">
          <cell r="A1251" t="str">
            <v>SCHEIBEL Alexia</v>
          </cell>
          <cell r="B1251" t="str">
            <v>SCHEIBEL</v>
          </cell>
          <cell r="C1251" t="str">
            <v>Alexia</v>
          </cell>
          <cell r="D1251" t="str">
            <v>F</v>
          </cell>
          <cell r="E1251">
            <v>37442</v>
          </cell>
          <cell r="F1251" t="str">
            <v>2NDPRO COMMERCE</v>
          </cell>
          <cell r="G1251" t="str">
            <v>2 GA-C</v>
          </cell>
          <cell r="H1251" t="str">
            <v>DP</v>
          </cell>
          <cell r="I1251" t="str">
            <v>AGL1 O</v>
          </cell>
          <cell r="J1251" t="str">
            <v>ESP2 O</v>
          </cell>
          <cell r="P1251" t="str">
            <v>3 PRO</v>
          </cell>
          <cell r="R1251" t="str">
            <v>MERLE</v>
          </cell>
          <cell r="W1251"/>
        </row>
        <row r="1252">
          <cell r="A1252" t="str">
            <v>SCOLAN Manon</v>
          </cell>
          <cell r="B1252" t="str">
            <v>SCOLAN</v>
          </cell>
          <cell r="C1252" t="str">
            <v>Manon</v>
          </cell>
          <cell r="D1252" t="str">
            <v>F</v>
          </cell>
          <cell r="E1252">
            <v>37016</v>
          </cell>
          <cell r="F1252" t="str">
            <v>1-STMG SC.&amp; TECHNO. MANAGEMENT GESTION</v>
          </cell>
          <cell r="G1252" t="str">
            <v>1 STMG1</v>
          </cell>
          <cell r="H1252" t="str">
            <v>DP</v>
          </cell>
          <cell r="I1252" t="str">
            <v>AGL1 O</v>
          </cell>
          <cell r="J1252" t="str">
            <v>ESP2 O</v>
          </cell>
          <cell r="K1252" t="str">
            <v>EPS F</v>
          </cell>
          <cell r="O1252" t="str">
            <v>EPS</v>
          </cell>
          <cell r="P1252" t="str">
            <v>2NDE3</v>
          </cell>
          <cell r="R1252" t="str">
            <v>FAVA</v>
          </cell>
          <cell r="W1252"/>
          <cell r="X1252">
            <v>1</v>
          </cell>
          <cell r="Y1252">
            <v>1</v>
          </cell>
          <cell r="Z1252">
            <v>1</v>
          </cell>
          <cell r="AA1252">
            <v>20</v>
          </cell>
          <cell r="AB1252" t="str">
            <v>c</v>
          </cell>
          <cell r="AC1252">
            <v>1</v>
          </cell>
        </row>
        <row r="1253">
          <cell r="A1253" t="str">
            <v>SCOUBART Kristen</v>
          </cell>
          <cell r="B1253" t="str">
            <v>SCOUBART</v>
          </cell>
          <cell r="C1253" t="str">
            <v>Kristen</v>
          </cell>
          <cell r="D1253" t="str">
            <v>M</v>
          </cell>
          <cell r="E1253">
            <v>36976</v>
          </cell>
          <cell r="F1253" t="str">
            <v>1ERPRO MAINT.VEHIC.OPTB VEHIC.TRANS.ROUT</v>
          </cell>
          <cell r="G1253" t="str">
            <v>1VTRMEV</v>
          </cell>
          <cell r="H1253" t="str">
            <v>DP</v>
          </cell>
          <cell r="I1253" t="str">
            <v>AGL1 O</v>
          </cell>
          <cell r="P1253" t="str">
            <v>2VTRMEV</v>
          </cell>
          <cell r="R1253" t="str">
            <v>KLAPKA</v>
          </cell>
          <cell r="W1253"/>
        </row>
        <row r="1254">
          <cell r="A1254" t="str">
            <v>SEGAUD Andy</v>
          </cell>
          <cell r="B1254" t="str">
            <v>SEGAUD</v>
          </cell>
          <cell r="C1254" t="str">
            <v>Andy</v>
          </cell>
          <cell r="D1254" t="str">
            <v>M</v>
          </cell>
          <cell r="E1254">
            <v>37018</v>
          </cell>
          <cell r="F1254" t="str">
            <v>1ERPRO MAINT.MATERIELS OPT.B TP MANUT.</v>
          </cell>
          <cell r="G1254" t="str">
            <v>1MATP</v>
          </cell>
          <cell r="H1254" t="str">
            <v>INT</v>
          </cell>
          <cell r="I1254" t="str">
            <v>AGL1 O</v>
          </cell>
          <cell r="P1254" t="str">
            <v>2MATP</v>
          </cell>
          <cell r="R1254" t="str">
            <v>DUBE</v>
          </cell>
          <cell r="W1254"/>
        </row>
        <row r="1255">
          <cell r="A1255" t="str">
            <v>SELIC Jonas</v>
          </cell>
          <cell r="B1255" t="str">
            <v>SELIC</v>
          </cell>
          <cell r="C1255" t="str">
            <v>Jonas</v>
          </cell>
          <cell r="D1255" t="str">
            <v>M</v>
          </cell>
          <cell r="E1255">
            <v>37378</v>
          </cell>
          <cell r="F1255" t="str">
            <v>2NDE EURO / ORIENTALE (2 ENS.EXPLO)</v>
          </cell>
          <cell r="G1255" t="str">
            <v>2NDE4</v>
          </cell>
          <cell r="H1255" t="str">
            <v>DP</v>
          </cell>
          <cell r="I1255" t="str">
            <v>ALL1 O</v>
          </cell>
          <cell r="J1255" t="str">
            <v>AGL2 O</v>
          </cell>
          <cell r="K1255" t="str">
            <v>SES O</v>
          </cell>
          <cell r="L1255" t="str">
            <v>MP-SC O</v>
          </cell>
          <cell r="M1255" t="str">
            <v>ALL9 F</v>
          </cell>
          <cell r="N1255" t="str">
            <v>A-PLA F</v>
          </cell>
          <cell r="P1255" t="str">
            <v>2GT</v>
          </cell>
          <cell r="R1255" t="str">
            <v>TONARD</v>
          </cell>
          <cell r="W1255"/>
          <cell r="X1255">
            <v>1</v>
          </cell>
          <cell r="Y1255">
            <v>1</v>
          </cell>
          <cell r="Z1255">
            <v>1</v>
          </cell>
          <cell r="AA1255">
            <v>20</v>
          </cell>
          <cell r="AB1255" t="str">
            <v>c</v>
          </cell>
        </row>
        <row r="1256">
          <cell r="A1256" t="str">
            <v>SEVERIN Lucas</v>
          </cell>
          <cell r="B1256" t="str">
            <v>SEVERIN</v>
          </cell>
          <cell r="C1256" t="str">
            <v>Lucas</v>
          </cell>
          <cell r="D1256" t="str">
            <v>M</v>
          </cell>
          <cell r="E1256">
            <v>37273</v>
          </cell>
          <cell r="F1256" t="str">
            <v>2NDE EURO / ORIENTALE (2 ENS.EXPLO)</v>
          </cell>
          <cell r="G1256" t="str">
            <v>2NDE8</v>
          </cell>
          <cell r="H1256" t="str">
            <v>DP</v>
          </cell>
          <cell r="I1256" t="str">
            <v>AGL1 O</v>
          </cell>
          <cell r="J1256" t="str">
            <v>ESP2 O</v>
          </cell>
          <cell r="K1256" t="str">
            <v>SES O</v>
          </cell>
          <cell r="L1256" t="str">
            <v>LITSO O</v>
          </cell>
          <cell r="M1256" t="str">
            <v>ESP9 F</v>
          </cell>
          <cell r="P1256" t="str">
            <v>3 C</v>
          </cell>
          <cell r="R1256" t="str">
            <v>TONARD</v>
          </cell>
          <cell r="W1256"/>
        </row>
        <row r="1257">
          <cell r="A1257" t="str">
            <v>SIMON Marie</v>
          </cell>
          <cell r="B1257" t="str">
            <v>SIMON</v>
          </cell>
          <cell r="C1257" t="str">
            <v>Marie</v>
          </cell>
          <cell r="D1257" t="str">
            <v>F</v>
          </cell>
          <cell r="E1257">
            <v>36724</v>
          </cell>
          <cell r="F1257" t="str">
            <v>TERMINALE SCIENTIFIQUE SVT</v>
          </cell>
          <cell r="G1257" t="str">
            <v>TS3</v>
          </cell>
          <cell r="H1257" t="str">
            <v>DP</v>
          </cell>
          <cell r="I1257" t="str">
            <v>AGL1 O</v>
          </cell>
          <cell r="J1257" t="str">
            <v>ESP2 O</v>
          </cell>
          <cell r="K1257" t="str">
            <v>SVT O</v>
          </cell>
          <cell r="P1257" t="str">
            <v>1S3</v>
          </cell>
          <cell r="R1257" t="str">
            <v>MERLE</v>
          </cell>
          <cell r="U1257">
            <v>1</v>
          </cell>
          <cell r="W1257">
            <v>1</v>
          </cell>
        </row>
        <row r="1258">
          <cell r="A1258" t="str">
            <v>SIMONET Clara</v>
          </cell>
          <cell r="B1258" t="str">
            <v>SIMONET</v>
          </cell>
          <cell r="C1258" t="str">
            <v>Clara</v>
          </cell>
          <cell r="D1258" t="str">
            <v>F</v>
          </cell>
          <cell r="E1258">
            <v>37226</v>
          </cell>
          <cell r="F1258" t="str">
            <v>PREMIERE ES EUROPEENNE</v>
          </cell>
          <cell r="G1258" t="str">
            <v>1ES1</v>
          </cell>
          <cell r="H1258" t="str">
            <v>DP</v>
          </cell>
          <cell r="I1258" t="str">
            <v>AGL1 O</v>
          </cell>
          <cell r="J1258" t="str">
            <v>ESP2 O</v>
          </cell>
          <cell r="K1258" t="str">
            <v>AGL9 F</v>
          </cell>
          <cell r="P1258" t="str">
            <v>2NDE5</v>
          </cell>
          <cell r="R1258" t="str">
            <v>MERLE</v>
          </cell>
          <cell r="W1258"/>
        </row>
        <row r="1259">
          <cell r="A1259" t="str">
            <v>SIMON--KOURNAEVA Dimitri</v>
          </cell>
          <cell r="B1259" t="str">
            <v>SIMON--KOURNAEVA</v>
          </cell>
          <cell r="C1259" t="str">
            <v>Dimitri</v>
          </cell>
          <cell r="D1259" t="str">
            <v>M</v>
          </cell>
          <cell r="E1259">
            <v>37489</v>
          </cell>
          <cell r="F1259" t="str">
            <v>2DEGT2 (CAS GENERAL 2 ENS.EXPLO)</v>
          </cell>
          <cell r="G1259" t="str">
            <v>2NDE2</v>
          </cell>
          <cell r="H1259" t="str">
            <v>DP</v>
          </cell>
          <cell r="I1259" t="str">
            <v>AGL1 O</v>
          </cell>
          <cell r="J1259" t="str">
            <v>ESP2 O</v>
          </cell>
          <cell r="K1259" t="str">
            <v>SES O</v>
          </cell>
          <cell r="L1259" t="str">
            <v>MP-SC O</v>
          </cell>
          <cell r="P1259" t="str">
            <v>3 E</v>
          </cell>
          <cell r="R1259" t="str">
            <v>LARHANTEC</v>
          </cell>
          <cell r="W1259"/>
        </row>
        <row r="1260">
          <cell r="A1260" t="str">
            <v>SIVE Wendy</v>
          </cell>
          <cell r="B1260" t="str">
            <v>SIVE</v>
          </cell>
          <cell r="C1260" t="str">
            <v>Wendy</v>
          </cell>
          <cell r="D1260" t="str">
            <v>F</v>
          </cell>
          <cell r="E1260">
            <v>36811</v>
          </cell>
          <cell r="F1260" t="str">
            <v>TERMINALE LITTERAIRE</v>
          </cell>
          <cell r="G1260" t="str">
            <v>TL</v>
          </cell>
          <cell r="H1260" t="str">
            <v>DP</v>
          </cell>
          <cell r="I1260" t="str">
            <v>AGL1 O</v>
          </cell>
          <cell r="J1260" t="str">
            <v>ESP2 O</v>
          </cell>
          <cell r="K1260" t="str">
            <v>AGL 8 O</v>
          </cell>
          <cell r="L1260" t="str">
            <v>ESP4 O</v>
          </cell>
          <cell r="M1260" t="str">
            <v>GAL3 F</v>
          </cell>
          <cell r="P1260" t="str">
            <v>1L</v>
          </cell>
          <cell r="R1260" t="str">
            <v>LARHANTEC</v>
          </cell>
          <cell r="W1260"/>
        </row>
        <row r="1261">
          <cell r="A1261" t="str">
            <v>SIX Valentin</v>
          </cell>
          <cell r="B1261" t="str">
            <v>SIX</v>
          </cell>
          <cell r="C1261" t="str">
            <v>Valentin</v>
          </cell>
          <cell r="D1261" t="str">
            <v>M</v>
          </cell>
          <cell r="E1261">
            <v>36555</v>
          </cell>
          <cell r="F1261" t="str">
            <v>TLEPRO MAINT.MATERIELS OPT.B TP MANUTEN.</v>
          </cell>
          <cell r="G1261" t="str">
            <v>TMATP</v>
          </cell>
          <cell r="H1261" t="str">
            <v>INT</v>
          </cell>
          <cell r="I1261" t="str">
            <v>AGL1 O</v>
          </cell>
          <cell r="P1261" t="str">
            <v>1 MATP</v>
          </cell>
          <cell r="R1261" t="str">
            <v>LARHANTEC</v>
          </cell>
          <cell r="W1261"/>
        </row>
        <row r="1262">
          <cell r="A1262" t="str">
            <v>SOARES AFONSO Léana</v>
          </cell>
          <cell r="B1262" t="str">
            <v>SOARES AFONSO</v>
          </cell>
          <cell r="C1262" t="str">
            <v>Léana</v>
          </cell>
          <cell r="D1262" t="str">
            <v>F</v>
          </cell>
          <cell r="E1262">
            <v>37495</v>
          </cell>
          <cell r="F1262" t="str">
            <v>2DEGT2 (CAS GENERAL 2 ENS.EXPLO)</v>
          </cell>
          <cell r="G1262" t="str">
            <v>2NDE6</v>
          </cell>
          <cell r="H1262" t="str">
            <v>DP</v>
          </cell>
          <cell r="I1262" t="str">
            <v>AGL1 O</v>
          </cell>
          <cell r="J1262" t="str">
            <v>ESP2 O</v>
          </cell>
          <cell r="K1262" t="str">
            <v>SES O</v>
          </cell>
          <cell r="L1262" t="str">
            <v>MP-SC O</v>
          </cell>
          <cell r="P1262" t="str">
            <v>3B</v>
          </cell>
          <cell r="R1262" t="str">
            <v>DUBE</v>
          </cell>
          <cell r="W1262"/>
          <cell r="X1262">
            <v>1</v>
          </cell>
          <cell r="Y1262">
            <v>1</v>
          </cell>
          <cell r="Z1262">
            <v>1</v>
          </cell>
          <cell r="AA1262">
            <v>20</v>
          </cell>
          <cell r="AB1262" t="str">
            <v>C</v>
          </cell>
        </row>
        <row r="1263">
          <cell r="A1263" t="str">
            <v>SOBA Pindi</v>
          </cell>
          <cell r="B1263" t="str">
            <v>SOBA</v>
          </cell>
          <cell r="C1263" t="str">
            <v>Pindi</v>
          </cell>
          <cell r="D1263" t="str">
            <v>M</v>
          </cell>
          <cell r="E1263">
            <v>36638</v>
          </cell>
          <cell r="F1263" t="str">
            <v>2NDPRO MAINTEN. MATERIELS 2NDE COMMUNE</v>
          </cell>
          <cell r="G1263" t="str">
            <v>2MATP</v>
          </cell>
          <cell r="H1263" t="str">
            <v>DP</v>
          </cell>
          <cell r="I1263" t="str">
            <v>AGL1 O</v>
          </cell>
          <cell r="P1263" t="str">
            <v>3PP</v>
          </cell>
          <cell r="R1263" t="str">
            <v>TONARD</v>
          </cell>
          <cell r="W1263"/>
          <cell r="X1263">
            <v>1</v>
          </cell>
          <cell r="Y1263">
            <v>1</v>
          </cell>
          <cell r="Z1263">
            <v>1</v>
          </cell>
          <cell r="AA1263">
            <v>5</v>
          </cell>
          <cell r="AB1263" t="str">
            <v>C</v>
          </cell>
        </row>
        <row r="1264">
          <cell r="A1264" t="str">
            <v>SONHALDER Anne</v>
          </cell>
          <cell r="B1264" t="str">
            <v>SONHALDER</v>
          </cell>
          <cell r="C1264" t="str">
            <v>Anne</v>
          </cell>
          <cell r="D1264" t="str">
            <v>F</v>
          </cell>
          <cell r="E1264">
            <v>36719</v>
          </cell>
          <cell r="F1264" t="str">
            <v>TERMINALE LITTERAIRE</v>
          </cell>
          <cell r="G1264" t="str">
            <v>TL</v>
          </cell>
          <cell r="H1264" t="str">
            <v>DP</v>
          </cell>
          <cell r="I1264" t="str">
            <v>AGL1 O</v>
          </cell>
          <cell r="J1264" t="str">
            <v>ESP2 O</v>
          </cell>
          <cell r="K1264" t="str">
            <v>AGL 8 O</v>
          </cell>
          <cell r="L1264" t="str">
            <v>ESP4 O</v>
          </cell>
          <cell r="P1264" t="str">
            <v>1L</v>
          </cell>
          <cell r="R1264" t="str">
            <v>LARHANTEC</v>
          </cell>
          <cell r="W1264"/>
        </row>
        <row r="1265">
          <cell r="A1265" t="str">
            <v>SORIN Noan</v>
          </cell>
          <cell r="B1265" t="str">
            <v>SORIN</v>
          </cell>
          <cell r="C1265" t="str">
            <v>Noan</v>
          </cell>
          <cell r="D1265" t="str">
            <v>F</v>
          </cell>
          <cell r="E1265">
            <v>37124</v>
          </cell>
          <cell r="F1265" t="str">
            <v>TERMINALE ES EUROPEENNE</v>
          </cell>
          <cell r="G1265" t="str">
            <v>TES2</v>
          </cell>
          <cell r="H1265" t="str">
            <v>DP</v>
          </cell>
          <cell r="I1265" t="str">
            <v>AGL1 O</v>
          </cell>
          <cell r="J1265" t="str">
            <v>ESP2 O</v>
          </cell>
          <cell r="K1265" t="str">
            <v>MATHS O</v>
          </cell>
          <cell r="L1265" t="str">
            <v>AGL9 F</v>
          </cell>
          <cell r="P1265" t="str">
            <v>1ES2</v>
          </cell>
          <cell r="R1265" t="str">
            <v>LARHANTEC</v>
          </cell>
          <cell r="W1265"/>
        </row>
        <row r="1266">
          <cell r="A1266" t="str">
            <v>SOUILLARD Tristan</v>
          </cell>
          <cell r="B1266" t="str">
            <v>SOUILLARD</v>
          </cell>
          <cell r="C1266" t="str">
            <v>Tristan</v>
          </cell>
          <cell r="D1266" t="str">
            <v>M</v>
          </cell>
          <cell r="E1266">
            <v>37349</v>
          </cell>
          <cell r="F1266" t="str">
            <v>2DEGT2 (CAS GENERAL 2 ENS.EXPLO)</v>
          </cell>
          <cell r="G1266" t="str">
            <v>2NDE1</v>
          </cell>
          <cell r="H1266" t="str">
            <v>DP</v>
          </cell>
          <cell r="I1266" t="str">
            <v>AGL1 O</v>
          </cell>
          <cell r="J1266" t="str">
            <v>ESP2 O</v>
          </cell>
          <cell r="K1266" t="str">
            <v>SES O</v>
          </cell>
          <cell r="L1266" t="str">
            <v>MP-SC O</v>
          </cell>
          <cell r="P1266" t="str">
            <v>3EMEB</v>
          </cell>
          <cell r="R1266" t="str">
            <v>THOMAS</v>
          </cell>
          <cell r="T1266">
            <v>1</v>
          </cell>
          <cell r="V1266">
            <v>2</v>
          </cell>
          <cell r="W1266">
            <v>1</v>
          </cell>
          <cell r="X1266">
            <v>1</v>
          </cell>
          <cell r="Y1266">
            <v>1</v>
          </cell>
          <cell r="Z1266">
            <v>1</v>
          </cell>
          <cell r="AA1266">
            <v>5</v>
          </cell>
          <cell r="AB1266" t="str">
            <v>C</v>
          </cell>
        </row>
        <row r="1267">
          <cell r="A1267" t="str">
            <v>SOULABAIL Manon</v>
          </cell>
          <cell r="B1267" t="str">
            <v>SOULABAIL</v>
          </cell>
          <cell r="C1267" t="str">
            <v>Manon</v>
          </cell>
          <cell r="D1267" t="str">
            <v>F</v>
          </cell>
          <cell r="E1267">
            <v>37218</v>
          </cell>
          <cell r="F1267" t="str">
            <v>1ERPRO COMMERCE</v>
          </cell>
          <cell r="G1267" t="str">
            <v>1 GA-C</v>
          </cell>
          <cell r="H1267" t="str">
            <v>DP</v>
          </cell>
          <cell r="I1267" t="str">
            <v>AGL1 O</v>
          </cell>
          <cell r="J1267" t="str">
            <v>ESP2 O</v>
          </cell>
          <cell r="P1267" t="str">
            <v>2 GA-C</v>
          </cell>
          <cell r="R1267" t="str">
            <v>THOMAS</v>
          </cell>
          <cell r="W1267"/>
        </row>
        <row r="1268">
          <cell r="A1268" t="str">
            <v>SOULABAIL Pierre</v>
          </cell>
          <cell r="B1268" t="str">
            <v>SOULABAIL</v>
          </cell>
          <cell r="C1268" t="str">
            <v>Pierre</v>
          </cell>
          <cell r="D1268" t="str">
            <v>M</v>
          </cell>
          <cell r="E1268">
            <v>36636</v>
          </cell>
          <cell r="F1268" t="str">
            <v>TERMINALE SCIENTIFIQUE SVT</v>
          </cell>
          <cell r="G1268" t="str">
            <v>TS2</v>
          </cell>
          <cell r="H1268" t="str">
            <v>DP</v>
          </cell>
          <cell r="I1268" t="str">
            <v>AGL1 O</v>
          </cell>
          <cell r="J1268" t="str">
            <v>ESP2 O</v>
          </cell>
          <cell r="K1268" t="str">
            <v>PH-CH O</v>
          </cell>
          <cell r="L1268" t="str">
            <v>GAL3 F</v>
          </cell>
          <cell r="P1268" t="str">
            <v>1S2</v>
          </cell>
          <cell r="R1268" t="str">
            <v>TONARD</v>
          </cell>
          <cell r="S1268" t="str">
            <v>TONARD</v>
          </cell>
          <cell r="U1268">
            <v>1</v>
          </cell>
          <cell r="V1268">
            <v>5</v>
          </cell>
          <cell r="W1268">
            <v>1</v>
          </cell>
          <cell r="X1268">
            <v>1</v>
          </cell>
          <cell r="Y1268">
            <v>1</v>
          </cell>
          <cell r="Z1268">
            <v>1</v>
          </cell>
          <cell r="AA1268">
            <v>5</v>
          </cell>
          <cell r="AB1268" t="str">
            <v>c</v>
          </cell>
        </row>
        <row r="1269">
          <cell r="A1269" t="str">
            <v>SPREUX Olivia</v>
          </cell>
          <cell r="B1269" t="str">
            <v>SPREUX</v>
          </cell>
          <cell r="C1269" t="str">
            <v>Olivia</v>
          </cell>
          <cell r="D1269" t="str">
            <v>F</v>
          </cell>
          <cell r="E1269">
            <v>37643</v>
          </cell>
          <cell r="F1269" t="str">
            <v>3EME PREPA PRO</v>
          </cell>
          <cell r="G1269" t="str">
            <v>3PEP</v>
          </cell>
          <cell r="H1269" t="str">
            <v>DP</v>
          </cell>
          <cell r="I1269" t="str">
            <v>AGL1 O</v>
          </cell>
          <cell r="J1269" t="str">
            <v>ESP2 O</v>
          </cell>
          <cell r="P1269" t="str">
            <v>4B</v>
          </cell>
          <cell r="R1269" t="str">
            <v>TONARD</v>
          </cell>
          <cell r="W1269"/>
        </row>
        <row r="1270">
          <cell r="A1270" t="str">
            <v>STEPHAN Jérémie</v>
          </cell>
          <cell r="B1270" t="str">
            <v>STEPHAN</v>
          </cell>
          <cell r="C1270" t="str">
            <v>Jérémie</v>
          </cell>
          <cell r="D1270" t="str">
            <v>M</v>
          </cell>
          <cell r="E1270">
            <v>36866</v>
          </cell>
          <cell r="F1270" t="str">
            <v>TLEPRO MAINT.MATERIELS OPT.A AGRICOLES</v>
          </cell>
          <cell r="G1270" t="str">
            <v>TMA</v>
          </cell>
          <cell r="H1270" t="str">
            <v>INT</v>
          </cell>
          <cell r="I1270" t="str">
            <v>AGL1 O</v>
          </cell>
          <cell r="O1270" t="str">
            <v>avaugour</v>
          </cell>
          <cell r="P1270" t="str">
            <v>1MA</v>
          </cell>
          <cell r="R1270" t="str">
            <v>LARHANTEC</v>
          </cell>
          <cell r="W1270"/>
        </row>
        <row r="1271">
          <cell r="A1271" t="str">
            <v>STILGENBAUER Aël</v>
          </cell>
          <cell r="B1271" t="str">
            <v>STILGENBAUER</v>
          </cell>
          <cell r="C1271" t="str">
            <v>Aël</v>
          </cell>
          <cell r="D1271" t="str">
            <v>M</v>
          </cell>
          <cell r="E1271">
            <v>36892</v>
          </cell>
          <cell r="F1271" t="str">
            <v>PREMIERE L EUROPEENNE/ORIENTALE</v>
          </cell>
          <cell r="G1271" t="str">
            <v>1L</v>
          </cell>
          <cell r="H1271" t="str">
            <v>DP</v>
          </cell>
          <cell r="I1271" t="str">
            <v>AGL1 O</v>
          </cell>
          <cell r="J1271" t="str">
            <v>ALL2 O</v>
          </cell>
          <cell r="K1271" t="str">
            <v>AGL 8 O</v>
          </cell>
          <cell r="L1271" t="str">
            <v>AGL4 O</v>
          </cell>
          <cell r="M1271" t="str">
            <v>AGL9 F</v>
          </cell>
          <cell r="P1271" t="str">
            <v>2NDE4</v>
          </cell>
          <cell r="R1271" t="str">
            <v>TONARD</v>
          </cell>
          <cell r="W1271"/>
        </row>
        <row r="1272">
          <cell r="A1272" t="str">
            <v>TAILLANDIER Gaël</v>
          </cell>
          <cell r="B1272" t="str">
            <v>TAILLANDIER</v>
          </cell>
          <cell r="C1272" t="str">
            <v>Gaël</v>
          </cell>
          <cell r="D1272" t="str">
            <v>M</v>
          </cell>
          <cell r="E1272">
            <v>36765</v>
          </cell>
          <cell r="F1272" t="str">
            <v>TERMINALE SCIENTIFIQUE SVT</v>
          </cell>
          <cell r="G1272" t="str">
            <v>TS2</v>
          </cell>
          <cell r="H1272" t="str">
            <v>DP</v>
          </cell>
          <cell r="I1272" t="str">
            <v>AGL1 O</v>
          </cell>
          <cell r="J1272" t="str">
            <v>ESP2 O</v>
          </cell>
          <cell r="K1272" t="str">
            <v>SVT O</v>
          </cell>
          <cell r="P1272" t="str">
            <v>1S2</v>
          </cell>
          <cell r="R1272" t="str">
            <v>KLAPKA</v>
          </cell>
          <cell r="S1272" t="str">
            <v>TONARD</v>
          </cell>
          <cell r="T1272">
            <v>4</v>
          </cell>
          <cell r="V1272">
            <v>12</v>
          </cell>
          <cell r="W1272">
            <v>1</v>
          </cell>
          <cell r="X1272">
            <v>1</v>
          </cell>
          <cell r="Y1272">
            <v>1</v>
          </cell>
          <cell r="Z1272">
            <v>1</v>
          </cell>
          <cell r="AA1272">
            <v>5</v>
          </cell>
          <cell r="AB1272" t="str">
            <v>C</v>
          </cell>
        </row>
        <row r="1273">
          <cell r="A1273" t="str">
            <v>TALBOURDET Brice</v>
          </cell>
          <cell r="B1273" t="str">
            <v>TALBOURDET</v>
          </cell>
          <cell r="C1273" t="str">
            <v>Brice</v>
          </cell>
          <cell r="D1273" t="str">
            <v>M</v>
          </cell>
          <cell r="E1273">
            <v>37268</v>
          </cell>
          <cell r="F1273" t="str">
            <v>2DEGT2 (CAS GENERAL 2 ENS.EXPLO)</v>
          </cell>
          <cell r="G1273" t="str">
            <v>2NDE5</v>
          </cell>
          <cell r="H1273" t="str">
            <v>DP</v>
          </cell>
          <cell r="I1273" t="str">
            <v>AGL1 O</v>
          </cell>
          <cell r="J1273" t="str">
            <v>ESP2 O</v>
          </cell>
          <cell r="K1273" t="str">
            <v>PFEG O</v>
          </cell>
          <cell r="L1273" t="str">
            <v>MP-SC O</v>
          </cell>
          <cell r="P1273" t="str">
            <v>3B</v>
          </cell>
          <cell r="R1273" t="str">
            <v>MERLE</v>
          </cell>
          <cell r="W1273"/>
          <cell r="X1273">
            <v>1</v>
          </cell>
          <cell r="Y1273">
            <v>1</v>
          </cell>
          <cell r="Z1273">
            <v>1</v>
          </cell>
          <cell r="AA1273">
            <v>20</v>
          </cell>
          <cell r="AB1273" t="str">
            <v>C</v>
          </cell>
        </row>
        <row r="1274">
          <cell r="A1274" t="str">
            <v>TARDIVEL Côme</v>
          </cell>
          <cell r="B1274" t="str">
            <v>TARDIVEL</v>
          </cell>
          <cell r="C1274" t="str">
            <v>Côme</v>
          </cell>
          <cell r="D1274" t="str">
            <v>M</v>
          </cell>
          <cell r="E1274">
            <v>37467</v>
          </cell>
          <cell r="F1274" t="str">
            <v>2DEGT2 (CAS GENERAL 2 ENS.EXPLO)</v>
          </cell>
          <cell r="G1274" t="str">
            <v>2NDE2</v>
          </cell>
          <cell r="H1274" t="str">
            <v>DP</v>
          </cell>
          <cell r="I1274" t="str">
            <v>AGL1 O</v>
          </cell>
          <cell r="J1274" t="str">
            <v>ESP2 O</v>
          </cell>
          <cell r="K1274" t="str">
            <v>SES O</v>
          </cell>
          <cell r="L1274" t="str">
            <v>MP-SC O</v>
          </cell>
          <cell r="P1274" t="str">
            <v>3EMEA</v>
          </cell>
          <cell r="R1274" t="str">
            <v>LARHANTEC</v>
          </cell>
          <cell r="W1274"/>
        </row>
        <row r="1275">
          <cell r="A1275" t="str">
            <v>TARDIVEL Louise</v>
          </cell>
          <cell r="B1275" t="str">
            <v>TARDIVEL</v>
          </cell>
          <cell r="C1275" t="str">
            <v>Louise</v>
          </cell>
          <cell r="D1275" t="str">
            <v>F</v>
          </cell>
          <cell r="E1275">
            <v>37200</v>
          </cell>
          <cell r="F1275" t="str">
            <v>PREMIERE L EUROPEENNE/ORIENTALE</v>
          </cell>
          <cell r="G1275" t="str">
            <v>1L</v>
          </cell>
          <cell r="H1275" t="str">
            <v>DP</v>
          </cell>
          <cell r="I1275" t="str">
            <v>AGL1 O</v>
          </cell>
          <cell r="J1275" t="str">
            <v>ESP2 O</v>
          </cell>
          <cell r="K1275" t="str">
            <v>AGL 8 O</v>
          </cell>
          <cell r="L1275" t="str">
            <v>ESP4 O</v>
          </cell>
          <cell r="M1275" t="str">
            <v>ESP9 F</v>
          </cell>
          <cell r="N1275" t="str">
            <v>GAL3 F</v>
          </cell>
          <cell r="P1275" t="str">
            <v>2NDE9</v>
          </cell>
          <cell r="R1275" t="str">
            <v>THOMAS</v>
          </cell>
          <cell r="W1275"/>
        </row>
        <row r="1276">
          <cell r="A1276" t="str">
            <v>TARDY Bastien</v>
          </cell>
          <cell r="B1276" t="str">
            <v>TARDY</v>
          </cell>
          <cell r="C1276" t="str">
            <v>Bastien</v>
          </cell>
          <cell r="D1276" t="str">
            <v>M</v>
          </cell>
          <cell r="E1276">
            <v>36774</v>
          </cell>
          <cell r="F1276" t="str">
            <v>TERMINALE ECONOMIQUE ET SOCIALE</v>
          </cell>
          <cell r="G1276" t="str">
            <v>TES2</v>
          </cell>
          <cell r="H1276" t="str">
            <v>INT</v>
          </cell>
          <cell r="I1276" t="str">
            <v>AGL1 O</v>
          </cell>
          <cell r="J1276" t="str">
            <v>ESP2 O</v>
          </cell>
          <cell r="K1276" t="str">
            <v>MATHS O</v>
          </cell>
          <cell r="P1276" t="str">
            <v>1ES</v>
          </cell>
          <cell r="R1276" t="str">
            <v>MERLE</v>
          </cell>
          <cell r="W1276"/>
          <cell r="X1276">
            <v>1</v>
          </cell>
          <cell r="Y1276">
            <v>1</v>
          </cell>
          <cell r="Z1276">
            <v>1</v>
          </cell>
          <cell r="AA1276">
            <v>10</v>
          </cell>
          <cell r="AB1276" t="str">
            <v>E</v>
          </cell>
        </row>
        <row r="1277">
          <cell r="A1277" t="str">
            <v>TARMADHU Karim</v>
          </cell>
          <cell r="B1277" t="str">
            <v>TARMADHU</v>
          </cell>
          <cell r="C1277" t="str">
            <v>Karim</v>
          </cell>
          <cell r="D1277" t="str">
            <v>M</v>
          </cell>
          <cell r="E1277">
            <v>36933</v>
          </cell>
          <cell r="F1277" t="str">
            <v>1CAP2  MAINT.MATERIELS OPT.A AGRICOLES</v>
          </cell>
          <cell r="G1277" t="str">
            <v>CAP1</v>
          </cell>
          <cell r="H1277" t="str">
            <v>INT</v>
          </cell>
          <cell r="I1277" t="str">
            <v>AGL1 O</v>
          </cell>
          <cell r="P1277" t="str">
            <v>3EME6</v>
          </cell>
          <cell r="R1277" t="str">
            <v>TONARD</v>
          </cell>
          <cell r="W1277"/>
          <cell r="X1277">
            <v>1</v>
          </cell>
        </row>
        <row r="1278">
          <cell r="A1278" t="str">
            <v>TAUPIN Killian</v>
          </cell>
          <cell r="B1278" t="str">
            <v>TAUPIN</v>
          </cell>
          <cell r="C1278" t="str">
            <v>Killian</v>
          </cell>
          <cell r="D1278" t="str">
            <v>M</v>
          </cell>
          <cell r="E1278">
            <v>36978</v>
          </cell>
          <cell r="F1278" t="str">
            <v>2NDPRO MAINTENANCE VEHIC. 2NDE COMMUNE</v>
          </cell>
          <cell r="G1278" t="str">
            <v>2VTRMEV</v>
          </cell>
          <cell r="H1278" t="str">
            <v>EXT</v>
          </cell>
          <cell r="I1278" t="str">
            <v>AGL1 O</v>
          </cell>
          <cell r="P1278" t="str">
            <v>3 E</v>
          </cell>
          <cell r="R1278" t="str">
            <v>TONARD</v>
          </cell>
          <cell r="W1278"/>
        </row>
        <row r="1279">
          <cell r="A1279" t="str">
            <v>TEFFO Lucas</v>
          </cell>
          <cell r="B1279" t="str">
            <v>TEFFO</v>
          </cell>
          <cell r="C1279" t="str">
            <v>Lucas</v>
          </cell>
          <cell r="D1279" t="str">
            <v>M</v>
          </cell>
          <cell r="E1279">
            <v>36477</v>
          </cell>
          <cell r="F1279" t="str">
            <v>MC     SECU.CIVILE ET D'ENTREPRISE (MC5)</v>
          </cell>
          <cell r="G1279" t="str">
            <v>MCSCE</v>
          </cell>
          <cell r="H1279" t="str">
            <v>EXT</v>
          </cell>
          <cell r="P1279" t="str">
            <v>TST2S1</v>
          </cell>
          <cell r="R1279" t="str">
            <v>TONARD</v>
          </cell>
          <cell r="W1279"/>
        </row>
        <row r="1280">
          <cell r="A1280" t="str">
            <v>THARREAU Ysaac</v>
          </cell>
          <cell r="B1280" t="str">
            <v>THARREAU</v>
          </cell>
          <cell r="C1280" t="str">
            <v>Ysaac</v>
          </cell>
          <cell r="D1280" t="str">
            <v>M</v>
          </cell>
          <cell r="E1280">
            <v>35823</v>
          </cell>
          <cell r="F1280" t="str">
            <v>2BTS2  TECHNICO-COMMERCIAL</v>
          </cell>
          <cell r="G1280" t="str">
            <v>BTS2</v>
          </cell>
          <cell r="H1280" t="str">
            <v>EXT</v>
          </cell>
          <cell r="I1280" t="str">
            <v>AGL1 O</v>
          </cell>
          <cell r="P1280" t="str">
            <v>BTS1</v>
          </cell>
          <cell r="W1280"/>
        </row>
        <row r="1281">
          <cell r="A1281" t="str">
            <v>THEBAULT Leïla</v>
          </cell>
          <cell r="B1281" t="str">
            <v>THEBAULT</v>
          </cell>
          <cell r="C1281" t="str">
            <v>Leïla</v>
          </cell>
          <cell r="D1281" t="str">
            <v>F</v>
          </cell>
          <cell r="E1281">
            <v>37390</v>
          </cell>
          <cell r="F1281" t="str">
            <v>2NDPRO COMMERCE</v>
          </cell>
          <cell r="G1281" t="str">
            <v>2 GA-C</v>
          </cell>
          <cell r="H1281" t="str">
            <v>INT</v>
          </cell>
          <cell r="I1281" t="str">
            <v>AGL1 O</v>
          </cell>
          <cell r="J1281" t="str">
            <v>ESP2 O</v>
          </cell>
          <cell r="P1281" t="str">
            <v>3MA</v>
          </cell>
          <cell r="R1281" t="str">
            <v>MERLE</v>
          </cell>
          <cell r="W1281"/>
        </row>
        <row r="1282">
          <cell r="A1282" t="str">
            <v>THEBAULT Lisa</v>
          </cell>
          <cell r="B1282" t="str">
            <v>THEBAULT</v>
          </cell>
          <cell r="C1282" t="str">
            <v>Lisa</v>
          </cell>
          <cell r="D1282" t="str">
            <v>F</v>
          </cell>
          <cell r="E1282">
            <v>37233</v>
          </cell>
          <cell r="F1282" t="str">
            <v>PREMIERE LITTERAIRE</v>
          </cell>
          <cell r="G1282" t="str">
            <v>1L</v>
          </cell>
          <cell r="H1282" t="str">
            <v>DP</v>
          </cell>
          <cell r="I1282" t="str">
            <v>AGL1 O</v>
          </cell>
          <cell r="J1282" t="str">
            <v>ALL2 O</v>
          </cell>
          <cell r="K1282" t="str">
            <v>AGL 8 O</v>
          </cell>
          <cell r="L1282" t="str">
            <v>MATHS O</v>
          </cell>
          <cell r="P1282" t="str">
            <v>2NDE4</v>
          </cell>
          <cell r="R1282" t="str">
            <v>THOMAS</v>
          </cell>
          <cell r="W1282"/>
        </row>
        <row r="1283">
          <cell r="A1283" t="str">
            <v>THEBAULT Manon</v>
          </cell>
          <cell r="B1283" t="str">
            <v>THEBAULT</v>
          </cell>
          <cell r="C1283" t="str">
            <v>Manon</v>
          </cell>
          <cell r="D1283" t="str">
            <v>F</v>
          </cell>
          <cell r="E1283">
            <v>36538</v>
          </cell>
          <cell r="F1283" t="str">
            <v>TERMINALE SVT EUROPEENNE</v>
          </cell>
          <cell r="G1283" t="str">
            <v>TS4</v>
          </cell>
          <cell r="H1283" t="str">
            <v>DP</v>
          </cell>
          <cell r="I1283" t="str">
            <v>AGL1 O</v>
          </cell>
          <cell r="J1283" t="str">
            <v>ESP2 O</v>
          </cell>
          <cell r="K1283" t="str">
            <v>PH-CH O</v>
          </cell>
          <cell r="L1283" t="str">
            <v>ESP9 F</v>
          </cell>
          <cell r="P1283" t="str">
            <v>1S4</v>
          </cell>
          <cell r="R1283" t="str">
            <v>MERLE</v>
          </cell>
          <cell r="V1283">
            <v>7</v>
          </cell>
          <cell r="W1283">
            <v>1</v>
          </cell>
          <cell r="X1283">
            <v>1</v>
          </cell>
          <cell r="Y1283">
            <v>1</v>
          </cell>
          <cell r="Z1283">
            <v>1</v>
          </cell>
          <cell r="AA1283">
            <v>5</v>
          </cell>
          <cell r="AB1283" t="str">
            <v>E</v>
          </cell>
        </row>
        <row r="1284">
          <cell r="A1284" t="str">
            <v>THEBAULT Oceane</v>
          </cell>
          <cell r="B1284" t="str">
            <v>THEBAULT</v>
          </cell>
          <cell r="C1284" t="str">
            <v>Oceane</v>
          </cell>
          <cell r="D1284" t="str">
            <v>F</v>
          </cell>
          <cell r="E1284">
            <v>37334</v>
          </cell>
          <cell r="F1284" t="str">
            <v>2DEGT2 (CAS GENERAL 2 ENS.EXPLO)</v>
          </cell>
          <cell r="G1284" t="str">
            <v>2NDE4</v>
          </cell>
          <cell r="H1284" t="str">
            <v>DP</v>
          </cell>
          <cell r="I1284" t="str">
            <v>AGL1 O</v>
          </cell>
          <cell r="J1284" t="str">
            <v>ALL2 O</v>
          </cell>
          <cell r="K1284" t="str">
            <v>SES O</v>
          </cell>
          <cell r="L1284" t="str">
            <v>MP-SC O</v>
          </cell>
          <cell r="P1284" t="str">
            <v>3F</v>
          </cell>
          <cell r="R1284" t="str">
            <v>TONARD</v>
          </cell>
          <cell r="W1284"/>
        </row>
        <row r="1285">
          <cell r="A1285" t="str">
            <v>THEPOT Nine</v>
          </cell>
          <cell r="B1285" t="str">
            <v>THEPOT</v>
          </cell>
          <cell r="C1285" t="str">
            <v>Nine</v>
          </cell>
          <cell r="D1285" t="str">
            <v>F</v>
          </cell>
          <cell r="E1285">
            <v>36872</v>
          </cell>
          <cell r="F1285" t="str">
            <v>TERMINALE LITTERAIRE</v>
          </cell>
          <cell r="G1285" t="str">
            <v>TL</v>
          </cell>
          <cell r="H1285" t="str">
            <v>DP</v>
          </cell>
          <cell r="I1285" t="str">
            <v>AGL1 O</v>
          </cell>
          <cell r="J1285" t="str">
            <v>ESP2 O</v>
          </cell>
          <cell r="K1285" t="str">
            <v>AGL 8 O</v>
          </cell>
          <cell r="L1285" t="str">
            <v>AGL4 O</v>
          </cell>
          <cell r="P1285" t="str">
            <v>1L</v>
          </cell>
          <cell r="R1285" t="str">
            <v>TONARD</v>
          </cell>
          <cell r="W1285"/>
        </row>
        <row r="1286">
          <cell r="A1286" t="str">
            <v>THIVET Laura</v>
          </cell>
          <cell r="B1286" t="str">
            <v>THIVET</v>
          </cell>
          <cell r="C1286" t="str">
            <v>Laura</v>
          </cell>
          <cell r="D1286" t="str">
            <v>F</v>
          </cell>
          <cell r="E1286">
            <v>36670</v>
          </cell>
          <cell r="F1286" t="str">
            <v>TLEPRO COMMERCE</v>
          </cell>
          <cell r="G1286" t="str">
            <v>TGA-C</v>
          </cell>
          <cell r="H1286" t="str">
            <v>DP</v>
          </cell>
          <cell r="I1286" t="str">
            <v>AGL1 O</v>
          </cell>
          <cell r="J1286" t="str">
            <v>ESP2 O</v>
          </cell>
          <cell r="P1286" t="str">
            <v>1 GA-C</v>
          </cell>
          <cell r="R1286" t="str">
            <v>THOMAS</v>
          </cell>
          <cell r="W1286"/>
        </row>
        <row r="1287">
          <cell r="A1287" t="str">
            <v>THOMAS Clément</v>
          </cell>
          <cell r="B1287" t="str">
            <v>THOMAS</v>
          </cell>
          <cell r="C1287" t="str">
            <v>Clément</v>
          </cell>
          <cell r="D1287" t="str">
            <v>M</v>
          </cell>
          <cell r="E1287">
            <v>36542</v>
          </cell>
          <cell r="F1287" t="str">
            <v>TERMINALE ES EUROPEENNE</v>
          </cell>
          <cell r="G1287" t="str">
            <v>TES1</v>
          </cell>
          <cell r="H1287" t="str">
            <v>DP</v>
          </cell>
          <cell r="I1287" t="str">
            <v>ALL1 O</v>
          </cell>
          <cell r="J1287" t="str">
            <v>AGL2 O</v>
          </cell>
          <cell r="K1287" t="str">
            <v>SSPOL O</v>
          </cell>
          <cell r="L1287" t="str">
            <v>ALL9 F</v>
          </cell>
          <cell r="P1287" t="str">
            <v>1ES1</v>
          </cell>
          <cell r="R1287" t="str">
            <v>LARHANTEC</v>
          </cell>
          <cell r="W1287"/>
        </row>
        <row r="1288">
          <cell r="A1288" t="str">
            <v>THOMAS Florian</v>
          </cell>
          <cell r="B1288" t="str">
            <v>THOMAS</v>
          </cell>
          <cell r="C1288" t="str">
            <v>Florian</v>
          </cell>
          <cell r="D1288" t="str">
            <v>M</v>
          </cell>
          <cell r="E1288">
            <v>36803</v>
          </cell>
          <cell r="F1288" t="str">
            <v>T-STMG MERCATIQUE (MARKETING)</v>
          </cell>
          <cell r="G1288" t="str">
            <v>TSTMG 2</v>
          </cell>
          <cell r="H1288" t="str">
            <v>DP</v>
          </cell>
          <cell r="I1288" t="str">
            <v>AGL1 O</v>
          </cell>
          <cell r="J1288" t="str">
            <v>ESP2 O</v>
          </cell>
          <cell r="P1288" t="str">
            <v>1 STMG3</v>
          </cell>
          <cell r="R1288" t="str">
            <v>THOMAS</v>
          </cell>
          <cell r="W1288"/>
        </row>
        <row r="1289">
          <cell r="A1289" t="str">
            <v>THOMAS Laureen</v>
          </cell>
          <cell r="B1289" t="str">
            <v>THOMAS</v>
          </cell>
          <cell r="C1289" t="str">
            <v>Laureen</v>
          </cell>
          <cell r="D1289" t="str">
            <v>F</v>
          </cell>
          <cell r="E1289">
            <v>37316</v>
          </cell>
          <cell r="F1289" t="str">
            <v>2DEGT2 (CAS GENERAL 2 ENS.EXPLO)</v>
          </cell>
          <cell r="G1289" t="str">
            <v>2NDE4</v>
          </cell>
          <cell r="H1289" t="str">
            <v>DP</v>
          </cell>
          <cell r="I1289" t="str">
            <v>AGL1 O</v>
          </cell>
          <cell r="J1289" t="str">
            <v>ALL2 O</v>
          </cell>
          <cell r="K1289" t="str">
            <v>SES O</v>
          </cell>
          <cell r="L1289" t="str">
            <v>ICN O</v>
          </cell>
          <cell r="P1289" t="str">
            <v>3A</v>
          </cell>
          <cell r="R1289" t="str">
            <v>TONARD</v>
          </cell>
          <cell r="W1289"/>
        </row>
        <row r="1290">
          <cell r="A1290" t="str">
            <v>THOMAS Lukas</v>
          </cell>
          <cell r="B1290" t="str">
            <v>THOMAS</v>
          </cell>
          <cell r="C1290" t="str">
            <v>Lukas</v>
          </cell>
          <cell r="D1290" t="str">
            <v>M</v>
          </cell>
          <cell r="E1290">
            <v>37316</v>
          </cell>
          <cell r="F1290" t="str">
            <v>2DEGT2 (CAS GENERAL 2 ENS.EXPLO)</v>
          </cell>
          <cell r="G1290" t="str">
            <v>2NDE4</v>
          </cell>
          <cell r="H1290" t="str">
            <v>DP</v>
          </cell>
          <cell r="I1290" t="str">
            <v>AGL1 O</v>
          </cell>
          <cell r="J1290" t="str">
            <v>ALL2 O</v>
          </cell>
          <cell r="K1290" t="str">
            <v>SES O</v>
          </cell>
          <cell r="L1290" t="str">
            <v>MP-SC O</v>
          </cell>
          <cell r="P1290" t="str">
            <v>3A</v>
          </cell>
          <cell r="R1290" t="str">
            <v>TONARD</v>
          </cell>
          <cell r="W1290"/>
        </row>
        <row r="1291">
          <cell r="A1291" t="str">
            <v>THOMASSET Ronan</v>
          </cell>
          <cell r="B1291" t="str">
            <v>THOMASSET</v>
          </cell>
          <cell r="C1291" t="str">
            <v>Ronan</v>
          </cell>
          <cell r="D1291" t="str">
            <v>M</v>
          </cell>
          <cell r="E1291">
            <v>37035</v>
          </cell>
          <cell r="F1291" t="str">
            <v>1ERPRO MAINT.MATERIELS OPT.A AGRICOLES</v>
          </cell>
          <cell r="G1291" t="str">
            <v>1MATP</v>
          </cell>
          <cell r="H1291" t="str">
            <v>INT</v>
          </cell>
          <cell r="I1291" t="str">
            <v>AGL1 O</v>
          </cell>
          <cell r="P1291" t="str">
            <v>2MATP</v>
          </cell>
          <cell r="R1291" t="str">
            <v>DUBE</v>
          </cell>
          <cell r="W1291"/>
          <cell r="X1291">
            <v>1</v>
          </cell>
          <cell r="Y1291">
            <v>1</v>
          </cell>
          <cell r="Z1291">
            <v>1</v>
          </cell>
          <cell r="AA1291">
            <v>10</v>
          </cell>
          <cell r="AB1291" t="str">
            <v>C</v>
          </cell>
        </row>
        <row r="1292">
          <cell r="A1292" t="str">
            <v>TOHIER Lucas</v>
          </cell>
          <cell r="B1292" t="str">
            <v>TOHIER</v>
          </cell>
          <cell r="C1292" t="str">
            <v>Lucas</v>
          </cell>
          <cell r="D1292" t="str">
            <v>M</v>
          </cell>
          <cell r="E1292">
            <v>37185</v>
          </cell>
          <cell r="F1292" t="str">
            <v>PREMIERE SCIENTIFIQUE SVT</v>
          </cell>
          <cell r="G1292" t="str">
            <v>1S2</v>
          </cell>
          <cell r="H1292" t="str">
            <v>DP</v>
          </cell>
          <cell r="I1292" t="str">
            <v>AGL1 O</v>
          </cell>
          <cell r="J1292" t="str">
            <v>ESP2 O</v>
          </cell>
          <cell r="K1292" t="str">
            <v>EPS F</v>
          </cell>
          <cell r="O1292" t="str">
            <v>EPS</v>
          </cell>
          <cell r="P1292" t="str">
            <v>2NDE3</v>
          </cell>
          <cell r="R1292" t="str">
            <v>MERLE</v>
          </cell>
          <cell r="U1292">
            <v>2</v>
          </cell>
          <cell r="V1292">
            <v>2</v>
          </cell>
          <cell r="W1292">
            <v>1</v>
          </cell>
          <cell r="X1292">
            <v>1</v>
          </cell>
          <cell r="Y1292">
            <v>1</v>
          </cell>
          <cell r="Z1292">
            <v>1</v>
          </cell>
          <cell r="AA1292">
            <v>20</v>
          </cell>
          <cell r="AB1292" t="str">
            <v>C</v>
          </cell>
          <cell r="AC1292">
            <v>1</v>
          </cell>
        </row>
        <row r="1293">
          <cell r="A1293" t="str">
            <v>TOISOUL Oriane</v>
          </cell>
          <cell r="B1293" t="str">
            <v>TOISOUL</v>
          </cell>
          <cell r="C1293" t="str">
            <v>Oriane</v>
          </cell>
          <cell r="D1293" t="str">
            <v>F</v>
          </cell>
          <cell r="E1293">
            <v>36811</v>
          </cell>
          <cell r="F1293" t="str">
            <v>TERMINALE SVT EUROPEENNE</v>
          </cell>
          <cell r="G1293" t="str">
            <v>TS1</v>
          </cell>
          <cell r="H1293" t="str">
            <v>DP</v>
          </cell>
          <cell r="I1293" t="str">
            <v>AGL1 O</v>
          </cell>
          <cell r="J1293" t="str">
            <v>ALL2 O</v>
          </cell>
          <cell r="K1293" t="str">
            <v>MATHS O</v>
          </cell>
          <cell r="L1293" t="str">
            <v>AGL9 F</v>
          </cell>
          <cell r="P1293" t="str">
            <v>1S1</v>
          </cell>
          <cell r="R1293" t="str">
            <v>KLAPKA</v>
          </cell>
          <cell r="S1293" t="str">
            <v>THOMAS</v>
          </cell>
          <cell r="W1293"/>
        </row>
        <row r="1294">
          <cell r="A1294" t="str">
            <v>TOISOUL Xavier</v>
          </cell>
          <cell r="B1294" t="str">
            <v>TOISOUL</v>
          </cell>
          <cell r="C1294" t="str">
            <v>Xavier</v>
          </cell>
          <cell r="D1294" t="str">
            <v>M</v>
          </cell>
          <cell r="E1294">
            <v>37402</v>
          </cell>
          <cell r="F1294" t="str">
            <v>2NDE EURO / ORIENTALE (2 ENS.EXPLO)</v>
          </cell>
          <cell r="G1294" t="str">
            <v>2NDE5</v>
          </cell>
          <cell r="H1294" t="str">
            <v>DP</v>
          </cell>
          <cell r="I1294" t="str">
            <v>AGL1 O</v>
          </cell>
          <cell r="J1294" t="str">
            <v>ESP2 O</v>
          </cell>
          <cell r="K1294" t="str">
            <v>SES O</v>
          </cell>
          <cell r="L1294" t="str">
            <v>MP-SC O</v>
          </cell>
          <cell r="M1294" t="str">
            <v>AGL9 F</v>
          </cell>
          <cell r="P1294" t="str">
            <v>3EMEA</v>
          </cell>
          <cell r="R1294" t="str">
            <v>MERLE</v>
          </cell>
          <cell r="W1294"/>
        </row>
        <row r="1295">
          <cell r="A1295" t="str">
            <v>TOULLIC Océane</v>
          </cell>
          <cell r="B1295" t="str">
            <v>TOULLIC</v>
          </cell>
          <cell r="C1295" t="str">
            <v>Océane</v>
          </cell>
          <cell r="D1295" t="str">
            <v>F</v>
          </cell>
          <cell r="E1295">
            <v>37149</v>
          </cell>
          <cell r="F1295" t="str">
            <v>1ERPRO COMMERCE</v>
          </cell>
          <cell r="G1295" t="str">
            <v>1 GA-C</v>
          </cell>
          <cell r="H1295" t="str">
            <v>DP</v>
          </cell>
          <cell r="I1295" t="str">
            <v>AGL1 O</v>
          </cell>
          <cell r="J1295" t="str">
            <v>ESP2 O</v>
          </cell>
          <cell r="P1295" t="str">
            <v>2 GA-C</v>
          </cell>
          <cell r="R1295" t="str">
            <v>THOMAS</v>
          </cell>
          <cell r="W1295"/>
        </row>
        <row r="1296">
          <cell r="A1296" t="str">
            <v>TOURNEVAC Maxime</v>
          </cell>
          <cell r="B1296" t="str">
            <v>TOURNEVAC</v>
          </cell>
          <cell r="C1296" t="str">
            <v>Maxime</v>
          </cell>
          <cell r="D1296" t="str">
            <v>M</v>
          </cell>
          <cell r="E1296">
            <v>37201</v>
          </cell>
          <cell r="F1296" t="str">
            <v>2NDPRO MAINTEN. MATERIELS 2NDE COMMUNE</v>
          </cell>
          <cell r="G1296" t="str">
            <v>2MATP</v>
          </cell>
          <cell r="H1296" t="str">
            <v>INT</v>
          </cell>
          <cell r="I1296" t="str">
            <v>AGL1 O</v>
          </cell>
          <cell r="P1296" t="str">
            <v>3A</v>
          </cell>
          <cell r="R1296" t="str">
            <v>TONARD</v>
          </cell>
          <cell r="W1296"/>
          <cell r="X1296">
            <v>1</v>
          </cell>
          <cell r="Y1296">
            <v>1</v>
          </cell>
          <cell r="Z1296">
            <v>1</v>
          </cell>
          <cell r="AA1296">
            <v>10</v>
          </cell>
          <cell r="AB1296" t="str">
            <v>c</v>
          </cell>
        </row>
        <row r="1297">
          <cell r="A1297" t="str">
            <v>TRANVOUEZ Jules</v>
          </cell>
          <cell r="B1297" t="str">
            <v>TRANVOUEZ</v>
          </cell>
          <cell r="C1297" t="str">
            <v>Jules</v>
          </cell>
          <cell r="D1297" t="str">
            <v>M</v>
          </cell>
          <cell r="E1297">
            <v>36792</v>
          </cell>
          <cell r="F1297" t="str">
            <v>TERMINALE ECONOMIQUE ET SOCIALE</v>
          </cell>
          <cell r="G1297" t="str">
            <v>TES1</v>
          </cell>
          <cell r="H1297" t="str">
            <v>INT</v>
          </cell>
          <cell r="I1297" t="str">
            <v>AGL1 O</v>
          </cell>
          <cell r="J1297" t="str">
            <v>ESP2 O</v>
          </cell>
          <cell r="K1297" t="str">
            <v>ECOAP O</v>
          </cell>
          <cell r="P1297" t="str">
            <v>1ES1</v>
          </cell>
          <cell r="R1297" t="str">
            <v>TONARD</v>
          </cell>
          <cell r="T1297">
            <v>2</v>
          </cell>
          <cell r="U1297">
            <v>3</v>
          </cell>
          <cell r="W1297">
            <v>1</v>
          </cell>
        </row>
        <row r="1298">
          <cell r="A1298" t="str">
            <v>TRAVERT Valentine</v>
          </cell>
          <cell r="B1298" t="str">
            <v>TRAVERT</v>
          </cell>
          <cell r="C1298" t="str">
            <v>Valentine</v>
          </cell>
          <cell r="D1298" t="str">
            <v>F</v>
          </cell>
          <cell r="E1298">
            <v>36754</v>
          </cell>
          <cell r="F1298" t="str">
            <v>1ERPRO GESTION-ADMINISTRATION</v>
          </cell>
          <cell r="G1298" t="str">
            <v>1 GA-C</v>
          </cell>
          <cell r="H1298" t="str">
            <v>DP</v>
          </cell>
          <cell r="I1298" t="str">
            <v>AGL1 O</v>
          </cell>
          <cell r="J1298" t="str">
            <v>ESP2 O</v>
          </cell>
          <cell r="P1298" t="str">
            <v>2 GA-C</v>
          </cell>
          <cell r="R1298" t="str">
            <v>FAVA</v>
          </cell>
          <cell r="W1298"/>
        </row>
        <row r="1299">
          <cell r="A1299" t="str">
            <v>TREHOREL Bastian</v>
          </cell>
          <cell r="B1299" t="str">
            <v>TREHOREL</v>
          </cell>
          <cell r="C1299" t="str">
            <v>Bastian</v>
          </cell>
          <cell r="D1299" t="str">
            <v>M</v>
          </cell>
          <cell r="E1299">
            <v>36776</v>
          </cell>
          <cell r="F1299" t="str">
            <v>1ERPRO MAINT.MATERIELS OPT.A AGRICOLES</v>
          </cell>
          <cell r="G1299" t="str">
            <v>1MATP</v>
          </cell>
          <cell r="H1299" t="str">
            <v>INT</v>
          </cell>
          <cell r="I1299" t="str">
            <v>AGL1 O</v>
          </cell>
          <cell r="P1299" t="str">
            <v>2MATP</v>
          </cell>
          <cell r="R1299" t="str">
            <v>DUBE</v>
          </cell>
          <cell r="W1299"/>
          <cell r="X1299">
            <v>1</v>
          </cell>
          <cell r="Y1299">
            <v>1</v>
          </cell>
          <cell r="Z1299">
            <v>1</v>
          </cell>
          <cell r="AA1299">
            <v>10</v>
          </cell>
          <cell r="AB1299" t="str">
            <v>C</v>
          </cell>
        </row>
        <row r="1300">
          <cell r="A1300" t="str">
            <v>TREHOREL Benjamin</v>
          </cell>
          <cell r="B1300" t="str">
            <v>TREHOREL</v>
          </cell>
          <cell r="C1300" t="str">
            <v>Benjamin</v>
          </cell>
          <cell r="D1300" t="str">
            <v>M</v>
          </cell>
          <cell r="E1300">
            <v>36573</v>
          </cell>
          <cell r="F1300" t="str">
            <v>TLEPRO MAINT.MATER OPT.C PARCS JARDINS</v>
          </cell>
          <cell r="G1300" t="str">
            <v>TVTRPJ</v>
          </cell>
          <cell r="H1300" t="str">
            <v>DP</v>
          </cell>
          <cell r="I1300" t="str">
            <v>AGL1 O</v>
          </cell>
          <cell r="P1300" t="str">
            <v>1VTRPJ</v>
          </cell>
          <cell r="R1300" t="str">
            <v>THOMAS</v>
          </cell>
          <cell r="W1300"/>
          <cell r="X1300">
            <v>1</v>
          </cell>
          <cell r="Y1300">
            <v>1</v>
          </cell>
          <cell r="Z1300">
            <v>1</v>
          </cell>
          <cell r="AA1300">
            <v>20</v>
          </cell>
          <cell r="AB1300" t="str">
            <v>C</v>
          </cell>
        </row>
        <row r="1301">
          <cell r="A1301" t="str">
            <v>TRIAT Anthony</v>
          </cell>
          <cell r="B1301" t="str">
            <v>TRIAT</v>
          </cell>
          <cell r="C1301" t="str">
            <v>Anthony</v>
          </cell>
          <cell r="D1301" t="str">
            <v>M</v>
          </cell>
          <cell r="E1301">
            <v>37238</v>
          </cell>
          <cell r="F1301" t="str">
            <v>1ERPRO MAINT.MATERIELS OPT.A AGRICOLES</v>
          </cell>
          <cell r="G1301" t="str">
            <v>1MATP</v>
          </cell>
          <cell r="H1301" t="str">
            <v>INT</v>
          </cell>
          <cell r="I1301" t="str">
            <v>AGL1 O</v>
          </cell>
          <cell r="P1301" t="str">
            <v>2MATP</v>
          </cell>
          <cell r="R1301" t="str">
            <v>DUBE</v>
          </cell>
          <cell r="W1301"/>
          <cell r="X1301">
            <v>1</v>
          </cell>
          <cell r="Y1301">
            <v>1</v>
          </cell>
          <cell r="Z1301">
            <v>1</v>
          </cell>
          <cell r="AA1301">
            <v>10</v>
          </cell>
          <cell r="AB1301" t="str">
            <v>C</v>
          </cell>
        </row>
        <row r="1302">
          <cell r="A1302" t="str">
            <v>TRIBOUT Erwan</v>
          </cell>
          <cell r="B1302" t="str">
            <v>TRIBOUT</v>
          </cell>
          <cell r="C1302" t="str">
            <v>Erwan</v>
          </cell>
          <cell r="D1302" t="str">
            <v>M</v>
          </cell>
          <cell r="E1302">
            <v>36776</v>
          </cell>
          <cell r="F1302" t="str">
            <v>TERMINALE ECONOMIQUE ET SOCIALE</v>
          </cell>
          <cell r="G1302" t="str">
            <v>TES2</v>
          </cell>
          <cell r="H1302" t="str">
            <v>DP</v>
          </cell>
          <cell r="I1302" t="str">
            <v>AGL1 O</v>
          </cell>
          <cell r="J1302" t="str">
            <v>ESP2 O</v>
          </cell>
          <cell r="K1302" t="str">
            <v>ECOAP O</v>
          </cell>
          <cell r="P1302" t="str">
            <v>1ES1</v>
          </cell>
          <cell r="R1302" t="str">
            <v>MERLE</v>
          </cell>
          <cell r="W1302"/>
        </row>
        <row r="1303">
          <cell r="A1303" t="str">
            <v>TROADEC Emilien</v>
          </cell>
          <cell r="B1303" t="str">
            <v>TROADEC</v>
          </cell>
          <cell r="C1303" t="str">
            <v>Emilien</v>
          </cell>
          <cell r="D1303" t="str">
            <v>M</v>
          </cell>
          <cell r="E1303">
            <v>36679</v>
          </cell>
          <cell r="F1303" t="str">
            <v>1ERPRO COMMERCE</v>
          </cell>
          <cell r="G1303" t="str">
            <v>1 GA-C</v>
          </cell>
          <cell r="H1303" t="str">
            <v>DP</v>
          </cell>
          <cell r="I1303" t="str">
            <v>AGL1 O</v>
          </cell>
          <cell r="J1303" t="str">
            <v>ESP2 O</v>
          </cell>
          <cell r="P1303" t="str">
            <v>2NDE5</v>
          </cell>
          <cell r="R1303" t="str">
            <v>MERLE</v>
          </cell>
          <cell r="W1303"/>
        </row>
        <row r="1304">
          <cell r="A1304" t="str">
            <v>TROTEL Emilie</v>
          </cell>
          <cell r="B1304" t="str">
            <v>TROTEL</v>
          </cell>
          <cell r="C1304" t="str">
            <v>Emilie</v>
          </cell>
          <cell r="D1304" t="str">
            <v>F</v>
          </cell>
          <cell r="E1304">
            <v>37049</v>
          </cell>
          <cell r="F1304" t="str">
            <v>PREMIERE SCIENTIFIQUE SVT</v>
          </cell>
          <cell r="G1304" t="str">
            <v>1S1</v>
          </cell>
          <cell r="H1304" t="str">
            <v>DP</v>
          </cell>
          <cell r="I1304" t="str">
            <v>AGL1 O</v>
          </cell>
          <cell r="J1304" t="str">
            <v>ALL2 O</v>
          </cell>
          <cell r="P1304" t="str">
            <v>2NDE4</v>
          </cell>
          <cell r="R1304" t="str">
            <v>MERLE</v>
          </cell>
          <cell r="W1304"/>
        </row>
        <row r="1305">
          <cell r="A1305" t="str">
            <v>TROTEL Gurwal</v>
          </cell>
          <cell r="B1305" t="str">
            <v>TROTEL</v>
          </cell>
          <cell r="C1305" t="str">
            <v>Gurwal</v>
          </cell>
          <cell r="D1305" t="str">
            <v>M</v>
          </cell>
          <cell r="E1305">
            <v>36810</v>
          </cell>
          <cell r="F1305" t="str">
            <v>1ERPRO MAINT.MATERIELS OPT.C ESP. VERTS</v>
          </cell>
          <cell r="G1305" t="str">
            <v>1VTRMEV</v>
          </cell>
          <cell r="H1305" t="str">
            <v>DP</v>
          </cell>
          <cell r="I1305" t="str">
            <v>AGL1 O</v>
          </cell>
          <cell r="P1305" t="str">
            <v>2VTRMEV</v>
          </cell>
          <cell r="R1305" t="str">
            <v>KLAPKA</v>
          </cell>
          <cell r="W1305"/>
        </row>
        <row r="1306">
          <cell r="A1306" t="str">
            <v>TROTEL Marion</v>
          </cell>
          <cell r="B1306" t="str">
            <v>TROTEL</v>
          </cell>
          <cell r="C1306" t="str">
            <v>Marion</v>
          </cell>
          <cell r="D1306" t="str">
            <v>F</v>
          </cell>
          <cell r="E1306">
            <v>36810</v>
          </cell>
          <cell r="F1306" t="str">
            <v>PREMIERE SCIENTIFIQUE SVT</v>
          </cell>
          <cell r="G1306" t="str">
            <v>1S1</v>
          </cell>
          <cell r="H1306" t="str">
            <v>DP</v>
          </cell>
          <cell r="I1306" t="str">
            <v>AGL1 O</v>
          </cell>
          <cell r="J1306" t="str">
            <v>ESP2 O</v>
          </cell>
          <cell r="P1306" t="str">
            <v>2NDE5</v>
          </cell>
          <cell r="R1306" t="str">
            <v>LARHANTEC</v>
          </cell>
          <cell r="W1306"/>
        </row>
        <row r="1307">
          <cell r="A1307" t="str">
            <v>TROTEL Youen</v>
          </cell>
          <cell r="B1307" t="str">
            <v>TROTEL</v>
          </cell>
          <cell r="C1307" t="str">
            <v>Youen</v>
          </cell>
          <cell r="D1307" t="str">
            <v>M</v>
          </cell>
          <cell r="E1307">
            <v>36810</v>
          </cell>
          <cell r="F1307" t="str">
            <v>1ERPRO MAINT.MATERIELS OPT.B TP MANUT.</v>
          </cell>
          <cell r="G1307" t="str">
            <v>1MATP</v>
          </cell>
          <cell r="H1307" t="str">
            <v>DP</v>
          </cell>
          <cell r="I1307" t="str">
            <v>AGL1 O</v>
          </cell>
          <cell r="P1307" t="str">
            <v>2MATP</v>
          </cell>
          <cell r="R1307" t="str">
            <v>DUBE</v>
          </cell>
          <cell r="W1307"/>
        </row>
        <row r="1308">
          <cell r="A1308" t="str">
            <v>URDIALES Gildas</v>
          </cell>
          <cell r="B1308" t="str">
            <v>URDIALES</v>
          </cell>
          <cell r="C1308" t="str">
            <v>Gildas</v>
          </cell>
          <cell r="D1308" t="str">
            <v>M</v>
          </cell>
          <cell r="E1308">
            <v>37237</v>
          </cell>
          <cell r="F1308" t="str">
            <v>2NDPRO GESTION-ADMINISTRATION</v>
          </cell>
          <cell r="G1308" t="str">
            <v>2 GA-C</v>
          </cell>
          <cell r="H1308" t="str">
            <v>DP</v>
          </cell>
          <cell r="I1308" t="str">
            <v>AGL1 O</v>
          </cell>
          <cell r="J1308" t="str">
            <v>ESP2 O</v>
          </cell>
          <cell r="P1308" t="str">
            <v>1CAP CBA</v>
          </cell>
          <cell r="R1308" t="str">
            <v>THOMAS</v>
          </cell>
          <cell r="W1308"/>
        </row>
        <row r="1309">
          <cell r="A1309" t="str">
            <v>VALOT Lauryne</v>
          </cell>
          <cell r="B1309" t="str">
            <v>VALOT</v>
          </cell>
          <cell r="C1309" t="str">
            <v>Lauryne</v>
          </cell>
          <cell r="D1309" t="str">
            <v>F</v>
          </cell>
          <cell r="E1309">
            <v>37400</v>
          </cell>
          <cell r="F1309" t="str">
            <v>2NDE EURO / ORIENTALE (2 ENS.EXPLO)</v>
          </cell>
          <cell r="G1309" t="str">
            <v>2NDE4</v>
          </cell>
          <cell r="H1309" t="str">
            <v>EXT</v>
          </cell>
          <cell r="I1309" t="str">
            <v>AGL1 O</v>
          </cell>
          <cell r="J1309" t="str">
            <v>ALL2 O</v>
          </cell>
          <cell r="K1309" t="str">
            <v>SES O</v>
          </cell>
          <cell r="L1309" t="str">
            <v>MP-SC O</v>
          </cell>
          <cell r="M1309" t="str">
            <v>ALL9 F</v>
          </cell>
          <cell r="P1309" t="str">
            <v>3 E</v>
          </cell>
          <cell r="R1309" t="str">
            <v>TONARD</v>
          </cell>
          <cell r="W1309"/>
        </row>
        <row r="1310">
          <cell r="A1310" t="str">
            <v>VANDENBOSSCHE Marvin</v>
          </cell>
          <cell r="B1310" t="str">
            <v>VANDENBOSSCHE</v>
          </cell>
          <cell r="C1310" t="str">
            <v>Marvin</v>
          </cell>
          <cell r="D1310" t="str">
            <v>M</v>
          </cell>
          <cell r="E1310">
            <v>37190</v>
          </cell>
          <cell r="F1310" t="str">
            <v>1-STMG SC.&amp; TECHNO. MANAGEMENT GESTION</v>
          </cell>
          <cell r="G1310" t="str">
            <v>1 STMG1</v>
          </cell>
          <cell r="H1310" t="str">
            <v>DP</v>
          </cell>
          <cell r="I1310" t="str">
            <v>AGL1 O</v>
          </cell>
          <cell r="J1310" t="str">
            <v>ESP2 O</v>
          </cell>
          <cell r="P1310" t="str">
            <v>2NDE5</v>
          </cell>
          <cell r="R1310" t="str">
            <v>TONARD</v>
          </cell>
          <cell r="W1310"/>
        </row>
        <row r="1311">
          <cell r="A1311" t="str">
            <v>VARNIER Morgane</v>
          </cell>
          <cell r="B1311" t="str">
            <v>VARNIER</v>
          </cell>
          <cell r="C1311" t="str">
            <v>Morgane</v>
          </cell>
          <cell r="D1311" t="str">
            <v>F</v>
          </cell>
          <cell r="E1311">
            <v>36754</v>
          </cell>
          <cell r="F1311" t="str">
            <v>TERMINALE SCIENTIFIQUE SVT</v>
          </cell>
          <cell r="G1311" t="str">
            <v>TS2</v>
          </cell>
          <cell r="H1311" t="str">
            <v>DP</v>
          </cell>
          <cell r="I1311" t="str">
            <v>AGL1 O</v>
          </cell>
          <cell r="J1311" t="str">
            <v>ESP2 O</v>
          </cell>
          <cell r="K1311" t="str">
            <v>PH-CH O</v>
          </cell>
          <cell r="L1311" t="str">
            <v>GAL3 F</v>
          </cell>
          <cell r="P1311" t="str">
            <v>1S2</v>
          </cell>
          <cell r="R1311" t="str">
            <v>TONARD</v>
          </cell>
          <cell r="S1311" t="str">
            <v>TONARD</v>
          </cell>
          <cell r="V1311">
            <v>9</v>
          </cell>
          <cell r="W1311">
            <v>1</v>
          </cell>
          <cell r="X1311">
            <v>1</v>
          </cell>
          <cell r="Y1311">
            <v>1</v>
          </cell>
          <cell r="Z1311">
            <v>1</v>
          </cell>
          <cell r="AA1311">
            <v>20</v>
          </cell>
          <cell r="AB1311" t="str">
            <v>C</v>
          </cell>
        </row>
        <row r="1312">
          <cell r="A1312" t="str">
            <v>VASILE Adriana</v>
          </cell>
          <cell r="B1312" t="str">
            <v>VASILE</v>
          </cell>
          <cell r="C1312" t="str">
            <v>Adriana</v>
          </cell>
          <cell r="D1312" t="str">
            <v>F</v>
          </cell>
          <cell r="E1312">
            <v>36586</v>
          </cell>
          <cell r="F1312" t="str">
            <v>TLEPRO GESTION-ADMINISTRATION</v>
          </cell>
          <cell r="G1312" t="str">
            <v>TGA-C</v>
          </cell>
          <cell r="H1312" t="str">
            <v>DP</v>
          </cell>
          <cell r="I1312" t="str">
            <v>AGL1 O</v>
          </cell>
          <cell r="J1312" t="str">
            <v>ESP2 O</v>
          </cell>
          <cell r="P1312" t="str">
            <v>1 GA-C</v>
          </cell>
          <cell r="R1312" t="str">
            <v>THOMAS</v>
          </cell>
          <cell r="W1312"/>
        </row>
        <row r="1313">
          <cell r="A1313" t="str">
            <v>VASSEUR Héloise</v>
          </cell>
          <cell r="B1313" t="str">
            <v>VASSEUR</v>
          </cell>
          <cell r="C1313" t="str">
            <v>Héloise</v>
          </cell>
          <cell r="D1313" t="str">
            <v>F</v>
          </cell>
          <cell r="E1313">
            <v>36853</v>
          </cell>
          <cell r="F1313" t="str">
            <v>TERMINALE ECONOMIQUE ET SOCIALE</v>
          </cell>
          <cell r="G1313" t="str">
            <v>TES1</v>
          </cell>
          <cell r="H1313" t="str">
            <v>DP</v>
          </cell>
          <cell r="I1313" t="str">
            <v>AGL1 O</v>
          </cell>
          <cell r="J1313" t="str">
            <v>ESP2 O</v>
          </cell>
          <cell r="K1313" t="str">
            <v>SSPOL O</v>
          </cell>
          <cell r="P1313" t="str">
            <v>1ES1</v>
          </cell>
          <cell r="R1313" t="str">
            <v>TONARD</v>
          </cell>
          <cell r="U1313">
            <v>1</v>
          </cell>
          <cell r="W1313">
            <v>1</v>
          </cell>
        </row>
        <row r="1314">
          <cell r="A1314" t="str">
            <v>VEILLET Jonathan</v>
          </cell>
          <cell r="B1314" t="str">
            <v>VEILLET</v>
          </cell>
          <cell r="C1314" t="str">
            <v>Jonathan</v>
          </cell>
          <cell r="D1314" t="str">
            <v>M</v>
          </cell>
          <cell r="E1314">
            <v>36683</v>
          </cell>
          <cell r="F1314" t="str">
            <v>TERMINALE SCIENTIFIQUE SVT</v>
          </cell>
          <cell r="G1314" t="str">
            <v>TS1</v>
          </cell>
          <cell r="H1314" t="str">
            <v>INT</v>
          </cell>
          <cell r="I1314" t="str">
            <v>AGL1 O</v>
          </cell>
          <cell r="J1314" t="str">
            <v>ALL2 O</v>
          </cell>
          <cell r="K1314" t="str">
            <v>PH-CH O</v>
          </cell>
          <cell r="P1314" t="str">
            <v>1S1</v>
          </cell>
          <cell r="R1314" t="str">
            <v>KLAPKA</v>
          </cell>
          <cell r="S1314" t="str">
            <v>THOMAS</v>
          </cell>
          <cell r="T1314">
            <v>2</v>
          </cell>
          <cell r="W1314">
            <v>1</v>
          </cell>
          <cell r="X1314">
            <v>1</v>
          </cell>
          <cell r="Y1314">
            <v>1</v>
          </cell>
          <cell r="Z1314">
            <v>1</v>
          </cell>
          <cell r="AA1314">
            <v>20</v>
          </cell>
          <cell r="AB1314" t="str">
            <v>C</v>
          </cell>
          <cell r="AC1314" t="str">
            <v>RAMEUR</v>
          </cell>
        </row>
        <row r="1315">
          <cell r="A1315" t="str">
            <v>VEILLON Evan</v>
          </cell>
          <cell r="B1315" t="str">
            <v>VEILLON</v>
          </cell>
          <cell r="C1315" t="str">
            <v>Evan</v>
          </cell>
          <cell r="D1315" t="str">
            <v>M</v>
          </cell>
          <cell r="E1315">
            <v>36716</v>
          </cell>
          <cell r="F1315" t="str">
            <v>TLEPRO COMMERCE</v>
          </cell>
          <cell r="G1315" t="str">
            <v>TGA-C</v>
          </cell>
          <cell r="H1315" t="str">
            <v>DP</v>
          </cell>
          <cell r="I1315" t="str">
            <v>AGL1 O</v>
          </cell>
          <cell r="J1315" t="str">
            <v>ESP2 O</v>
          </cell>
          <cell r="P1315" t="str">
            <v>1 GA-C</v>
          </cell>
          <cell r="R1315" t="str">
            <v>THOMAS</v>
          </cell>
          <cell r="W1315"/>
        </row>
        <row r="1316">
          <cell r="A1316" t="str">
            <v>VELOSO Mathis</v>
          </cell>
          <cell r="B1316" t="str">
            <v>VELOSO</v>
          </cell>
          <cell r="C1316" t="str">
            <v>Mathis</v>
          </cell>
          <cell r="D1316" t="str">
            <v>M</v>
          </cell>
          <cell r="E1316">
            <v>37428</v>
          </cell>
          <cell r="F1316" t="str">
            <v>2DEGT2 (CAS GENERAL 2 ENS.EXPLO)</v>
          </cell>
          <cell r="G1316" t="str">
            <v>2NDE5</v>
          </cell>
          <cell r="H1316" t="str">
            <v>DP</v>
          </cell>
          <cell r="I1316" t="str">
            <v>AGL1 O</v>
          </cell>
          <cell r="J1316" t="str">
            <v>ESP2 O</v>
          </cell>
          <cell r="K1316" t="str">
            <v>SES O</v>
          </cell>
          <cell r="L1316" t="str">
            <v>LITSO O</v>
          </cell>
          <cell r="P1316" t="str">
            <v>3A</v>
          </cell>
          <cell r="R1316" t="str">
            <v>MERLE</v>
          </cell>
          <cell r="W1316"/>
          <cell r="X1316">
            <v>1</v>
          </cell>
          <cell r="Y1316">
            <v>1</v>
          </cell>
          <cell r="Z1316">
            <v>1</v>
          </cell>
          <cell r="AA1316">
            <v>20</v>
          </cell>
          <cell r="AB1316" t="str">
            <v>C</v>
          </cell>
        </row>
        <row r="1317">
          <cell r="A1317" t="str">
            <v>VERDES Hugo</v>
          </cell>
          <cell r="B1317" t="str">
            <v>VERDES</v>
          </cell>
          <cell r="C1317" t="str">
            <v>Hugo</v>
          </cell>
          <cell r="D1317" t="str">
            <v>M</v>
          </cell>
          <cell r="E1317">
            <v>36983</v>
          </cell>
          <cell r="F1317" t="str">
            <v>PREMIERE SCIENTIFIQUE SVT</v>
          </cell>
          <cell r="G1317" t="str">
            <v>1S2</v>
          </cell>
          <cell r="H1317" t="str">
            <v>DP</v>
          </cell>
          <cell r="I1317" t="str">
            <v>AGL1 O</v>
          </cell>
          <cell r="J1317" t="str">
            <v>ESP2 O</v>
          </cell>
          <cell r="P1317" t="str">
            <v>2NDE3</v>
          </cell>
          <cell r="R1317" t="str">
            <v>FAVA</v>
          </cell>
          <cell r="V1317">
            <v>6</v>
          </cell>
          <cell r="W1317">
            <v>1</v>
          </cell>
        </row>
        <row r="1318">
          <cell r="A1318" t="str">
            <v>VERGNAC Clément</v>
          </cell>
          <cell r="B1318" t="str">
            <v>VERGNAC</v>
          </cell>
          <cell r="C1318" t="str">
            <v>Clément</v>
          </cell>
          <cell r="D1318" t="str">
            <v>M</v>
          </cell>
          <cell r="E1318">
            <v>36051</v>
          </cell>
          <cell r="F1318" t="str">
            <v>2BTS2  TECHNICO-COMMERCIAL</v>
          </cell>
          <cell r="G1318" t="str">
            <v>BTS2</v>
          </cell>
          <cell r="H1318" t="str">
            <v>EXT</v>
          </cell>
          <cell r="I1318" t="str">
            <v>AGL1 O</v>
          </cell>
          <cell r="P1318" t="str">
            <v>BTS1</v>
          </cell>
          <cell r="W1318"/>
        </row>
        <row r="1319">
          <cell r="A1319" t="str">
            <v>VIGNAIS Alex</v>
          </cell>
          <cell r="B1319" t="str">
            <v>VIGNAIS</v>
          </cell>
          <cell r="C1319" t="str">
            <v>Alex</v>
          </cell>
          <cell r="D1319" t="str">
            <v>M</v>
          </cell>
          <cell r="E1319">
            <v>37545</v>
          </cell>
          <cell r="F1319" t="str">
            <v>2DEGT2 (CAS GENERAL 2 ENS.EXPLO)</v>
          </cell>
          <cell r="G1319" t="str">
            <v>2NDE5</v>
          </cell>
          <cell r="H1319" t="str">
            <v>DP</v>
          </cell>
          <cell r="I1319" t="str">
            <v>AGL1 O</v>
          </cell>
          <cell r="J1319" t="str">
            <v>ESP2 O</v>
          </cell>
          <cell r="K1319" t="str">
            <v>PFEG O</v>
          </cell>
          <cell r="L1319" t="str">
            <v>MP-SC O</v>
          </cell>
          <cell r="P1319" t="str">
            <v>3C</v>
          </cell>
          <cell r="R1319" t="str">
            <v>MERLE</v>
          </cell>
          <cell r="W1319"/>
        </row>
        <row r="1320">
          <cell r="A1320" t="str">
            <v>VINCENT Chloé</v>
          </cell>
          <cell r="B1320" t="str">
            <v>VINCENT</v>
          </cell>
          <cell r="C1320" t="str">
            <v>Chloé</v>
          </cell>
          <cell r="D1320" t="str">
            <v>F</v>
          </cell>
          <cell r="E1320">
            <v>37113</v>
          </cell>
          <cell r="F1320" t="str">
            <v>PREMIERE SCIENTIFIQUE SVT</v>
          </cell>
          <cell r="G1320" t="str">
            <v>1S3</v>
          </cell>
          <cell r="H1320" t="str">
            <v>DP</v>
          </cell>
          <cell r="I1320" t="str">
            <v>AGL1 O</v>
          </cell>
          <cell r="J1320" t="str">
            <v>ESP2 O</v>
          </cell>
          <cell r="P1320" t="str">
            <v>2NDE5</v>
          </cell>
          <cell r="R1320" t="str">
            <v>MERLE</v>
          </cell>
          <cell r="W1320"/>
        </row>
        <row r="1321">
          <cell r="A1321" t="str">
            <v>VLAICU Aura</v>
          </cell>
          <cell r="B1321" t="str">
            <v>VLAICU</v>
          </cell>
          <cell r="C1321" t="str">
            <v>Aura</v>
          </cell>
          <cell r="D1321" t="str">
            <v>F</v>
          </cell>
          <cell r="E1321">
            <v>36048</v>
          </cell>
          <cell r="F1321" t="str">
            <v>TLEPRO GESTION-ADMINISTRATION</v>
          </cell>
          <cell r="G1321" t="str">
            <v>TGA-C</v>
          </cell>
          <cell r="H1321" t="str">
            <v>EXT</v>
          </cell>
          <cell r="I1321" t="str">
            <v>AGL1 O</v>
          </cell>
          <cell r="J1321" t="str">
            <v>ESP2 O</v>
          </cell>
          <cell r="P1321" t="str">
            <v>1 GA-C</v>
          </cell>
          <cell r="R1321" t="str">
            <v>THOMAS</v>
          </cell>
          <cell r="W1321"/>
        </row>
        <row r="1322">
          <cell r="A1322" t="str">
            <v>WAGNER Baptiste</v>
          </cell>
          <cell r="B1322" t="str">
            <v>WAGNER</v>
          </cell>
          <cell r="C1322" t="str">
            <v>Baptiste</v>
          </cell>
          <cell r="D1322" t="str">
            <v>M</v>
          </cell>
          <cell r="E1322">
            <v>36944</v>
          </cell>
          <cell r="F1322" t="str">
            <v>PREMIERE SVT EUROPEENNE</v>
          </cell>
          <cell r="G1322" t="str">
            <v>1S4</v>
          </cell>
          <cell r="H1322" t="str">
            <v>DP</v>
          </cell>
          <cell r="I1322" t="str">
            <v>AGL1 O</v>
          </cell>
          <cell r="J1322" t="str">
            <v>ESP2 O</v>
          </cell>
          <cell r="K1322" t="str">
            <v>AGL9 F</v>
          </cell>
          <cell r="P1322" t="str">
            <v>2NDE7</v>
          </cell>
          <cell r="R1322" t="str">
            <v>DUBE</v>
          </cell>
          <cell r="U1322">
            <v>2</v>
          </cell>
          <cell r="W1322">
            <v>1</v>
          </cell>
        </row>
        <row r="1323">
          <cell r="A1323" t="str">
            <v>WAGNER Romain</v>
          </cell>
          <cell r="B1323" t="str">
            <v>WAGNER</v>
          </cell>
          <cell r="C1323" t="str">
            <v>Romain</v>
          </cell>
          <cell r="D1323" t="str">
            <v>M</v>
          </cell>
          <cell r="E1323">
            <v>36069</v>
          </cell>
          <cell r="F1323" t="str">
            <v>TLEPRO MAINT.MATERIELS OPT.A AGRICOLES</v>
          </cell>
          <cell r="G1323" t="str">
            <v>TMATP</v>
          </cell>
          <cell r="H1323" t="str">
            <v>DP</v>
          </cell>
          <cell r="I1323" t="str">
            <v>AGL1 O</v>
          </cell>
          <cell r="P1323" t="str">
            <v>1 MATP</v>
          </cell>
          <cell r="R1323" t="str">
            <v>LARHANTEC</v>
          </cell>
          <cell r="W1323"/>
        </row>
        <row r="1324">
          <cell r="A1324" t="str">
            <v>YOBE Malo</v>
          </cell>
          <cell r="B1324" t="str">
            <v>YOBE</v>
          </cell>
          <cell r="C1324" t="str">
            <v>Malo</v>
          </cell>
          <cell r="D1324" t="str">
            <v>M</v>
          </cell>
          <cell r="E1324">
            <v>37443</v>
          </cell>
          <cell r="F1324" t="str">
            <v>2DEGT2 (CAS GENERAL 2 ENS.EXPLO)</v>
          </cell>
          <cell r="G1324" t="str">
            <v>2NDE5</v>
          </cell>
          <cell r="H1324" t="str">
            <v>DP</v>
          </cell>
          <cell r="I1324" t="str">
            <v>AGL1 O</v>
          </cell>
          <cell r="J1324" t="str">
            <v>ESP2 O</v>
          </cell>
          <cell r="K1324" t="str">
            <v>PFEG O</v>
          </cell>
          <cell r="L1324" t="str">
            <v>MP-SC O</v>
          </cell>
          <cell r="P1324" t="str">
            <v>3 D</v>
          </cell>
          <cell r="R1324" t="str">
            <v>MERLE</v>
          </cell>
          <cell r="W1324"/>
        </row>
        <row r="1325">
          <cell r="A1325" t="str">
            <v>ZANETTI Julien</v>
          </cell>
          <cell r="B1325" t="str">
            <v>ZANETTI</v>
          </cell>
          <cell r="C1325" t="str">
            <v>Julien</v>
          </cell>
          <cell r="D1325" t="str">
            <v>M</v>
          </cell>
          <cell r="E1325">
            <v>36753</v>
          </cell>
          <cell r="F1325" t="str">
            <v>1-STMG SC.&amp; TECHNO. MANAGEMENT GESTION</v>
          </cell>
          <cell r="G1325" t="str">
            <v>1 STMG1</v>
          </cell>
          <cell r="H1325" t="str">
            <v>DP</v>
          </cell>
          <cell r="I1325" t="str">
            <v>AGL1 O</v>
          </cell>
          <cell r="J1325" t="str">
            <v>ALL2 O</v>
          </cell>
          <cell r="P1325" t="str">
            <v>1 STI 2</v>
          </cell>
          <cell r="R1325" t="str">
            <v>TONARD</v>
          </cell>
          <cell r="W1325"/>
        </row>
        <row r="1326">
          <cell r="A1326" t="str">
            <v>ZERARI Rafaël</v>
          </cell>
          <cell r="B1326" t="str">
            <v>ZERARI</v>
          </cell>
          <cell r="C1326" t="str">
            <v>Rafaël</v>
          </cell>
          <cell r="D1326" t="str">
            <v>M</v>
          </cell>
          <cell r="E1326">
            <v>36725</v>
          </cell>
          <cell r="F1326" t="str">
            <v>TERMINALE SCIENTIFIQUE SVT</v>
          </cell>
          <cell r="G1326" t="str">
            <v>TS2</v>
          </cell>
          <cell r="H1326" t="str">
            <v>DP</v>
          </cell>
          <cell r="I1326" t="str">
            <v>AGL1 O</v>
          </cell>
          <cell r="J1326" t="str">
            <v>ESP2 O</v>
          </cell>
          <cell r="K1326" t="str">
            <v>SVT O</v>
          </cell>
          <cell r="P1326" t="str">
            <v>1S2</v>
          </cell>
          <cell r="R1326" t="str">
            <v>THOMAS</v>
          </cell>
          <cell r="S1326" t="str">
            <v>TONARD</v>
          </cell>
          <cell r="T1326">
            <v>3</v>
          </cell>
          <cell r="W1326">
            <v>1</v>
          </cell>
          <cell r="X1326">
            <v>1</v>
          </cell>
          <cell r="Y1326">
            <v>1</v>
          </cell>
          <cell r="Z1326">
            <v>1</v>
          </cell>
          <cell r="AA1326">
            <v>5</v>
          </cell>
          <cell r="AB1326" t="str">
            <v>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94"/>
  <sheetViews>
    <sheetView tabSelected="1" zoomScale="55" zoomScaleNormal="55" workbookViewId="0">
      <selection activeCell="AF22" sqref="AA10:AF23"/>
    </sheetView>
  </sheetViews>
  <sheetFormatPr baseColWidth="10" defaultRowHeight="14.4" x14ac:dyDescent="0.3"/>
  <cols>
    <col min="1" max="1" width="20.5546875" style="1" bestFit="1" customWidth="1"/>
    <col min="2" max="2" width="27.5546875" hidden="1" customWidth="1"/>
    <col min="3" max="3" width="6.5546875" style="1" bestFit="1" customWidth="1"/>
    <col min="4" max="4" width="11.21875" style="1" bestFit="1" customWidth="1"/>
    <col min="5" max="5" width="4.88671875" customWidth="1"/>
    <col min="6" max="6" width="12.109375" bestFit="1" customWidth="1"/>
    <col min="7" max="7" width="5.109375" hidden="1" customWidth="1"/>
    <col min="8" max="8" width="4" hidden="1" customWidth="1"/>
    <col min="9" max="9" width="14.44140625" customWidth="1"/>
    <col min="10" max="10" width="7.33203125" style="1" bestFit="1" customWidth="1"/>
    <col min="12" max="12" width="4.88671875" bestFit="1" customWidth="1"/>
    <col min="13" max="13" width="9" customWidth="1"/>
    <col min="14" max="15" width="3.109375" hidden="1" customWidth="1"/>
    <col min="16" max="16" width="13.33203125" customWidth="1"/>
    <col min="17" max="17" width="7.33203125" style="1" bestFit="1" customWidth="1"/>
    <col min="19" max="19" width="4.88671875" bestFit="1" customWidth="1"/>
    <col min="20" max="20" width="8" bestFit="1" customWidth="1"/>
    <col min="21" max="21" width="3.109375" hidden="1" customWidth="1"/>
    <col min="22" max="22" width="3.109375" style="1" hidden="1" customWidth="1"/>
    <col min="23" max="23" width="16.6640625" customWidth="1"/>
    <col min="24" max="24" width="7.33203125" bestFit="1" customWidth="1"/>
    <col min="26" max="26" width="4.88671875" bestFit="1" customWidth="1"/>
    <col min="27" max="27" width="8" bestFit="1" customWidth="1"/>
    <col min="28" max="29" width="3.109375" hidden="1" customWidth="1"/>
    <col min="30" max="30" width="17.21875" customWidth="1"/>
    <col min="32" max="32" width="15.88671875" customWidth="1"/>
    <col min="33" max="33" width="2.33203125" customWidth="1"/>
    <col min="34" max="34" width="37.5546875" bestFit="1" customWidth="1"/>
    <col min="35" max="35" width="16.109375" bestFit="1" customWidth="1"/>
  </cols>
  <sheetData>
    <row r="1" spans="1:36" ht="33.6" customHeight="1" thickBot="1" x14ac:dyDescent="0.4">
      <c r="B1" t="s">
        <v>12</v>
      </c>
      <c r="D1" s="90" t="s">
        <v>16</v>
      </c>
      <c r="E1" s="90"/>
      <c r="F1" s="90"/>
      <c r="G1" s="20"/>
      <c r="H1" s="20"/>
      <c r="I1" s="32"/>
      <c r="J1" s="32"/>
      <c r="K1" s="32"/>
      <c r="L1" s="32"/>
      <c r="M1" s="32"/>
      <c r="N1" s="32"/>
      <c r="O1" s="32"/>
      <c r="P1" s="32"/>
      <c r="Q1" s="32"/>
      <c r="R1" s="32"/>
      <c r="S1" s="32"/>
      <c r="T1" s="32"/>
      <c r="U1" s="32"/>
      <c r="V1" s="32"/>
    </row>
    <row r="2" spans="1:36" ht="25.8" customHeight="1" thickTop="1" thickBot="1" x14ac:dyDescent="0.4">
      <c r="B2" t="s">
        <v>13</v>
      </c>
      <c r="C2" s="31"/>
      <c r="F2" s="24" t="s">
        <v>29</v>
      </c>
      <c r="M2" s="24" t="s">
        <v>29</v>
      </c>
      <c r="T2" s="24" t="s">
        <v>29</v>
      </c>
      <c r="AA2" s="24" t="s">
        <v>29</v>
      </c>
    </row>
    <row r="3" spans="1:36" ht="19.2" customHeight="1" thickTop="1" thickBot="1" x14ac:dyDescent="0.35">
      <c r="A3" s="3"/>
      <c r="B3" t="s">
        <v>30</v>
      </c>
      <c r="C3" s="35">
        <f ca="1">IF(F4="","",IF(C3&lt;&gt;"",C3,NOW()))</f>
        <v>43131.892424074074</v>
      </c>
      <c r="D3" s="91" t="str">
        <f>IF(F3=$B$1,"15 rep X",IF(F3=$B$54,"10 rep X",IF(F3=$B$55,"7 rep X","")))</f>
        <v>15 rep X</v>
      </c>
      <c r="E3" s="91"/>
      <c r="F3" s="63" t="s">
        <v>12</v>
      </c>
      <c r="G3" s="63"/>
      <c r="H3" s="63"/>
      <c r="I3" s="64"/>
      <c r="J3" s="33"/>
      <c r="K3" s="65" t="str">
        <f>IF(M3=$B$1,"15 rep",IF(M3=$B$2,"10 rep",IF(M3=$B$3,"7 rep","")))</f>
        <v>15 rep</v>
      </c>
      <c r="L3" s="65"/>
      <c r="M3" s="63" t="s">
        <v>12</v>
      </c>
      <c r="N3" s="63"/>
      <c r="O3" s="63"/>
      <c r="P3" s="64"/>
      <c r="Q3" s="34" t="str">
        <f>IF(P3=$B$1,"15 rep",IF(P3=$B$2,"10 rep",IF(P3=$B$3,"7 rep","")))</f>
        <v/>
      </c>
      <c r="R3" s="65" t="str">
        <f>IF(T3=$B$1,"15 rep",IF(T3=$B$2,"10 rep",IF(T3=$B$3,"7 rep","")))</f>
        <v/>
      </c>
      <c r="S3" s="65"/>
      <c r="T3" s="63"/>
      <c r="U3" s="63"/>
      <c r="V3" s="63"/>
      <c r="W3" s="64"/>
      <c r="X3" s="34" t="str">
        <f>IF(W3=$B$1,"15 rep",IF(W3=$B$2,"10 rep",IF(W3=$B$3,"7 rep","")))</f>
        <v/>
      </c>
      <c r="Y3" s="65" t="str">
        <f>IF(AA3=$B$1,"15 rep",IF(AA3=$B$2,"10 rep",IF(AA3=$B$3,"7 rep","")))</f>
        <v/>
      </c>
      <c r="Z3" s="65"/>
      <c r="AA3" s="63"/>
      <c r="AB3" s="63"/>
      <c r="AC3" s="63"/>
      <c r="AD3" s="64"/>
    </row>
    <row r="4" spans="1:36" ht="19.95" customHeight="1" thickTop="1" thickBot="1" x14ac:dyDescent="0.35">
      <c r="A4" s="26"/>
      <c r="B4" s="21">
        <f>A4</f>
        <v>0</v>
      </c>
      <c r="C4" s="36"/>
      <c r="D4" s="78">
        <v>15</v>
      </c>
      <c r="E4" s="80" t="s">
        <v>14</v>
      </c>
      <c r="F4" s="66">
        <v>1</v>
      </c>
      <c r="G4" s="22">
        <f>COUNTIF(F4:F9,0)</f>
        <v>0</v>
      </c>
      <c r="H4" s="54">
        <f>COUNT(F4:F9)</f>
        <v>3</v>
      </c>
      <c r="I4" s="51" t="str">
        <f>IF(H4=0,"",IF(AND((G4+G5)&gt;(G6+G7),G4=G7,G5&gt;G6),$AH$13,IF(AND((G4+G5)&gt;(G5+G7),G4&gt;G5),$AH$11,IF(AND((G4+G5)&gt;(G6+G7),G4=G6,G4=G7),$AH$13,IF(AND((G4+G5)&gt;(G6+G7),G5&gt;G4),$AH$12,IF(AND((G5+G6+G7)&gt;(G4+G5),G5&gt;G6,G5&gt;G7),$AH$13,IF(AND((G6+G5+G4)&gt;H4,G6&gt;G5,G6&gt;G4),$AH$14,IF(AND((G7+G6)&gt;(G5+G4),G7=G6),$AH$14,IF(AND((G7+G6)&gt;(G5+G4),G7&gt;G6),$AH$15,IF(AND((G7+G6)&gt;(G5+G4),G7&lt;G6),$AH$14,IF(AND(G4=G5,G4=G6),$AH$13,IF(AND(G4=G5,G5=G6,G6=G7),$AH$13,IF(AND((G4+G5)=(G6+G7),G5=G6),E17,IF(AND((G6+G7)=(G5+G4),G6&gt;G5,G6&gt;G4),$AH$14,$AH$11))))))))))))))</f>
        <v>placement dos construit</v>
      </c>
      <c r="J4" s="44" t="str">
        <f ca="1">IF(P4="","",IF(J4&lt;&gt;"",J4,NOW()))</f>
        <v/>
      </c>
      <c r="K4" s="76"/>
      <c r="L4" s="76" t="s">
        <v>14</v>
      </c>
      <c r="M4" s="66"/>
      <c r="N4" s="22">
        <f>COUNTIF(M4:M9,0)</f>
        <v>0</v>
      </c>
      <c r="O4" s="54">
        <f>COUNT(M4:M9)</f>
        <v>0</v>
      </c>
      <c r="P4" s="54" t="str">
        <f>IF(O4=0,"",IF(AND((N4+N5)&gt;(N6+N7),N4=N7,N5&gt;N6),$AH$13,IF(AND((N4+N5)&gt;(N5+N7),N4&gt;N5),$AH$11,IF(AND((N4+N5)&gt;(N6+N7),N4=N6,N4=N7),$AH$13,IF(AND((N4+N5)&gt;(N6+N7),N5&gt;N4),$AH$12,IF(AND((N5+N6+N7)&gt;(N4+N5),N5&gt;N6,N5&gt;N7),$AH$13,IF(AND((N6+N5+N4)&gt;O4,N6&gt;N5,N6&gt;N4),$AH$14,IF(AND((N7+N6)&gt;(N5+N4),N7=N6),$AH$14,IF(AND((N7+N6)&gt;(N5+N4),N7&gt;N6),$AH$15,IF(AND((N7+N6)&gt;(N5+N4),N7&lt;N6),$AH$14,IF(AND(N4=N5,N4=N6),$AH$13,IF(AND(N4=N5,N5=N6,N6=N7),$AH$13,IF(AND((N4+N5)=(N6+N7),N5=N6),L17,IF(AND((N6+N7)=(N5+N4),N6&gt;N5,N6&gt;N4),$AH$14,$AH$11))))))))))))))</f>
        <v/>
      </c>
      <c r="Q4" s="44" t="str">
        <f ca="1">IF(W4="","",IF(Q4&lt;&gt;"",Q4,NOW()))</f>
        <v/>
      </c>
      <c r="R4" s="84"/>
      <c r="S4" s="76" t="s">
        <v>14</v>
      </c>
      <c r="T4" s="66"/>
      <c r="U4" s="22">
        <f>COUNTIF(T4:T9,0)</f>
        <v>0</v>
      </c>
      <c r="V4" s="54">
        <f>COUNT(T4:T9)</f>
        <v>0</v>
      </c>
      <c r="W4" s="54" t="str">
        <f>IF(V4=0,"",IF(AND((U4+U5)&gt;(U6+U7),U4=U7,U5&gt;U6),$AH$13,IF(AND((U4+U5)&gt;(U5+U7),U4&gt;U5),$AH$11,IF(AND((U4+U5)&gt;(U6+U7),U4=U6,U4=U7),$AH$13,IF(AND((U4+U5)&gt;(U6+U7),U5&gt;U4),$AH$12,IF(AND((U5+U6+U7)&gt;(U4+U5),U5&gt;U6,U5&gt;U7),$AH$13,IF(AND((U6+U5+U4)&gt;V4,U6&gt;U5,U6&gt;U4),$AH$14,IF(AND((U7+U6)&gt;(U5+U4),U7=U6),$AH$14,IF(AND((U7+U6)&gt;(U5+U4),U7&gt;U6),$AH$15,IF(AND((U7+U6)&gt;(U5+U4),U7&lt;U6),$AH$14,IF(AND(U4=U5,U4=U6),$AH$13,IF(AND(U4=U5,U5=U6,U6=U7),$AH$13,IF(AND((U4+U5)=(U6+U7),U5=U6),S17,IF(AND((U6+U7)=(U5+U4),U6&gt;U5,U6&gt;U4),$AH$14,$AH$11))))))))))))))</f>
        <v/>
      </c>
      <c r="X4" s="44" t="str">
        <f ca="1">IF(AD4="","",IF(X4&lt;&gt;"",X4,NOW()))</f>
        <v/>
      </c>
      <c r="Y4" s="84"/>
      <c r="Z4" s="76" t="s">
        <v>14</v>
      </c>
      <c r="AA4" s="66"/>
      <c r="AB4" s="22">
        <f>COUNTIF(AA4:AA9,0)</f>
        <v>0</v>
      </c>
      <c r="AC4" s="54">
        <f>COUNT(AA4:AA9)</f>
        <v>0</v>
      </c>
      <c r="AD4" s="54" t="str">
        <f>IF(AC4=0,"",IF(AND((AB4+AB5)&gt;(AB6+AB7),AB4=AB7,AB5&gt;AB6),$AH$13,IF(AND((AB4+AB5)&gt;(AB5+AB7),AB4&gt;AB5),$AH$11,IF(AND((AB4+AB5)&gt;(AB6+AB7),AB4=AB6,AB4=AB7),$AH$13,IF(AND((AB4+AB5)&gt;(AB6+AB7),AB5&gt;AB4),$AH$12,IF(AND((AB5+AB6+AB7)&gt;(AB4+AB5),AB5&gt;AB6,AB5&gt;AB7),$AH$13,IF(AND((AB6+AB5+AB4)&gt;AC4,AB6&gt;AB5,AB6&gt;AB4),$AH$14,IF(AND((AB7+AB6)&gt;(AB5+AB4),AB7=AB6),$AH$14,IF(AND((AB7+AB6)&gt;(AB5+AB4),AB7&gt;AB6),$AH$15,IF(AND((AB7+AB6)&gt;(AB5+AB4),AB7&lt;AB6),$AH$14,IF(AND(AB4=AB5,AB4=AB6),$AH$13,IF(AND(AB4=AB5,AB5=AB6,AB6=AB7),$AH$13,IF(AND((AB4+AB5)=(AB6+AB7),AB5=AB6),Z17,IF(AND((AB6+AB7)=(AB5+AB4),AB6&gt;AB5,AB6&gt;AB4),$AH$14,$AH$11))))))))))))))</f>
        <v/>
      </c>
      <c r="AI4" s="31"/>
    </row>
    <row r="5" spans="1:36" ht="19.95" customHeight="1" thickTop="1" thickBot="1" x14ac:dyDescent="0.35">
      <c r="A5" s="27"/>
      <c r="B5" s="21">
        <f>A4</f>
        <v>0</v>
      </c>
      <c r="C5" s="36"/>
      <c r="D5" s="79"/>
      <c r="E5" s="81"/>
      <c r="F5" s="67"/>
      <c r="G5" s="23">
        <f>COUNTIF(F4:F9,1)</f>
        <v>1</v>
      </c>
      <c r="H5" s="55"/>
      <c r="I5" s="52"/>
      <c r="J5" s="45"/>
      <c r="K5" s="82"/>
      <c r="L5" s="83"/>
      <c r="M5" s="67"/>
      <c r="N5" s="23">
        <f>COUNTIF(M4:M9,1)</f>
        <v>0</v>
      </c>
      <c r="O5" s="55"/>
      <c r="P5" s="55"/>
      <c r="Q5" s="45"/>
      <c r="R5" s="85"/>
      <c r="S5" s="83"/>
      <c r="T5" s="67"/>
      <c r="U5" s="23">
        <f>COUNTIF(T4:T9,1)</f>
        <v>0</v>
      </c>
      <c r="V5" s="55"/>
      <c r="W5" s="55"/>
      <c r="X5" s="45"/>
      <c r="Y5" s="85"/>
      <c r="Z5" s="83"/>
      <c r="AA5" s="67"/>
      <c r="AB5" s="23">
        <f>COUNTIF(AA4:AA9,1)</f>
        <v>0</v>
      </c>
      <c r="AC5" s="55"/>
      <c r="AD5" s="55"/>
      <c r="AF5" s="30"/>
    </row>
    <row r="6" spans="1:36" ht="19.95" customHeight="1" thickTop="1" thickBot="1" x14ac:dyDescent="0.35">
      <c r="A6" s="27"/>
      <c r="B6" s="21">
        <f>A4</f>
        <v>0</v>
      </c>
      <c r="C6" s="36"/>
      <c r="D6" s="86">
        <v>15</v>
      </c>
      <c r="E6" s="80" t="s">
        <v>14</v>
      </c>
      <c r="F6" s="68">
        <v>10</v>
      </c>
      <c r="G6" s="23">
        <f>COUNTIF(F4:F9,10)</f>
        <v>2</v>
      </c>
      <c r="H6" s="55"/>
      <c r="I6" s="52"/>
      <c r="J6" s="45"/>
      <c r="K6" s="87"/>
      <c r="L6" s="76" t="s">
        <v>14</v>
      </c>
      <c r="M6" s="68"/>
      <c r="N6" s="23">
        <f>COUNTIF(M4:M9,10)</f>
        <v>0</v>
      </c>
      <c r="O6" s="55"/>
      <c r="P6" s="55"/>
      <c r="Q6" s="45"/>
      <c r="R6" s="74"/>
      <c r="S6" s="76" t="s">
        <v>14</v>
      </c>
      <c r="T6" s="68"/>
      <c r="U6" s="23">
        <f>COUNTIF(T4:T9,10)</f>
        <v>0</v>
      </c>
      <c r="V6" s="55"/>
      <c r="W6" s="55"/>
      <c r="X6" s="45"/>
      <c r="Y6" s="74"/>
      <c r="Z6" s="76" t="s">
        <v>14</v>
      </c>
      <c r="AA6" s="68"/>
      <c r="AB6" s="23">
        <f>COUNTIF(AA4:AA9,10)</f>
        <v>0</v>
      </c>
      <c r="AC6" s="55"/>
      <c r="AD6" s="55"/>
      <c r="AF6" s="30"/>
    </row>
    <row r="7" spans="1:36" ht="19.95" customHeight="1" thickTop="1" thickBot="1" x14ac:dyDescent="0.35">
      <c r="A7" s="28" t="s">
        <v>22</v>
      </c>
      <c r="B7" s="21">
        <f>A4</f>
        <v>0</v>
      </c>
      <c r="C7" s="36"/>
      <c r="D7" s="79"/>
      <c r="E7" s="81"/>
      <c r="F7" s="67"/>
      <c r="G7" s="23">
        <f>COUNTIF(F4:F9,100)</f>
        <v>0</v>
      </c>
      <c r="H7" s="55"/>
      <c r="I7" s="52"/>
      <c r="J7" s="45"/>
      <c r="K7" s="82"/>
      <c r="L7" s="83"/>
      <c r="M7" s="67"/>
      <c r="N7" s="23">
        <f>COUNTIF(M4:M9,100)</f>
        <v>0</v>
      </c>
      <c r="O7" s="55"/>
      <c r="P7" s="55"/>
      <c r="Q7" s="45"/>
      <c r="R7" s="85"/>
      <c r="S7" s="83"/>
      <c r="T7" s="67"/>
      <c r="U7" s="23">
        <f>COUNTIF(T4:T9,100)</f>
        <v>0</v>
      </c>
      <c r="V7" s="55"/>
      <c r="W7" s="55"/>
      <c r="X7" s="45"/>
      <c r="Y7" s="85"/>
      <c r="Z7" s="83"/>
      <c r="AA7" s="67"/>
      <c r="AB7" s="23">
        <f>COUNTIF(AA4:AA9,100)</f>
        <v>0</v>
      </c>
      <c r="AC7" s="55"/>
      <c r="AD7" s="55"/>
      <c r="AG7" t="s">
        <v>23</v>
      </c>
      <c r="AH7" t="s">
        <v>26</v>
      </c>
      <c r="AI7" s="31"/>
    </row>
    <row r="8" spans="1:36" ht="19.95" customHeight="1" thickTop="1" thickBot="1" x14ac:dyDescent="0.35">
      <c r="A8" s="28" t="s">
        <v>0</v>
      </c>
      <c r="B8" s="21">
        <f>A4</f>
        <v>0</v>
      </c>
      <c r="C8" s="36"/>
      <c r="D8" s="86">
        <v>12</v>
      </c>
      <c r="E8" s="80" t="s">
        <v>14</v>
      </c>
      <c r="F8" s="68">
        <v>10</v>
      </c>
      <c r="G8" s="23"/>
      <c r="H8" s="55"/>
      <c r="I8" s="52"/>
      <c r="J8" s="45"/>
      <c r="K8" s="87"/>
      <c r="L8" s="76" t="s">
        <v>14</v>
      </c>
      <c r="M8" s="68"/>
      <c r="N8" s="23"/>
      <c r="O8" s="55"/>
      <c r="P8" s="55"/>
      <c r="Q8" s="45"/>
      <c r="R8" s="74"/>
      <c r="S8" s="76" t="s">
        <v>14</v>
      </c>
      <c r="T8" s="68"/>
      <c r="U8" s="23"/>
      <c r="V8" s="55"/>
      <c r="W8" s="55"/>
      <c r="X8" s="45"/>
      <c r="Y8" s="74"/>
      <c r="Z8" s="76" t="s">
        <v>14</v>
      </c>
      <c r="AA8" s="68"/>
      <c r="AB8" s="23"/>
      <c r="AC8" s="55"/>
      <c r="AD8" s="55"/>
      <c r="AG8" t="s">
        <v>24</v>
      </c>
      <c r="AH8" t="s">
        <v>27</v>
      </c>
      <c r="AJ8" s="30"/>
    </row>
    <row r="9" spans="1:36" ht="19.95" customHeight="1" thickTop="1" thickBot="1" x14ac:dyDescent="0.35">
      <c r="A9" s="29"/>
      <c r="B9" s="21">
        <f>A4</f>
        <v>0</v>
      </c>
      <c r="C9" s="37"/>
      <c r="D9" s="88"/>
      <c r="E9" s="89"/>
      <c r="F9" s="69"/>
      <c r="G9" s="23"/>
      <c r="H9" s="56"/>
      <c r="I9" s="53"/>
      <c r="J9" s="45"/>
      <c r="K9" s="77"/>
      <c r="L9" s="77"/>
      <c r="M9" s="69"/>
      <c r="N9" s="23"/>
      <c r="O9" s="56"/>
      <c r="P9" s="56"/>
      <c r="Q9" s="45"/>
      <c r="R9" s="75"/>
      <c r="S9" s="77"/>
      <c r="T9" s="69"/>
      <c r="U9" s="23"/>
      <c r="V9" s="56"/>
      <c r="W9" s="56"/>
      <c r="X9" s="45"/>
      <c r="Y9" s="75"/>
      <c r="Z9" s="77"/>
      <c r="AA9" s="69"/>
      <c r="AB9" s="23"/>
      <c r="AC9" s="56"/>
      <c r="AD9" s="56"/>
      <c r="AG9" t="s">
        <v>25</v>
      </c>
      <c r="AH9" t="s">
        <v>28</v>
      </c>
    </row>
    <row r="10" spans="1:36" ht="24.6" customHeight="1" thickTop="1" thickBot="1" x14ac:dyDescent="0.35">
      <c r="C10" s="33"/>
      <c r="D10" s="65" t="str">
        <f>IF(F10=$B$1,"15 rep",IF(F10=$B$2,"10 rep",IF(F10=$B$3,"7 rep","")))</f>
        <v/>
      </c>
      <c r="E10" s="65"/>
      <c r="F10" s="63"/>
      <c r="G10" s="63"/>
      <c r="H10" s="63"/>
      <c r="I10" s="64"/>
      <c r="J10" s="33"/>
      <c r="K10" s="65" t="str">
        <f>IF(M10=$B$1,"15 rep",IF(M10=$B$2,"10 rep",IF(M10=$B$3,"7 rep","")))</f>
        <v/>
      </c>
      <c r="L10" s="65"/>
      <c r="M10" s="63"/>
      <c r="N10" s="63"/>
      <c r="O10" s="63"/>
      <c r="P10" s="64"/>
      <c r="Q10" s="34" t="str">
        <f>IF(P10=$B$1,"15 rep",IF(P10=$B$2,"10 rep",IF(P10=$B$3,"7 rep","")))</f>
        <v/>
      </c>
      <c r="R10" s="65" t="str">
        <f>IF(T10=$B$1,"15 rep",IF(T10=$B$2,"10 rep",IF(T10=$B$3,"7 rep","")))</f>
        <v/>
      </c>
      <c r="S10" s="65"/>
      <c r="T10" s="63"/>
      <c r="U10" s="63"/>
      <c r="V10" s="63"/>
      <c r="W10" s="64"/>
      <c r="X10" s="34" t="str">
        <f>IF(W10=$B$1,"15 rep",IF(W10=$B$2,"10 rep",IF(W10=$B$3,"7 rep","")))</f>
        <v/>
      </c>
      <c r="Y10" s="65" t="str">
        <f>IF(AA10=$B$1,"15 rep",IF(AA10=$B$2,"10 rep",IF(AA10=$B$3,"7 rep","")))</f>
        <v/>
      </c>
      <c r="Z10" s="65"/>
      <c r="AA10" s="63"/>
      <c r="AB10" s="63"/>
      <c r="AC10" s="63"/>
      <c r="AD10" s="64"/>
    </row>
    <row r="11" spans="1:36" ht="19.95" customHeight="1" thickTop="1" thickBot="1" x14ac:dyDescent="0.35">
      <c r="A11" s="10" t="str">
        <f>A12</f>
        <v>1/2 squat</v>
      </c>
      <c r="B11" s="2" t="str">
        <f>A11</f>
        <v>1/2 squat</v>
      </c>
      <c r="C11" s="44" t="str">
        <f ca="1">IF(F11="","",IF(C11&lt;&gt;"",C11,NOW()))</f>
        <v/>
      </c>
      <c r="D11" s="49"/>
      <c r="E11" s="40" t="s">
        <v>14</v>
      </c>
      <c r="F11" s="70"/>
      <c r="G11" s="22">
        <f>COUNTIF(F11:F16,0)</f>
        <v>0</v>
      </c>
      <c r="H11" s="54">
        <f>COUNT(F11:F16)</f>
        <v>0</v>
      </c>
      <c r="I11" s="51"/>
      <c r="J11" s="44" t="str">
        <f ca="1">IF(P11="","",IF(J11&lt;&gt;"",J11,NOW()))</f>
        <v/>
      </c>
      <c r="K11" s="49"/>
      <c r="L11" s="40" t="s">
        <v>14</v>
      </c>
      <c r="M11" s="70"/>
      <c r="N11" s="13">
        <f>COUNTIF(M11:M16,0)</f>
        <v>0</v>
      </c>
      <c r="O11" s="51">
        <f>COUNT(M11:M16)</f>
        <v>0</v>
      </c>
      <c r="P11" s="54" t="str">
        <f>IF(O11=0,"",IF(AND((N11+N12)&gt;(N13+N14),N11=N14,N12&gt;N13),$AH$13,IF(AND((N11+N12)&gt;(N12+N14),N11&gt;N12),$AH$11,IF(AND((N11+N12)&gt;(N13+N14),N11=N13,N11=N14),$AH$13,IF(AND((N11+N12)&gt;(N13+N14),N12&gt;N11),$AH$12,IF(AND((N12+N13+N14)&gt;(N11+N12),N12&gt;N13,N12&gt;N14),$AH$13,IF(AND((N13+N12+N11)&gt;O11,N13&gt;N12,N13&gt;N11),$AH$14,IF(AND((N14+N13)&gt;(N12+N11),N14=N13),$AH$14,IF(AND((N14+N13)&gt;(N12+N11),N14&gt;N13),$AH$15,IF(AND((N14+N13)&gt;(N12+N11),N14&lt;N13),$AH$14,IF(AND(N11=N12,N11=N13),$AH$13,IF(AND(N11=N12,N12=N13,N13=N14),$AH$13,IF(AND((N11+N12)=(N13+N14),N12=N13),L24,IF(AND((N13+N14)=(N12+N11),N13&gt;N12,N13&gt;N11),$AH$14,$AH$11))))))))))))))</f>
        <v/>
      </c>
      <c r="Q11" s="44" t="str">
        <f ca="1">IF(W11="","",IF(Q11&lt;&gt;"",Q11,NOW()))</f>
        <v/>
      </c>
      <c r="R11" s="47"/>
      <c r="S11" s="40" t="s">
        <v>14</v>
      </c>
      <c r="T11" s="70"/>
      <c r="U11" s="13">
        <f>COUNTIF(T11:T16,0)</f>
        <v>0</v>
      </c>
      <c r="V11" s="51">
        <f>COUNT(T11:T16)</f>
        <v>0</v>
      </c>
      <c r="W11" s="51" t="str">
        <f>IF(V11=0,"",IF(AND((U11+U12)&gt;(U13+U14),U11=U14,U12&gt;U13),$AH$13,IF(AND((U11+U12)&gt;(U12+U14),U11&gt;U12),$AH$11,IF(AND((U11+U12)&gt;(U13+U14),U11=U13,U11=U14),$AH$13,IF(AND((U11+U12)&gt;(U13+U14),U12&gt;U11),$AH$12,IF(AND((U12+U13+U14)&gt;(U11+U12),U12&gt;U13,U12&gt;U14),$AH$13,IF(AND((U13+U12+U11)&gt;V11,U13&gt;U12,U13&gt;U11),$AH$14,IF(AND((U14+U13)&gt;(U12+U11),U14=U13),$AH$14,IF(AND((U14+U13)&gt;(U12+U11),U14&gt;U13),$AH$15,IF(AND((U14+U13)&gt;(U12+U11),U14&lt;U13),$AH$14,IF(AND(U11=U12,U11=U13),$AH$13,IF(AND(U11=U12,U12=U13,U13=U14),$AH$13,IF(AND((U11+U12)=(U13+U14),U12=U13),S24,IF(AND((U13+U14)=(U12+U11),U13&gt;U12,U13&gt;U11),$AH$14,$AH$11))))))))))))))</f>
        <v/>
      </c>
      <c r="X11" s="44" t="str">
        <f ca="1">IF(AD11="","",IF(X11&lt;&gt;"",X11,NOW()))</f>
        <v/>
      </c>
      <c r="Y11" s="47"/>
      <c r="Z11" s="40" t="s">
        <v>14</v>
      </c>
      <c r="AA11" s="70"/>
      <c r="AB11" s="13">
        <f>COUNTIF(AA11:AA16,0)</f>
        <v>0</v>
      </c>
      <c r="AC11" s="51">
        <f>COUNT(AA11:AA16)</f>
        <v>0</v>
      </c>
      <c r="AD11" s="51" t="str">
        <f>IF(AC11=0,"",IF(AND((AB11+AB12)&gt;(AB13+AB14),AB11=AB14,AB12&gt;AB13),$AH$13,IF(AND((AB11+AB12)&gt;(AB12+AB14),AB11&gt;AB12),$AH$11,IF(AND((AB11+AB12)&gt;(AB13+AB14),AB11=AB13,AB11=AB14),$AH$13,IF(AND((AB11+AB12)&gt;(AB13+AB14),AB12&gt;AB11),$AH$12,IF(AND((AB12+AB13+AB14)&gt;(AB11+AB12),AB12&gt;AB13,AB12&gt;AB14),$AH$13,IF(AND((AB13+AB12+AB11)&gt;AC11,AB13&gt;AB12,AB13&gt;AB11),$AH$14,IF(AND((AB14+AB13)&gt;(AB12+AB11),AB14=AB13),$AH$14,IF(AND((AB14+AB13)&gt;(AB12+AB11),AB14&gt;AB13),$AH$15,IF(AND((AB14+AB13)&gt;(AB12+AB11),AB14&lt;AB13),$AH$14,IF(AND(AB11=AB12,AB11=AB13),$AH$13,IF(AND(AB11=AB12,AB12=AB13,AB13=AB14),$AH$13,IF(AND((AB11+AB12)=(AB13+AB14),AB12=AB13),Z24,IF(AND((AB13+AB14)=(AB12+AB11),AB13&gt;AB12,AB13&gt;AB11),$AH$14,$AH$11))))))))))))))</f>
        <v/>
      </c>
      <c r="AH11" s="7" t="s">
        <v>17</v>
      </c>
    </row>
    <row r="12" spans="1:36" ht="19.95" customHeight="1" thickTop="1" thickBot="1" x14ac:dyDescent="0.35">
      <c r="A12" s="11" t="str">
        <f>A13</f>
        <v>1/2 squat</v>
      </c>
      <c r="B12" s="2" t="str">
        <f>A11</f>
        <v>1/2 squat</v>
      </c>
      <c r="C12" s="45"/>
      <c r="D12" s="50"/>
      <c r="E12" s="41"/>
      <c r="F12" s="71"/>
      <c r="G12" s="23">
        <f>COUNTIF(F11:F16,1)</f>
        <v>0</v>
      </c>
      <c r="H12" s="55"/>
      <c r="I12" s="52"/>
      <c r="J12" s="45"/>
      <c r="K12" s="50"/>
      <c r="L12" s="41"/>
      <c r="M12" s="71"/>
      <c r="N12" s="14">
        <f>COUNTIF(M11:M16,1)</f>
        <v>0</v>
      </c>
      <c r="O12" s="52"/>
      <c r="P12" s="55"/>
      <c r="Q12" s="45"/>
      <c r="R12" s="48"/>
      <c r="S12" s="41"/>
      <c r="T12" s="71"/>
      <c r="U12" s="14">
        <f>COUNTIF(T11:T16,1)</f>
        <v>0</v>
      </c>
      <c r="V12" s="52"/>
      <c r="W12" s="52"/>
      <c r="X12" s="45"/>
      <c r="Y12" s="48"/>
      <c r="Z12" s="41"/>
      <c r="AA12" s="71"/>
      <c r="AB12" s="14">
        <f>COUNTIF(AA11:AA16,1)</f>
        <v>0</v>
      </c>
      <c r="AC12" s="52"/>
      <c r="AD12" s="52"/>
      <c r="AH12" s="8" t="s">
        <v>18</v>
      </c>
    </row>
    <row r="13" spans="1:36" ht="19.95" customHeight="1" thickTop="1" thickBot="1" x14ac:dyDescent="0.35">
      <c r="A13" s="3" t="s">
        <v>6</v>
      </c>
      <c r="B13" s="2" t="str">
        <f>A11</f>
        <v>1/2 squat</v>
      </c>
      <c r="C13" s="45"/>
      <c r="D13" s="42"/>
      <c r="E13" s="40" t="s">
        <v>14</v>
      </c>
      <c r="F13" s="72"/>
      <c r="G13" s="23">
        <f>COUNTIF(F11:F16,10)</f>
        <v>0</v>
      </c>
      <c r="H13" s="55"/>
      <c r="I13" s="52"/>
      <c r="J13" s="45"/>
      <c r="K13" s="42"/>
      <c r="L13" s="40" t="s">
        <v>14</v>
      </c>
      <c r="M13" s="72"/>
      <c r="N13" s="14">
        <f>COUNTIF(M11:M16,10)</f>
        <v>0</v>
      </c>
      <c r="O13" s="52"/>
      <c r="P13" s="55"/>
      <c r="Q13" s="45"/>
      <c r="R13" s="38"/>
      <c r="S13" s="40" t="s">
        <v>14</v>
      </c>
      <c r="T13" s="72"/>
      <c r="U13" s="14">
        <f>COUNTIF(T11:T16,10)</f>
        <v>0</v>
      </c>
      <c r="V13" s="52"/>
      <c r="W13" s="52"/>
      <c r="X13" s="45"/>
      <c r="Y13" s="38"/>
      <c r="Z13" s="40" t="s">
        <v>14</v>
      </c>
      <c r="AA13" s="72"/>
      <c r="AB13" s="14">
        <f>COUNTIF(AA11:AA16,10)</f>
        <v>0</v>
      </c>
      <c r="AC13" s="52"/>
      <c r="AD13" s="52"/>
      <c r="AH13" s="7" t="s">
        <v>19</v>
      </c>
    </row>
    <row r="14" spans="1:36" ht="19.95" customHeight="1" thickTop="1" thickBot="1" x14ac:dyDescent="0.35">
      <c r="A14" s="18" t="str">
        <f>A13</f>
        <v>1/2 squat</v>
      </c>
      <c r="B14" s="2" t="str">
        <f>A11</f>
        <v>1/2 squat</v>
      </c>
      <c r="C14" s="45"/>
      <c r="D14" s="50"/>
      <c r="E14" s="41"/>
      <c r="F14" s="71"/>
      <c r="G14" s="23">
        <f>COUNTIF(F11:F16,100)</f>
        <v>0</v>
      </c>
      <c r="H14" s="55"/>
      <c r="I14" s="52"/>
      <c r="J14" s="45"/>
      <c r="K14" s="50"/>
      <c r="L14" s="41"/>
      <c r="M14" s="71"/>
      <c r="N14" s="14">
        <f>COUNTIF(M11:M16,100)</f>
        <v>0</v>
      </c>
      <c r="O14" s="52"/>
      <c r="P14" s="55"/>
      <c r="Q14" s="45"/>
      <c r="R14" s="48"/>
      <c r="S14" s="41"/>
      <c r="T14" s="71"/>
      <c r="U14" s="14">
        <f>COUNTIF(T11:T16,100)</f>
        <v>0</v>
      </c>
      <c r="V14" s="52"/>
      <c r="W14" s="52"/>
      <c r="X14" s="45"/>
      <c r="Y14" s="48"/>
      <c r="Z14" s="41"/>
      <c r="AA14" s="71"/>
      <c r="AB14" s="14">
        <f>COUNTIF(AA11:AA16,100)</f>
        <v>0</v>
      </c>
      <c r="AC14" s="52"/>
      <c r="AD14" s="52"/>
      <c r="AH14" s="9" t="s">
        <v>20</v>
      </c>
    </row>
    <row r="15" spans="1:36" ht="19.95" customHeight="1" thickTop="1" thickBot="1" x14ac:dyDescent="0.35">
      <c r="A15" s="11" t="str">
        <f>A14</f>
        <v>1/2 squat</v>
      </c>
      <c r="B15" s="2" t="str">
        <f>A11</f>
        <v>1/2 squat</v>
      </c>
      <c r="C15" s="45"/>
      <c r="D15" s="42"/>
      <c r="E15" s="40" t="s">
        <v>14</v>
      </c>
      <c r="F15" s="72"/>
      <c r="G15" s="23"/>
      <c r="H15" s="55"/>
      <c r="I15" s="52"/>
      <c r="J15" s="45"/>
      <c r="K15" s="42"/>
      <c r="L15" s="40" t="s">
        <v>14</v>
      </c>
      <c r="M15" s="72"/>
      <c r="N15" s="14"/>
      <c r="O15" s="52"/>
      <c r="P15" s="55"/>
      <c r="Q15" s="45"/>
      <c r="R15" s="38"/>
      <c r="S15" s="40" t="s">
        <v>14</v>
      </c>
      <c r="T15" s="72"/>
      <c r="U15" s="14"/>
      <c r="V15" s="52"/>
      <c r="W15" s="52"/>
      <c r="X15" s="45"/>
      <c r="Y15" s="38"/>
      <c r="Z15" s="40" t="s">
        <v>14</v>
      </c>
      <c r="AA15" s="72"/>
      <c r="AB15" s="14"/>
      <c r="AC15" s="52"/>
      <c r="AD15" s="52"/>
      <c r="AH15" s="8" t="s">
        <v>21</v>
      </c>
    </row>
    <row r="16" spans="1:36" ht="19.95" customHeight="1" thickTop="1" thickBot="1" x14ac:dyDescent="0.35">
      <c r="A16" s="12" t="str">
        <f>A14</f>
        <v>1/2 squat</v>
      </c>
      <c r="B16" s="2" t="str">
        <f>A11</f>
        <v>1/2 squat</v>
      </c>
      <c r="C16" s="45"/>
      <c r="D16" s="58"/>
      <c r="E16" s="57"/>
      <c r="F16" s="73"/>
      <c r="G16" s="23"/>
      <c r="H16" s="56"/>
      <c r="I16" s="53"/>
      <c r="J16" s="45"/>
      <c r="K16" s="58"/>
      <c r="L16" s="57"/>
      <c r="M16" s="73"/>
      <c r="N16" s="14"/>
      <c r="O16" s="53"/>
      <c r="P16" s="56"/>
      <c r="Q16" s="45"/>
      <c r="R16" s="59"/>
      <c r="S16" s="57"/>
      <c r="T16" s="73"/>
      <c r="U16" s="14"/>
      <c r="V16" s="53"/>
      <c r="W16" s="53"/>
      <c r="X16" s="45"/>
      <c r="Y16" s="59"/>
      <c r="Z16" s="57"/>
      <c r="AA16" s="73"/>
      <c r="AB16" s="14"/>
      <c r="AC16" s="53"/>
      <c r="AD16" s="53"/>
      <c r="AH16" s="8" t="s">
        <v>21</v>
      </c>
    </row>
    <row r="17" spans="1:30" ht="16.8" customHeight="1" thickTop="1" thickBot="1" x14ac:dyDescent="0.35">
      <c r="A17" s="19"/>
      <c r="B17" s="2" t="str">
        <f>A20</f>
        <v>Butterfly</v>
      </c>
      <c r="C17" s="16"/>
      <c r="D17" s="60" t="str">
        <f>IF(F17=$B$1,"15 rep",IF(F17=$B$2,"10 rep",IF(F17=$B$3,"7 rep","")))</f>
        <v/>
      </c>
      <c r="E17" s="60"/>
      <c r="F17" s="61"/>
      <c r="G17" s="61"/>
      <c r="H17" s="61"/>
      <c r="I17" s="62"/>
      <c r="J17" s="16"/>
      <c r="K17" s="60" t="str">
        <f>IF(M17=$B$1,"15 rep",IF(M17=$B$2,"10 rep",IF(M17=$B$3,"7 rep","")))</f>
        <v/>
      </c>
      <c r="L17" s="60"/>
      <c r="M17" s="61"/>
      <c r="N17" s="61"/>
      <c r="O17" s="61"/>
      <c r="P17" s="62"/>
      <c r="Q17" s="15" t="str">
        <f>IF(P17=$B$1,"15 rep",IF(P17=$B$2,"10 rep",IF(P17=$B$3,"7 rep","")))</f>
        <v/>
      </c>
      <c r="R17" s="60" t="str">
        <f>IF(T17=$B$1,"15 rep",IF(T17=$B$2,"10 rep",IF(T17=$B$3,"7 rep","")))</f>
        <v/>
      </c>
      <c r="S17" s="60"/>
      <c r="T17" s="61"/>
      <c r="U17" s="61"/>
      <c r="V17" s="61"/>
      <c r="W17" s="62"/>
      <c r="X17" s="15" t="str">
        <f>IF(W17=$B$1,"15 rep",IF(W17=$B$2,"10 rep",IF(W17=$B$3,"7 rep","")))</f>
        <v/>
      </c>
      <c r="Y17" s="60" t="str">
        <f>IF(AA17=$B$1,"15 rep",IF(AA17=$B$2,"10 rep",IF(AA17=$B$3,"7 rep","")))</f>
        <v/>
      </c>
      <c r="Z17" s="60"/>
      <c r="AA17" s="61"/>
      <c r="AB17" s="61"/>
      <c r="AC17" s="61"/>
      <c r="AD17" s="62"/>
    </row>
    <row r="18" spans="1:30" ht="19.95" customHeight="1" thickTop="1" thickBot="1" x14ac:dyDescent="0.35">
      <c r="A18" s="10" t="str">
        <f>A19</f>
        <v>Butterfly</v>
      </c>
      <c r="B18" s="2" t="str">
        <f>A20</f>
        <v>Butterfly</v>
      </c>
      <c r="C18" s="44">
        <f ca="1">IF(F18="","",IF(C18&lt;&gt;"",C18,NOW()))</f>
        <v>43131.89248101852</v>
      </c>
      <c r="D18" s="49">
        <v>15</v>
      </c>
      <c r="E18" s="40" t="s">
        <v>14</v>
      </c>
      <c r="F18" s="49">
        <v>1</v>
      </c>
      <c r="G18" s="22">
        <f>COUNTIF(F18:F23,0)</f>
        <v>0</v>
      </c>
      <c r="H18" s="54">
        <f>COUNT(F18:F23)</f>
        <v>3</v>
      </c>
      <c r="I18" s="51"/>
      <c r="J18" s="44" t="str">
        <f ca="1">IF(P18="","",IF(J18&lt;&gt;"",J18,NOW()))</f>
        <v/>
      </c>
      <c r="K18" s="49"/>
      <c r="L18" s="40" t="s">
        <v>14</v>
      </c>
      <c r="M18" s="49"/>
      <c r="N18" s="13">
        <f>COUNTIF(M18:M23,0)</f>
        <v>0</v>
      </c>
      <c r="O18" s="51">
        <f>COUNT(M18:M23)</f>
        <v>0</v>
      </c>
      <c r="P18" s="54" t="str">
        <f>IF(O18=0,"",IF(AND((N18+N19)&gt;(N20+N21),N18=N21,N19&gt;N20),$AH$13,IF(AND((N18+N19)&gt;(N19+N21),N18&gt;N19),$AH$11,IF(AND((N18+N19)&gt;(N20+N21),N18=N20,N18=N21),$AH$13,IF(AND((N18+N19)&gt;(N20+N21),N19&gt;N18),$AH$12,IF(AND((N19+N20+N21)&gt;(N18+N19),N19&gt;N20,N19&gt;N21),$AH$13,IF(AND((N20+N19+N18)&gt;O18,N20&gt;N19,N20&gt;N18),$AH$14,IF(AND((N21+N20)&gt;(N19+N18),N21=N20),$AH$14,IF(AND((N21+N20)&gt;(N19+N18),N21&gt;N20),$AH$15,IF(AND((N21+N20)&gt;(N19+N18),N21&lt;N20),$AH$14,IF(AND(N18=N19,N18=N20),$AH$13,IF(AND(N18=N19,N19=N20,N20=N21),$AH$13,IF(AND((N18+N19)=(N20+N21),N19=N20),L31,IF(AND((N20+N21)=(N19+N18),N20&gt;N19,N20&gt;N18),$AH$14,$AH$11))))))))))))))</f>
        <v/>
      </c>
      <c r="Q18" s="44" t="str">
        <f ca="1">IF(W18="","",IF(Q18&lt;&gt;"",Q18,NOW()))</f>
        <v/>
      </c>
      <c r="R18" s="47"/>
      <c r="S18" s="40" t="s">
        <v>14</v>
      </c>
      <c r="T18" s="49"/>
      <c r="U18" s="13">
        <f>COUNTIF(T18:T23,0)</f>
        <v>0</v>
      </c>
      <c r="V18" s="51">
        <f>COUNT(T18:T23)</f>
        <v>0</v>
      </c>
      <c r="W18" s="51" t="str">
        <f>IF(V18=0,"",IF(AND((U18+U19)&gt;(U20+U21),U18=U21,U19&gt;U20),$AH$13,IF(AND((U18+U19)&gt;(U19+U21),U18&gt;U19),$AH$11,IF(AND((U18+U19)&gt;(U20+U21),U18=U20,U18=U21),$AH$13,IF(AND((U18+U19)&gt;(U20+U21),U19&gt;U18),$AH$12,IF(AND((U19+U20+U21)&gt;(U18+U19),U19&gt;U20,U19&gt;U21),$AH$13,IF(AND((U20+U19+U18)&gt;V18,U20&gt;U19,U20&gt;U18),$AH$14,IF(AND((U21+U20)&gt;(U19+U18),U21=U20),$AH$14,IF(AND((U21+U20)&gt;(U19+U18),U21&gt;U20),$AH$15,IF(AND((U21+U20)&gt;(U19+U18),U21&lt;U20),$AH$14,IF(AND(U18=U19,U18=U20),$AH$13,IF(AND(U18=U19,U19=U20,U20=U21),$AH$13,IF(AND((U18+U19)=(U20+U21),U19=U20),S31,IF(AND((U20+U21)=(U19+U18),U20&gt;U19,U20&gt;U18),$AH$14,$AH$11))))))))))))))</f>
        <v/>
      </c>
      <c r="X18" s="44" t="str">
        <f ca="1">IF(AD18="","",IF(X18&lt;&gt;"",X18,NOW()))</f>
        <v/>
      </c>
      <c r="Y18" s="47"/>
      <c r="Z18" s="40" t="s">
        <v>14</v>
      </c>
      <c r="AA18" s="49"/>
      <c r="AB18" s="13">
        <f>COUNTIF(AA18:AA23,0)</f>
        <v>0</v>
      </c>
      <c r="AC18" s="51">
        <f>COUNT(AA18:AA23)</f>
        <v>0</v>
      </c>
      <c r="AD18" s="51" t="str">
        <f>IF(AC18=0,"",IF(AND((AB18+AB19)&gt;(AB20+AB21),AB18=AB21,AB19&gt;AB20),$AH$13,IF(AND((AB18+AB19)&gt;(AB19+AB21),AB18&gt;AB19),$AH$11,IF(AND((AB18+AB19)&gt;(AB20+AB21),AB18=AB20,AB18=AB21),$AH$13,IF(AND((AB18+AB19)&gt;(AB20+AB21),AB19&gt;AB18),$AH$12,IF(AND((AB19+AB20+AB21)&gt;(AB18+AB19),AB19&gt;AB20,AB19&gt;AB21),$AH$13,IF(AND((AB20+AB19+AB18)&gt;AC18,AB20&gt;AB19,AB20&gt;AB18),$AH$14,IF(AND((AB21+AB20)&gt;(AB19+AB18),AB21=AB20),$AH$14,IF(AND((AB21+AB20)&gt;(AB19+AB18),AB21&gt;AB20),$AH$15,IF(AND((AB21+AB20)&gt;(AB19+AB18),AB21&lt;AB20),$AH$14,IF(AND(AB18=AB19,AB18=AB20),$AH$13,IF(AND(AB18=AB19,AB19=AB20,AB20=AB21),$AH$13,IF(AND((AB18+AB19)=(AB20+AB21),AB19=AB20),Z31,IF(AND((AB20+AB21)=(AB19+AB18),AB20&gt;AB19,AB20&gt;AB18),$AH$14,$AH$11))))))))))))))</f>
        <v/>
      </c>
    </row>
    <row r="19" spans="1:30" ht="19.95" customHeight="1" thickTop="1" thickBot="1" x14ac:dyDescent="0.35">
      <c r="A19" s="11" t="str">
        <f>A20</f>
        <v>Butterfly</v>
      </c>
      <c r="B19" s="2" t="str">
        <f>A20</f>
        <v>Butterfly</v>
      </c>
      <c r="C19" s="45"/>
      <c r="D19" s="50"/>
      <c r="E19" s="41"/>
      <c r="F19" s="50"/>
      <c r="G19" s="23">
        <f>COUNTIF(F18:F23,1)</f>
        <v>1</v>
      </c>
      <c r="H19" s="55"/>
      <c r="I19" s="52"/>
      <c r="J19" s="45"/>
      <c r="K19" s="50"/>
      <c r="L19" s="41"/>
      <c r="M19" s="50"/>
      <c r="N19" s="14">
        <f>COUNTIF(M18:M23,1)</f>
        <v>0</v>
      </c>
      <c r="O19" s="52"/>
      <c r="P19" s="55"/>
      <c r="Q19" s="45"/>
      <c r="R19" s="48"/>
      <c r="S19" s="41"/>
      <c r="T19" s="50"/>
      <c r="U19" s="14">
        <f>COUNTIF(T18:T23,1)</f>
        <v>0</v>
      </c>
      <c r="V19" s="52"/>
      <c r="W19" s="52"/>
      <c r="X19" s="45"/>
      <c r="Y19" s="48"/>
      <c r="Z19" s="41"/>
      <c r="AA19" s="50"/>
      <c r="AB19" s="14">
        <f>COUNTIF(AA18:AA23,1)</f>
        <v>0</v>
      </c>
      <c r="AC19" s="52"/>
      <c r="AD19" s="52"/>
    </row>
    <row r="20" spans="1:30" ht="19.95" customHeight="1" thickTop="1" thickBot="1" x14ac:dyDescent="0.35">
      <c r="A20" s="6" t="s">
        <v>7</v>
      </c>
      <c r="B20" s="2" t="str">
        <f>A20</f>
        <v>Butterfly</v>
      </c>
      <c r="C20" s="45"/>
      <c r="D20" s="42">
        <v>15</v>
      </c>
      <c r="E20" s="40" t="s">
        <v>14</v>
      </c>
      <c r="F20" s="42">
        <v>10</v>
      </c>
      <c r="G20" s="23">
        <f>COUNTIF(F18:F23,10)</f>
        <v>1</v>
      </c>
      <c r="H20" s="55"/>
      <c r="I20" s="52"/>
      <c r="J20" s="45"/>
      <c r="K20" s="42"/>
      <c r="L20" s="40" t="s">
        <v>14</v>
      </c>
      <c r="M20" s="42"/>
      <c r="N20" s="14">
        <f>COUNTIF(M18:M23,10)</f>
        <v>0</v>
      </c>
      <c r="O20" s="52"/>
      <c r="P20" s="55"/>
      <c r="Q20" s="45"/>
      <c r="R20" s="38"/>
      <c r="S20" s="40" t="s">
        <v>14</v>
      </c>
      <c r="T20" s="42"/>
      <c r="U20" s="14">
        <f>COUNTIF(T18:T23,10)</f>
        <v>0</v>
      </c>
      <c r="V20" s="52"/>
      <c r="W20" s="52"/>
      <c r="X20" s="45"/>
      <c r="Y20" s="38"/>
      <c r="Z20" s="40" t="s">
        <v>14</v>
      </c>
      <c r="AA20" s="42"/>
      <c r="AB20" s="14">
        <f>COUNTIF(AA18:AA23,10)</f>
        <v>0</v>
      </c>
      <c r="AC20" s="52"/>
      <c r="AD20" s="52"/>
    </row>
    <row r="21" spans="1:30" ht="19.95" customHeight="1" thickTop="1" thickBot="1" x14ac:dyDescent="0.35">
      <c r="A21" s="18" t="str">
        <f>A20</f>
        <v>Butterfly</v>
      </c>
      <c r="B21" s="2" t="str">
        <f>A20</f>
        <v>Butterfly</v>
      </c>
      <c r="C21" s="45"/>
      <c r="D21" s="50"/>
      <c r="E21" s="41"/>
      <c r="F21" s="50"/>
      <c r="G21" s="23">
        <f>COUNTIF(F18:F23,100)</f>
        <v>1</v>
      </c>
      <c r="H21" s="55"/>
      <c r="I21" s="52"/>
      <c r="J21" s="45"/>
      <c r="K21" s="50"/>
      <c r="L21" s="41"/>
      <c r="M21" s="50"/>
      <c r="N21" s="14">
        <f>COUNTIF(M18:M23,100)</f>
        <v>0</v>
      </c>
      <c r="O21" s="52"/>
      <c r="P21" s="55"/>
      <c r="Q21" s="45"/>
      <c r="R21" s="48"/>
      <c r="S21" s="41"/>
      <c r="T21" s="50"/>
      <c r="U21" s="14">
        <f>COUNTIF(T18:T23,100)</f>
        <v>0</v>
      </c>
      <c r="V21" s="52"/>
      <c r="W21" s="52"/>
      <c r="X21" s="45"/>
      <c r="Y21" s="48"/>
      <c r="Z21" s="41"/>
      <c r="AA21" s="50"/>
      <c r="AB21" s="14">
        <f>COUNTIF(AA18:AA23,100)</f>
        <v>0</v>
      </c>
      <c r="AC21" s="52"/>
      <c r="AD21" s="52"/>
    </row>
    <row r="22" spans="1:30" ht="19.95" customHeight="1" thickTop="1" x14ac:dyDescent="0.3">
      <c r="A22" s="11" t="str">
        <f>A21</f>
        <v>Butterfly</v>
      </c>
      <c r="B22" s="2" t="str">
        <f>A20</f>
        <v>Butterfly</v>
      </c>
      <c r="C22" s="45"/>
      <c r="D22" s="42">
        <v>12</v>
      </c>
      <c r="E22" s="40" t="s">
        <v>14</v>
      </c>
      <c r="F22" s="42">
        <v>100</v>
      </c>
      <c r="G22" s="23"/>
      <c r="H22" s="55"/>
      <c r="I22" s="52"/>
      <c r="J22" s="45"/>
      <c r="K22" s="42"/>
      <c r="L22" s="40" t="s">
        <v>14</v>
      </c>
      <c r="M22" s="42"/>
      <c r="N22" s="14"/>
      <c r="O22" s="52"/>
      <c r="P22" s="55"/>
      <c r="Q22" s="45"/>
      <c r="R22" s="38"/>
      <c r="S22" s="40" t="s">
        <v>14</v>
      </c>
      <c r="T22" s="42"/>
      <c r="U22" s="14"/>
      <c r="V22" s="52"/>
      <c r="W22" s="52"/>
      <c r="X22" s="45"/>
      <c r="Y22" s="38"/>
      <c r="Z22" s="40" t="s">
        <v>14</v>
      </c>
      <c r="AA22" s="42"/>
      <c r="AB22" s="14"/>
      <c r="AC22" s="52"/>
      <c r="AD22" s="52"/>
    </row>
    <row r="23" spans="1:30" ht="19.95" customHeight="1" thickBot="1" x14ac:dyDescent="0.35">
      <c r="A23" s="12" t="str">
        <f>A21</f>
        <v>Butterfly</v>
      </c>
      <c r="B23" s="4" t="str">
        <f>A20</f>
        <v>Butterfly</v>
      </c>
      <c r="C23" s="46"/>
      <c r="D23" s="58"/>
      <c r="E23" s="57"/>
      <c r="F23" s="58"/>
      <c r="G23" s="23"/>
      <c r="H23" s="56"/>
      <c r="I23" s="53"/>
      <c r="J23" s="45"/>
      <c r="K23" s="58"/>
      <c r="L23" s="57"/>
      <c r="M23" s="58"/>
      <c r="N23" s="14"/>
      <c r="O23" s="53"/>
      <c r="P23" s="56"/>
      <c r="Q23" s="45"/>
      <c r="R23" s="59"/>
      <c r="S23" s="57"/>
      <c r="T23" s="58"/>
      <c r="U23" s="14"/>
      <c r="V23" s="53"/>
      <c r="W23" s="53"/>
      <c r="X23" s="45"/>
      <c r="Y23" s="59"/>
      <c r="Z23" s="57"/>
      <c r="AA23" s="58"/>
      <c r="AB23" s="14"/>
      <c r="AC23" s="53"/>
      <c r="AD23" s="53"/>
    </row>
    <row r="24" spans="1:30" ht="16.8" customHeight="1" thickTop="1" thickBot="1" x14ac:dyDescent="0.35">
      <c r="A24" s="19"/>
      <c r="B24" s="2" t="str">
        <f>A27</f>
        <v>Scie</v>
      </c>
      <c r="C24" s="16"/>
      <c r="D24" s="60" t="str">
        <f>IF(F24=$B$1,"15 rep",IF(F24=$B$2,"10 rep",IF(F24=$B$3,"7 rep","")))</f>
        <v/>
      </c>
      <c r="E24" s="60"/>
      <c r="F24" s="61"/>
      <c r="G24" s="61"/>
      <c r="H24" s="61"/>
      <c r="I24" s="62"/>
      <c r="J24" s="16"/>
      <c r="K24" s="60" t="str">
        <f>IF(M24=$B$1,"15 rep",IF(M24=$B$2,"10 rep",IF(M24=$B$3,"7 rep","")))</f>
        <v/>
      </c>
      <c r="L24" s="60"/>
      <c r="M24" s="61"/>
      <c r="N24" s="61"/>
      <c r="O24" s="61"/>
      <c r="P24" s="62"/>
      <c r="Q24" s="15" t="str">
        <f>IF(P24=$B$1,"15 rep",IF(P24=$B$2,"10 rep",IF(P24=$B$3,"7 rep","")))</f>
        <v/>
      </c>
      <c r="R24" s="60" t="str">
        <f>IF(T24=$B$1,"15 rep",IF(T24=$B$2,"10 rep",IF(T24=$B$3,"7 rep","")))</f>
        <v/>
      </c>
      <c r="S24" s="60"/>
      <c r="T24" s="61"/>
      <c r="U24" s="61"/>
      <c r="V24" s="61"/>
      <c r="W24" s="62"/>
      <c r="X24" s="15" t="str">
        <f>IF(W24=$B$1,"15 rep",IF(W24=$B$2,"10 rep",IF(W24=$B$3,"7 rep","")))</f>
        <v/>
      </c>
      <c r="Y24" s="60" t="str">
        <f>IF(AA24=$B$1,"15 rep",IF(AA24=$B$2,"10 rep",IF(AA24=$B$3,"7 rep","")))</f>
        <v/>
      </c>
      <c r="Z24" s="60"/>
      <c r="AA24" s="61"/>
      <c r="AB24" s="61"/>
      <c r="AC24" s="61"/>
      <c r="AD24" s="62"/>
    </row>
    <row r="25" spans="1:30" ht="19.95" customHeight="1" thickTop="1" thickBot="1" x14ac:dyDescent="0.35">
      <c r="A25" s="10" t="str">
        <f>A26</f>
        <v>Scie</v>
      </c>
      <c r="B25" s="2" t="str">
        <f>A27</f>
        <v>Scie</v>
      </c>
      <c r="C25" s="44">
        <f ca="1">IF(F25="","",IF(C25&lt;&gt;"",C25,NOW()))</f>
        <v>43131.892519328707</v>
      </c>
      <c r="D25" s="49">
        <v>15</v>
      </c>
      <c r="E25" s="40" t="s">
        <v>14</v>
      </c>
      <c r="F25" s="49">
        <v>1</v>
      </c>
      <c r="G25" s="22">
        <f>COUNTIF(F25:F30,0)</f>
        <v>0</v>
      </c>
      <c r="H25" s="54">
        <f>COUNT(F25:F30)</f>
        <v>1</v>
      </c>
      <c r="I25" s="51"/>
      <c r="J25" s="44" t="str">
        <f ca="1">IF(P25="","",IF(J25&lt;&gt;"",J25,NOW()))</f>
        <v/>
      </c>
      <c r="K25" s="49"/>
      <c r="L25" s="40" t="s">
        <v>14</v>
      </c>
      <c r="M25" s="49"/>
      <c r="N25" s="13">
        <f>COUNTIF(M25:M30,0)</f>
        <v>0</v>
      </c>
      <c r="O25" s="51">
        <f>COUNT(M25:M30)</f>
        <v>0</v>
      </c>
      <c r="P25" s="54" t="str">
        <f>IF(O25=0,"",IF(AND((N25+N26)&gt;(N27+N28),N25=N28,N26&gt;N27),$AH$13,IF(AND((N25+N26)&gt;(N26+N28),N25&gt;N26),$AH$11,IF(AND((N25+N26)&gt;(N27+N28),N25=N27,N25=N28),$AH$13,IF(AND((N25+N26)&gt;(N27+N28),N26&gt;N25),$AH$12,IF(AND((N26+N27+N28)&gt;(N25+N26),N26&gt;N27,N26&gt;N28),$AH$13,IF(AND((N27+N26+N25)&gt;O25,N27&gt;N26,N27&gt;N25),$AH$14,IF(AND((N28+N27)&gt;(N26+N25),N28=N27),$AH$14,IF(AND((N28+N27)&gt;(N26+N25),N28&gt;N27),$AH$15,IF(AND((N28+N27)&gt;(N26+N25),N28&lt;N27),$AH$14,IF(AND(N25=N26,N25=N27),$AH$13,IF(AND(N25=N26,N26=N27,N27=N28),$AH$13,IF(AND((N25+N26)=(N27+N28),N26=N27),L38,IF(AND((N27+N28)=(N26+N25),N27&gt;N26,N27&gt;N25),$AH$14,$AH$11))))))))))))))</f>
        <v/>
      </c>
      <c r="Q25" s="44" t="str">
        <f ca="1">IF(W25="","",IF(Q25&lt;&gt;"",Q25,NOW()))</f>
        <v/>
      </c>
      <c r="R25" s="47"/>
      <c r="S25" s="40" t="s">
        <v>14</v>
      </c>
      <c r="T25" s="49"/>
      <c r="U25" s="13">
        <f>COUNTIF(T25:T30,0)</f>
        <v>0</v>
      </c>
      <c r="V25" s="51">
        <f>COUNT(T25:T30)</f>
        <v>0</v>
      </c>
      <c r="W25" s="51" t="str">
        <f>IF(V25=0,"",IF(AND((U25+U26)&gt;(U27+U28),U25=U28,U26&gt;U27),$AH$13,IF(AND((U25+U26)&gt;(U26+U28),U25&gt;U26),$AH$11,IF(AND((U25+U26)&gt;(U27+U28),U25=U27,U25=U28),$AH$13,IF(AND((U25+U26)&gt;(U27+U28),U26&gt;U25),$AH$12,IF(AND((U26+U27+U28)&gt;(U25+U26),U26&gt;U27,U26&gt;U28),$AH$13,IF(AND((U27+U26+U25)&gt;V25,U27&gt;U26,U27&gt;U25),$AH$14,IF(AND((U28+U27)&gt;(U26+U25),U28=U27),$AH$14,IF(AND((U28+U27)&gt;(U26+U25),U28&gt;U27),$AH$15,IF(AND((U28+U27)&gt;(U26+U25),U28&lt;U27),$AH$14,IF(AND(U25=U26,U25=U27),$AH$13,IF(AND(U25=U26,U26=U27,U27=U28),$AH$13,IF(AND((U25+U26)=(U27+U28),U26=U27),S38,IF(AND((U27+U28)=(U26+U25),U27&gt;U26,U27&gt;U25),$AH$14,$AH$11))))))))))))))</f>
        <v/>
      </c>
      <c r="X25" s="44" t="str">
        <f ca="1">IF(AD25="","",IF(X25&lt;&gt;"",X25,NOW()))</f>
        <v/>
      </c>
      <c r="Y25" s="47"/>
      <c r="Z25" s="40" t="s">
        <v>14</v>
      </c>
      <c r="AA25" s="49"/>
      <c r="AB25" s="13">
        <f>COUNTIF(AA25:AA30,0)</f>
        <v>0</v>
      </c>
      <c r="AC25" s="51">
        <f>COUNT(AA25:AA30)</f>
        <v>0</v>
      </c>
      <c r="AD25" s="51" t="str">
        <f>IF(AC25=0,"",IF(AND((AB25+AB26)&gt;(AB27+AB28),AB25=AB28,AB26&gt;AB27),$AH$13,IF(AND((AB25+AB26)&gt;(AB26+AB28),AB25&gt;AB26),$AH$11,IF(AND((AB25+AB26)&gt;(AB27+AB28),AB25=AB27,AB25=AB28),$AH$13,IF(AND((AB25+AB26)&gt;(AB27+AB28),AB26&gt;AB25),$AH$12,IF(AND((AB26+AB27+AB28)&gt;(AB25+AB26),AB26&gt;AB27,AB26&gt;AB28),$AH$13,IF(AND((AB27+AB26+AB25)&gt;AC25,AB27&gt;AB26,AB27&gt;AB25),$AH$14,IF(AND((AB28+AB27)&gt;(AB26+AB25),AB28=AB27),$AH$14,IF(AND((AB28+AB27)&gt;(AB26+AB25),AB28&gt;AB27),$AH$15,IF(AND((AB28+AB27)&gt;(AB26+AB25),AB28&lt;AB27),$AH$14,IF(AND(AB25=AB26,AB25=AB27),$AH$13,IF(AND(AB25=AB26,AB26=AB27,AB27=AB28),$AH$13,IF(AND((AB25+AB26)=(AB27+AB28),AB26=AB27),Z38,IF(AND((AB27+AB28)=(AB26+AB25),AB27&gt;AB26,AB27&gt;AB25),$AH$14,$AH$11))))))))))))))</f>
        <v/>
      </c>
    </row>
    <row r="26" spans="1:30" ht="19.95" customHeight="1" thickTop="1" thickBot="1" x14ac:dyDescent="0.35">
      <c r="A26" s="11" t="str">
        <f>A27</f>
        <v>Scie</v>
      </c>
      <c r="B26" s="2" t="str">
        <f>A27</f>
        <v>Scie</v>
      </c>
      <c r="C26" s="45"/>
      <c r="D26" s="50"/>
      <c r="E26" s="41"/>
      <c r="F26" s="50"/>
      <c r="G26" s="23">
        <f>COUNTIF(F25:F30,1)</f>
        <v>1</v>
      </c>
      <c r="H26" s="55"/>
      <c r="I26" s="52"/>
      <c r="J26" s="45"/>
      <c r="K26" s="50"/>
      <c r="L26" s="41"/>
      <c r="M26" s="50"/>
      <c r="N26" s="14">
        <f>COUNTIF(M25:M30,1)</f>
        <v>0</v>
      </c>
      <c r="O26" s="52"/>
      <c r="P26" s="55"/>
      <c r="Q26" s="45"/>
      <c r="R26" s="48"/>
      <c r="S26" s="41"/>
      <c r="T26" s="50"/>
      <c r="U26" s="14">
        <f>COUNTIF(T25:T30,1)</f>
        <v>0</v>
      </c>
      <c r="V26" s="52"/>
      <c r="W26" s="52"/>
      <c r="X26" s="45"/>
      <c r="Y26" s="48"/>
      <c r="Z26" s="41"/>
      <c r="AA26" s="50"/>
      <c r="AB26" s="14">
        <f>COUNTIF(AA25:AA30,1)</f>
        <v>0</v>
      </c>
      <c r="AC26" s="52"/>
      <c r="AD26" s="52"/>
    </row>
    <row r="27" spans="1:30" ht="19.95" customHeight="1" thickTop="1" thickBot="1" x14ac:dyDescent="0.35">
      <c r="A27" s="6" t="s">
        <v>8</v>
      </c>
      <c r="B27" s="2" t="str">
        <f>A27</f>
        <v>Scie</v>
      </c>
      <c r="C27" s="45"/>
      <c r="D27" s="42">
        <v>15</v>
      </c>
      <c r="E27" s="40" t="s">
        <v>14</v>
      </c>
      <c r="F27" s="42"/>
      <c r="G27" s="23">
        <f>COUNTIF(F25:F30,10)</f>
        <v>0</v>
      </c>
      <c r="H27" s="55"/>
      <c r="I27" s="52"/>
      <c r="J27" s="45"/>
      <c r="K27" s="42"/>
      <c r="L27" s="40" t="s">
        <v>14</v>
      </c>
      <c r="M27" s="42"/>
      <c r="N27" s="14">
        <f>COUNTIF(M25:M30,10)</f>
        <v>0</v>
      </c>
      <c r="O27" s="52"/>
      <c r="P27" s="55"/>
      <c r="Q27" s="45"/>
      <c r="R27" s="38"/>
      <c r="S27" s="40" t="s">
        <v>14</v>
      </c>
      <c r="T27" s="42"/>
      <c r="U27" s="14">
        <f>COUNTIF(T25:T30,10)</f>
        <v>0</v>
      </c>
      <c r="V27" s="52"/>
      <c r="W27" s="52"/>
      <c r="X27" s="45"/>
      <c r="Y27" s="38"/>
      <c r="Z27" s="40" t="s">
        <v>14</v>
      </c>
      <c r="AA27" s="42"/>
      <c r="AB27" s="14">
        <f>COUNTIF(AA25:AA30,10)</f>
        <v>0</v>
      </c>
      <c r="AC27" s="52"/>
      <c r="AD27" s="52"/>
    </row>
    <row r="28" spans="1:30" ht="19.95" customHeight="1" thickTop="1" thickBot="1" x14ac:dyDescent="0.35">
      <c r="A28" s="18" t="str">
        <f>A27</f>
        <v>Scie</v>
      </c>
      <c r="B28" s="2" t="str">
        <f>A27</f>
        <v>Scie</v>
      </c>
      <c r="C28" s="45"/>
      <c r="D28" s="50"/>
      <c r="E28" s="41"/>
      <c r="F28" s="50"/>
      <c r="G28" s="23">
        <f>COUNTIF(F25:F30,100)</f>
        <v>0</v>
      </c>
      <c r="H28" s="55"/>
      <c r="I28" s="52"/>
      <c r="J28" s="45"/>
      <c r="K28" s="50"/>
      <c r="L28" s="41"/>
      <c r="M28" s="50"/>
      <c r="N28" s="14">
        <f>COUNTIF(M25:M30,100)</f>
        <v>0</v>
      </c>
      <c r="O28" s="52"/>
      <c r="P28" s="55"/>
      <c r="Q28" s="45"/>
      <c r="R28" s="48"/>
      <c r="S28" s="41"/>
      <c r="T28" s="50"/>
      <c r="U28" s="14">
        <f>COUNTIF(T25:T30,100)</f>
        <v>0</v>
      </c>
      <c r="V28" s="52"/>
      <c r="W28" s="52"/>
      <c r="X28" s="45"/>
      <c r="Y28" s="48"/>
      <c r="Z28" s="41"/>
      <c r="AA28" s="50"/>
      <c r="AB28" s="14">
        <f>COUNTIF(AA25:AA30,100)</f>
        <v>0</v>
      </c>
      <c r="AC28" s="52"/>
      <c r="AD28" s="52"/>
    </row>
    <row r="29" spans="1:30" ht="19.95" customHeight="1" thickTop="1" x14ac:dyDescent="0.3">
      <c r="A29" s="11" t="str">
        <f>A28</f>
        <v>Scie</v>
      </c>
      <c r="B29" s="2" t="str">
        <f>A27</f>
        <v>Scie</v>
      </c>
      <c r="C29" s="45"/>
      <c r="D29" s="42">
        <v>12</v>
      </c>
      <c r="E29" s="40" t="s">
        <v>14</v>
      </c>
      <c r="F29" s="42"/>
      <c r="G29" s="23"/>
      <c r="H29" s="55"/>
      <c r="I29" s="52"/>
      <c r="J29" s="45"/>
      <c r="K29" s="42"/>
      <c r="L29" s="40" t="s">
        <v>14</v>
      </c>
      <c r="M29" s="42"/>
      <c r="N29" s="14"/>
      <c r="O29" s="52"/>
      <c r="P29" s="55"/>
      <c r="Q29" s="45"/>
      <c r="R29" s="38"/>
      <c r="S29" s="40" t="s">
        <v>14</v>
      </c>
      <c r="T29" s="42"/>
      <c r="U29" s="14"/>
      <c r="V29" s="52"/>
      <c r="W29" s="52"/>
      <c r="X29" s="45"/>
      <c r="Y29" s="38"/>
      <c r="Z29" s="40" t="s">
        <v>14</v>
      </c>
      <c r="AA29" s="42"/>
      <c r="AB29" s="14"/>
      <c r="AC29" s="52"/>
      <c r="AD29" s="52"/>
    </row>
    <row r="30" spans="1:30" ht="19.95" customHeight="1" thickBot="1" x14ac:dyDescent="0.35">
      <c r="A30" s="12" t="str">
        <f>A28</f>
        <v>Scie</v>
      </c>
      <c r="B30" s="4" t="str">
        <f>A27</f>
        <v>Scie</v>
      </c>
      <c r="C30" s="45"/>
      <c r="D30" s="58"/>
      <c r="E30" s="57"/>
      <c r="F30" s="58"/>
      <c r="G30" s="23"/>
      <c r="H30" s="56"/>
      <c r="I30" s="53"/>
      <c r="J30" s="45"/>
      <c r="K30" s="58"/>
      <c r="L30" s="57"/>
      <c r="M30" s="58"/>
      <c r="N30" s="14"/>
      <c r="O30" s="53"/>
      <c r="P30" s="56"/>
      <c r="Q30" s="45"/>
      <c r="R30" s="59"/>
      <c r="S30" s="57"/>
      <c r="T30" s="58"/>
      <c r="U30" s="14"/>
      <c r="V30" s="53"/>
      <c r="W30" s="53"/>
      <c r="X30" s="45"/>
      <c r="Y30" s="59"/>
      <c r="Z30" s="57"/>
      <c r="AA30" s="58"/>
      <c r="AB30" s="14"/>
      <c r="AC30" s="53"/>
      <c r="AD30" s="53"/>
    </row>
    <row r="31" spans="1:30" ht="15" customHeight="1" thickTop="1" thickBot="1" x14ac:dyDescent="0.35">
      <c r="A31" s="19"/>
      <c r="B31" s="2" t="str">
        <f>A34</f>
        <v>Relevé de bras</v>
      </c>
      <c r="C31" s="16"/>
      <c r="D31" s="60" t="str">
        <f>IF(F31=$B$1,"15 rep",IF(F31=$B$2,"10 rep",IF(F31=$B$3,"7 rep","")))</f>
        <v/>
      </c>
      <c r="E31" s="60"/>
      <c r="F31" s="61"/>
      <c r="G31" s="61"/>
      <c r="H31" s="61"/>
      <c r="I31" s="62"/>
      <c r="J31" s="16"/>
      <c r="K31" s="60" t="str">
        <f>IF(M31=$B$1,"15 rep",IF(M31=$B$2,"10 rep",IF(M31=$B$3,"7 rep","")))</f>
        <v/>
      </c>
      <c r="L31" s="60"/>
      <c r="M31" s="61"/>
      <c r="N31" s="61"/>
      <c r="O31" s="61"/>
      <c r="P31" s="62"/>
      <c r="Q31" s="15" t="str">
        <f>IF(P31=$B$1,"15 rep",IF(P31=$B$2,"10 rep",IF(P31=$B$3,"7 rep","")))</f>
        <v/>
      </c>
      <c r="R31" s="60" t="str">
        <f>IF(T31=$B$1,"15 rep",IF(T31=$B$2,"10 rep",IF(T31=$B$3,"7 rep","")))</f>
        <v/>
      </c>
      <c r="S31" s="60"/>
      <c r="T31" s="61"/>
      <c r="U31" s="61"/>
      <c r="V31" s="61"/>
      <c r="W31" s="62"/>
      <c r="X31" s="15" t="str">
        <f>IF(W31=$B$1,"15 rep",IF(W31=$B$2,"10 rep",IF(W31=$B$3,"7 rep","")))</f>
        <v/>
      </c>
      <c r="Y31" s="60" t="str">
        <f>IF(AA31=$B$1,"15 rep",IF(AA31=$B$2,"10 rep",IF(AA31=$B$3,"7 rep","")))</f>
        <v/>
      </c>
      <c r="Z31" s="60"/>
      <c r="AA31" s="61"/>
      <c r="AB31" s="61"/>
      <c r="AC31" s="61"/>
      <c r="AD31" s="62"/>
    </row>
    <row r="32" spans="1:30" ht="19.95" customHeight="1" thickTop="1" thickBot="1" x14ac:dyDescent="0.35">
      <c r="A32" s="10" t="str">
        <f>A33</f>
        <v>Relevé de bras</v>
      </c>
      <c r="B32" s="2" t="str">
        <f>A34</f>
        <v>Relevé de bras</v>
      </c>
      <c r="C32" s="44" t="str">
        <f ca="1">IF(F32="","",IF(C32&lt;&gt;"",C32,NOW()))</f>
        <v/>
      </c>
      <c r="D32" s="49">
        <v>15</v>
      </c>
      <c r="E32" s="40" t="s">
        <v>14</v>
      </c>
      <c r="F32" s="49"/>
      <c r="G32" s="22">
        <f>COUNTIF(F32:F37,0)</f>
        <v>0</v>
      </c>
      <c r="H32" s="54">
        <f>COUNT(F32:F37)</f>
        <v>0</v>
      </c>
      <c r="I32" s="51"/>
      <c r="J32" s="44" t="str">
        <f ca="1">IF(P32="","",IF(J32&lt;&gt;"",J32,NOW()))</f>
        <v/>
      </c>
      <c r="K32" s="49"/>
      <c r="L32" s="40" t="s">
        <v>14</v>
      </c>
      <c r="M32" s="49"/>
      <c r="N32" s="13">
        <f>COUNTIF(M32:M37,0)</f>
        <v>0</v>
      </c>
      <c r="O32" s="51">
        <f>COUNT(M32:M37)</f>
        <v>0</v>
      </c>
      <c r="P32" s="54" t="str">
        <f>IF(O32=0,"",IF(AND((N32+N33)&gt;(N34+N35),N32=N35,N33&gt;N34),$AH$13,IF(AND((N32+N33)&gt;(N33+N35),N32&gt;N33),$AH$11,IF(AND((N32+N33)&gt;(N34+N35),N32=N34,N32=N35),$AH$13,IF(AND((N32+N33)&gt;(N34+N35),N33&gt;N32),$AH$12,IF(AND((N33+N34+N35)&gt;(N32+N33),N33&gt;N34,N33&gt;N35),$AH$13,IF(AND((N34+N33+N32)&gt;O32,N34&gt;N33,N34&gt;N32),$AH$14,IF(AND((N35+N34)&gt;(N33+N32),N35=N34),$AH$14,IF(AND((N35+N34)&gt;(N33+N32),N35&gt;N34),$AH$15,IF(AND((N35+N34)&gt;(N33+N32),N35&lt;N34),$AH$14,IF(AND(N32=N33,N32=N34),$AH$13,IF(AND(N32=N33,N33=N34,N34=N35),$AH$13,IF(AND((N32+N33)=(N34+N35),N33=N34),L45,IF(AND((N34+N35)=(N33+N32),N34&gt;N33,N34&gt;N32),$AH$14,$AH$11))))))))))))))</f>
        <v/>
      </c>
      <c r="Q32" s="44" t="str">
        <f ca="1">IF(W32="","",IF(Q32&lt;&gt;"",Q32,NOW()))</f>
        <v/>
      </c>
      <c r="R32" s="47"/>
      <c r="S32" s="40" t="s">
        <v>14</v>
      </c>
      <c r="T32" s="49"/>
      <c r="U32" s="13">
        <f>COUNTIF(T32:T37,0)</f>
        <v>0</v>
      </c>
      <c r="V32" s="51">
        <f>COUNT(T32:T37)</f>
        <v>0</v>
      </c>
      <c r="W32" s="51" t="str">
        <f>IF(V32=0,"",IF(AND((U32+U33)&gt;(U34+U35),U32=U35,U33&gt;U34),$AH$13,IF(AND((U32+U33)&gt;(U33+U35),U32&gt;U33),$AH$11,IF(AND((U32+U33)&gt;(U34+U35),U32=U34,U32=U35),$AH$13,IF(AND((U32+U33)&gt;(U34+U35),U33&gt;U32),$AH$12,IF(AND((U33+U34+U35)&gt;(U32+U33),U33&gt;U34,U33&gt;U35),$AH$13,IF(AND((U34+U33+U32)&gt;V32,U34&gt;U33,U34&gt;U32),$AH$14,IF(AND((U35+U34)&gt;(U33+U32),U35=U34),$AH$14,IF(AND((U35+U34)&gt;(U33+U32),U35&gt;U34),$AH$15,IF(AND((U35+U34)&gt;(U33+U32),U35&lt;U34),$AH$14,IF(AND(U32=U33,U32=U34),$AH$13,IF(AND(U32=U33,U33=U34,U34=U35),$AH$13,IF(AND((U32+U33)=(U34+U35),U33=U34),S45,IF(AND((U34+U35)=(U33+U32),U34&gt;U33,U34&gt;U32),$AH$14,$AH$11))))))))))))))</f>
        <v/>
      </c>
      <c r="X32" s="44" t="str">
        <f ca="1">IF(AD32="","",IF(X32&lt;&gt;"",X32,NOW()))</f>
        <v/>
      </c>
      <c r="Y32" s="47"/>
      <c r="Z32" s="40" t="s">
        <v>14</v>
      </c>
      <c r="AA32" s="49"/>
      <c r="AB32" s="13">
        <f>COUNTIF(AA32:AA37,0)</f>
        <v>0</v>
      </c>
      <c r="AC32" s="51">
        <f>COUNT(AA32:AA37)</f>
        <v>0</v>
      </c>
      <c r="AD32" s="51" t="str">
        <f>IF(AC32=0,"",IF(AND((AB32+AB33)&gt;(AB34+AB35),AB32=AB35,AB33&gt;AB34),$AH$13,IF(AND((AB32+AB33)&gt;(AB33+AB35),AB32&gt;AB33),$AH$11,IF(AND((AB32+AB33)&gt;(AB34+AB35),AB32=AB34,AB32=AB35),$AH$13,IF(AND((AB32+AB33)&gt;(AB34+AB35),AB33&gt;AB32),$AH$12,IF(AND((AB33+AB34+AB35)&gt;(AB32+AB33),AB33&gt;AB34,AB33&gt;AB35),$AH$13,IF(AND((AB34+AB33+AB32)&gt;AC32,AB34&gt;AB33,AB34&gt;AB32),$AH$14,IF(AND((AB35+AB34)&gt;(AB33+AB32),AB35=AB34),$AH$14,IF(AND((AB35+AB34)&gt;(AB33+AB32),AB35&gt;AB34),$AH$15,IF(AND((AB35+AB34)&gt;(AB33+AB32),AB35&lt;AB34),$AH$14,IF(AND(AB32=AB33,AB32=AB34),$AH$13,IF(AND(AB32=AB33,AB33=AB34,AB34=AB35),$AH$13,IF(AND((AB32+AB33)=(AB34+AB35),AB33=AB34),Z45,IF(AND((AB34+AB35)=(AB33+AB32),AB34&gt;AB33,AB34&gt;AB32),$AH$14,$AH$11))))))))))))))</f>
        <v/>
      </c>
    </row>
    <row r="33" spans="1:30" ht="19.95" customHeight="1" thickTop="1" thickBot="1" x14ac:dyDescent="0.35">
      <c r="A33" s="11" t="str">
        <f>A34</f>
        <v>Relevé de bras</v>
      </c>
      <c r="B33" s="2" t="str">
        <f>A34</f>
        <v>Relevé de bras</v>
      </c>
      <c r="C33" s="45"/>
      <c r="D33" s="50"/>
      <c r="E33" s="41"/>
      <c r="F33" s="50"/>
      <c r="G33" s="23">
        <f>COUNTIF(F32:F37,1)</f>
        <v>0</v>
      </c>
      <c r="H33" s="55"/>
      <c r="I33" s="52"/>
      <c r="J33" s="45"/>
      <c r="K33" s="50"/>
      <c r="L33" s="41"/>
      <c r="M33" s="50"/>
      <c r="N33" s="14">
        <f>COUNTIF(M32:M37,1)</f>
        <v>0</v>
      </c>
      <c r="O33" s="52"/>
      <c r="P33" s="55"/>
      <c r="Q33" s="45"/>
      <c r="R33" s="48"/>
      <c r="S33" s="41"/>
      <c r="T33" s="50"/>
      <c r="U33" s="14">
        <f>COUNTIF(T32:T37,1)</f>
        <v>0</v>
      </c>
      <c r="V33" s="52"/>
      <c r="W33" s="52"/>
      <c r="X33" s="45"/>
      <c r="Y33" s="48"/>
      <c r="Z33" s="41"/>
      <c r="AA33" s="50"/>
      <c r="AB33" s="14">
        <f>COUNTIF(AA32:AA37,1)</f>
        <v>0</v>
      </c>
      <c r="AC33" s="52"/>
      <c r="AD33" s="52"/>
    </row>
    <row r="34" spans="1:30" ht="16.8" thickTop="1" thickBot="1" x14ac:dyDescent="0.35">
      <c r="A34" s="6" t="s">
        <v>9</v>
      </c>
      <c r="B34" s="2" t="str">
        <f>A34</f>
        <v>Relevé de bras</v>
      </c>
      <c r="C34" s="45"/>
      <c r="D34" s="42">
        <v>15</v>
      </c>
      <c r="E34" s="40" t="s">
        <v>14</v>
      </c>
      <c r="F34" s="42"/>
      <c r="G34" s="23">
        <f>COUNTIF(F32:F37,10)</f>
        <v>0</v>
      </c>
      <c r="H34" s="55"/>
      <c r="I34" s="52"/>
      <c r="J34" s="45"/>
      <c r="K34" s="42"/>
      <c r="L34" s="40" t="s">
        <v>14</v>
      </c>
      <c r="M34" s="42"/>
      <c r="N34" s="14">
        <f>COUNTIF(M32:M37,10)</f>
        <v>0</v>
      </c>
      <c r="O34" s="52"/>
      <c r="P34" s="55"/>
      <c r="Q34" s="45"/>
      <c r="R34" s="38"/>
      <c r="S34" s="40" t="s">
        <v>14</v>
      </c>
      <c r="T34" s="42"/>
      <c r="U34" s="14">
        <f>COUNTIF(T32:T37,10)</f>
        <v>0</v>
      </c>
      <c r="V34" s="52"/>
      <c r="W34" s="52"/>
      <c r="X34" s="45"/>
      <c r="Y34" s="38"/>
      <c r="Z34" s="40" t="s">
        <v>14</v>
      </c>
      <c r="AA34" s="42"/>
      <c r="AB34" s="14">
        <f>COUNTIF(AA32:AA37,10)</f>
        <v>0</v>
      </c>
      <c r="AC34" s="52"/>
      <c r="AD34" s="52"/>
    </row>
    <row r="35" spans="1:30" ht="19.95" customHeight="1" thickTop="1" thickBot="1" x14ac:dyDescent="0.35">
      <c r="A35" s="18" t="str">
        <f>A34</f>
        <v>Relevé de bras</v>
      </c>
      <c r="B35" s="2" t="str">
        <f>A34</f>
        <v>Relevé de bras</v>
      </c>
      <c r="C35" s="45"/>
      <c r="D35" s="50"/>
      <c r="E35" s="41"/>
      <c r="F35" s="50"/>
      <c r="G35" s="23">
        <f>COUNTIF(F32:F37,100)</f>
        <v>0</v>
      </c>
      <c r="H35" s="55"/>
      <c r="I35" s="52"/>
      <c r="J35" s="45"/>
      <c r="K35" s="50"/>
      <c r="L35" s="41"/>
      <c r="M35" s="50"/>
      <c r="N35" s="14">
        <f>COUNTIF(M32:M37,100)</f>
        <v>0</v>
      </c>
      <c r="O35" s="52"/>
      <c r="P35" s="55"/>
      <c r="Q35" s="45"/>
      <c r="R35" s="48"/>
      <c r="S35" s="41"/>
      <c r="T35" s="50"/>
      <c r="U35" s="14">
        <f>COUNTIF(T32:T37,100)</f>
        <v>0</v>
      </c>
      <c r="V35" s="52"/>
      <c r="W35" s="52"/>
      <c r="X35" s="45"/>
      <c r="Y35" s="48"/>
      <c r="Z35" s="41"/>
      <c r="AA35" s="50"/>
      <c r="AB35" s="14">
        <f>COUNTIF(AA32:AA37,100)</f>
        <v>0</v>
      </c>
      <c r="AC35" s="52"/>
      <c r="AD35" s="52"/>
    </row>
    <row r="36" spans="1:30" ht="19.95" customHeight="1" thickTop="1" x14ac:dyDescent="0.3">
      <c r="A36" s="11" t="str">
        <f>A35</f>
        <v>Relevé de bras</v>
      </c>
      <c r="B36" s="2" t="str">
        <f>A34</f>
        <v>Relevé de bras</v>
      </c>
      <c r="C36" s="45"/>
      <c r="D36" s="42">
        <v>12</v>
      </c>
      <c r="E36" s="40" t="s">
        <v>14</v>
      </c>
      <c r="F36" s="42"/>
      <c r="G36" s="23"/>
      <c r="H36" s="55"/>
      <c r="I36" s="52"/>
      <c r="J36" s="45"/>
      <c r="K36" s="42"/>
      <c r="L36" s="40" t="s">
        <v>14</v>
      </c>
      <c r="M36" s="42"/>
      <c r="N36" s="14"/>
      <c r="O36" s="52"/>
      <c r="P36" s="55"/>
      <c r="Q36" s="45"/>
      <c r="R36" s="38"/>
      <c r="S36" s="40" t="s">
        <v>14</v>
      </c>
      <c r="T36" s="42"/>
      <c r="U36" s="14"/>
      <c r="V36" s="52"/>
      <c r="W36" s="52"/>
      <c r="X36" s="45"/>
      <c r="Y36" s="38"/>
      <c r="Z36" s="40" t="s">
        <v>14</v>
      </c>
      <c r="AA36" s="42"/>
      <c r="AB36" s="14"/>
      <c r="AC36" s="52"/>
      <c r="AD36" s="52"/>
    </row>
    <row r="37" spans="1:30" ht="19.95" customHeight="1" thickBot="1" x14ac:dyDescent="0.35">
      <c r="A37" s="12" t="str">
        <f>A35</f>
        <v>Relevé de bras</v>
      </c>
      <c r="B37" s="4" t="str">
        <f>A34</f>
        <v>Relevé de bras</v>
      </c>
      <c r="C37" s="45"/>
      <c r="D37" s="58"/>
      <c r="E37" s="57"/>
      <c r="F37" s="58"/>
      <c r="G37" s="23"/>
      <c r="H37" s="56"/>
      <c r="I37" s="53"/>
      <c r="J37" s="45"/>
      <c r="K37" s="58"/>
      <c r="L37" s="57"/>
      <c r="M37" s="58"/>
      <c r="N37" s="14"/>
      <c r="O37" s="53"/>
      <c r="P37" s="56"/>
      <c r="Q37" s="45"/>
      <c r="R37" s="59"/>
      <c r="S37" s="57"/>
      <c r="T37" s="58"/>
      <c r="U37" s="14"/>
      <c r="V37" s="53"/>
      <c r="W37" s="53"/>
      <c r="X37" s="45"/>
      <c r="Y37" s="59"/>
      <c r="Z37" s="57"/>
      <c r="AA37" s="58"/>
      <c r="AB37" s="14"/>
      <c r="AC37" s="53"/>
      <c r="AD37" s="53"/>
    </row>
    <row r="38" spans="1:30" ht="15" customHeight="1" thickTop="1" thickBot="1" x14ac:dyDescent="0.35">
      <c r="A38" s="19"/>
      <c r="B38" s="2" t="str">
        <f>A41</f>
        <v>Fente  Avant</v>
      </c>
      <c r="C38" s="16"/>
      <c r="D38" s="60" t="str">
        <f>IF(F38=$B$1,"15 rep",IF(F38=$B$2,"10 rep",IF(F38=$B$3,"7 rep","")))</f>
        <v/>
      </c>
      <c r="E38" s="60"/>
      <c r="F38" s="61"/>
      <c r="G38" s="61"/>
      <c r="H38" s="61"/>
      <c r="I38" s="62"/>
      <c r="J38" s="16"/>
      <c r="K38" s="60" t="str">
        <f>IF(M38=$B$1,"15 rep",IF(M38=$B$2,"10 rep",IF(M38=$B$3,"7 rep","")))</f>
        <v/>
      </c>
      <c r="L38" s="60"/>
      <c r="M38" s="61"/>
      <c r="N38" s="61"/>
      <c r="O38" s="61"/>
      <c r="P38" s="62"/>
      <c r="Q38" s="15" t="str">
        <f>IF(P38=$B$1,"15 rep",IF(P38=$B$2,"10 rep",IF(P38=$B$3,"7 rep","")))</f>
        <v/>
      </c>
      <c r="R38" s="60" t="str">
        <f>IF(T38=$B$1,"15 rep",IF(T38=$B$2,"10 rep",IF(T38=$B$3,"7 rep","")))</f>
        <v/>
      </c>
      <c r="S38" s="60"/>
      <c r="T38" s="61"/>
      <c r="U38" s="61"/>
      <c r="V38" s="61"/>
      <c r="W38" s="62"/>
      <c r="X38" s="15" t="str">
        <f>IF(W38=$B$1,"15 rep",IF(W38=$B$2,"10 rep",IF(W38=$B$3,"7 rep","")))</f>
        <v/>
      </c>
      <c r="Y38" s="60" t="str">
        <f>IF(AA38=$B$1,"15 rep",IF(AA38=$B$2,"10 rep",IF(AA38=$B$3,"7 rep","")))</f>
        <v/>
      </c>
      <c r="Z38" s="60"/>
      <c r="AA38" s="61"/>
      <c r="AB38" s="61"/>
      <c r="AC38" s="61"/>
      <c r="AD38" s="62"/>
    </row>
    <row r="39" spans="1:30" ht="19.95" customHeight="1" thickTop="1" thickBot="1" x14ac:dyDescent="0.35">
      <c r="A39" s="10" t="str">
        <f>A40</f>
        <v>Fente  Avant</v>
      </c>
      <c r="B39" s="2" t="str">
        <f>A41</f>
        <v>Fente  Avant</v>
      </c>
      <c r="C39" s="44" t="str">
        <f ca="1">IF(F39="","",IF(C39&lt;&gt;"",C39,NOW()))</f>
        <v/>
      </c>
      <c r="D39" s="49">
        <v>15</v>
      </c>
      <c r="E39" s="40" t="s">
        <v>14</v>
      </c>
      <c r="F39" s="49"/>
      <c r="G39" s="22">
        <f>COUNTIF(F39:F44,0)</f>
        <v>0</v>
      </c>
      <c r="H39" s="54">
        <f>COUNT(F39:F44)</f>
        <v>0</v>
      </c>
      <c r="I39" s="51"/>
      <c r="J39" s="44" t="str">
        <f ca="1">IF(P39="","",IF(J39&lt;&gt;"",J39,NOW()))</f>
        <v/>
      </c>
      <c r="K39" s="49"/>
      <c r="L39" s="40" t="s">
        <v>14</v>
      </c>
      <c r="M39" s="49"/>
      <c r="N39" s="13">
        <f>COUNTIF(M39:M44,0)</f>
        <v>0</v>
      </c>
      <c r="O39" s="51">
        <f>COUNT(M39:M44)</f>
        <v>0</v>
      </c>
      <c r="P39" s="54" t="str">
        <f>IF(O39=0,"",IF(AND((N39+N40)&gt;(N41+N42),N39=N42,N40&gt;N41),$AH$13,IF(AND((N39+N40)&gt;(N40+N42),N39&gt;N40),$AH$11,IF(AND((N39+N40)&gt;(N41+N42),N39=N41,N39=N42),$AH$13,IF(AND((N39+N40)&gt;(N41+N42),N40&gt;N39),$AH$12,IF(AND((N40+N41+N42)&gt;(N39+N40),N40&gt;N41,N40&gt;N42),$AH$13,IF(AND((N41+N40+N39)&gt;O39,N41&gt;N40,N41&gt;N39),$AH$14,IF(AND((N42+N41)&gt;(N40+N39),N42=N41),$AH$14,IF(AND((N42+N41)&gt;(N40+N39),N42&gt;N41),$AH$15,IF(AND((N42+N41)&gt;(N40+N39),N42&lt;N41),$AH$14,IF(AND(N39=N40,N39=N41),$AH$13,IF(AND(N39=N40,N40=N41,N41=N42),$AH$13,IF(AND((N39+N40)=(N41+N42),N40=N41),L52,IF(AND((N41+N42)=(N40+N39),N41&gt;N40,N41&gt;N39),$AH$14,$AH$11))))))))))))))</f>
        <v/>
      </c>
      <c r="Q39" s="44" t="str">
        <f ca="1">IF(W39="","",IF(Q39&lt;&gt;"",Q39,NOW()))</f>
        <v/>
      </c>
      <c r="R39" s="47"/>
      <c r="S39" s="40" t="s">
        <v>14</v>
      </c>
      <c r="T39" s="49"/>
      <c r="U39" s="13">
        <f>COUNTIF(T39:T44,0)</f>
        <v>0</v>
      </c>
      <c r="V39" s="51">
        <f>COUNT(T39:T44)</f>
        <v>0</v>
      </c>
      <c r="W39" s="51" t="str">
        <f>IF(V39=0,"",IF(AND((U39+U40)&gt;(U41+U42),U39=U42,U40&gt;U41),$AH$13,IF(AND((U39+U40)&gt;(U40+U42),U39&gt;U40),$AH$11,IF(AND((U39+U40)&gt;(U41+U42),U39=U41,U39=U42),$AH$13,IF(AND((U39+U40)&gt;(U41+U42),U40&gt;U39),$AH$12,IF(AND((U40+U41+U42)&gt;(U39+U40),U40&gt;U41,U40&gt;U42),$AH$13,IF(AND((U41+U40+U39)&gt;V39,U41&gt;U40,U41&gt;U39),$AH$14,IF(AND((U42+U41)&gt;(U40+U39),U42=U41),$AH$14,IF(AND((U42+U41)&gt;(U40+U39),U42&gt;U41),$AH$15,IF(AND((U42+U41)&gt;(U40+U39),U42&lt;U41),$AH$14,IF(AND(U39=U40,U39=U41),$AH$13,IF(AND(U39=U40,U40=U41,U41=U42),$AH$13,IF(AND((U39+U40)=(U41+U42),U40=U41),S52,IF(AND((U41+U42)=(U40+U39),U41&gt;U40,U41&gt;U39),$AH$14,$AH$11))))))))))))))</f>
        <v/>
      </c>
      <c r="X39" s="44" t="str">
        <f ca="1">IF(AD39="","",IF(X39&lt;&gt;"",X39,NOW()))</f>
        <v/>
      </c>
      <c r="Y39" s="47"/>
      <c r="Z39" s="40" t="s">
        <v>14</v>
      </c>
      <c r="AA39" s="49"/>
      <c r="AB39" s="13">
        <f>COUNTIF(AA39:AA44,0)</f>
        <v>0</v>
      </c>
      <c r="AC39" s="51">
        <f>COUNT(AA39:AA44)</f>
        <v>0</v>
      </c>
      <c r="AD39" s="51" t="str">
        <f>IF(AC39=0,"",IF(AND((AB39+AB40)&gt;(AB41+AB42),AB39=AB42,AB40&gt;AB41),$AH$13,IF(AND((AB39+AB40)&gt;(AB40+AB42),AB39&gt;AB40),$AH$11,IF(AND((AB39+AB40)&gt;(AB41+AB42),AB39=AB41,AB39=AB42),$AH$13,IF(AND((AB39+AB40)&gt;(AB41+AB42),AB40&gt;AB39),$AH$12,IF(AND((AB40+AB41+AB42)&gt;(AB39+AB40),AB40&gt;AB41,AB40&gt;AB42),$AH$13,IF(AND((AB41+AB40+AB39)&gt;AC39,AB41&gt;AB40,AB41&gt;AB39),$AH$14,IF(AND((AB42+AB41)&gt;(AB40+AB39),AB42=AB41),$AH$14,IF(AND((AB42+AB41)&gt;(AB40+AB39),AB42&gt;AB41),$AH$15,IF(AND((AB42+AB41)&gt;(AB40+AB39),AB42&lt;AB41),$AH$14,IF(AND(AB39=AB40,AB39=AB41),$AH$13,IF(AND(AB39=AB40,AB40=AB41,AB41=AB42),$AH$13,IF(AND((AB39+AB40)=(AB41+AB42),AB40=AB41),Z52,IF(AND((AB41+AB42)=(AB40+AB39),AB41&gt;AB40,AB41&gt;AB39),$AH$14,$AH$11))))))))))))))</f>
        <v/>
      </c>
    </row>
    <row r="40" spans="1:30" ht="19.95" customHeight="1" thickTop="1" thickBot="1" x14ac:dyDescent="0.35">
      <c r="A40" s="11" t="str">
        <f>A41</f>
        <v>Fente  Avant</v>
      </c>
      <c r="B40" s="2" t="str">
        <f>A41</f>
        <v>Fente  Avant</v>
      </c>
      <c r="C40" s="45"/>
      <c r="D40" s="50"/>
      <c r="E40" s="41"/>
      <c r="F40" s="50"/>
      <c r="G40" s="23">
        <f>COUNTIF(F39:F44,1)</f>
        <v>0</v>
      </c>
      <c r="H40" s="55"/>
      <c r="I40" s="52"/>
      <c r="J40" s="45"/>
      <c r="K40" s="50"/>
      <c r="L40" s="41"/>
      <c r="M40" s="50"/>
      <c r="N40" s="14">
        <f>COUNTIF(M39:M44,1)</f>
        <v>0</v>
      </c>
      <c r="O40" s="52"/>
      <c r="P40" s="55"/>
      <c r="Q40" s="45"/>
      <c r="R40" s="48"/>
      <c r="S40" s="41"/>
      <c r="T40" s="50"/>
      <c r="U40" s="14">
        <f>COUNTIF(T39:T44,1)</f>
        <v>0</v>
      </c>
      <c r="V40" s="52"/>
      <c r="W40" s="52"/>
      <c r="X40" s="45"/>
      <c r="Y40" s="48"/>
      <c r="Z40" s="41"/>
      <c r="AA40" s="50"/>
      <c r="AB40" s="14">
        <f>COUNTIF(AA39:AA44,1)</f>
        <v>0</v>
      </c>
      <c r="AC40" s="52"/>
      <c r="AD40" s="52"/>
    </row>
    <row r="41" spans="1:30" ht="19.95" customHeight="1" thickTop="1" thickBot="1" x14ac:dyDescent="0.35">
      <c r="A41" s="6" t="s">
        <v>10</v>
      </c>
      <c r="B41" s="2" t="str">
        <f>A41</f>
        <v>Fente  Avant</v>
      </c>
      <c r="C41" s="45"/>
      <c r="D41" s="42">
        <v>15</v>
      </c>
      <c r="E41" s="40" t="s">
        <v>14</v>
      </c>
      <c r="F41" s="42"/>
      <c r="G41" s="23">
        <f>COUNTIF(F39:F44,10)</f>
        <v>0</v>
      </c>
      <c r="H41" s="55"/>
      <c r="I41" s="52"/>
      <c r="J41" s="45"/>
      <c r="K41" s="42"/>
      <c r="L41" s="40" t="s">
        <v>14</v>
      </c>
      <c r="M41" s="42"/>
      <c r="N41" s="14">
        <f>COUNTIF(M39:M44,10)</f>
        <v>0</v>
      </c>
      <c r="O41" s="52"/>
      <c r="P41" s="55"/>
      <c r="Q41" s="45"/>
      <c r="R41" s="38"/>
      <c r="S41" s="40" t="s">
        <v>14</v>
      </c>
      <c r="T41" s="42"/>
      <c r="U41" s="14">
        <f>COUNTIF(T39:T44,10)</f>
        <v>0</v>
      </c>
      <c r="V41" s="52"/>
      <c r="W41" s="52"/>
      <c r="X41" s="45"/>
      <c r="Y41" s="38"/>
      <c r="Z41" s="40" t="s">
        <v>14</v>
      </c>
      <c r="AA41" s="42"/>
      <c r="AB41" s="14">
        <f>COUNTIF(AA39:AA44,10)</f>
        <v>0</v>
      </c>
      <c r="AC41" s="52"/>
      <c r="AD41" s="52"/>
    </row>
    <row r="42" spans="1:30" ht="19.95" customHeight="1" thickTop="1" thickBot="1" x14ac:dyDescent="0.35">
      <c r="A42" s="18" t="str">
        <f>A41</f>
        <v>Fente  Avant</v>
      </c>
      <c r="B42" s="2" t="str">
        <f>A41</f>
        <v>Fente  Avant</v>
      </c>
      <c r="C42" s="45"/>
      <c r="D42" s="50"/>
      <c r="E42" s="41"/>
      <c r="F42" s="50"/>
      <c r="G42" s="23">
        <f>COUNTIF(F39:F44,100)</f>
        <v>0</v>
      </c>
      <c r="H42" s="55"/>
      <c r="I42" s="52"/>
      <c r="J42" s="45"/>
      <c r="K42" s="50"/>
      <c r="L42" s="41"/>
      <c r="M42" s="50"/>
      <c r="N42" s="14">
        <f>COUNTIF(M39:M44,100)</f>
        <v>0</v>
      </c>
      <c r="O42" s="52"/>
      <c r="P42" s="55"/>
      <c r="Q42" s="45"/>
      <c r="R42" s="48"/>
      <c r="S42" s="41"/>
      <c r="T42" s="50"/>
      <c r="U42" s="14">
        <f>COUNTIF(T39:T44,100)</f>
        <v>0</v>
      </c>
      <c r="V42" s="52"/>
      <c r="W42" s="52"/>
      <c r="X42" s="45"/>
      <c r="Y42" s="48"/>
      <c r="Z42" s="41"/>
      <c r="AA42" s="50"/>
      <c r="AB42" s="14">
        <f>COUNTIF(AA39:AA44,100)</f>
        <v>0</v>
      </c>
      <c r="AC42" s="52"/>
      <c r="AD42" s="52"/>
    </row>
    <row r="43" spans="1:30" ht="19.95" customHeight="1" thickTop="1" x14ac:dyDescent="0.3">
      <c r="A43" s="11" t="str">
        <f>A42</f>
        <v>Fente  Avant</v>
      </c>
      <c r="B43" s="2" t="str">
        <f>A41</f>
        <v>Fente  Avant</v>
      </c>
      <c r="C43" s="45"/>
      <c r="D43" s="42">
        <v>12</v>
      </c>
      <c r="E43" s="40" t="s">
        <v>14</v>
      </c>
      <c r="F43" s="42"/>
      <c r="G43" s="23"/>
      <c r="H43" s="55"/>
      <c r="I43" s="52"/>
      <c r="J43" s="45"/>
      <c r="K43" s="42"/>
      <c r="L43" s="40" t="s">
        <v>14</v>
      </c>
      <c r="M43" s="42"/>
      <c r="N43" s="14"/>
      <c r="O43" s="52"/>
      <c r="P43" s="55"/>
      <c r="Q43" s="45"/>
      <c r="R43" s="38"/>
      <c r="S43" s="40" t="s">
        <v>14</v>
      </c>
      <c r="T43" s="42"/>
      <c r="U43" s="14"/>
      <c r="V43" s="52"/>
      <c r="W43" s="52"/>
      <c r="X43" s="45"/>
      <c r="Y43" s="38"/>
      <c r="Z43" s="40" t="s">
        <v>14</v>
      </c>
      <c r="AA43" s="42"/>
      <c r="AB43" s="14"/>
      <c r="AC43" s="52"/>
      <c r="AD43" s="52"/>
    </row>
    <row r="44" spans="1:30" ht="19.95" customHeight="1" thickBot="1" x14ac:dyDescent="0.35">
      <c r="A44" s="12" t="str">
        <f>A42</f>
        <v>Fente  Avant</v>
      </c>
      <c r="B44" s="4" t="str">
        <f>A41</f>
        <v>Fente  Avant</v>
      </c>
      <c r="C44" s="45"/>
      <c r="D44" s="58"/>
      <c r="E44" s="57"/>
      <c r="F44" s="58"/>
      <c r="G44" s="23"/>
      <c r="H44" s="56"/>
      <c r="I44" s="53"/>
      <c r="J44" s="45"/>
      <c r="K44" s="58"/>
      <c r="L44" s="57"/>
      <c r="M44" s="58"/>
      <c r="N44" s="14"/>
      <c r="O44" s="53"/>
      <c r="P44" s="56"/>
      <c r="Q44" s="45"/>
      <c r="R44" s="59"/>
      <c r="S44" s="57"/>
      <c r="T44" s="58"/>
      <c r="U44" s="14"/>
      <c r="V44" s="53"/>
      <c r="W44" s="53"/>
      <c r="X44" s="45"/>
      <c r="Y44" s="59"/>
      <c r="Z44" s="57"/>
      <c r="AA44" s="58"/>
      <c r="AB44" s="14"/>
      <c r="AC44" s="53"/>
      <c r="AD44" s="53"/>
    </row>
    <row r="45" spans="1:30" ht="19.2" thickTop="1" thickBot="1" x14ac:dyDescent="0.35">
      <c r="A45" s="19"/>
      <c r="B45" s="2" t="str">
        <f>A48</f>
        <v>Pull over</v>
      </c>
      <c r="C45" s="16"/>
      <c r="D45" s="60" t="str">
        <f>IF(F45=$B$1,"15 rep",IF(F45=$B$2,"10 rep",IF(F45=$B$3,"7 rep","")))</f>
        <v/>
      </c>
      <c r="E45" s="60"/>
      <c r="F45" s="61"/>
      <c r="G45" s="61"/>
      <c r="H45" s="61"/>
      <c r="I45" s="62"/>
      <c r="J45" s="16"/>
      <c r="K45" s="60" t="str">
        <f>IF(M45=$B$1,"15 rep",IF(M45=$B$2,"10 rep",IF(M45=$B$3,"7 rep","")))</f>
        <v/>
      </c>
      <c r="L45" s="60"/>
      <c r="M45" s="61"/>
      <c r="N45" s="61"/>
      <c r="O45" s="61"/>
      <c r="P45" s="62"/>
      <c r="Q45" s="15" t="str">
        <f>IF(P45=$B$1,"15 rep",IF(P45=$B$2,"10 rep",IF(P45=$B$3,"7 rep","")))</f>
        <v/>
      </c>
      <c r="R45" s="60" t="str">
        <f>IF(T45=$B$1,"15 rep",IF(T45=$B$2,"10 rep",IF(T45=$B$3,"7 rep","")))</f>
        <v/>
      </c>
      <c r="S45" s="60"/>
      <c r="T45" s="61"/>
      <c r="U45" s="61"/>
      <c r="V45" s="61"/>
      <c r="W45" s="62"/>
      <c r="X45" s="15" t="str">
        <f>IF(W45=$B$1,"15 rep",IF(W45=$B$2,"10 rep",IF(W45=$B$3,"7 rep","")))</f>
        <v/>
      </c>
      <c r="Y45" s="60" t="str">
        <f>IF(AA45=$B$1,"15 rep",IF(AA45=$B$2,"10 rep",IF(AA45=$B$3,"7 rep","")))</f>
        <v/>
      </c>
      <c r="Z45" s="60"/>
      <c r="AA45" s="61"/>
      <c r="AB45" s="61"/>
      <c r="AC45" s="61"/>
      <c r="AD45" s="62"/>
    </row>
    <row r="46" spans="1:30" ht="19.95" customHeight="1" thickTop="1" thickBot="1" x14ac:dyDescent="0.35">
      <c r="A46" s="10" t="str">
        <f>A47</f>
        <v>Pull over</v>
      </c>
      <c r="B46" s="2" t="str">
        <f>A48</f>
        <v>Pull over</v>
      </c>
      <c r="C46" s="44" t="str">
        <f ca="1">IF(F46="","",IF(C46&lt;&gt;"",C46,NOW()))</f>
        <v/>
      </c>
      <c r="D46" s="49">
        <v>15</v>
      </c>
      <c r="E46" s="40" t="s">
        <v>14</v>
      </c>
      <c r="F46" s="49"/>
      <c r="G46" s="22">
        <f>COUNTIF(F46:F51,0)</f>
        <v>0</v>
      </c>
      <c r="H46" s="54">
        <f>COUNT(F46:F51)</f>
        <v>0</v>
      </c>
      <c r="I46" s="51"/>
      <c r="J46" s="44" t="str">
        <f ca="1">IF(P46="","",IF(J46&lt;&gt;"",J46,NOW()))</f>
        <v/>
      </c>
      <c r="K46" s="49"/>
      <c r="L46" s="40" t="s">
        <v>14</v>
      </c>
      <c r="M46" s="49"/>
      <c r="N46" s="13">
        <f>COUNTIF(M46:M51,0)</f>
        <v>0</v>
      </c>
      <c r="O46" s="51">
        <f>COUNT(M46:M51)</f>
        <v>0</v>
      </c>
      <c r="P46" s="54" t="str">
        <f>IF(O46=0,"",IF(AND((N46+N47)&gt;(N48+N49),N46=N49,N47&gt;N48),$AH$13,IF(AND((N46+N47)&gt;(N47+N49),N46&gt;N47),$AH$11,IF(AND((N46+N47)&gt;(N48+N49),N46=N48,N46=N49),$AH$13,IF(AND((N46+N47)&gt;(N48+N49),N47&gt;N46),$AH$12,IF(AND((N47+N48+N49)&gt;(N46+N47),N47&gt;N48,N47&gt;N49),$AH$13,IF(AND((N48+N47+N46)&gt;O46,N48&gt;N47,N48&gt;N46),$AH$14,IF(AND((N49+N48)&gt;(N47+N46),N49=N48),$AH$14,IF(AND((N49+N48)&gt;(N47+N46),N49&gt;N48),$AH$15,IF(AND((N49+N48)&gt;(N47+N46),N49&lt;N48),$AH$14,IF(AND(N46=N47,N46=N48),$AH$13,IF(AND(N46=N47,N47=N48,N48=N49),$AH$13,IF(AND((N46+N47)=(N48+N49),N47=N48),L59,IF(AND((N48+N49)=(N47+N46),N48&gt;N47,N48&gt;N46),$AH$14,$AH$11))))))))))))))</f>
        <v/>
      </c>
      <c r="Q46" s="44" t="str">
        <f ca="1">IF(W46="","",IF(Q46&lt;&gt;"",Q46,NOW()))</f>
        <v/>
      </c>
      <c r="R46" s="47"/>
      <c r="S46" s="40" t="s">
        <v>14</v>
      </c>
      <c r="T46" s="49"/>
      <c r="U46" s="13">
        <f>COUNTIF(T46:T51,0)</f>
        <v>0</v>
      </c>
      <c r="V46" s="51">
        <f>COUNT(T46:T51)</f>
        <v>0</v>
      </c>
      <c r="W46" s="51" t="str">
        <f>IF(V46=0,"",IF(AND((U46+U47)&gt;(U48+U49),U46=U49,U47&gt;U48),$AH$13,IF(AND((U46+U47)&gt;(U47+U49),U46&gt;U47),$AH$11,IF(AND((U46+U47)&gt;(U48+U49),U46=U48,U46=U49),$AH$13,IF(AND((U46+U47)&gt;(U48+U49),U47&gt;U46),$AH$12,IF(AND((U47+U48+U49)&gt;(U46+U47),U47&gt;U48,U47&gt;U49),$AH$13,IF(AND((U48+U47+U46)&gt;V46,U48&gt;U47,U48&gt;U46),$AH$14,IF(AND((U49+U48)&gt;(U47+U46),U49=U48),$AH$14,IF(AND((U49+U48)&gt;(U47+U46),U49&gt;U48),$AH$15,IF(AND((U49+U48)&gt;(U47+U46),U49&lt;U48),$AH$14,IF(AND(U46=U47,U46=U48),$AH$13,IF(AND(U46=U47,U47=U48,U48=U49),$AH$13,IF(AND((U46+U47)=(U48+U49),U47=U48),S59,IF(AND((U48+U49)=(U47+U46),U48&gt;U47,U48&gt;U46),$AH$14,$AH$11))))))))))))))</f>
        <v/>
      </c>
      <c r="X46" s="44" t="str">
        <f ca="1">IF(AD46="","",IF(X46&lt;&gt;"",X46,NOW()))</f>
        <v/>
      </c>
      <c r="Y46" s="47"/>
      <c r="Z46" s="40" t="s">
        <v>14</v>
      </c>
      <c r="AA46" s="49"/>
      <c r="AB46" s="13">
        <f>COUNTIF(AA46:AA51,0)</f>
        <v>0</v>
      </c>
      <c r="AC46" s="51">
        <f>COUNT(AA46:AA51)</f>
        <v>0</v>
      </c>
      <c r="AD46" s="51" t="str">
        <f>IF(AC46=0,"",IF(AND((AB46+AB47)&gt;(AB48+AB49),AB46=AB49,AB47&gt;AB48),$AH$13,IF(AND((AB46+AB47)&gt;(AB47+AB49),AB46&gt;AB47),$AH$11,IF(AND((AB46+AB47)&gt;(AB48+AB49),AB46=AB48,AB46=AB49),$AH$13,IF(AND((AB46+AB47)&gt;(AB48+AB49),AB47&gt;AB46),$AH$12,IF(AND((AB47+AB48+AB49)&gt;(AB46+AB47),AB47&gt;AB48,AB47&gt;AB49),$AH$13,IF(AND((AB48+AB47+AB46)&gt;AC46,AB48&gt;AB47,AB48&gt;AB46),$AH$14,IF(AND((AB49+AB48)&gt;(AB47+AB46),AB49=AB48),$AH$14,IF(AND((AB49+AB48)&gt;(AB47+AB46),AB49&gt;AB48),$AH$15,IF(AND((AB49+AB48)&gt;(AB47+AB46),AB49&lt;AB48),$AH$14,IF(AND(AB46=AB47,AB46=AB48),$AH$13,IF(AND(AB46=AB47,AB47=AB48,AB48=AB49),$AH$13,IF(AND((AB46+AB47)=(AB48+AB49),AB47=AB48),Z59,IF(AND((AB48+AB49)=(AB47+AB46),AB48&gt;AB47,AB48&gt;AB46),$AH$14,$AH$11))))))))))))))</f>
        <v/>
      </c>
    </row>
    <row r="47" spans="1:30" ht="19.95" customHeight="1" thickTop="1" thickBot="1" x14ac:dyDescent="0.35">
      <c r="A47" s="11" t="str">
        <f>A48</f>
        <v>Pull over</v>
      </c>
      <c r="B47" s="2" t="str">
        <f>A48</f>
        <v>Pull over</v>
      </c>
      <c r="C47" s="45"/>
      <c r="D47" s="50"/>
      <c r="E47" s="41"/>
      <c r="F47" s="50"/>
      <c r="G47" s="23">
        <f>COUNTIF(F46:F51,1)</f>
        <v>0</v>
      </c>
      <c r="H47" s="55"/>
      <c r="I47" s="52"/>
      <c r="J47" s="45"/>
      <c r="K47" s="50"/>
      <c r="L47" s="41"/>
      <c r="M47" s="50"/>
      <c r="N47" s="14">
        <f>COUNTIF(M46:M51,1)</f>
        <v>0</v>
      </c>
      <c r="O47" s="52"/>
      <c r="P47" s="55"/>
      <c r="Q47" s="45"/>
      <c r="R47" s="48"/>
      <c r="S47" s="41"/>
      <c r="T47" s="50"/>
      <c r="U47" s="14">
        <f>COUNTIF(T46:T51,1)</f>
        <v>0</v>
      </c>
      <c r="V47" s="52"/>
      <c r="W47" s="52"/>
      <c r="X47" s="45"/>
      <c r="Y47" s="48"/>
      <c r="Z47" s="41"/>
      <c r="AA47" s="50"/>
      <c r="AB47" s="14">
        <f>COUNTIF(AA46:AA51,1)</f>
        <v>0</v>
      </c>
      <c r="AC47" s="52"/>
      <c r="AD47" s="52"/>
    </row>
    <row r="48" spans="1:30" ht="19.95" customHeight="1" thickTop="1" thickBot="1" x14ac:dyDescent="0.35">
      <c r="A48" s="6" t="s">
        <v>11</v>
      </c>
      <c r="B48" s="2" t="str">
        <f>A48</f>
        <v>Pull over</v>
      </c>
      <c r="C48" s="45"/>
      <c r="D48" s="42">
        <v>15</v>
      </c>
      <c r="E48" s="40" t="s">
        <v>14</v>
      </c>
      <c r="F48" s="42"/>
      <c r="G48" s="23">
        <f>COUNTIF(F46:F51,10)</f>
        <v>0</v>
      </c>
      <c r="H48" s="55"/>
      <c r="I48" s="52"/>
      <c r="J48" s="45"/>
      <c r="K48" s="42"/>
      <c r="L48" s="40" t="s">
        <v>14</v>
      </c>
      <c r="M48" s="42"/>
      <c r="N48" s="14">
        <f>COUNTIF(M46:M51,10)</f>
        <v>0</v>
      </c>
      <c r="O48" s="52"/>
      <c r="P48" s="55"/>
      <c r="Q48" s="45"/>
      <c r="R48" s="38"/>
      <c r="S48" s="40" t="s">
        <v>14</v>
      </c>
      <c r="T48" s="42"/>
      <c r="U48" s="14">
        <f>COUNTIF(T46:T51,10)</f>
        <v>0</v>
      </c>
      <c r="V48" s="52"/>
      <c r="W48" s="52"/>
      <c r="X48" s="45"/>
      <c r="Y48" s="38"/>
      <c r="Z48" s="40" t="s">
        <v>14</v>
      </c>
      <c r="AA48" s="42"/>
      <c r="AB48" s="14">
        <f>COUNTIF(AA46:AA51,10)</f>
        <v>0</v>
      </c>
      <c r="AC48" s="52"/>
      <c r="AD48" s="52"/>
    </row>
    <row r="49" spans="1:30" ht="19.95" customHeight="1" thickTop="1" thickBot="1" x14ac:dyDescent="0.35">
      <c r="A49" s="18" t="str">
        <f>A48</f>
        <v>Pull over</v>
      </c>
      <c r="B49" s="2" t="str">
        <f>A48</f>
        <v>Pull over</v>
      </c>
      <c r="C49" s="45"/>
      <c r="D49" s="50"/>
      <c r="E49" s="41"/>
      <c r="F49" s="50"/>
      <c r="G49" s="23">
        <f>COUNTIF(F46:F51,100)</f>
        <v>0</v>
      </c>
      <c r="H49" s="55"/>
      <c r="I49" s="52"/>
      <c r="J49" s="45"/>
      <c r="K49" s="50"/>
      <c r="L49" s="41"/>
      <c r="M49" s="50"/>
      <c r="N49" s="14">
        <f>COUNTIF(M46:M51,100)</f>
        <v>0</v>
      </c>
      <c r="O49" s="52"/>
      <c r="P49" s="55"/>
      <c r="Q49" s="45"/>
      <c r="R49" s="48"/>
      <c r="S49" s="41"/>
      <c r="T49" s="50"/>
      <c r="U49" s="14">
        <f>COUNTIF(T46:T51,100)</f>
        <v>0</v>
      </c>
      <c r="V49" s="52"/>
      <c r="W49" s="52"/>
      <c r="X49" s="45"/>
      <c r="Y49" s="48"/>
      <c r="Z49" s="41"/>
      <c r="AA49" s="50"/>
      <c r="AB49" s="14">
        <f>COUNTIF(AA46:AA51,100)</f>
        <v>0</v>
      </c>
      <c r="AC49" s="52"/>
      <c r="AD49" s="52"/>
    </row>
    <row r="50" spans="1:30" ht="19.95" customHeight="1" thickTop="1" x14ac:dyDescent="0.3">
      <c r="A50" s="11" t="str">
        <f>A49</f>
        <v>Pull over</v>
      </c>
      <c r="B50" s="2" t="str">
        <f>A48</f>
        <v>Pull over</v>
      </c>
      <c r="C50" s="45"/>
      <c r="D50" s="42">
        <v>12</v>
      </c>
      <c r="E50" s="40" t="s">
        <v>14</v>
      </c>
      <c r="F50" s="42"/>
      <c r="G50" s="23"/>
      <c r="H50" s="55"/>
      <c r="I50" s="52"/>
      <c r="J50" s="45"/>
      <c r="K50" s="42"/>
      <c r="L50" s="40" t="s">
        <v>14</v>
      </c>
      <c r="M50" s="42"/>
      <c r="N50" s="14"/>
      <c r="O50" s="52"/>
      <c r="P50" s="55"/>
      <c r="Q50" s="45"/>
      <c r="R50" s="38"/>
      <c r="S50" s="40" t="s">
        <v>14</v>
      </c>
      <c r="T50" s="42"/>
      <c r="U50" s="14"/>
      <c r="V50" s="52"/>
      <c r="W50" s="52"/>
      <c r="X50" s="45"/>
      <c r="Y50" s="38"/>
      <c r="Z50" s="40" t="s">
        <v>14</v>
      </c>
      <c r="AA50" s="42"/>
      <c r="AB50" s="14"/>
      <c r="AC50" s="52"/>
      <c r="AD50" s="52"/>
    </row>
    <row r="51" spans="1:30" ht="19.95" customHeight="1" thickBot="1" x14ac:dyDescent="0.35">
      <c r="A51" s="12" t="str">
        <f>A49</f>
        <v>Pull over</v>
      </c>
      <c r="B51" s="4" t="str">
        <f>A48</f>
        <v>Pull over</v>
      </c>
      <c r="C51" s="46"/>
      <c r="D51" s="43"/>
      <c r="E51" s="41"/>
      <c r="F51" s="43"/>
      <c r="G51" s="23"/>
      <c r="H51" s="56"/>
      <c r="I51" s="53"/>
      <c r="J51" s="46"/>
      <c r="K51" s="43"/>
      <c r="L51" s="41"/>
      <c r="M51" s="43"/>
      <c r="N51" s="17"/>
      <c r="O51" s="53"/>
      <c r="P51" s="56"/>
      <c r="Q51" s="46"/>
      <c r="R51" s="39"/>
      <c r="S51" s="41"/>
      <c r="T51" s="43"/>
      <c r="U51" s="17"/>
      <c r="V51" s="53"/>
      <c r="W51" s="53"/>
      <c r="X51" s="46"/>
      <c r="Y51" s="39"/>
      <c r="Z51" s="41"/>
      <c r="AA51" s="43"/>
      <c r="AB51" s="17"/>
      <c r="AC51" s="53"/>
      <c r="AD51" s="53"/>
    </row>
    <row r="52" spans="1:30" ht="19.2" thickTop="1" thickBot="1" x14ac:dyDescent="0.35">
      <c r="A52" s="3"/>
      <c r="B52" s="5"/>
      <c r="C52" s="16"/>
      <c r="D52" s="60" t="str">
        <f>IF(F52=$B$1,"15 rep",IF(F52=$B$2,"10 rep",IF(F52=$B$3,"7 rep","")))</f>
        <v/>
      </c>
      <c r="E52" s="60"/>
      <c r="F52" s="61"/>
      <c r="G52" s="61"/>
      <c r="H52" s="61"/>
      <c r="I52" s="62"/>
      <c r="J52" s="16"/>
      <c r="K52" s="60" t="str">
        <f>IF(M52=$B$1,"15 rep",IF(M52=$B$2,"10 rep",IF(M52=$B$3,"7 rep","")))</f>
        <v/>
      </c>
      <c r="L52" s="60"/>
      <c r="M52" s="61"/>
      <c r="N52" s="61"/>
      <c r="O52" s="61"/>
      <c r="P52" s="62"/>
      <c r="Q52" s="15" t="str">
        <f>IF(P52=$B$1,"15 rep",IF(P52=$B$2,"10 rep",IF(P52=$B$3,"7 rep","")))</f>
        <v/>
      </c>
      <c r="R52" s="60" t="str">
        <f>IF(T52=$B$1,"15 rep",IF(T52=$B$2,"10 rep",IF(T52=$B$3,"7 rep","")))</f>
        <v/>
      </c>
      <c r="S52" s="60"/>
      <c r="T52" s="61"/>
      <c r="U52" s="61"/>
      <c r="V52" s="61"/>
      <c r="W52" s="62"/>
      <c r="X52" s="15" t="str">
        <f>IF(W52=$B$1,"15 rep",IF(W52=$B$2,"10 rep",IF(W52=$B$3,"7 rep","")))</f>
        <v/>
      </c>
      <c r="Y52" s="60" t="str">
        <f>IF(AA52=$B$1,"15 rep",IF(AA52=$B$2,"10 rep",IF(AA52=$B$3,"7 rep","")))</f>
        <v/>
      </c>
      <c r="Z52" s="60"/>
      <c r="AA52" s="61"/>
      <c r="AB52" s="61"/>
      <c r="AC52" s="61"/>
      <c r="AD52" s="62"/>
    </row>
    <row r="53" spans="1:30" ht="16.8" thickTop="1" thickBot="1" x14ac:dyDescent="0.35">
      <c r="A53" s="2"/>
      <c r="B53" s="2">
        <f>A53</f>
        <v>0</v>
      </c>
      <c r="C53" s="44" t="str">
        <f ca="1">IF(F53="","",IF(C53&lt;&gt;"",C53,NOW()))</f>
        <v/>
      </c>
      <c r="D53" s="49">
        <v>15</v>
      </c>
      <c r="E53" s="40" t="s">
        <v>14</v>
      </c>
      <c r="F53" s="49"/>
      <c r="G53" s="22">
        <f>COUNTIF(F53:F58,0)</f>
        <v>0</v>
      </c>
      <c r="H53" s="54">
        <f>COUNT(F53:F58)</f>
        <v>0</v>
      </c>
      <c r="I53" s="51"/>
      <c r="J53" s="44" t="str">
        <f ca="1">IF(P53="","",IF(J53&lt;&gt;"",J53,NOW()))</f>
        <v/>
      </c>
      <c r="K53" s="49"/>
      <c r="L53" s="40" t="s">
        <v>14</v>
      </c>
      <c r="M53" s="49"/>
      <c r="N53" s="13">
        <f>COUNTIF(M53:M58,0)</f>
        <v>0</v>
      </c>
      <c r="O53" s="51">
        <f>COUNT(M53:M58)</f>
        <v>0</v>
      </c>
      <c r="P53" s="54" t="str">
        <f>IF(O53=0,"",IF(AND((N53+N54)&gt;(N55+N56),N53=N56,N54&gt;N55),$AH$13,IF(AND((N53+N54)&gt;(N54+N56),N53&gt;N54),$AH$11,IF(AND((N53+N54)&gt;(N55+N56),N53=N55,N53=N56),$AH$13,IF(AND((N53+N54)&gt;(N55+N56),N54&gt;N53),$AH$12,IF(AND((N54+N55+N56)&gt;(N53+N54),N54&gt;N55,N54&gt;N56),$AH$13,IF(AND((N55+N54+N53)&gt;O53,N55&gt;N54,N55&gt;N53),$AH$14,IF(AND((N56+N55)&gt;(N54+N53),N56=N55),$AH$14,IF(AND((N56+N55)&gt;(N54+N53),N56&gt;N55),$AH$15,IF(AND((N56+N55)&gt;(N54+N53),N56&lt;N55),$AH$14,IF(AND(N53=N54,N53=N55),$AH$13,IF(AND(N53=N54,N54=N55,N55=N56),$AH$13,IF(AND((N53+N54)=(N55+N56),N54=N55),L66,IF(AND((N55+N56)=(N54+N53),N55&gt;N54,N55&gt;N53),$AH$14,$AH$11))))))))))))))</f>
        <v/>
      </c>
      <c r="Q53" s="44" t="str">
        <f ca="1">IF(W53="","",IF(Q53&lt;&gt;"",Q53,NOW()))</f>
        <v/>
      </c>
      <c r="R53" s="47"/>
      <c r="S53" s="40" t="s">
        <v>14</v>
      </c>
      <c r="T53" s="49"/>
      <c r="U53" s="13">
        <f>COUNTIF(T53:T58,0)</f>
        <v>0</v>
      </c>
      <c r="V53" s="51">
        <f>COUNT(T53:T58)</f>
        <v>0</v>
      </c>
      <c r="W53" s="51" t="str">
        <f>IF(V53=0,"",IF(AND((U53+U54)&gt;(U55+U56),U53=U56,U54&gt;U55),$AH$13,IF(AND((U53+U54)&gt;(U54+U56),U53&gt;U54),$AH$11,IF(AND((U53+U54)&gt;(U55+U56),U53=U55,U53=U56),$AH$13,IF(AND((U53+U54)&gt;(U55+U56),U54&gt;U53),$AH$12,IF(AND((U54+U55+U56)&gt;(U53+U54),U54&gt;U55,U54&gt;U56),$AH$13,IF(AND((U55+U54+U53)&gt;V53,U55&gt;U54,U55&gt;U53),$AH$14,IF(AND((U56+U55)&gt;(U54+U53),U56=U55),$AH$14,IF(AND((U56+U55)&gt;(U54+U53),U56&gt;U55),$AH$15,IF(AND((U56+U55)&gt;(U54+U53),U56&lt;U55),$AH$14,IF(AND(U53=U54,U53=U55),$AH$13,IF(AND(U53=U54,U54=U55,U55=U56),$AH$13,IF(AND((U53+U54)=(U55+U56),U54=U55),S66,IF(AND((U55+U56)=(U54+U53),U55&gt;U54,U55&gt;U53),$AH$14,$AH$11))))))))))))))</f>
        <v/>
      </c>
      <c r="X53" s="44" t="str">
        <f ca="1">IF(AD53="","",IF(X53&lt;&gt;"",X53,NOW()))</f>
        <v/>
      </c>
      <c r="Y53" s="47"/>
      <c r="Z53" s="40" t="s">
        <v>14</v>
      </c>
      <c r="AA53" s="49"/>
      <c r="AB53" s="13">
        <f>COUNTIF(AA53:AA58,0)</f>
        <v>0</v>
      </c>
      <c r="AC53" s="51">
        <f>COUNT(AA53:AA58)</f>
        <v>0</v>
      </c>
      <c r="AD53" s="51" t="str">
        <f>IF(AC53=0,"",IF(AND((AB53+AB54)&gt;(AB55+AB56),AB53=AB56,AB54&gt;AB55),$AH$13,IF(AND((AB53+AB54)&gt;(AB54+AB56),AB53&gt;AB54),$AH$11,IF(AND((AB53+AB54)&gt;(AB55+AB56),AB53=AB55,AB53=AB56),$AH$13,IF(AND((AB53+AB54)&gt;(AB55+AB56),AB54&gt;AB53),$AH$12,IF(AND((AB54+AB55+AB56)&gt;(AB53+AB54),AB54&gt;AB55,AB54&gt;AB56),$AH$13,IF(AND((AB55+AB54+AB53)&gt;AC53,AB55&gt;AB54,AB55&gt;AB53),$AH$14,IF(AND((AB56+AB55)&gt;(AB54+AB53),AB56=AB55),$AH$14,IF(AND((AB56+AB55)&gt;(AB54+AB53),AB56&gt;AB55),$AH$15,IF(AND((AB56+AB55)&gt;(AB54+AB53),AB56&lt;AB55),$AH$14,IF(AND(AB53=AB54,AB53=AB55),$AH$13,IF(AND(AB53=AB54,AB54=AB55,AB55=AB56),$AH$13,IF(AND((AB53+AB54)=(AB55+AB56),AB54=AB55),Z66,IF(AND((AB55+AB56)=(AB54+AB53),AB55&gt;AB54,AB55&gt;AB53),$AH$14,$AH$11))))))))))))))</f>
        <v/>
      </c>
    </row>
    <row r="54" spans="1:30" ht="16.8" thickTop="1" thickBot="1" x14ac:dyDescent="0.35">
      <c r="A54" s="19"/>
      <c r="B54" s="2">
        <f>A53</f>
        <v>0</v>
      </c>
      <c r="C54" s="45"/>
      <c r="D54" s="50"/>
      <c r="E54" s="41"/>
      <c r="F54" s="50"/>
      <c r="G54" s="23">
        <f>COUNTIF(F53:F58,1)</f>
        <v>0</v>
      </c>
      <c r="H54" s="55"/>
      <c r="I54" s="52"/>
      <c r="J54" s="45"/>
      <c r="K54" s="50"/>
      <c r="L54" s="41"/>
      <c r="M54" s="50"/>
      <c r="N54" s="14">
        <f>COUNTIF(M53:M58,1)</f>
        <v>0</v>
      </c>
      <c r="O54" s="52"/>
      <c r="P54" s="55"/>
      <c r="Q54" s="45"/>
      <c r="R54" s="48"/>
      <c r="S54" s="41"/>
      <c r="T54" s="50"/>
      <c r="U54" s="14">
        <f>COUNTIF(T53:T58,1)</f>
        <v>0</v>
      </c>
      <c r="V54" s="52"/>
      <c r="W54" s="52"/>
      <c r="X54" s="45"/>
      <c r="Y54" s="48"/>
      <c r="Z54" s="41"/>
      <c r="AA54" s="50"/>
      <c r="AB54" s="14">
        <f>COUNTIF(AA53:AA58,1)</f>
        <v>0</v>
      </c>
      <c r="AC54" s="52"/>
      <c r="AD54" s="52"/>
    </row>
    <row r="55" spans="1:30" ht="16.8" thickTop="1" thickBot="1" x14ac:dyDescent="0.35">
      <c r="A55" s="19"/>
      <c r="B55" s="2">
        <f>A53</f>
        <v>0</v>
      </c>
      <c r="C55" s="45"/>
      <c r="D55" s="42">
        <v>15</v>
      </c>
      <c r="E55" s="40" t="s">
        <v>14</v>
      </c>
      <c r="F55" s="42"/>
      <c r="G55" s="23">
        <f>COUNTIF(F53:F58,10)</f>
        <v>0</v>
      </c>
      <c r="H55" s="55"/>
      <c r="I55" s="52"/>
      <c r="J55" s="45"/>
      <c r="K55" s="42"/>
      <c r="L55" s="40" t="s">
        <v>14</v>
      </c>
      <c r="M55" s="42"/>
      <c r="N55" s="14">
        <f>COUNTIF(M53:M58,10)</f>
        <v>0</v>
      </c>
      <c r="O55" s="52"/>
      <c r="P55" s="55"/>
      <c r="Q55" s="45"/>
      <c r="R55" s="38"/>
      <c r="S55" s="40" t="s">
        <v>14</v>
      </c>
      <c r="T55" s="42"/>
      <c r="U55" s="14">
        <f>COUNTIF(T53:T58,10)</f>
        <v>0</v>
      </c>
      <c r="V55" s="52"/>
      <c r="W55" s="52"/>
      <c r="X55" s="45"/>
      <c r="Y55" s="38"/>
      <c r="Z55" s="40" t="s">
        <v>14</v>
      </c>
      <c r="AA55" s="42"/>
      <c r="AB55" s="14">
        <f>COUNTIF(AA53:AA58,10)</f>
        <v>0</v>
      </c>
      <c r="AC55" s="52"/>
      <c r="AD55" s="52"/>
    </row>
    <row r="56" spans="1:30" ht="36" customHeight="1" thickTop="1" thickBot="1" x14ac:dyDescent="0.35">
      <c r="A56" s="3" t="s">
        <v>1</v>
      </c>
      <c r="B56" s="2">
        <f>A53</f>
        <v>0</v>
      </c>
      <c r="C56" s="45"/>
      <c r="D56" s="50"/>
      <c r="E56" s="41"/>
      <c r="F56" s="50"/>
      <c r="G56" s="23">
        <f>COUNTIF(F53:F58,100)</f>
        <v>0</v>
      </c>
      <c r="H56" s="55"/>
      <c r="I56" s="52"/>
      <c r="J56" s="45"/>
      <c r="K56" s="50"/>
      <c r="L56" s="41"/>
      <c r="M56" s="50"/>
      <c r="N56" s="14">
        <f>COUNTIF(M53:M58,100)</f>
        <v>0</v>
      </c>
      <c r="O56" s="52"/>
      <c r="P56" s="55"/>
      <c r="Q56" s="45"/>
      <c r="R56" s="48"/>
      <c r="S56" s="41"/>
      <c r="T56" s="50"/>
      <c r="U56" s="14">
        <f>COUNTIF(T53:T58,100)</f>
        <v>0</v>
      </c>
      <c r="V56" s="52"/>
      <c r="W56" s="52"/>
      <c r="X56" s="45"/>
      <c r="Y56" s="48"/>
      <c r="Z56" s="41"/>
      <c r="AA56" s="50"/>
      <c r="AB56" s="14">
        <f>COUNTIF(AA53:AA58,100)</f>
        <v>0</v>
      </c>
      <c r="AC56" s="52"/>
      <c r="AD56" s="52"/>
    </row>
    <row r="57" spans="1:30" ht="16.8" thickTop="1" thickBot="1" x14ac:dyDescent="0.35">
      <c r="A57" s="3"/>
      <c r="B57" s="2">
        <f>A53</f>
        <v>0</v>
      </c>
      <c r="C57" s="45"/>
      <c r="D57" s="42">
        <v>12</v>
      </c>
      <c r="E57" s="40" t="s">
        <v>14</v>
      </c>
      <c r="F57" s="42"/>
      <c r="G57" s="23"/>
      <c r="H57" s="55"/>
      <c r="I57" s="52"/>
      <c r="J57" s="45"/>
      <c r="K57" s="42"/>
      <c r="L57" s="40" t="s">
        <v>14</v>
      </c>
      <c r="M57" s="42"/>
      <c r="N57" s="14"/>
      <c r="O57" s="52"/>
      <c r="P57" s="55"/>
      <c r="Q57" s="45"/>
      <c r="R57" s="38"/>
      <c r="S57" s="40" t="s">
        <v>14</v>
      </c>
      <c r="T57" s="42"/>
      <c r="U57" s="14"/>
      <c r="V57" s="52"/>
      <c r="W57" s="52"/>
      <c r="X57" s="45"/>
      <c r="Y57" s="38"/>
      <c r="Z57" s="40" t="s">
        <v>14</v>
      </c>
      <c r="AA57" s="42"/>
      <c r="AB57" s="14"/>
      <c r="AC57" s="52"/>
      <c r="AD57" s="52"/>
    </row>
    <row r="58" spans="1:30" ht="16.8" thickTop="1" thickBot="1" x14ac:dyDescent="0.35">
      <c r="A58" s="4"/>
      <c r="B58" s="2">
        <f>A53</f>
        <v>0</v>
      </c>
      <c r="C58" s="45"/>
      <c r="D58" s="58"/>
      <c r="E58" s="57"/>
      <c r="F58" s="58"/>
      <c r="G58" s="23"/>
      <c r="H58" s="56"/>
      <c r="I58" s="53"/>
      <c r="J58" s="45"/>
      <c r="K58" s="58"/>
      <c r="L58" s="57"/>
      <c r="M58" s="58"/>
      <c r="N58" s="14"/>
      <c r="O58" s="53"/>
      <c r="P58" s="56"/>
      <c r="Q58" s="45"/>
      <c r="R58" s="59"/>
      <c r="S58" s="57"/>
      <c r="T58" s="58"/>
      <c r="U58" s="14"/>
      <c r="V58" s="53"/>
      <c r="W58" s="53"/>
      <c r="X58" s="45"/>
      <c r="Y58" s="59"/>
      <c r="Z58" s="57"/>
      <c r="AA58" s="58"/>
      <c r="AB58" s="14"/>
      <c r="AC58" s="53"/>
      <c r="AD58" s="53"/>
    </row>
    <row r="59" spans="1:30" ht="19.2" thickTop="1" thickBot="1" x14ac:dyDescent="0.35">
      <c r="A59" s="19"/>
      <c r="B59" s="5"/>
      <c r="C59" s="16"/>
      <c r="D59" s="60" t="str">
        <f>IF(F59=$B$1,"15 rep",IF(F59=$B$2,"10 rep",IF(F59=$B$3,"7 rep","")))</f>
        <v/>
      </c>
      <c r="E59" s="60"/>
      <c r="F59" s="61"/>
      <c r="G59" s="61"/>
      <c r="H59" s="61"/>
      <c r="I59" s="62"/>
      <c r="J59" s="16"/>
      <c r="K59" s="60" t="str">
        <f>IF(M59=$B$1,"15 rep",IF(M59=$B$2,"10 rep",IF(M59=$B$3,"7 rep","")))</f>
        <v/>
      </c>
      <c r="L59" s="60"/>
      <c r="M59" s="61"/>
      <c r="N59" s="61"/>
      <c r="O59" s="61"/>
      <c r="P59" s="62"/>
      <c r="Q59" s="15" t="str">
        <f>IF(P59=$B$1,"15 rep",IF(P59=$B$2,"10 rep",IF(P59=$B$3,"7 rep","")))</f>
        <v/>
      </c>
      <c r="R59" s="60" t="str">
        <f>IF(T59=$B$1,"15 rep",IF(T59=$B$2,"10 rep",IF(T59=$B$3,"7 rep","")))</f>
        <v/>
      </c>
      <c r="S59" s="60"/>
      <c r="T59" s="61"/>
      <c r="U59" s="61"/>
      <c r="V59" s="61"/>
      <c r="W59" s="62"/>
      <c r="X59" s="15" t="str">
        <f>IF(W59=$B$1,"15 rep",IF(W59=$B$2,"10 rep",IF(W59=$B$3,"7 rep","")))</f>
        <v/>
      </c>
      <c r="Y59" s="60" t="str">
        <f>IF(AA59=$B$1,"15 rep",IF(AA59=$B$2,"10 rep",IF(AA59=$B$3,"7 rep","")))</f>
        <v/>
      </c>
      <c r="Z59" s="60"/>
      <c r="AA59" s="61"/>
      <c r="AB59" s="61"/>
      <c r="AC59" s="61"/>
      <c r="AD59" s="62"/>
    </row>
    <row r="60" spans="1:30" ht="16.8" thickTop="1" thickBot="1" x14ac:dyDescent="0.35">
      <c r="A60" s="10" t="str">
        <f>A61</f>
        <v>flexion avant bras</v>
      </c>
      <c r="B60" s="2" t="str">
        <f>A60</f>
        <v>flexion avant bras</v>
      </c>
      <c r="C60" s="44" t="str">
        <f ca="1">IF(F60="","",IF(C60&lt;&gt;"",C60,NOW()))</f>
        <v/>
      </c>
      <c r="D60" s="49">
        <v>15</v>
      </c>
      <c r="E60" s="40" t="s">
        <v>14</v>
      </c>
      <c r="F60" s="49"/>
      <c r="G60" s="22">
        <f>COUNTIF(F60:F65,0)</f>
        <v>0</v>
      </c>
      <c r="H60" s="54">
        <f>COUNT(F60:F65)</f>
        <v>0</v>
      </c>
      <c r="I60" s="51"/>
      <c r="J60" s="44" t="str">
        <f ca="1">IF(P60="","",IF(J60&lt;&gt;"",J60,NOW()))</f>
        <v/>
      </c>
      <c r="K60" s="49"/>
      <c r="L60" s="40" t="s">
        <v>14</v>
      </c>
      <c r="M60" s="49"/>
      <c r="N60" s="13">
        <f>COUNTIF(M60:M65,0)</f>
        <v>0</v>
      </c>
      <c r="O60" s="51">
        <f>COUNT(M60:M65)</f>
        <v>0</v>
      </c>
      <c r="P60" s="54" t="str">
        <f>IF(O60=0,"",IF(AND((N60+N61)&gt;(N62+N63),N60=N63,N61&gt;N62),$AH$13,IF(AND((N60+N61)&gt;(N61+N63),N60&gt;N61),$AH$11,IF(AND((N60+N61)&gt;(N62+N63),N60=N62,N60=N63),$AH$13,IF(AND((N60+N61)&gt;(N62+N63),N61&gt;N60),$AH$12,IF(AND((N61+N62+N63)&gt;(N60+N61),N61&gt;N62,N61&gt;N63),$AH$13,IF(AND((N62+N61+N60)&gt;O60,N62&gt;N61,N62&gt;N60),$AH$14,IF(AND((N63+N62)&gt;(N61+N60),N63=N62),$AH$14,IF(AND((N63+N62)&gt;(N61+N60),N63&gt;N62),$AH$15,IF(AND((N63+N62)&gt;(N61+N60),N63&lt;N62),$AH$14,IF(AND(N60=N61,N60=N62),$AH$13,IF(AND(N60=N61,N61=N62,N62=N63),$AH$13,IF(AND((N60+N61)=(N62+N63),N61=N62),L73,IF(AND((N62+N63)=(N61+N60),N62&gt;N61,N62&gt;N60),$AH$14,$AH$11))))))))))))))</f>
        <v/>
      </c>
      <c r="Q60" s="44" t="str">
        <f ca="1">IF(W60="","",IF(Q60&lt;&gt;"",Q60,NOW()))</f>
        <v/>
      </c>
      <c r="R60" s="47"/>
      <c r="S60" s="40" t="s">
        <v>14</v>
      </c>
      <c r="T60" s="49"/>
      <c r="U60" s="13">
        <f>COUNTIF(T60:T65,0)</f>
        <v>0</v>
      </c>
      <c r="V60" s="51">
        <f>COUNT(T60:T65)</f>
        <v>0</v>
      </c>
      <c r="W60" s="51" t="str">
        <f>IF(V60=0,"",IF(AND((U60+U61)&gt;(U62+U63),U60=U63,U61&gt;U62),$AH$13,IF(AND((U60+U61)&gt;(U61+U63),U60&gt;U61),$AH$11,IF(AND((U60+U61)&gt;(U62+U63),U60=U62,U60=U63),$AH$13,IF(AND((U60+U61)&gt;(U62+U63),U61&gt;U60),$AH$12,IF(AND((U61+U62+U63)&gt;(U60+U61),U61&gt;U62,U61&gt;U63),$AH$13,IF(AND((U62+U61+U60)&gt;V60,U62&gt;U61,U62&gt;U60),$AH$14,IF(AND((U63+U62)&gt;(U61+U60),U63=U62),$AH$14,IF(AND((U63+U62)&gt;(U61+U60),U63&gt;U62),$AH$15,IF(AND((U63+U62)&gt;(U61+U60),U63&lt;U62),$AH$14,IF(AND(U60=U61,U60=U62),$AH$13,IF(AND(U60=U61,U61=U62,U62=U63),$AH$13,IF(AND((U60+U61)=(U62+U63),U61=U62),S73,IF(AND((U62+U63)=(U61+U60),U62&gt;U61,U62&gt;U60),$AH$14,$AH$11))))))))))))))</f>
        <v/>
      </c>
      <c r="X60" s="44" t="str">
        <f ca="1">IF(AD60="","",IF(X60&lt;&gt;"",X60,NOW()))</f>
        <v/>
      </c>
      <c r="Y60" s="47"/>
      <c r="Z60" s="40" t="s">
        <v>14</v>
      </c>
      <c r="AA60" s="49"/>
      <c r="AB60" s="13">
        <f>COUNTIF(AA60:AA65,0)</f>
        <v>0</v>
      </c>
      <c r="AC60" s="51">
        <f>COUNT(AA60:AA65)</f>
        <v>0</v>
      </c>
      <c r="AD60" s="51" t="str">
        <f>IF(AC60=0,"",IF(AND((AB60+AB61)&gt;(AB62+AB63),AB60=AB63,AB61&gt;AB62),$AH$13,IF(AND((AB60+AB61)&gt;(AB61+AB63),AB60&gt;AB61),$AH$11,IF(AND((AB60+AB61)&gt;(AB62+AB63),AB60=AB62,AB60=AB63),$AH$13,IF(AND((AB60+AB61)&gt;(AB62+AB63),AB61&gt;AB60),$AH$12,IF(AND((AB61+AB62+AB63)&gt;(AB60+AB61),AB61&gt;AB62,AB61&gt;AB63),$AH$13,IF(AND((AB62+AB61+AB60)&gt;AC60,AB62&gt;AB61,AB62&gt;AB60),$AH$14,IF(AND((AB63+AB62)&gt;(AB61+AB60),AB63=AB62),$AH$14,IF(AND((AB63+AB62)&gt;(AB61+AB60),AB63&gt;AB62),$AH$15,IF(AND((AB63+AB62)&gt;(AB61+AB60),AB63&lt;AB62),$AH$14,IF(AND(AB60=AB61,AB60=AB62),$AH$13,IF(AND(AB60=AB61,AB61=AB62,AB62=AB63),$AH$13,IF(AND((AB60+AB61)=(AB62+AB63),AB61=AB62),Z73,IF(AND((AB62+AB63)=(AB61+AB60),AB62&gt;AB61,AB62&gt;AB60),$AH$14,$AH$11))))))))))))))</f>
        <v/>
      </c>
    </row>
    <row r="61" spans="1:30" ht="16.8" thickTop="1" thickBot="1" x14ac:dyDescent="0.35">
      <c r="A61" s="11" t="str">
        <f>A62</f>
        <v>flexion avant bras</v>
      </c>
      <c r="B61" s="2" t="str">
        <f>A60</f>
        <v>flexion avant bras</v>
      </c>
      <c r="C61" s="45"/>
      <c r="D61" s="50"/>
      <c r="E61" s="41"/>
      <c r="F61" s="50"/>
      <c r="G61" s="23">
        <f>COUNTIF(F60:F65,1)</f>
        <v>0</v>
      </c>
      <c r="H61" s="55"/>
      <c r="I61" s="52"/>
      <c r="J61" s="45"/>
      <c r="K61" s="50"/>
      <c r="L61" s="41"/>
      <c r="M61" s="50"/>
      <c r="N61" s="14">
        <f>COUNTIF(M60:M65,1)</f>
        <v>0</v>
      </c>
      <c r="O61" s="52"/>
      <c r="P61" s="55"/>
      <c r="Q61" s="45"/>
      <c r="R61" s="48"/>
      <c r="S61" s="41"/>
      <c r="T61" s="50"/>
      <c r="U61" s="14">
        <f>COUNTIF(T60:T65,1)</f>
        <v>0</v>
      </c>
      <c r="V61" s="52"/>
      <c r="W61" s="52"/>
      <c r="X61" s="45"/>
      <c r="Y61" s="48"/>
      <c r="Z61" s="41"/>
      <c r="AA61" s="50"/>
      <c r="AB61" s="14">
        <f>COUNTIF(AA60:AA65,1)</f>
        <v>0</v>
      </c>
      <c r="AC61" s="52"/>
      <c r="AD61" s="52"/>
    </row>
    <row r="62" spans="1:30" ht="30.6" customHeight="1" thickTop="1" thickBot="1" x14ac:dyDescent="0.35">
      <c r="A62" s="3" t="s">
        <v>2</v>
      </c>
      <c r="B62" s="2" t="str">
        <f>A60</f>
        <v>flexion avant bras</v>
      </c>
      <c r="C62" s="45"/>
      <c r="D62" s="42">
        <v>15</v>
      </c>
      <c r="E62" s="40" t="s">
        <v>14</v>
      </c>
      <c r="F62" s="42"/>
      <c r="G62" s="23">
        <f>COUNTIF(F60:F65,10)</f>
        <v>0</v>
      </c>
      <c r="H62" s="55"/>
      <c r="I62" s="52"/>
      <c r="J62" s="45"/>
      <c r="K62" s="42"/>
      <c r="L62" s="40" t="s">
        <v>14</v>
      </c>
      <c r="M62" s="42"/>
      <c r="N62" s="14">
        <f>COUNTIF(M60:M65,10)</f>
        <v>0</v>
      </c>
      <c r="O62" s="52"/>
      <c r="P62" s="55"/>
      <c r="Q62" s="45"/>
      <c r="R62" s="38"/>
      <c r="S62" s="40" t="s">
        <v>14</v>
      </c>
      <c r="T62" s="42"/>
      <c r="U62" s="14">
        <f>COUNTIF(T60:T65,10)</f>
        <v>0</v>
      </c>
      <c r="V62" s="52"/>
      <c r="W62" s="52"/>
      <c r="X62" s="45"/>
      <c r="Y62" s="38"/>
      <c r="Z62" s="40" t="s">
        <v>14</v>
      </c>
      <c r="AA62" s="42"/>
      <c r="AB62" s="14">
        <f>COUNTIF(AA60:AA65,10)</f>
        <v>0</v>
      </c>
      <c r="AC62" s="52"/>
      <c r="AD62" s="52"/>
    </row>
    <row r="63" spans="1:30" ht="16.8" thickTop="1" thickBot="1" x14ac:dyDescent="0.35">
      <c r="A63" s="18" t="str">
        <f>A62</f>
        <v>flexion avant bras</v>
      </c>
      <c r="B63" s="2" t="str">
        <f>A60</f>
        <v>flexion avant bras</v>
      </c>
      <c r="C63" s="45"/>
      <c r="D63" s="50"/>
      <c r="E63" s="41"/>
      <c r="F63" s="50"/>
      <c r="G63" s="23">
        <f>COUNTIF(F60:F65,100)</f>
        <v>0</v>
      </c>
      <c r="H63" s="55"/>
      <c r="I63" s="52"/>
      <c r="J63" s="45"/>
      <c r="K63" s="50"/>
      <c r="L63" s="41"/>
      <c r="M63" s="50"/>
      <c r="N63" s="14">
        <f>COUNTIF(M60:M65,100)</f>
        <v>0</v>
      </c>
      <c r="O63" s="52"/>
      <c r="P63" s="55"/>
      <c r="Q63" s="45"/>
      <c r="R63" s="48"/>
      <c r="S63" s="41"/>
      <c r="T63" s="50"/>
      <c r="U63" s="14">
        <f>COUNTIF(T60:T65,100)</f>
        <v>0</v>
      </c>
      <c r="V63" s="52"/>
      <c r="W63" s="52"/>
      <c r="X63" s="45"/>
      <c r="Y63" s="48"/>
      <c r="Z63" s="41"/>
      <c r="AA63" s="50"/>
      <c r="AB63" s="14">
        <f>COUNTIF(AA60:AA65,100)</f>
        <v>0</v>
      </c>
      <c r="AC63" s="52"/>
      <c r="AD63" s="52"/>
    </row>
    <row r="64" spans="1:30" ht="16.8" thickTop="1" thickBot="1" x14ac:dyDescent="0.35">
      <c r="A64" s="11" t="str">
        <f>A63</f>
        <v>flexion avant bras</v>
      </c>
      <c r="B64" s="2" t="str">
        <f>A60</f>
        <v>flexion avant bras</v>
      </c>
      <c r="C64" s="45"/>
      <c r="D64" s="42">
        <v>12</v>
      </c>
      <c r="E64" s="40" t="s">
        <v>14</v>
      </c>
      <c r="F64" s="42"/>
      <c r="G64" s="23"/>
      <c r="H64" s="55"/>
      <c r="I64" s="52"/>
      <c r="J64" s="45"/>
      <c r="K64" s="42"/>
      <c r="L64" s="40" t="s">
        <v>14</v>
      </c>
      <c r="M64" s="42"/>
      <c r="N64" s="14"/>
      <c r="O64" s="52"/>
      <c r="P64" s="55"/>
      <c r="Q64" s="45"/>
      <c r="R64" s="38"/>
      <c r="S64" s="40" t="s">
        <v>14</v>
      </c>
      <c r="T64" s="42"/>
      <c r="U64" s="14"/>
      <c r="V64" s="52"/>
      <c r="W64" s="52"/>
      <c r="X64" s="45"/>
      <c r="Y64" s="38"/>
      <c r="Z64" s="40" t="s">
        <v>14</v>
      </c>
      <c r="AA64" s="42"/>
      <c r="AB64" s="14"/>
      <c r="AC64" s="52"/>
      <c r="AD64" s="52"/>
    </row>
    <row r="65" spans="1:30" ht="16.8" thickTop="1" thickBot="1" x14ac:dyDescent="0.35">
      <c r="A65" s="12" t="str">
        <f>A63</f>
        <v>flexion avant bras</v>
      </c>
      <c r="B65" s="2" t="str">
        <f>A60</f>
        <v>flexion avant bras</v>
      </c>
      <c r="C65" s="45"/>
      <c r="D65" s="58"/>
      <c r="E65" s="57"/>
      <c r="F65" s="58"/>
      <c r="G65" s="23"/>
      <c r="H65" s="56"/>
      <c r="I65" s="53"/>
      <c r="J65" s="45"/>
      <c r="K65" s="58"/>
      <c r="L65" s="57"/>
      <c r="M65" s="58"/>
      <c r="N65" s="14"/>
      <c r="O65" s="53"/>
      <c r="P65" s="56"/>
      <c r="Q65" s="45"/>
      <c r="R65" s="59"/>
      <c r="S65" s="57"/>
      <c r="T65" s="58"/>
      <c r="U65" s="14"/>
      <c r="V65" s="53"/>
      <c r="W65" s="53"/>
      <c r="X65" s="45"/>
      <c r="Y65" s="59"/>
      <c r="Z65" s="57"/>
      <c r="AA65" s="58"/>
      <c r="AB65" s="14"/>
      <c r="AC65" s="53"/>
      <c r="AD65" s="53"/>
    </row>
    <row r="66" spans="1:30" ht="19.2" thickTop="1" thickBot="1" x14ac:dyDescent="0.35">
      <c r="A66" s="19"/>
      <c r="B66" s="2" t="str">
        <f>A69</f>
        <v>sumo</v>
      </c>
      <c r="C66" s="16"/>
      <c r="D66" s="60" t="str">
        <f>IF(F66=$B$1,"15 rep",IF(F66=$B$2,"10 rep",IF(F66=$B$3,"7 rep","")))</f>
        <v/>
      </c>
      <c r="E66" s="60"/>
      <c r="F66" s="61"/>
      <c r="G66" s="61"/>
      <c r="H66" s="61"/>
      <c r="I66" s="62"/>
      <c r="J66" s="16"/>
      <c r="K66" s="60" t="str">
        <f>IF(M66=$B$1,"15 rep",IF(M66=$B$2,"10 rep",IF(M66=$B$3,"7 rep","")))</f>
        <v/>
      </c>
      <c r="L66" s="60"/>
      <c r="M66" s="61"/>
      <c r="N66" s="61"/>
      <c r="O66" s="61"/>
      <c r="P66" s="62"/>
      <c r="Q66" s="15" t="str">
        <f>IF(P66=$B$1,"15 rep",IF(P66=$B$2,"10 rep",IF(P66=$B$3,"7 rep","")))</f>
        <v/>
      </c>
      <c r="R66" s="60" t="str">
        <f>IF(T66=$B$1,"15 rep",IF(T66=$B$2,"10 rep",IF(T66=$B$3,"7 rep","")))</f>
        <v/>
      </c>
      <c r="S66" s="60"/>
      <c r="T66" s="61"/>
      <c r="U66" s="61"/>
      <c r="V66" s="61"/>
      <c r="W66" s="62"/>
      <c r="X66" s="15" t="str">
        <f>IF(W66=$B$1,"15 rep",IF(W66=$B$2,"10 rep",IF(W66=$B$3,"7 rep","")))</f>
        <v/>
      </c>
      <c r="Y66" s="60" t="str">
        <f>IF(AA66=$B$1,"15 rep",IF(AA66=$B$2,"10 rep",IF(AA66=$B$3,"7 rep","")))</f>
        <v/>
      </c>
      <c r="Z66" s="60"/>
      <c r="AA66" s="61"/>
      <c r="AB66" s="61"/>
      <c r="AC66" s="61"/>
      <c r="AD66" s="62"/>
    </row>
    <row r="67" spans="1:30" ht="16.8" thickTop="1" thickBot="1" x14ac:dyDescent="0.35">
      <c r="A67" s="10" t="str">
        <f>A68</f>
        <v>sumo</v>
      </c>
      <c r="B67" s="2" t="str">
        <f>A69</f>
        <v>sumo</v>
      </c>
      <c r="C67" s="44" t="str">
        <f ca="1">IF(F67="","",IF(C67&lt;&gt;"",C67,NOW()))</f>
        <v/>
      </c>
      <c r="D67" s="49">
        <v>15</v>
      </c>
      <c r="E67" s="40" t="s">
        <v>14</v>
      </c>
      <c r="F67" s="49"/>
      <c r="G67" s="22">
        <f>COUNTIF(F67:F72,0)</f>
        <v>0</v>
      </c>
      <c r="H67" s="54">
        <f>COUNT(F67:F72)</f>
        <v>0</v>
      </c>
      <c r="I67" s="51"/>
      <c r="J67" s="44" t="str">
        <f ca="1">IF(P67="","",IF(J67&lt;&gt;"",J67,NOW()))</f>
        <v/>
      </c>
      <c r="K67" s="49"/>
      <c r="L67" s="40" t="s">
        <v>14</v>
      </c>
      <c r="M67" s="49"/>
      <c r="N67" s="13">
        <f>COUNTIF(M67:M72,0)</f>
        <v>0</v>
      </c>
      <c r="O67" s="51">
        <f>COUNT(M67:M72)</f>
        <v>0</v>
      </c>
      <c r="P67" s="54" t="str">
        <f>IF(O67=0,"",IF(AND((N67+N68)&gt;(N69+N70),N67=N70,N68&gt;N69),$AH$13,IF(AND((N67+N68)&gt;(N68+N70),N67&gt;N68),$AH$11,IF(AND((N67+N68)&gt;(N69+N70),N67=N69,N67=N70),$AH$13,IF(AND((N67+N68)&gt;(N69+N70),N68&gt;N67),$AH$12,IF(AND((N68+N69+N70)&gt;(N67+N68),N68&gt;N69,N68&gt;N70),$AH$13,IF(AND((N69+N68+N67)&gt;O67,N69&gt;N68,N69&gt;N67),$AH$14,IF(AND((N70+N69)&gt;(N68+N67),N70=N69),$AH$14,IF(AND((N70+N69)&gt;(N68+N67),N70&gt;N69),$AH$15,IF(AND((N70+N69)&gt;(N68+N67),N70&lt;N69),$AH$14,IF(AND(N67=N68,N67=N69),$AH$13,IF(AND(N67=N68,N68=N69,N69=N70),$AH$13,IF(AND((N67+N68)=(N69+N70),N68=N69),L80,IF(AND((N69+N70)=(N68+N67),N69&gt;N68,N69&gt;N67),$AH$14,$AH$11))))))))))))))</f>
        <v/>
      </c>
      <c r="Q67" s="44" t="str">
        <f ca="1">IF(W67="","",IF(Q67&lt;&gt;"",Q67,NOW()))</f>
        <v/>
      </c>
      <c r="R67" s="47"/>
      <c r="S67" s="40" t="s">
        <v>14</v>
      </c>
      <c r="T67" s="49"/>
      <c r="U67" s="13">
        <f>COUNTIF(T67:T72,0)</f>
        <v>0</v>
      </c>
      <c r="V67" s="51">
        <f>COUNT(T67:T72)</f>
        <v>0</v>
      </c>
      <c r="W67" s="51" t="str">
        <f>IF(V67=0,"",IF(AND((U67+U68)&gt;(U69+U70),U67=U70,U68&gt;U69),$AH$13,IF(AND((U67+U68)&gt;(U68+U70),U67&gt;U68),$AH$11,IF(AND((U67+U68)&gt;(U69+U70),U67=U69,U67=U70),$AH$13,IF(AND((U67+U68)&gt;(U69+U70),U68&gt;U67),$AH$12,IF(AND((U68+U69+U70)&gt;(U67+U68),U68&gt;U69,U68&gt;U70),$AH$13,IF(AND((U69+U68+U67)&gt;V67,U69&gt;U68,U69&gt;U67),$AH$14,IF(AND((U70+U69)&gt;(U68+U67),U70=U69),$AH$14,IF(AND((U70+U69)&gt;(U68+U67),U70&gt;U69),$AH$15,IF(AND((U70+U69)&gt;(U68+U67),U70&lt;U69),$AH$14,IF(AND(U67=U68,U67=U69),$AH$13,IF(AND(U67=U68,U68=U69,U69=U70),$AH$13,IF(AND((U67+U68)=(U69+U70),U68=U69),S80,IF(AND((U69+U70)=(U68+U67),U69&gt;U68,U69&gt;U67),$AH$14,$AH$11))))))))))))))</f>
        <v/>
      </c>
      <c r="X67" s="44" t="str">
        <f ca="1">IF(AD67="","",IF(X67&lt;&gt;"",X67,NOW()))</f>
        <v/>
      </c>
      <c r="Y67" s="47"/>
      <c r="Z67" s="40" t="s">
        <v>14</v>
      </c>
      <c r="AA67" s="49"/>
      <c r="AB67" s="13">
        <f>COUNTIF(AA67:AA72,0)</f>
        <v>0</v>
      </c>
      <c r="AC67" s="51">
        <f>COUNT(AA67:AA72)</f>
        <v>0</v>
      </c>
      <c r="AD67" s="51" t="str">
        <f>IF(AC67=0,"",IF(AND((AB67+AB68)&gt;(AB69+AB70),AB67=AB70,AB68&gt;AB69),$AH$13,IF(AND((AB67+AB68)&gt;(AB68+AB70),AB67&gt;AB68),$AH$11,IF(AND((AB67+AB68)&gt;(AB69+AB70),AB67=AB69,AB67=AB70),$AH$13,IF(AND((AB67+AB68)&gt;(AB69+AB70),AB68&gt;AB67),$AH$12,IF(AND((AB68+AB69+AB70)&gt;(AB67+AB68),AB68&gt;AB69,AB68&gt;AB70),$AH$13,IF(AND((AB69+AB68+AB67)&gt;AC67,AB69&gt;AB68,AB69&gt;AB67),$AH$14,IF(AND((AB70+AB69)&gt;(AB68+AB67),AB70=AB69),$AH$14,IF(AND((AB70+AB69)&gt;(AB68+AB67),AB70&gt;AB69),$AH$15,IF(AND((AB70+AB69)&gt;(AB68+AB67),AB70&lt;AB69),$AH$14,IF(AND(AB67=AB68,AB67=AB69),$AH$13,IF(AND(AB67=AB68,AB68=AB69,AB69=AB70),$AH$13,IF(AND((AB67+AB68)=(AB69+AB70),AB68=AB69),Z80,IF(AND((AB69+AB70)=(AB68+AB67),AB69&gt;AB68,AB69&gt;AB67),$AH$14,$AH$11))))))))))))))</f>
        <v/>
      </c>
    </row>
    <row r="68" spans="1:30" ht="16.8" thickTop="1" thickBot="1" x14ac:dyDescent="0.35">
      <c r="A68" s="11" t="str">
        <f>A69</f>
        <v>sumo</v>
      </c>
      <c r="B68" s="2" t="str">
        <f>A69</f>
        <v>sumo</v>
      </c>
      <c r="C68" s="45"/>
      <c r="D68" s="50"/>
      <c r="E68" s="41"/>
      <c r="F68" s="50"/>
      <c r="G68" s="23">
        <f>COUNTIF(F67:F72,1)</f>
        <v>0</v>
      </c>
      <c r="H68" s="55"/>
      <c r="I68" s="52"/>
      <c r="J68" s="45"/>
      <c r="K68" s="50"/>
      <c r="L68" s="41"/>
      <c r="M68" s="50"/>
      <c r="N68" s="14">
        <f>COUNTIF(M67:M72,1)</f>
        <v>0</v>
      </c>
      <c r="O68" s="52"/>
      <c r="P68" s="55"/>
      <c r="Q68" s="45"/>
      <c r="R68" s="48"/>
      <c r="S68" s="41"/>
      <c r="T68" s="50"/>
      <c r="U68" s="14">
        <f>COUNTIF(T67:T72,1)</f>
        <v>0</v>
      </c>
      <c r="V68" s="52"/>
      <c r="W68" s="52"/>
      <c r="X68" s="45"/>
      <c r="Y68" s="48"/>
      <c r="Z68" s="41"/>
      <c r="AA68" s="50"/>
      <c r="AB68" s="14">
        <f>COUNTIF(AA67:AA72,1)</f>
        <v>0</v>
      </c>
      <c r="AC68" s="52"/>
      <c r="AD68" s="52"/>
    </row>
    <row r="69" spans="1:30" ht="16.8" thickTop="1" thickBot="1" x14ac:dyDescent="0.35">
      <c r="A69" s="6" t="s">
        <v>15</v>
      </c>
      <c r="B69" s="2" t="str">
        <f>A69</f>
        <v>sumo</v>
      </c>
      <c r="C69" s="45"/>
      <c r="D69" s="42">
        <v>15</v>
      </c>
      <c r="E69" s="40" t="s">
        <v>14</v>
      </c>
      <c r="F69" s="42"/>
      <c r="G69" s="23">
        <f>COUNTIF(F67:F72,10)</f>
        <v>0</v>
      </c>
      <c r="H69" s="55"/>
      <c r="I69" s="52"/>
      <c r="J69" s="45"/>
      <c r="K69" s="42"/>
      <c r="L69" s="40" t="s">
        <v>14</v>
      </c>
      <c r="M69" s="42"/>
      <c r="N69" s="14">
        <f>COUNTIF(M67:M72,10)</f>
        <v>0</v>
      </c>
      <c r="O69" s="52"/>
      <c r="P69" s="55"/>
      <c r="Q69" s="45"/>
      <c r="R69" s="38"/>
      <c r="S69" s="40" t="s">
        <v>14</v>
      </c>
      <c r="T69" s="42"/>
      <c r="U69" s="14">
        <f>COUNTIF(T67:T72,10)</f>
        <v>0</v>
      </c>
      <c r="V69" s="52"/>
      <c r="W69" s="52"/>
      <c r="X69" s="45"/>
      <c r="Y69" s="38"/>
      <c r="Z69" s="40" t="s">
        <v>14</v>
      </c>
      <c r="AA69" s="42"/>
      <c r="AB69" s="14">
        <f>COUNTIF(AA67:AA72,10)</f>
        <v>0</v>
      </c>
      <c r="AC69" s="52"/>
      <c r="AD69" s="52"/>
    </row>
    <row r="70" spans="1:30" ht="16.8" thickTop="1" thickBot="1" x14ac:dyDescent="0.35">
      <c r="A70" s="18" t="str">
        <f>A69</f>
        <v>sumo</v>
      </c>
      <c r="B70" s="2" t="str">
        <f>A69</f>
        <v>sumo</v>
      </c>
      <c r="C70" s="45"/>
      <c r="D70" s="50"/>
      <c r="E70" s="41"/>
      <c r="F70" s="50"/>
      <c r="G70" s="23">
        <f>COUNTIF(F67:F72,100)</f>
        <v>0</v>
      </c>
      <c r="H70" s="55"/>
      <c r="I70" s="52"/>
      <c r="J70" s="45"/>
      <c r="K70" s="50"/>
      <c r="L70" s="41"/>
      <c r="M70" s="50"/>
      <c r="N70" s="14">
        <f>COUNTIF(M67:M72,100)</f>
        <v>0</v>
      </c>
      <c r="O70" s="52"/>
      <c r="P70" s="55"/>
      <c r="Q70" s="45"/>
      <c r="R70" s="48"/>
      <c r="S70" s="41"/>
      <c r="T70" s="50"/>
      <c r="U70" s="14">
        <f>COUNTIF(T67:T72,100)</f>
        <v>0</v>
      </c>
      <c r="V70" s="52"/>
      <c r="W70" s="52"/>
      <c r="X70" s="45"/>
      <c r="Y70" s="48"/>
      <c r="Z70" s="41"/>
      <c r="AA70" s="50"/>
      <c r="AB70" s="14">
        <f>COUNTIF(AA67:AA72,100)</f>
        <v>0</v>
      </c>
      <c r="AC70" s="52"/>
      <c r="AD70" s="52"/>
    </row>
    <row r="71" spans="1:30" ht="16.2" thickTop="1" x14ac:dyDescent="0.3">
      <c r="A71" s="11" t="str">
        <f>A70</f>
        <v>sumo</v>
      </c>
      <c r="B71" s="2" t="str">
        <f>A69</f>
        <v>sumo</v>
      </c>
      <c r="C71" s="45"/>
      <c r="D71" s="42">
        <v>12</v>
      </c>
      <c r="E71" s="40" t="s">
        <v>14</v>
      </c>
      <c r="F71" s="42"/>
      <c r="G71" s="23"/>
      <c r="H71" s="55"/>
      <c r="I71" s="52"/>
      <c r="J71" s="45"/>
      <c r="K71" s="42"/>
      <c r="L71" s="40" t="s">
        <v>14</v>
      </c>
      <c r="M71" s="42"/>
      <c r="N71" s="14"/>
      <c r="O71" s="52"/>
      <c r="P71" s="55"/>
      <c r="Q71" s="45"/>
      <c r="R71" s="38"/>
      <c r="S71" s="40" t="s">
        <v>14</v>
      </c>
      <c r="T71" s="42"/>
      <c r="U71" s="14"/>
      <c r="V71" s="52"/>
      <c r="W71" s="52"/>
      <c r="X71" s="45"/>
      <c r="Y71" s="38"/>
      <c r="Z71" s="40" t="s">
        <v>14</v>
      </c>
      <c r="AA71" s="42"/>
      <c r="AB71" s="14"/>
      <c r="AC71" s="52"/>
      <c r="AD71" s="52"/>
    </row>
    <row r="72" spans="1:30" ht="16.2" thickBot="1" x14ac:dyDescent="0.35">
      <c r="A72" s="12" t="str">
        <f>A70</f>
        <v>sumo</v>
      </c>
      <c r="B72" s="4" t="str">
        <f>A69</f>
        <v>sumo</v>
      </c>
      <c r="C72" s="45"/>
      <c r="D72" s="58"/>
      <c r="E72" s="57"/>
      <c r="F72" s="58"/>
      <c r="G72" s="23"/>
      <c r="H72" s="56"/>
      <c r="I72" s="53"/>
      <c r="J72" s="45"/>
      <c r="K72" s="58"/>
      <c r="L72" s="57"/>
      <c r="M72" s="58"/>
      <c r="N72" s="14"/>
      <c r="O72" s="53"/>
      <c r="P72" s="56"/>
      <c r="Q72" s="45"/>
      <c r="R72" s="59"/>
      <c r="S72" s="57"/>
      <c r="T72" s="58"/>
      <c r="U72" s="14"/>
      <c r="V72" s="53"/>
      <c r="W72" s="53"/>
      <c r="X72" s="45"/>
      <c r="Y72" s="59"/>
      <c r="Z72" s="57"/>
      <c r="AA72" s="58"/>
      <c r="AB72" s="14"/>
      <c r="AC72" s="53"/>
      <c r="AD72" s="53"/>
    </row>
    <row r="73" spans="1:30" ht="19.2" thickTop="1" thickBot="1" x14ac:dyDescent="0.35">
      <c r="A73" s="19"/>
      <c r="B73" s="2" t="str">
        <f>A76</f>
        <v>développé couché</v>
      </c>
      <c r="C73" s="16"/>
      <c r="D73" s="60" t="str">
        <f>IF(F73=$B$1,"15 rep",IF(F73=$B$2,"10 rep",IF(F73=$B$3,"7 rep","")))</f>
        <v/>
      </c>
      <c r="E73" s="60"/>
      <c r="F73" s="61"/>
      <c r="G73" s="61"/>
      <c r="H73" s="61"/>
      <c r="I73" s="62"/>
      <c r="J73" s="16"/>
      <c r="K73" s="60" t="str">
        <f>IF(M73=$B$1,"15 rep",IF(M73=$B$2,"10 rep",IF(M73=$B$3,"7 rep","")))</f>
        <v/>
      </c>
      <c r="L73" s="60"/>
      <c r="M73" s="61"/>
      <c r="N73" s="61"/>
      <c r="O73" s="61"/>
      <c r="P73" s="62"/>
      <c r="Q73" s="15" t="str">
        <f>IF(P73=$B$1,"15 rep",IF(P73=$B$2,"10 rep",IF(P73=$B$3,"7 rep","")))</f>
        <v/>
      </c>
      <c r="R73" s="60" t="str">
        <f>IF(T73=$B$1,"15 rep",IF(T73=$B$2,"10 rep",IF(T73=$B$3,"7 rep","")))</f>
        <v/>
      </c>
      <c r="S73" s="60"/>
      <c r="T73" s="61"/>
      <c r="U73" s="61"/>
      <c r="V73" s="61"/>
      <c r="W73" s="62"/>
      <c r="X73" s="15" t="str">
        <f>IF(W73=$B$1,"15 rep",IF(W73=$B$2,"10 rep",IF(W73=$B$3,"7 rep","")))</f>
        <v/>
      </c>
      <c r="Y73" s="60" t="str">
        <f>IF(AA73=$B$1,"15 rep",IF(AA73=$B$2,"10 rep",IF(AA73=$B$3,"7 rep","")))</f>
        <v/>
      </c>
      <c r="Z73" s="60"/>
      <c r="AA73" s="61"/>
      <c r="AB73" s="61"/>
      <c r="AC73" s="61"/>
      <c r="AD73" s="62"/>
    </row>
    <row r="74" spans="1:30" ht="16.8" thickTop="1" thickBot="1" x14ac:dyDescent="0.35">
      <c r="A74" s="10" t="str">
        <f>A75</f>
        <v>développé couché</v>
      </c>
      <c r="B74" s="2" t="str">
        <f>A76</f>
        <v>développé couché</v>
      </c>
      <c r="C74" s="44" t="str">
        <f ca="1">IF(F74="","",IF(C74&lt;&gt;"",C74,NOW()))</f>
        <v/>
      </c>
      <c r="D74" s="49">
        <v>15</v>
      </c>
      <c r="E74" s="40" t="s">
        <v>14</v>
      </c>
      <c r="F74" s="49"/>
      <c r="G74" s="22">
        <f>COUNTIF(F74:F79,0)</f>
        <v>0</v>
      </c>
      <c r="H74" s="54">
        <f>COUNT(F74:F79)</f>
        <v>0</v>
      </c>
      <c r="I74" s="51"/>
      <c r="J74" s="44" t="str">
        <f ca="1">IF(P74="","",IF(J74&lt;&gt;"",J74,NOW()))</f>
        <v/>
      </c>
      <c r="K74" s="49"/>
      <c r="L74" s="40" t="s">
        <v>14</v>
      </c>
      <c r="M74" s="49"/>
      <c r="N74" s="13">
        <f>COUNTIF(M74:M79,0)</f>
        <v>0</v>
      </c>
      <c r="O74" s="51">
        <f>COUNT(M74:M79)</f>
        <v>0</v>
      </c>
      <c r="P74" s="54" t="str">
        <f>IF(O74=0,"",IF(AND((N74+N75)&gt;(N76+N77),N74=N77,N75&gt;N76),$AH$13,IF(AND((N74+N75)&gt;(N75+N77),N74&gt;N75),$AH$11,IF(AND((N74+N75)&gt;(N76+N77),N74=N76,N74=N77),$AH$13,IF(AND((N74+N75)&gt;(N76+N77),N75&gt;N74),$AH$12,IF(AND((N75+N76+N77)&gt;(N74+N75),N75&gt;N76,N75&gt;N77),$AH$13,IF(AND((N76+N75+N74)&gt;O74,N76&gt;N75,N76&gt;N74),$AH$14,IF(AND((N77+N76)&gt;(N75+N74),N77=N76),$AH$14,IF(AND((N77+N76)&gt;(N75+N74),N77&gt;N76),$AH$15,IF(AND((N77+N76)&gt;(N75+N74),N77&lt;N76),$AH$14,IF(AND(N74=N75,N74=N76),$AH$13,IF(AND(N74=N75,N75=N76,N76=N77),$AH$13,IF(AND((N74+N75)=(N76+N77),N75=N76),L87,IF(AND((N76+N77)=(N75+N74),N76&gt;N75,N76&gt;N74),$AH$14,$AH$11))))))))))))))</f>
        <v/>
      </c>
      <c r="Q74" s="44" t="str">
        <f ca="1">IF(W74="","",IF(Q74&lt;&gt;"",Q74,NOW()))</f>
        <v/>
      </c>
      <c r="R74" s="47"/>
      <c r="S74" s="40" t="s">
        <v>14</v>
      </c>
      <c r="T74" s="49"/>
      <c r="U74" s="13">
        <f>COUNTIF(T74:T79,0)</f>
        <v>0</v>
      </c>
      <c r="V74" s="51">
        <f>COUNT(T74:T79)</f>
        <v>0</v>
      </c>
      <c r="W74" s="51" t="str">
        <f>IF(V74=0,"",IF(AND((U74+U75)&gt;(U76+U77),U74=U77,U75&gt;U76),$AH$13,IF(AND((U74+U75)&gt;(U75+U77),U74&gt;U75),$AH$11,IF(AND((U74+U75)&gt;(U76+U77),U74=U76,U74=U77),$AH$13,IF(AND((U74+U75)&gt;(U76+U77),U75&gt;U74),$AH$12,IF(AND((U75+U76+U77)&gt;(U74+U75),U75&gt;U76,U75&gt;U77),$AH$13,IF(AND((U76+U75+U74)&gt;V74,U76&gt;U75,U76&gt;U74),$AH$14,IF(AND((U77+U76)&gt;(U75+U74),U77=U76),$AH$14,IF(AND((U77+U76)&gt;(U75+U74),U77&gt;U76),$AH$15,IF(AND((U77+U76)&gt;(U75+U74),U77&lt;U76),$AH$14,IF(AND(U74=U75,U74=U76),$AH$13,IF(AND(U74=U75,U75=U76,U76=U77),$AH$13,IF(AND((U74+U75)=(U76+U77),U75=U76),S87,IF(AND((U76+U77)=(U75+U74),U76&gt;U75,U76&gt;U74),$AH$14,$AH$11))))))))))))))</f>
        <v/>
      </c>
      <c r="X74" s="44" t="str">
        <f ca="1">IF(AD74="","",IF(X74&lt;&gt;"",X74,NOW()))</f>
        <v/>
      </c>
      <c r="Y74" s="47"/>
      <c r="Z74" s="40" t="s">
        <v>14</v>
      </c>
      <c r="AA74" s="49"/>
      <c r="AB74" s="13">
        <f>COUNTIF(AA74:AA79,0)</f>
        <v>0</v>
      </c>
      <c r="AC74" s="51">
        <f>COUNT(AA74:AA79)</f>
        <v>0</v>
      </c>
      <c r="AD74" s="51" t="str">
        <f>IF(AC74=0,"",IF(AND((AB74+AB75)&gt;(AB76+AB77),AB74=AB77,AB75&gt;AB76),$AH$13,IF(AND((AB74+AB75)&gt;(AB75+AB77),AB74&gt;AB75),$AH$11,IF(AND((AB74+AB75)&gt;(AB76+AB77),AB74=AB76,AB74=AB77),$AH$13,IF(AND((AB74+AB75)&gt;(AB76+AB77),AB75&gt;AB74),$AH$12,IF(AND((AB75+AB76+AB77)&gt;(AB74+AB75),AB75&gt;AB76,AB75&gt;AB77),$AH$13,IF(AND((AB76+AB75+AB74)&gt;AC74,AB76&gt;AB75,AB76&gt;AB74),$AH$14,IF(AND((AB77+AB76)&gt;(AB75+AB74),AB77=AB76),$AH$14,IF(AND((AB77+AB76)&gt;(AB75+AB74),AB77&gt;AB76),$AH$15,IF(AND((AB77+AB76)&gt;(AB75+AB74),AB77&lt;AB76),$AH$14,IF(AND(AB74=AB75,AB74=AB76),$AH$13,IF(AND(AB74=AB75,AB75=AB76,AB76=AB77),$AH$13,IF(AND((AB74+AB75)=(AB76+AB77),AB75=AB76),Z87,IF(AND((AB76+AB77)=(AB75+AB74),AB76&gt;AB75,AB76&gt;AB74),$AH$14,$AH$11))))))))))))))</f>
        <v/>
      </c>
    </row>
    <row r="75" spans="1:30" ht="16.8" thickTop="1" thickBot="1" x14ac:dyDescent="0.35">
      <c r="A75" s="11" t="str">
        <f>A76</f>
        <v>développé couché</v>
      </c>
      <c r="B75" s="2" t="str">
        <f>A76</f>
        <v>développé couché</v>
      </c>
      <c r="C75" s="45"/>
      <c r="D75" s="50"/>
      <c r="E75" s="41"/>
      <c r="F75" s="50"/>
      <c r="G75" s="23">
        <f>COUNTIF(F74:F79,1)</f>
        <v>0</v>
      </c>
      <c r="H75" s="55"/>
      <c r="I75" s="52"/>
      <c r="J75" s="45"/>
      <c r="K75" s="50"/>
      <c r="L75" s="41"/>
      <c r="M75" s="50"/>
      <c r="N75" s="14">
        <f>COUNTIF(M74:M79,1)</f>
        <v>0</v>
      </c>
      <c r="O75" s="52"/>
      <c r="P75" s="55"/>
      <c r="Q75" s="45"/>
      <c r="R75" s="48"/>
      <c r="S75" s="41"/>
      <c r="T75" s="50"/>
      <c r="U75" s="14">
        <f>COUNTIF(T74:T79,1)</f>
        <v>0</v>
      </c>
      <c r="V75" s="52"/>
      <c r="W75" s="52"/>
      <c r="X75" s="45"/>
      <c r="Y75" s="48"/>
      <c r="Z75" s="41"/>
      <c r="AA75" s="50"/>
      <c r="AB75" s="14">
        <f>COUNTIF(AA74:AA79,1)</f>
        <v>0</v>
      </c>
      <c r="AC75" s="52"/>
      <c r="AD75" s="52"/>
    </row>
    <row r="76" spans="1:30" ht="36" customHeight="1" thickTop="1" thickBot="1" x14ac:dyDescent="0.35">
      <c r="A76" s="6" t="s">
        <v>3</v>
      </c>
      <c r="B76" s="2" t="str">
        <f>A76</f>
        <v>développé couché</v>
      </c>
      <c r="C76" s="45"/>
      <c r="D76" s="42">
        <v>15</v>
      </c>
      <c r="E76" s="40" t="s">
        <v>14</v>
      </c>
      <c r="F76" s="42"/>
      <c r="G76" s="23">
        <f>COUNTIF(F74:F79,10)</f>
        <v>0</v>
      </c>
      <c r="H76" s="55"/>
      <c r="I76" s="52"/>
      <c r="J76" s="45"/>
      <c r="K76" s="42"/>
      <c r="L76" s="40" t="s">
        <v>14</v>
      </c>
      <c r="M76" s="42"/>
      <c r="N76" s="14">
        <f>COUNTIF(M74:M79,10)</f>
        <v>0</v>
      </c>
      <c r="O76" s="52"/>
      <c r="P76" s="55"/>
      <c r="Q76" s="45"/>
      <c r="R76" s="38"/>
      <c r="S76" s="40" t="s">
        <v>14</v>
      </c>
      <c r="T76" s="42"/>
      <c r="U76" s="14">
        <f>COUNTIF(T74:T79,10)</f>
        <v>0</v>
      </c>
      <c r="V76" s="52"/>
      <c r="W76" s="52"/>
      <c r="X76" s="45"/>
      <c r="Y76" s="38"/>
      <c r="Z76" s="40" t="s">
        <v>14</v>
      </c>
      <c r="AA76" s="42"/>
      <c r="AB76" s="14">
        <f>COUNTIF(AA74:AA79,10)</f>
        <v>0</v>
      </c>
      <c r="AC76" s="52"/>
      <c r="AD76" s="52"/>
    </row>
    <row r="77" spans="1:30" ht="16.8" thickTop="1" thickBot="1" x14ac:dyDescent="0.35">
      <c r="A77" s="18" t="str">
        <f>A76</f>
        <v>développé couché</v>
      </c>
      <c r="B77" s="2" t="str">
        <f>A76</f>
        <v>développé couché</v>
      </c>
      <c r="C77" s="45"/>
      <c r="D77" s="50"/>
      <c r="E77" s="41"/>
      <c r="F77" s="50"/>
      <c r="G77" s="23">
        <f>COUNTIF(F74:F79,100)</f>
        <v>0</v>
      </c>
      <c r="H77" s="55"/>
      <c r="I77" s="52"/>
      <c r="J77" s="45"/>
      <c r="K77" s="50"/>
      <c r="L77" s="41"/>
      <c r="M77" s="50"/>
      <c r="N77" s="14">
        <f>COUNTIF(M74:M79,100)</f>
        <v>0</v>
      </c>
      <c r="O77" s="52"/>
      <c r="P77" s="55"/>
      <c r="Q77" s="45"/>
      <c r="R77" s="48"/>
      <c r="S77" s="41"/>
      <c r="T77" s="50"/>
      <c r="U77" s="14">
        <f>COUNTIF(T74:T79,100)</f>
        <v>0</v>
      </c>
      <c r="V77" s="52"/>
      <c r="W77" s="52"/>
      <c r="X77" s="45"/>
      <c r="Y77" s="48"/>
      <c r="Z77" s="41"/>
      <c r="AA77" s="50"/>
      <c r="AB77" s="14">
        <f>COUNTIF(AA74:AA79,100)</f>
        <v>0</v>
      </c>
      <c r="AC77" s="52"/>
      <c r="AD77" s="52"/>
    </row>
    <row r="78" spans="1:30" ht="16.2" thickTop="1" x14ac:dyDescent="0.3">
      <c r="A78" s="11" t="str">
        <f>A77</f>
        <v>développé couché</v>
      </c>
      <c r="B78" s="2" t="str">
        <f>A76</f>
        <v>développé couché</v>
      </c>
      <c r="C78" s="45"/>
      <c r="D78" s="42">
        <v>12</v>
      </c>
      <c r="E78" s="40" t="s">
        <v>14</v>
      </c>
      <c r="F78" s="42"/>
      <c r="G78" s="23"/>
      <c r="H78" s="55"/>
      <c r="I78" s="52"/>
      <c r="J78" s="45"/>
      <c r="K78" s="42"/>
      <c r="L78" s="40" t="s">
        <v>14</v>
      </c>
      <c r="M78" s="42"/>
      <c r="N78" s="14"/>
      <c r="O78" s="52"/>
      <c r="P78" s="55"/>
      <c r="Q78" s="45"/>
      <c r="R78" s="38"/>
      <c r="S78" s="40" t="s">
        <v>14</v>
      </c>
      <c r="T78" s="42"/>
      <c r="U78" s="14"/>
      <c r="V78" s="52"/>
      <c r="W78" s="52"/>
      <c r="X78" s="45"/>
      <c r="Y78" s="38"/>
      <c r="Z78" s="40" t="s">
        <v>14</v>
      </c>
      <c r="AA78" s="42"/>
      <c r="AB78" s="14"/>
      <c r="AC78" s="52"/>
      <c r="AD78" s="52"/>
    </row>
    <row r="79" spans="1:30" ht="16.2" thickBot="1" x14ac:dyDescent="0.35">
      <c r="A79" s="12" t="str">
        <f>A77</f>
        <v>développé couché</v>
      </c>
      <c r="B79" s="4" t="str">
        <f>A76</f>
        <v>développé couché</v>
      </c>
      <c r="C79" s="45"/>
      <c r="D79" s="58"/>
      <c r="E79" s="57"/>
      <c r="F79" s="58"/>
      <c r="G79" s="23"/>
      <c r="H79" s="56"/>
      <c r="I79" s="53"/>
      <c r="J79" s="45"/>
      <c r="K79" s="58"/>
      <c r="L79" s="57"/>
      <c r="M79" s="58"/>
      <c r="N79" s="14"/>
      <c r="O79" s="53"/>
      <c r="P79" s="56"/>
      <c r="Q79" s="45"/>
      <c r="R79" s="59"/>
      <c r="S79" s="57"/>
      <c r="T79" s="58"/>
      <c r="U79" s="14"/>
      <c r="V79" s="53"/>
      <c r="W79" s="53"/>
      <c r="X79" s="45"/>
      <c r="Y79" s="59"/>
      <c r="Z79" s="57"/>
      <c r="AA79" s="58"/>
      <c r="AB79" s="14"/>
      <c r="AC79" s="53"/>
      <c r="AD79" s="53"/>
    </row>
    <row r="80" spans="1:30" ht="19.2" thickTop="1" thickBot="1" x14ac:dyDescent="0.35">
      <c r="A80" s="19"/>
      <c r="B80" s="2" t="str">
        <f>A83</f>
        <v>flexion des poignets</v>
      </c>
      <c r="C80" s="16"/>
      <c r="D80" s="60" t="str">
        <f>IF(F80=$B$1,"15 rep",IF(F80=$B$2,"10 rep",IF(F80=$B$3,"7 rep","")))</f>
        <v/>
      </c>
      <c r="E80" s="60"/>
      <c r="F80" s="61"/>
      <c r="G80" s="61"/>
      <c r="H80" s="61"/>
      <c r="I80" s="62"/>
      <c r="J80" s="16"/>
      <c r="K80" s="60" t="str">
        <f>IF(M80=$B$1,"15 rep",IF(M80=$B$2,"10 rep",IF(M80=$B$3,"7 rep","")))</f>
        <v/>
      </c>
      <c r="L80" s="60"/>
      <c r="M80" s="61"/>
      <c r="N80" s="61"/>
      <c r="O80" s="61"/>
      <c r="P80" s="62"/>
      <c r="Q80" s="15" t="str">
        <f>IF(P80=$B$1,"15 rep",IF(P80=$B$2,"10 rep",IF(P80=$B$3,"7 rep","")))</f>
        <v/>
      </c>
      <c r="R80" s="60" t="str">
        <f>IF(T80=$B$1,"15 rep",IF(T80=$B$2,"10 rep",IF(T80=$B$3,"7 rep","")))</f>
        <v/>
      </c>
      <c r="S80" s="60"/>
      <c r="T80" s="61"/>
      <c r="U80" s="61"/>
      <c r="V80" s="61"/>
      <c r="W80" s="62"/>
      <c r="X80" s="15" t="str">
        <f>IF(W80=$B$1,"15 rep",IF(W80=$B$2,"10 rep",IF(W80=$B$3,"7 rep","")))</f>
        <v/>
      </c>
      <c r="Y80" s="60" t="str">
        <f>IF(AA80=$B$1,"15 rep",IF(AA80=$B$2,"10 rep",IF(AA80=$B$3,"7 rep","")))</f>
        <v/>
      </c>
      <c r="Z80" s="60"/>
      <c r="AA80" s="61"/>
      <c r="AB80" s="61"/>
      <c r="AC80" s="61"/>
      <c r="AD80" s="62"/>
    </row>
    <row r="81" spans="1:30" ht="16.8" thickTop="1" thickBot="1" x14ac:dyDescent="0.35">
      <c r="A81" s="10" t="str">
        <f>A82</f>
        <v>flexion des poignets</v>
      </c>
      <c r="B81" s="2" t="str">
        <f>A83</f>
        <v>flexion des poignets</v>
      </c>
      <c r="C81" s="44" t="str">
        <f ca="1">IF(F81="","",IF(C81&lt;&gt;"",C81,NOW()))</f>
        <v/>
      </c>
      <c r="D81" s="49">
        <v>15</v>
      </c>
      <c r="E81" s="40" t="s">
        <v>14</v>
      </c>
      <c r="F81" s="49"/>
      <c r="G81" s="22">
        <f>COUNTIF(F81:F86,0)</f>
        <v>0</v>
      </c>
      <c r="H81" s="54">
        <f>COUNT(F81:F86)</f>
        <v>0</v>
      </c>
      <c r="I81" s="51"/>
      <c r="J81" s="44" t="str">
        <f ca="1">IF(P81="","",IF(J81&lt;&gt;"",J81,NOW()))</f>
        <v/>
      </c>
      <c r="K81" s="49"/>
      <c r="L81" s="40" t="s">
        <v>14</v>
      </c>
      <c r="M81" s="49"/>
      <c r="N81" s="13">
        <f>COUNTIF(M81:M86,0)</f>
        <v>0</v>
      </c>
      <c r="O81" s="51">
        <f>COUNT(M81:M86)</f>
        <v>0</v>
      </c>
      <c r="P81" s="54" t="str">
        <f>IF(O81=0,"",IF(AND((N81+N82)&gt;(N83+N84),N81=N84,N82&gt;N83),$AH$13,IF(AND((N81+N82)&gt;(N82+N84),N81&gt;N82),$AH$11,IF(AND((N81+N82)&gt;(N83+N84),N81=N83,N81=N84),$AH$13,IF(AND((N81+N82)&gt;(N83+N84),N82&gt;N81),$AH$12,IF(AND((N82+N83+N84)&gt;(N81+N82),N82&gt;N83,N82&gt;N84),$AH$13,IF(AND((N83+N82+N81)&gt;O81,N83&gt;N82,N83&gt;N81),$AH$14,IF(AND((N84+N83)&gt;(N82+N81),N84=N83),$AH$14,IF(AND((N84+N83)&gt;(N82+N81),N84&gt;N83),$AH$15,IF(AND((N84+N83)&gt;(N82+N81),N84&lt;N83),$AH$14,IF(AND(N81=N82,N81=N83),$AH$13,IF(AND(N81=N82,N82=N83,N83=N84),$AH$13,IF(AND((N81+N82)=(N83+N84),N82=N83),#REF!,IF(AND((N83+N84)=(N82+N81),N83&gt;N82,N83&gt;N81),$AH$14,$AH$11))))))))))))))</f>
        <v/>
      </c>
      <c r="Q81" s="44" t="str">
        <f ca="1">IF(W81="","",IF(Q81&lt;&gt;"",Q81,NOW()))</f>
        <v/>
      </c>
      <c r="R81" s="47"/>
      <c r="S81" s="40" t="s">
        <v>14</v>
      </c>
      <c r="T81" s="49"/>
      <c r="U81" s="13">
        <f>COUNTIF(T81:T86,0)</f>
        <v>0</v>
      </c>
      <c r="V81" s="51">
        <f>COUNT(T81:T86)</f>
        <v>0</v>
      </c>
      <c r="W81" s="51" t="str">
        <f>IF(V81=0,"",IF(AND((U81+U82)&gt;(U83+U84),U81=U84,U82&gt;U83),$AH$13,IF(AND((U81+U82)&gt;(U82+U84),U81&gt;U82),$AH$11,IF(AND((U81+U82)&gt;(U83+U84),U81=U83,U81=U84),$AH$13,IF(AND((U81+U82)&gt;(U83+U84),U82&gt;U81),$AH$12,IF(AND((U82+U83+U84)&gt;(U81+U82),U82&gt;U83,U82&gt;U84),$AH$13,IF(AND((U83+U82+U81)&gt;V81,U83&gt;U82,U83&gt;U81),$AH$14,IF(AND((U84+U83)&gt;(U82+U81),U84=U83),$AH$14,IF(AND((U84+U83)&gt;(U82+U81),U84&gt;U83),$AH$15,IF(AND((U84+U83)&gt;(U82+U81),U84&lt;U83),$AH$14,IF(AND(U81=U82,U81=U83),$AH$13,IF(AND(U81=U82,U82=U83,U83=U84),$AH$13,IF(AND((U81+U82)=(U83+U84),U82=U83),#REF!,IF(AND((U83+U84)=(U82+U81),U83&gt;U82,U83&gt;U81),$AH$14,$AH$11))))))))))))))</f>
        <v/>
      </c>
      <c r="X81" s="44" t="str">
        <f ca="1">IF(AD81="","",IF(X81&lt;&gt;"",X81,NOW()))</f>
        <v/>
      </c>
      <c r="Y81" s="47"/>
      <c r="Z81" s="40" t="s">
        <v>14</v>
      </c>
      <c r="AA81" s="49"/>
      <c r="AB81" s="13">
        <f>COUNTIF(AA81:AA86,0)</f>
        <v>0</v>
      </c>
      <c r="AC81" s="51">
        <f>COUNT(AA81:AA86)</f>
        <v>0</v>
      </c>
      <c r="AD81" s="51" t="str">
        <f>IF(AC81=0,"",IF(AND((AB81+AB82)&gt;(AB83+AB84),AB81=AB84,AB82&gt;AB83),$AH$13,IF(AND((AB81+AB82)&gt;(AB82+AB84),AB81&gt;AB82),$AH$11,IF(AND((AB81+AB82)&gt;(AB83+AB84),AB81=AB83,AB81=AB84),$AH$13,IF(AND((AB81+AB82)&gt;(AB83+AB84),AB82&gt;AB81),$AH$12,IF(AND((AB82+AB83+AB84)&gt;(AB81+AB82),AB82&gt;AB83,AB82&gt;AB84),$AH$13,IF(AND((AB83+AB82+AB81)&gt;AC81,AB83&gt;AB82,AB83&gt;AB81),$AH$14,IF(AND((AB84+AB83)&gt;(AB82+AB81),AB84=AB83),$AH$14,IF(AND((AB84+AB83)&gt;(AB82+AB81),AB84&gt;AB83),$AH$15,IF(AND((AB84+AB83)&gt;(AB82+AB81),AB84&lt;AB83),$AH$14,IF(AND(AB81=AB82,AB81=AB83),$AH$13,IF(AND(AB81=AB82,AB82=AB83,AB83=AB84),$AH$13,IF(AND((AB81+AB82)=(AB83+AB84),AB82=AB83),#REF!,IF(AND((AB83+AB84)=(AB82+AB81),AB83&gt;AB82,AB83&gt;AB81),$AH$14,$AH$11))))))))))))))</f>
        <v/>
      </c>
    </row>
    <row r="82" spans="1:30" ht="16.8" thickTop="1" thickBot="1" x14ac:dyDescent="0.35">
      <c r="A82" s="11" t="str">
        <f>A83</f>
        <v>flexion des poignets</v>
      </c>
      <c r="B82" s="2" t="str">
        <f>A83</f>
        <v>flexion des poignets</v>
      </c>
      <c r="C82" s="45"/>
      <c r="D82" s="50"/>
      <c r="E82" s="41"/>
      <c r="F82" s="50"/>
      <c r="G82" s="23">
        <f>COUNTIF(F81:F86,1)</f>
        <v>0</v>
      </c>
      <c r="H82" s="55"/>
      <c r="I82" s="52"/>
      <c r="J82" s="45"/>
      <c r="K82" s="50"/>
      <c r="L82" s="41"/>
      <c r="M82" s="50"/>
      <c r="N82" s="14">
        <f>COUNTIF(M81:M86,1)</f>
        <v>0</v>
      </c>
      <c r="O82" s="52"/>
      <c r="P82" s="55"/>
      <c r="Q82" s="45"/>
      <c r="R82" s="48"/>
      <c r="S82" s="41"/>
      <c r="T82" s="50"/>
      <c r="U82" s="14">
        <f>COUNTIF(T81:T86,1)</f>
        <v>0</v>
      </c>
      <c r="V82" s="52"/>
      <c r="W82" s="52"/>
      <c r="X82" s="45"/>
      <c r="Y82" s="48"/>
      <c r="Z82" s="41"/>
      <c r="AA82" s="50"/>
      <c r="AB82" s="14">
        <f>COUNTIF(AA81:AA86,1)</f>
        <v>0</v>
      </c>
      <c r="AC82" s="52"/>
      <c r="AD82" s="52"/>
    </row>
    <row r="83" spans="1:30" ht="16.8" thickTop="1" thickBot="1" x14ac:dyDescent="0.35">
      <c r="A83" s="6" t="s">
        <v>4</v>
      </c>
      <c r="B83" s="2" t="str">
        <f>A83</f>
        <v>flexion des poignets</v>
      </c>
      <c r="C83" s="45"/>
      <c r="D83" s="42">
        <v>15</v>
      </c>
      <c r="E83" s="40" t="s">
        <v>14</v>
      </c>
      <c r="F83" s="42"/>
      <c r="G83" s="23">
        <f>COUNTIF(F81:F86,10)</f>
        <v>0</v>
      </c>
      <c r="H83" s="55"/>
      <c r="I83" s="52"/>
      <c r="J83" s="45"/>
      <c r="K83" s="42"/>
      <c r="L83" s="40" t="s">
        <v>14</v>
      </c>
      <c r="M83" s="42"/>
      <c r="N83" s="14">
        <f>COUNTIF(M81:M86,10)</f>
        <v>0</v>
      </c>
      <c r="O83" s="52"/>
      <c r="P83" s="55"/>
      <c r="Q83" s="45"/>
      <c r="R83" s="38"/>
      <c r="S83" s="40" t="s">
        <v>14</v>
      </c>
      <c r="T83" s="42"/>
      <c r="U83" s="14">
        <f>COUNTIF(T81:T86,10)</f>
        <v>0</v>
      </c>
      <c r="V83" s="52"/>
      <c r="W83" s="52"/>
      <c r="X83" s="45"/>
      <c r="Y83" s="38"/>
      <c r="Z83" s="40" t="s">
        <v>14</v>
      </c>
      <c r="AA83" s="42"/>
      <c r="AB83" s="14">
        <f>COUNTIF(AA81:AA86,10)</f>
        <v>0</v>
      </c>
      <c r="AC83" s="52"/>
      <c r="AD83" s="52"/>
    </row>
    <row r="84" spans="1:30" ht="16.8" thickTop="1" thickBot="1" x14ac:dyDescent="0.35">
      <c r="A84" s="18" t="str">
        <f>A83</f>
        <v>flexion des poignets</v>
      </c>
      <c r="B84" s="2" t="str">
        <f>A83</f>
        <v>flexion des poignets</v>
      </c>
      <c r="C84" s="45"/>
      <c r="D84" s="50"/>
      <c r="E84" s="41"/>
      <c r="F84" s="50"/>
      <c r="G84" s="23">
        <f>COUNTIF(F81:F86,100)</f>
        <v>0</v>
      </c>
      <c r="H84" s="55"/>
      <c r="I84" s="52"/>
      <c r="J84" s="45"/>
      <c r="K84" s="50"/>
      <c r="L84" s="41"/>
      <c r="M84" s="50"/>
      <c r="N84" s="14">
        <f>COUNTIF(M81:M86,100)</f>
        <v>0</v>
      </c>
      <c r="O84" s="52"/>
      <c r="P84" s="55"/>
      <c r="Q84" s="45"/>
      <c r="R84" s="48"/>
      <c r="S84" s="41"/>
      <c r="T84" s="50"/>
      <c r="U84" s="14">
        <f>COUNTIF(T81:T86,100)</f>
        <v>0</v>
      </c>
      <c r="V84" s="52"/>
      <c r="W84" s="52"/>
      <c r="X84" s="45"/>
      <c r="Y84" s="48"/>
      <c r="Z84" s="41"/>
      <c r="AA84" s="50"/>
      <c r="AB84" s="14">
        <f>COUNTIF(AA81:AA86,100)</f>
        <v>0</v>
      </c>
      <c r="AC84" s="52"/>
      <c r="AD84" s="52"/>
    </row>
    <row r="85" spans="1:30" ht="16.2" thickTop="1" x14ac:dyDescent="0.3">
      <c r="A85" s="11" t="str">
        <f>A84</f>
        <v>flexion des poignets</v>
      </c>
      <c r="B85" s="2" t="str">
        <f>A83</f>
        <v>flexion des poignets</v>
      </c>
      <c r="C85" s="45"/>
      <c r="D85" s="42">
        <v>12</v>
      </c>
      <c r="E85" s="40" t="s">
        <v>14</v>
      </c>
      <c r="F85" s="42"/>
      <c r="G85" s="23"/>
      <c r="H85" s="55"/>
      <c r="I85" s="52"/>
      <c r="J85" s="45"/>
      <c r="K85" s="42"/>
      <c r="L85" s="40" t="s">
        <v>14</v>
      </c>
      <c r="M85" s="42"/>
      <c r="N85" s="14"/>
      <c r="O85" s="52"/>
      <c r="P85" s="55"/>
      <c r="Q85" s="45"/>
      <c r="R85" s="38"/>
      <c r="S85" s="40" t="s">
        <v>14</v>
      </c>
      <c r="T85" s="42"/>
      <c r="U85" s="14"/>
      <c r="V85" s="52"/>
      <c r="W85" s="52"/>
      <c r="X85" s="45"/>
      <c r="Y85" s="38"/>
      <c r="Z85" s="40" t="s">
        <v>14</v>
      </c>
      <c r="AA85" s="42"/>
      <c r="AB85" s="14"/>
      <c r="AC85" s="52"/>
      <c r="AD85" s="52"/>
    </row>
    <row r="86" spans="1:30" ht="16.2" thickBot="1" x14ac:dyDescent="0.35">
      <c r="A86" s="12" t="str">
        <f>A84</f>
        <v>flexion des poignets</v>
      </c>
      <c r="B86" s="4" t="str">
        <f>A83</f>
        <v>flexion des poignets</v>
      </c>
      <c r="C86" s="45"/>
      <c r="D86" s="58"/>
      <c r="E86" s="57"/>
      <c r="F86" s="58"/>
      <c r="G86" s="23"/>
      <c r="H86" s="56"/>
      <c r="I86" s="53"/>
      <c r="J86" s="45"/>
      <c r="K86" s="58"/>
      <c r="L86" s="57"/>
      <c r="M86" s="58"/>
      <c r="N86" s="14"/>
      <c r="O86" s="53"/>
      <c r="P86" s="56"/>
      <c r="Q86" s="45"/>
      <c r="R86" s="59"/>
      <c r="S86" s="57"/>
      <c r="T86" s="58"/>
      <c r="U86" s="14"/>
      <c r="V86" s="53"/>
      <c r="W86" s="53"/>
      <c r="X86" s="45"/>
      <c r="Y86" s="59"/>
      <c r="Z86" s="57"/>
      <c r="AA86" s="58"/>
      <c r="AB86" s="14"/>
      <c r="AC86" s="53"/>
      <c r="AD86" s="53"/>
    </row>
    <row r="87" spans="1:30" ht="19.2" thickTop="1" thickBot="1" x14ac:dyDescent="0.35">
      <c r="A87" s="19"/>
      <c r="B87" s="2" t="str">
        <f>A90</f>
        <v>rowing vertical</v>
      </c>
      <c r="C87" s="16"/>
      <c r="D87" s="60" t="str">
        <f>IF(F87=$B$1,"15 rep",IF(F87=$B$2,"10 rep",IF(F87=$B$3,"7 rep","")))</f>
        <v/>
      </c>
      <c r="E87" s="60"/>
      <c r="F87" s="61"/>
      <c r="G87" s="61"/>
      <c r="H87" s="61"/>
      <c r="I87" s="62"/>
      <c r="J87" s="16"/>
      <c r="K87" s="60" t="str">
        <f>IF(M87=$B$1,"15 rep",IF(M87=$B$2,"10 rep",IF(M87=$B$3,"7 rep","")))</f>
        <v/>
      </c>
      <c r="L87" s="60"/>
      <c r="M87" s="61"/>
      <c r="N87" s="61"/>
      <c r="O87" s="61"/>
      <c r="P87" s="62"/>
      <c r="Q87" s="15" t="str">
        <f>IF(P87=$B$1,"15 rep",IF(P87=$B$2,"10 rep",IF(P87=$B$3,"7 rep","")))</f>
        <v/>
      </c>
      <c r="R87" s="60" t="str">
        <f>IF(T87=$B$1,"15 rep",IF(T87=$B$2,"10 rep",IF(T87=$B$3,"7 rep","")))</f>
        <v/>
      </c>
      <c r="S87" s="60"/>
      <c r="T87" s="61"/>
      <c r="U87" s="61"/>
      <c r="V87" s="61"/>
      <c r="W87" s="62"/>
      <c r="X87" s="15" t="str">
        <f>IF(W87=$B$1,"15 rep",IF(W87=$B$2,"10 rep",IF(W87=$B$3,"7 rep","")))</f>
        <v/>
      </c>
      <c r="Y87" s="60" t="str">
        <f>IF(AA87=$B$1,"15 rep",IF(AA87=$B$2,"10 rep",IF(AA87=$B$3,"7 rep","")))</f>
        <v/>
      </c>
      <c r="Z87" s="60"/>
      <c r="AA87" s="61"/>
      <c r="AB87" s="61"/>
      <c r="AC87" s="61"/>
      <c r="AD87" s="62"/>
    </row>
    <row r="88" spans="1:30" ht="16.8" thickTop="1" thickBot="1" x14ac:dyDescent="0.35">
      <c r="A88" s="10" t="str">
        <f>A89</f>
        <v>rowing vertical</v>
      </c>
      <c r="B88" s="2" t="str">
        <f>A90</f>
        <v>rowing vertical</v>
      </c>
      <c r="C88" s="44" t="str">
        <f ca="1">IF(F88="","",IF(C88&lt;&gt;"",C88,NOW()))</f>
        <v/>
      </c>
      <c r="D88" s="49">
        <v>15</v>
      </c>
      <c r="E88" s="40" t="s">
        <v>14</v>
      </c>
      <c r="F88" s="49"/>
      <c r="G88" s="22">
        <f>COUNTIF(F88:F93,0)</f>
        <v>0</v>
      </c>
      <c r="H88" s="54">
        <f>COUNT(F88:F93)</f>
        <v>0</v>
      </c>
      <c r="I88" s="51"/>
      <c r="J88" s="44" t="str">
        <f ca="1">IF(P88="","",IF(J88&lt;&gt;"",J88,NOW()))</f>
        <v/>
      </c>
      <c r="K88" s="49"/>
      <c r="L88" s="40" t="s">
        <v>14</v>
      </c>
      <c r="M88" s="49"/>
      <c r="N88" s="13">
        <f>COUNTIF(M88:M93,0)</f>
        <v>0</v>
      </c>
      <c r="O88" s="51">
        <f>COUNT(M88:M93)</f>
        <v>0</v>
      </c>
      <c r="P88" s="54" t="str">
        <f>IF(O88=0,"",IF(AND((N88+N89)&gt;(N90+N91),N88=N91,N89&gt;N90),$AH$13,IF(AND((N88+N89)&gt;(N89+N91),N88&gt;N89),$AH$11,IF(AND((N88+N89)&gt;(N90+N91),N88=N90,N88=N91),$AH$13,IF(AND((N88+N89)&gt;(N90+N91),N89&gt;N88),$AH$12,IF(AND((N89+N90+N91)&gt;(N88+N89),N89&gt;N90,N89&gt;N91),$AH$13,IF(AND((N90+N89+N88)&gt;O88,N90&gt;N89,N90&gt;N88),$AH$14,IF(AND((N91+N90)&gt;(N89+N88),N91=N90),$AH$14,IF(AND((N91+N90)&gt;(N89+N88),N91&gt;N90),$AH$15,IF(AND((N91+N90)&gt;(N89+N88),N91&lt;N90),$AH$14,IF(AND(N88=N89,N88=N90),$AH$13,IF(AND(N88=N89,N89=N90,N90=N91),$AH$13,IF(AND((N88+N89)=(N90+N91),N89=N90),L94,IF(AND((N90+N91)=(N89+N88),N90&gt;N89,N90&gt;N88),$AH$14,$AH$11))))))))))))))</f>
        <v/>
      </c>
      <c r="Q88" s="44" t="str">
        <f ca="1">IF(W88="","",IF(Q88&lt;&gt;"",Q88,NOW()))</f>
        <v/>
      </c>
      <c r="R88" s="47"/>
      <c r="S88" s="40" t="s">
        <v>14</v>
      </c>
      <c r="T88" s="49"/>
      <c r="U88" s="13">
        <f>COUNTIF(T88:T93,0)</f>
        <v>0</v>
      </c>
      <c r="V88" s="51">
        <f>COUNT(T88:T93)</f>
        <v>0</v>
      </c>
      <c r="W88" s="51" t="str">
        <f>IF(V88=0,"",IF(AND((U88+U89)&gt;(U90+U91),U88=U91,U89&gt;U90),$AH$13,IF(AND((U88+U89)&gt;(U89+U91),U88&gt;U89),$AH$11,IF(AND((U88+U89)&gt;(U90+U91),U88=U90,U88=U91),$AH$13,IF(AND((U88+U89)&gt;(U90+U91),U89&gt;U88),$AH$12,IF(AND((U89+U90+U91)&gt;(U88+U89),U89&gt;U90,U89&gt;U91),$AH$13,IF(AND((U90+U89+U88)&gt;V88,U90&gt;U89,U90&gt;U88),$AH$14,IF(AND((U91+U90)&gt;(U89+U88),U91=U90),$AH$14,IF(AND((U91+U90)&gt;(U89+U88),U91&gt;U90),$AH$15,IF(AND((U91+U90)&gt;(U89+U88),U91&lt;U90),$AH$14,IF(AND(U88=U89,U88=U90),$AH$13,IF(AND(U88=U89,U89=U90,U90=U91),$AH$13,IF(AND((U88+U89)=(U90+U91),U89=U90),S94,IF(AND((U90+U91)=(U89+U88),U90&gt;U89,U90&gt;U88),$AH$14,$AH$11))))))))))))))</f>
        <v/>
      </c>
      <c r="X88" s="44" t="str">
        <f ca="1">IF(AD88="","",IF(X88&lt;&gt;"",X88,NOW()))</f>
        <v/>
      </c>
      <c r="Y88" s="47"/>
      <c r="Z88" s="40" t="s">
        <v>14</v>
      </c>
      <c r="AA88" s="49"/>
      <c r="AB88" s="13">
        <f>COUNTIF(AA88:AA93,0)</f>
        <v>0</v>
      </c>
      <c r="AC88" s="51">
        <f>COUNT(AA88:AA93)</f>
        <v>0</v>
      </c>
      <c r="AD88" s="51" t="str">
        <f>IF(AC88=0,"",IF(AND((AB88+AB89)&gt;(AB90+AB91),AB88=AB91,AB89&gt;AB90),$AH$13,IF(AND((AB88+AB89)&gt;(AB89+AB91),AB88&gt;AB89),$AH$11,IF(AND((AB88+AB89)&gt;(AB90+AB91),AB88=AB90,AB88=AB91),$AH$13,IF(AND((AB88+AB89)&gt;(AB90+AB91),AB89&gt;AB88),$AH$12,IF(AND((AB89+AB90+AB91)&gt;(AB88+AB89),AB89&gt;AB90,AB89&gt;AB91),$AH$13,IF(AND((AB90+AB89+AB88)&gt;AC88,AB90&gt;AB89,AB90&gt;AB88),$AH$14,IF(AND((AB91+AB90)&gt;(AB89+AB88),AB91=AB90),$AH$14,IF(AND((AB91+AB90)&gt;(AB89+AB88),AB91&gt;AB90),$AH$15,IF(AND((AB91+AB90)&gt;(AB89+AB88),AB91&lt;AB90),$AH$14,IF(AND(AB88=AB89,AB88=AB90),$AH$13,IF(AND(AB88=AB89,AB89=AB90,AB90=AB91),$AH$13,IF(AND((AB88+AB89)=(AB90+AB91),AB89=AB90),Z94,IF(AND((AB90+AB91)=(AB89+AB88),AB90&gt;AB89,AB90&gt;AB88),$AH$14,$AH$11))))))))))))))</f>
        <v/>
      </c>
    </row>
    <row r="89" spans="1:30" ht="16.8" thickTop="1" thickBot="1" x14ac:dyDescent="0.35">
      <c r="A89" s="11" t="str">
        <f>A90</f>
        <v>rowing vertical</v>
      </c>
      <c r="B89" s="2" t="str">
        <f>A90</f>
        <v>rowing vertical</v>
      </c>
      <c r="C89" s="45"/>
      <c r="D89" s="50"/>
      <c r="E89" s="41"/>
      <c r="F89" s="50"/>
      <c r="G89" s="23">
        <f>COUNTIF(F88:F93,1)</f>
        <v>0</v>
      </c>
      <c r="H89" s="55"/>
      <c r="I89" s="52"/>
      <c r="J89" s="45"/>
      <c r="K89" s="50"/>
      <c r="L89" s="41"/>
      <c r="M89" s="50"/>
      <c r="N89" s="14">
        <f>COUNTIF(M88:M93,1)</f>
        <v>0</v>
      </c>
      <c r="O89" s="52"/>
      <c r="P89" s="55"/>
      <c r="Q89" s="45"/>
      <c r="R89" s="48"/>
      <c r="S89" s="41"/>
      <c r="T89" s="50"/>
      <c r="U89" s="14">
        <f>COUNTIF(T88:T93,1)</f>
        <v>0</v>
      </c>
      <c r="V89" s="52"/>
      <c r="W89" s="52"/>
      <c r="X89" s="45"/>
      <c r="Y89" s="48"/>
      <c r="Z89" s="41"/>
      <c r="AA89" s="50"/>
      <c r="AB89" s="14">
        <f>COUNTIF(AA88:AA93,1)</f>
        <v>0</v>
      </c>
      <c r="AC89" s="52"/>
      <c r="AD89" s="52"/>
    </row>
    <row r="90" spans="1:30" ht="16.8" thickTop="1" thickBot="1" x14ac:dyDescent="0.35">
      <c r="A90" s="6" t="s">
        <v>5</v>
      </c>
      <c r="B90" s="2" t="str">
        <f>A90</f>
        <v>rowing vertical</v>
      </c>
      <c r="C90" s="45"/>
      <c r="D90" s="42">
        <v>15</v>
      </c>
      <c r="E90" s="40" t="s">
        <v>14</v>
      </c>
      <c r="F90" s="42"/>
      <c r="G90" s="23">
        <f>COUNTIF(F88:F93,10)</f>
        <v>0</v>
      </c>
      <c r="H90" s="55"/>
      <c r="I90" s="52"/>
      <c r="J90" s="45"/>
      <c r="K90" s="42"/>
      <c r="L90" s="40" t="s">
        <v>14</v>
      </c>
      <c r="M90" s="42"/>
      <c r="N90" s="14">
        <f>COUNTIF(M88:M93,10)</f>
        <v>0</v>
      </c>
      <c r="O90" s="52"/>
      <c r="P90" s="55"/>
      <c r="Q90" s="45"/>
      <c r="R90" s="38"/>
      <c r="S90" s="40" t="s">
        <v>14</v>
      </c>
      <c r="T90" s="42"/>
      <c r="U90" s="14">
        <f>COUNTIF(T88:T93,10)</f>
        <v>0</v>
      </c>
      <c r="V90" s="52"/>
      <c r="W90" s="52"/>
      <c r="X90" s="45"/>
      <c r="Y90" s="38"/>
      <c r="Z90" s="40" t="s">
        <v>14</v>
      </c>
      <c r="AA90" s="42"/>
      <c r="AB90" s="14">
        <f>COUNTIF(AA88:AA93,10)</f>
        <v>0</v>
      </c>
      <c r="AC90" s="52"/>
      <c r="AD90" s="52"/>
    </row>
    <row r="91" spans="1:30" ht="16.8" thickTop="1" thickBot="1" x14ac:dyDescent="0.35">
      <c r="A91" s="18" t="str">
        <f>A90</f>
        <v>rowing vertical</v>
      </c>
      <c r="B91" s="2" t="str">
        <f>A90</f>
        <v>rowing vertical</v>
      </c>
      <c r="C91" s="45"/>
      <c r="D91" s="50"/>
      <c r="E91" s="41"/>
      <c r="F91" s="50"/>
      <c r="G91" s="23">
        <f>COUNTIF(F88:F93,100)</f>
        <v>0</v>
      </c>
      <c r="H91" s="55"/>
      <c r="I91" s="52"/>
      <c r="J91" s="45"/>
      <c r="K91" s="50"/>
      <c r="L91" s="41"/>
      <c r="M91" s="50"/>
      <c r="N91" s="14">
        <f>COUNTIF(M88:M93,100)</f>
        <v>0</v>
      </c>
      <c r="O91" s="52"/>
      <c r="P91" s="55"/>
      <c r="Q91" s="45"/>
      <c r="R91" s="48"/>
      <c r="S91" s="41"/>
      <c r="T91" s="50"/>
      <c r="U91" s="14">
        <f>COUNTIF(T88:T93,100)</f>
        <v>0</v>
      </c>
      <c r="V91" s="52"/>
      <c r="W91" s="52"/>
      <c r="X91" s="45"/>
      <c r="Y91" s="48"/>
      <c r="Z91" s="41"/>
      <c r="AA91" s="50"/>
      <c r="AB91" s="14">
        <f>COUNTIF(AA88:AA93,100)</f>
        <v>0</v>
      </c>
      <c r="AC91" s="52"/>
      <c r="AD91" s="52"/>
    </row>
    <row r="92" spans="1:30" ht="16.2" thickTop="1" x14ac:dyDescent="0.3">
      <c r="A92" s="11" t="str">
        <f>A91</f>
        <v>rowing vertical</v>
      </c>
      <c r="B92" s="2" t="str">
        <f>A90</f>
        <v>rowing vertical</v>
      </c>
      <c r="C92" s="45"/>
      <c r="D92" s="42">
        <v>12</v>
      </c>
      <c r="E92" s="40" t="s">
        <v>14</v>
      </c>
      <c r="F92" s="42"/>
      <c r="G92" s="23"/>
      <c r="H92" s="55"/>
      <c r="I92" s="52"/>
      <c r="J92" s="45"/>
      <c r="K92" s="42"/>
      <c r="L92" s="40" t="s">
        <v>14</v>
      </c>
      <c r="M92" s="42"/>
      <c r="N92" s="14"/>
      <c r="O92" s="52"/>
      <c r="P92" s="55"/>
      <c r="Q92" s="45"/>
      <c r="R92" s="38"/>
      <c r="S92" s="40" t="s">
        <v>14</v>
      </c>
      <c r="T92" s="42"/>
      <c r="U92" s="14"/>
      <c r="V92" s="52"/>
      <c r="W92" s="52"/>
      <c r="X92" s="45"/>
      <c r="Y92" s="38"/>
      <c r="Z92" s="40" t="s">
        <v>14</v>
      </c>
      <c r="AA92" s="42"/>
      <c r="AB92" s="14"/>
      <c r="AC92" s="52"/>
      <c r="AD92" s="52"/>
    </row>
    <row r="93" spans="1:30" ht="16.2" thickBot="1" x14ac:dyDescent="0.35">
      <c r="A93" s="12" t="str">
        <f>A91</f>
        <v>rowing vertical</v>
      </c>
      <c r="B93" s="4" t="str">
        <f>A90</f>
        <v>rowing vertical</v>
      </c>
      <c r="C93" s="46"/>
      <c r="D93" s="43"/>
      <c r="E93" s="41"/>
      <c r="F93" s="43"/>
      <c r="G93" s="25"/>
      <c r="H93" s="56"/>
      <c r="I93" s="53"/>
      <c r="J93" s="46"/>
      <c r="K93" s="43"/>
      <c r="L93" s="41"/>
      <c r="M93" s="43"/>
      <c r="N93" s="17"/>
      <c r="O93" s="53"/>
      <c r="P93" s="56"/>
      <c r="Q93" s="46"/>
      <c r="R93" s="39"/>
      <c r="S93" s="41"/>
      <c r="T93" s="43"/>
      <c r="U93" s="17"/>
      <c r="V93" s="53"/>
      <c r="W93" s="53"/>
      <c r="X93" s="46"/>
      <c r="Y93" s="39"/>
      <c r="Z93" s="41"/>
      <c r="AA93" s="43"/>
      <c r="AB93" s="17"/>
      <c r="AC93" s="53"/>
      <c r="AD93" s="53"/>
    </row>
    <row r="94" spans="1:30" ht="15" thickTop="1" x14ac:dyDescent="0.3"/>
  </sheetData>
  <autoFilter ref="A1:A55"/>
  <mergeCells count="729">
    <mergeCell ref="X39:X44"/>
    <mergeCell ref="Y39:Y40"/>
    <mergeCell ref="Z39:Z40"/>
    <mergeCell ref="Y41:Y42"/>
    <mergeCell ref="Z41:Z42"/>
    <mergeCell ref="Y43:Y44"/>
    <mergeCell ref="Z43:Z44"/>
    <mergeCell ref="X32:X37"/>
    <mergeCell ref="Y32:Y33"/>
    <mergeCell ref="Z32:Z33"/>
    <mergeCell ref="Y34:Y35"/>
    <mergeCell ref="Z34:Z35"/>
    <mergeCell ref="Y36:Y37"/>
    <mergeCell ref="Z36:Z37"/>
    <mergeCell ref="X25:X30"/>
    <mergeCell ref="Y25:Y26"/>
    <mergeCell ref="Z25:Z26"/>
    <mergeCell ref="Y27:Y28"/>
    <mergeCell ref="Z27:Z28"/>
    <mergeCell ref="Y29:Y30"/>
    <mergeCell ref="Z29:Z30"/>
    <mergeCell ref="Y22:Y23"/>
    <mergeCell ref="Z22:Z23"/>
    <mergeCell ref="X11:X16"/>
    <mergeCell ref="Y11:Y12"/>
    <mergeCell ref="Z11:Z12"/>
    <mergeCell ref="Y13:Y14"/>
    <mergeCell ref="Z13:Z14"/>
    <mergeCell ref="Y15:Y16"/>
    <mergeCell ref="Z15:Z16"/>
    <mergeCell ref="S39:S40"/>
    <mergeCell ref="S41:S42"/>
    <mergeCell ref="S43:S44"/>
    <mergeCell ref="S46:S47"/>
    <mergeCell ref="S48:S49"/>
    <mergeCell ref="S50:S51"/>
    <mergeCell ref="S25:S26"/>
    <mergeCell ref="S27:S28"/>
    <mergeCell ref="S29:S30"/>
    <mergeCell ref="S32:S33"/>
    <mergeCell ref="S34:S35"/>
    <mergeCell ref="S36:S37"/>
    <mergeCell ref="C46:C51"/>
    <mergeCell ref="L46:L47"/>
    <mergeCell ref="J46:J51"/>
    <mergeCell ref="Q46:Q51"/>
    <mergeCell ref="E11:E12"/>
    <mergeCell ref="E13:E14"/>
    <mergeCell ref="E15:E16"/>
    <mergeCell ref="D32:D33"/>
    <mergeCell ref="D34:D35"/>
    <mergeCell ref="D36:D37"/>
    <mergeCell ref="D39:D40"/>
    <mergeCell ref="D41:D42"/>
    <mergeCell ref="D43:D44"/>
    <mergeCell ref="D18:D19"/>
    <mergeCell ref="D20:D21"/>
    <mergeCell ref="D22:D23"/>
    <mergeCell ref="D25:D26"/>
    <mergeCell ref="D27:D28"/>
    <mergeCell ref="D29:D30"/>
    <mergeCell ref="D38:E38"/>
    <mergeCell ref="F38:I38"/>
    <mergeCell ref="E46:E47"/>
    <mergeCell ref="E48:E49"/>
    <mergeCell ref="E50:E51"/>
    <mergeCell ref="R39:R40"/>
    <mergeCell ref="L41:L42"/>
    <mergeCell ref="K41:K42"/>
    <mergeCell ref="R41:R42"/>
    <mergeCell ref="L43:L44"/>
    <mergeCell ref="K43:K44"/>
    <mergeCell ref="R43:R44"/>
    <mergeCell ref="C39:C44"/>
    <mergeCell ref="L39:L40"/>
    <mergeCell ref="J39:J44"/>
    <mergeCell ref="K39:K40"/>
    <mergeCell ref="Q39:Q44"/>
    <mergeCell ref="I39:I44"/>
    <mergeCell ref="M39:M40"/>
    <mergeCell ref="O39:O44"/>
    <mergeCell ref="P39:P44"/>
    <mergeCell ref="E39:E40"/>
    <mergeCell ref="E41:E42"/>
    <mergeCell ref="E43:E44"/>
    <mergeCell ref="L34:L35"/>
    <mergeCell ref="K34:K35"/>
    <mergeCell ref="R34:R35"/>
    <mergeCell ref="L36:L37"/>
    <mergeCell ref="K36:K37"/>
    <mergeCell ref="R36:R37"/>
    <mergeCell ref="C32:C37"/>
    <mergeCell ref="L32:L33"/>
    <mergeCell ref="J32:J37"/>
    <mergeCell ref="K32:K33"/>
    <mergeCell ref="Q32:Q37"/>
    <mergeCell ref="R32:R33"/>
    <mergeCell ref="E32:E33"/>
    <mergeCell ref="E34:E35"/>
    <mergeCell ref="E36:E37"/>
    <mergeCell ref="C25:C30"/>
    <mergeCell ref="L25:L26"/>
    <mergeCell ref="J25:J30"/>
    <mergeCell ref="K25:K26"/>
    <mergeCell ref="Q25:Q30"/>
    <mergeCell ref="F25:F26"/>
    <mergeCell ref="H25:H30"/>
    <mergeCell ref="I25:I30"/>
    <mergeCell ref="M25:M26"/>
    <mergeCell ref="O25:O30"/>
    <mergeCell ref="P25:P30"/>
    <mergeCell ref="E25:E26"/>
    <mergeCell ref="E27:E28"/>
    <mergeCell ref="E29:E30"/>
    <mergeCell ref="C11:C16"/>
    <mergeCell ref="L11:L12"/>
    <mergeCell ref="J11:J16"/>
    <mergeCell ref="K11:K12"/>
    <mergeCell ref="Q11:Q16"/>
    <mergeCell ref="D11:D12"/>
    <mergeCell ref="D13:D14"/>
    <mergeCell ref="D15:D16"/>
    <mergeCell ref="L20:L21"/>
    <mergeCell ref="K20:K21"/>
    <mergeCell ref="C18:C23"/>
    <mergeCell ref="L18:L19"/>
    <mergeCell ref="J18:J23"/>
    <mergeCell ref="K18:K19"/>
    <mergeCell ref="Q18:Q23"/>
    <mergeCell ref="E18:E19"/>
    <mergeCell ref="E20:E21"/>
    <mergeCell ref="E22:E23"/>
    <mergeCell ref="D50:D51"/>
    <mergeCell ref="K50:K51"/>
    <mergeCell ref="M50:M51"/>
    <mergeCell ref="H46:H51"/>
    <mergeCell ref="I46:I51"/>
    <mergeCell ref="D52:E52"/>
    <mergeCell ref="F52:I52"/>
    <mergeCell ref="K52:L52"/>
    <mergeCell ref="M52:P52"/>
    <mergeCell ref="D48:D49"/>
    <mergeCell ref="K48:K49"/>
    <mergeCell ref="M48:M49"/>
    <mergeCell ref="F46:F47"/>
    <mergeCell ref="O46:O51"/>
    <mergeCell ref="P46:P51"/>
    <mergeCell ref="D46:D47"/>
    <mergeCell ref="K46:K47"/>
    <mergeCell ref="M46:M47"/>
    <mergeCell ref="L50:L51"/>
    <mergeCell ref="L48:L49"/>
    <mergeCell ref="L64:L65"/>
    <mergeCell ref="D66:E66"/>
    <mergeCell ref="F66:I66"/>
    <mergeCell ref="K66:L66"/>
    <mergeCell ref="D60:D61"/>
    <mergeCell ref="M60:M61"/>
    <mergeCell ref="R60:R61"/>
    <mergeCell ref="S60:S61"/>
    <mergeCell ref="O60:O65"/>
    <mergeCell ref="P60:P65"/>
    <mergeCell ref="Q60:Q65"/>
    <mergeCell ref="S71:S72"/>
    <mergeCell ref="R62:R63"/>
    <mergeCell ref="S62:S63"/>
    <mergeCell ref="D64:D65"/>
    <mergeCell ref="M64:M65"/>
    <mergeCell ref="R64:R65"/>
    <mergeCell ref="S64:S65"/>
    <mergeCell ref="C60:C65"/>
    <mergeCell ref="E60:E61"/>
    <mergeCell ref="F60:F61"/>
    <mergeCell ref="H60:H65"/>
    <mergeCell ref="D62:D63"/>
    <mergeCell ref="M62:M63"/>
    <mergeCell ref="I60:I65"/>
    <mergeCell ref="J60:J65"/>
    <mergeCell ref="K60:K61"/>
    <mergeCell ref="L60:L61"/>
    <mergeCell ref="E62:E63"/>
    <mergeCell ref="F62:F63"/>
    <mergeCell ref="K62:K63"/>
    <mergeCell ref="L62:L63"/>
    <mergeCell ref="E64:E65"/>
    <mergeCell ref="F64:F65"/>
    <mergeCell ref="K64:K65"/>
    <mergeCell ref="R78:R79"/>
    <mergeCell ref="S78:S79"/>
    <mergeCell ref="C74:C79"/>
    <mergeCell ref="E74:E75"/>
    <mergeCell ref="F74:F75"/>
    <mergeCell ref="H74:H79"/>
    <mergeCell ref="D74:D75"/>
    <mergeCell ref="M74:M75"/>
    <mergeCell ref="I74:I79"/>
    <mergeCell ref="J74:J79"/>
    <mergeCell ref="K74:K75"/>
    <mergeCell ref="L74:L75"/>
    <mergeCell ref="F39:F40"/>
    <mergeCell ref="H39:H44"/>
    <mergeCell ref="W18:W23"/>
    <mergeCell ref="AA18:AA19"/>
    <mergeCell ref="AC18:AC23"/>
    <mergeCell ref="D17:E17"/>
    <mergeCell ref="F17:I17"/>
    <mergeCell ref="K17:L17"/>
    <mergeCell ref="M17:P17"/>
    <mergeCell ref="R17:S17"/>
    <mergeCell ref="T17:W17"/>
    <mergeCell ref="Y17:Z17"/>
    <mergeCell ref="AA17:AD17"/>
    <mergeCell ref="D24:E24"/>
    <mergeCell ref="F24:I24"/>
    <mergeCell ref="K24:L24"/>
    <mergeCell ref="M24:P24"/>
    <mergeCell ref="R20:R21"/>
    <mergeCell ref="L22:L23"/>
    <mergeCell ref="K22:K23"/>
    <mergeCell ref="R22:R23"/>
    <mergeCell ref="S22:S23"/>
    <mergeCell ref="R18:R19"/>
    <mergeCell ref="R25:R26"/>
    <mergeCell ref="D1:F1"/>
    <mergeCell ref="J4:J9"/>
    <mergeCell ref="D3:E3"/>
    <mergeCell ref="L8:L9"/>
    <mergeCell ref="R8:R9"/>
    <mergeCell ref="S8:S9"/>
    <mergeCell ref="F18:F19"/>
    <mergeCell ref="H18:H23"/>
    <mergeCell ref="I18:I23"/>
    <mergeCell ref="M18:M19"/>
    <mergeCell ref="O18:O23"/>
    <mergeCell ref="P18:P23"/>
    <mergeCell ref="R11:R12"/>
    <mergeCell ref="L13:L14"/>
    <mergeCell ref="K13:K14"/>
    <mergeCell ref="R13:R14"/>
    <mergeCell ref="L15:L16"/>
    <mergeCell ref="K15:K16"/>
    <mergeCell ref="R15:R16"/>
    <mergeCell ref="S11:S12"/>
    <mergeCell ref="S13:S14"/>
    <mergeCell ref="S15:S16"/>
    <mergeCell ref="S18:S19"/>
    <mergeCell ref="S20:S21"/>
    <mergeCell ref="X4:X9"/>
    <mergeCell ref="Y4:Y5"/>
    <mergeCell ref="Z4:Z5"/>
    <mergeCell ref="D6:D7"/>
    <mergeCell ref="E6:E7"/>
    <mergeCell ref="K6:K7"/>
    <mergeCell ref="L6:L7"/>
    <mergeCell ref="R6:R7"/>
    <mergeCell ref="S6:S7"/>
    <mergeCell ref="Y6:Y7"/>
    <mergeCell ref="Z6:Z7"/>
    <mergeCell ref="D8:D9"/>
    <mergeCell ref="E8:E9"/>
    <mergeCell ref="K8:K9"/>
    <mergeCell ref="V4:V9"/>
    <mergeCell ref="W4:W9"/>
    <mergeCell ref="T6:T7"/>
    <mergeCell ref="T8:T9"/>
    <mergeCell ref="D4:D5"/>
    <mergeCell ref="E4:E5"/>
    <mergeCell ref="K4:K5"/>
    <mergeCell ref="L4:L5"/>
    <mergeCell ref="Q4:Q9"/>
    <mergeCell ref="R4:R5"/>
    <mergeCell ref="S4:S5"/>
    <mergeCell ref="F8:F9"/>
    <mergeCell ref="I4:I9"/>
    <mergeCell ref="M4:M5"/>
    <mergeCell ref="P4:P9"/>
    <mergeCell ref="M6:M7"/>
    <mergeCell ref="M8:M9"/>
    <mergeCell ref="H4:H9"/>
    <mergeCell ref="O4:O9"/>
    <mergeCell ref="T4:T5"/>
    <mergeCell ref="AA11:AA12"/>
    <mergeCell ref="AC11:AC16"/>
    <mergeCell ref="AD11:AD16"/>
    <mergeCell ref="F13:F14"/>
    <mergeCell ref="M13:M14"/>
    <mergeCell ref="T13:T14"/>
    <mergeCell ref="AA13:AA14"/>
    <mergeCell ref="F15:F16"/>
    <mergeCell ref="M15:M16"/>
    <mergeCell ref="T15:T16"/>
    <mergeCell ref="AA15:AA16"/>
    <mergeCell ref="F11:F12"/>
    <mergeCell ref="H11:H16"/>
    <mergeCell ref="I11:I16"/>
    <mergeCell ref="M11:M12"/>
    <mergeCell ref="O11:O16"/>
    <mergeCell ref="P11:P16"/>
    <mergeCell ref="T11:T12"/>
    <mergeCell ref="V11:V16"/>
    <mergeCell ref="W11:W16"/>
    <mergeCell ref="T29:T30"/>
    <mergeCell ref="AA29:AA30"/>
    <mergeCell ref="AD18:AD23"/>
    <mergeCell ref="F20:F21"/>
    <mergeCell ref="M20:M21"/>
    <mergeCell ref="T20:T21"/>
    <mergeCell ref="AA20:AA21"/>
    <mergeCell ref="F22:F23"/>
    <mergeCell ref="M22:M23"/>
    <mergeCell ref="T22:T23"/>
    <mergeCell ref="AA22:AA23"/>
    <mergeCell ref="T18:T19"/>
    <mergeCell ref="V18:V23"/>
    <mergeCell ref="L27:L28"/>
    <mergeCell ref="K27:K28"/>
    <mergeCell ref="R27:R28"/>
    <mergeCell ref="L29:L30"/>
    <mergeCell ref="K29:K30"/>
    <mergeCell ref="R29:R30"/>
    <mergeCell ref="X18:X23"/>
    <mergeCell ref="Y18:Y19"/>
    <mergeCell ref="Z18:Z19"/>
    <mergeCell ref="Y20:Y21"/>
    <mergeCell ref="Z20:Z21"/>
    <mergeCell ref="F43:F44"/>
    <mergeCell ref="M43:M44"/>
    <mergeCell ref="T43:T44"/>
    <mergeCell ref="AA43:AA44"/>
    <mergeCell ref="AD32:AD37"/>
    <mergeCell ref="F34:F35"/>
    <mergeCell ref="M34:M35"/>
    <mergeCell ref="T34:T35"/>
    <mergeCell ref="AA34:AA35"/>
    <mergeCell ref="F36:F37"/>
    <mergeCell ref="M36:M37"/>
    <mergeCell ref="T36:T37"/>
    <mergeCell ref="AA36:AA37"/>
    <mergeCell ref="F32:F33"/>
    <mergeCell ref="H32:H37"/>
    <mergeCell ref="I32:I37"/>
    <mergeCell ref="M32:M33"/>
    <mergeCell ref="O32:O37"/>
    <mergeCell ref="P32:P37"/>
    <mergeCell ref="T32:T33"/>
    <mergeCell ref="V32:V37"/>
    <mergeCell ref="W32:W37"/>
    <mergeCell ref="AA32:AA33"/>
    <mergeCell ref="AC32:AC37"/>
    <mergeCell ref="AA46:AA47"/>
    <mergeCell ref="AC46:AC51"/>
    <mergeCell ref="AD46:AD51"/>
    <mergeCell ref="F48:F49"/>
    <mergeCell ref="T48:T49"/>
    <mergeCell ref="AA48:AA49"/>
    <mergeCell ref="F50:F51"/>
    <mergeCell ref="T50:T51"/>
    <mergeCell ref="AA50:AA51"/>
    <mergeCell ref="R50:R51"/>
    <mergeCell ref="Y50:Y51"/>
    <mergeCell ref="V46:V51"/>
    <mergeCell ref="W46:W51"/>
    <mergeCell ref="Y46:Y47"/>
    <mergeCell ref="R48:R49"/>
    <mergeCell ref="Y48:Y49"/>
    <mergeCell ref="T46:T47"/>
    <mergeCell ref="R46:R47"/>
    <mergeCell ref="X46:X51"/>
    <mergeCell ref="Z46:Z47"/>
    <mergeCell ref="Z48:Z49"/>
    <mergeCell ref="Z50:Z51"/>
    <mergeCell ref="F3:I3"/>
    <mergeCell ref="D10:E10"/>
    <mergeCell ref="F10:I10"/>
    <mergeCell ref="K10:L10"/>
    <mergeCell ref="M10:P10"/>
    <mergeCell ref="R10:S10"/>
    <mergeCell ref="T10:W10"/>
    <mergeCell ref="Y10:Z10"/>
    <mergeCell ref="AA10:AD10"/>
    <mergeCell ref="K3:L3"/>
    <mergeCell ref="M3:P3"/>
    <mergeCell ref="T3:W3"/>
    <mergeCell ref="AA3:AD3"/>
    <mergeCell ref="R3:S3"/>
    <mergeCell ref="Y3:Z3"/>
    <mergeCell ref="AA4:AA5"/>
    <mergeCell ref="AC4:AC9"/>
    <mergeCell ref="AD4:AD9"/>
    <mergeCell ref="AA6:AA7"/>
    <mergeCell ref="AA8:AA9"/>
    <mergeCell ref="Y8:Y9"/>
    <mergeCell ref="Z8:Z9"/>
    <mergeCell ref="F4:F5"/>
    <mergeCell ref="F6:F7"/>
    <mergeCell ref="R24:S24"/>
    <mergeCell ref="T24:W24"/>
    <mergeCell ref="Y24:Z24"/>
    <mergeCell ref="AA24:AD24"/>
    <mergeCell ref="D31:E31"/>
    <mergeCell ref="F31:I31"/>
    <mergeCell ref="K31:L31"/>
    <mergeCell ref="M31:P31"/>
    <mergeCell ref="R31:S31"/>
    <mergeCell ref="T31:W31"/>
    <mergeCell ref="Y31:Z31"/>
    <mergeCell ref="AA31:AD31"/>
    <mergeCell ref="T25:T26"/>
    <mergeCell ref="V25:V30"/>
    <mergeCell ref="W25:W30"/>
    <mergeCell ref="AA25:AA26"/>
    <mergeCell ref="AC25:AC30"/>
    <mergeCell ref="AD25:AD30"/>
    <mergeCell ref="F27:F28"/>
    <mergeCell ref="M27:M28"/>
    <mergeCell ref="T27:T28"/>
    <mergeCell ref="AA27:AA28"/>
    <mergeCell ref="F29:F30"/>
    <mergeCell ref="M29:M30"/>
    <mergeCell ref="K38:L38"/>
    <mergeCell ref="M38:P38"/>
    <mergeCell ref="R38:S38"/>
    <mergeCell ref="T38:W38"/>
    <mergeCell ref="Y38:Z38"/>
    <mergeCell ref="AA38:AD38"/>
    <mergeCell ref="D45:E45"/>
    <mergeCell ref="F45:I45"/>
    <mergeCell ref="K45:L45"/>
    <mergeCell ref="M45:P45"/>
    <mergeCell ref="R45:S45"/>
    <mergeCell ref="T45:W45"/>
    <mergeCell ref="Y45:Z45"/>
    <mergeCell ref="AA45:AD45"/>
    <mergeCell ref="T39:T40"/>
    <mergeCell ref="V39:V44"/>
    <mergeCell ref="W39:W44"/>
    <mergeCell ref="AA39:AA40"/>
    <mergeCell ref="AC39:AC44"/>
    <mergeCell ref="AD39:AD44"/>
    <mergeCell ref="F41:F42"/>
    <mergeCell ref="M41:M42"/>
    <mergeCell ref="T41:T42"/>
    <mergeCell ref="AA41:AA42"/>
    <mergeCell ref="R52:S52"/>
    <mergeCell ref="T52:W52"/>
    <mergeCell ref="Y52:Z52"/>
    <mergeCell ref="AA52:AD52"/>
    <mergeCell ref="C53:C58"/>
    <mergeCell ref="D53:D54"/>
    <mergeCell ref="E53:E54"/>
    <mergeCell ref="F53:F54"/>
    <mergeCell ref="H53:H58"/>
    <mergeCell ref="I53:I58"/>
    <mergeCell ref="J53:J58"/>
    <mergeCell ref="K53:K54"/>
    <mergeCell ref="L53:L54"/>
    <mergeCell ref="M53:M54"/>
    <mergeCell ref="O53:O58"/>
    <mergeCell ref="P53:P58"/>
    <mergeCell ref="Q53:Q58"/>
    <mergeCell ref="R53:R54"/>
    <mergeCell ref="S53:S54"/>
    <mergeCell ref="T53:T54"/>
    <mergeCell ref="V53:V58"/>
    <mergeCell ref="W53:W58"/>
    <mergeCell ref="X53:X58"/>
    <mergeCell ref="Y53:Y54"/>
    <mergeCell ref="Z53:Z54"/>
    <mergeCell ref="AA53:AA54"/>
    <mergeCell ref="AC53:AC58"/>
    <mergeCell ref="AD53:AD58"/>
    <mergeCell ref="D55:D56"/>
    <mergeCell ref="E55:E56"/>
    <mergeCell ref="F55:F56"/>
    <mergeCell ref="K55:K56"/>
    <mergeCell ref="L55:L56"/>
    <mergeCell ref="M55:M56"/>
    <mergeCell ref="R55:R56"/>
    <mergeCell ref="S55:S56"/>
    <mergeCell ref="T55:T56"/>
    <mergeCell ref="Y55:Y56"/>
    <mergeCell ref="Z55:Z56"/>
    <mergeCell ref="AA55:AA56"/>
    <mergeCell ref="D57:D58"/>
    <mergeCell ref="E57:E58"/>
    <mergeCell ref="F57:F58"/>
    <mergeCell ref="K57:K58"/>
    <mergeCell ref="L57:L58"/>
    <mergeCell ref="M57:M58"/>
    <mergeCell ref="R57:R58"/>
    <mergeCell ref="S57:S58"/>
    <mergeCell ref="T57:T58"/>
    <mergeCell ref="Y57:Y58"/>
    <mergeCell ref="Z57:Z58"/>
    <mergeCell ref="AA57:AA58"/>
    <mergeCell ref="D59:E59"/>
    <mergeCell ref="F59:I59"/>
    <mergeCell ref="K59:L59"/>
    <mergeCell ref="M59:P59"/>
    <mergeCell ref="R59:S59"/>
    <mergeCell ref="T59:W59"/>
    <mergeCell ref="Y59:Z59"/>
    <mergeCell ref="AA59:AD59"/>
    <mergeCell ref="T60:T61"/>
    <mergeCell ref="V60:V65"/>
    <mergeCell ref="W60:W65"/>
    <mergeCell ref="X60:X65"/>
    <mergeCell ref="Y60:Y61"/>
    <mergeCell ref="Z60:Z61"/>
    <mergeCell ref="AA60:AA61"/>
    <mergeCell ref="AC60:AC65"/>
    <mergeCell ref="AD60:AD65"/>
    <mergeCell ref="T62:T63"/>
    <mergeCell ref="Y62:Y63"/>
    <mergeCell ref="Z62:Z63"/>
    <mergeCell ref="AA62:AA63"/>
    <mergeCell ref="T64:T65"/>
    <mergeCell ref="Y64:Y65"/>
    <mergeCell ref="Z64:Z65"/>
    <mergeCell ref="AA64:AA65"/>
    <mergeCell ref="M66:P66"/>
    <mergeCell ref="R66:S66"/>
    <mergeCell ref="T66:W66"/>
    <mergeCell ref="Y66:Z66"/>
    <mergeCell ref="AA66:AD66"/>
    <mergeCell ref="C67:C72"/>
    <mergeCell ref="D67:D68"/>
    <mergeCell ref="E67:E68"/>
    <mergeCell ref="F67:F68"/>
    <mergeCell ref="H67:H72"/>
    <mergeCell ref="I67:I72"/>
    <mergeCell ref="J67:J72"/>
    <mergeCell ref="K67:K68"/>
    <mergeCell ref="L67:L68"/>
    <mergeCell ref="M67:M68"/>
    <mergeCell ref="O67:O72"/>
    <mergeCell ref="P67:P72"/>
    <mergeCell ref="Q67:Q72"/>
    <mergeCell ref="R67:R68"/>
    <mergeCell ref="S67:S68"/>
    <mergeCell ref="T67:T68"/>
    <mergeCell ref="V67:V72"/>
    <mergeCell ref="W67:W72"/>
    <mergeCell ref="X67:X72"/>
    <mergeCell ref="Y67:Y68"/>
    <mergeCell ref="Z67:Z68"/>
    <mergeCell ref="AA67:AA68"/>
    <mergeCell ref="AC67:AC72"/>
    <mergeCell ref="AD67:AD72"/>
    <mergeCell ref="D69:D70"/>
    <mergeCell ref="E69:E70"/>
    <mergeCell ref="F69:F70"/>
    <mergeCell ref="K69:K70"/>
    <mergeCell ref="L69:L70"/>
    <mergeCell ref="M69:M70"/>
    <mergeCell ref="R69:R70"/>
    <mergeCell ref="S69:S70"/>
    <mergeCell ref="T69:T70"/>
    <mergeCell ref="Y69:Y70"/>
    <mergeCell ref="Z69:Z70"/>
    <mergeCell ref="AA69:AA70"/>
    <mergeCell ref="D71:D72"/>
    <mergeCell ref="E71:E72"/>
    <mergeCell ref="F71:F72"/>
    <mergeCell ref="K71:K72"/>
    <mergeCell ref="L71:L72"/>
    <mergeCell ref="M71:M72"/>
    <mergeCell ref="R71:R72"/>
    <mergeCell ref="Y74:Y75"/>
    <mergeCell ref="Z74:Z75"/>
    <mergeCell ref="AA74:AA75"/>
    <mergeCell ref="T71:T72"/>
    <mergeCell ref="Y71:Y72"/>
    <mergeCell ref="Z71:Z72"/>
    <mergeCell ref="AA71:AA72"/>
    <mergeCell ref="D73:E73"/>
    <mergeCell ref="F73:I73"/>
    <mergeCell ref="K73:L73"/>
    <mergeCell ref="M73:P73"/>
    <mergeCell ref="R73:S73"/>
    <mergeCell ref="T73:W73"/>
    <mergeCell ref="Y73:Z73"/>
    <mergeCell ref="AA73:AD73"/>
    <mergeCell ref="Q74:Q79"/>
    <mergeCell ref="R74:R75"/>
    <mergeCell ref="S74:S75"/>
    <mergeCell ref="D76:D77"/>
    <mergeCell ref="M76:M77"/>
    <mergeCell ref="R76:R77"/>
    <mergeCell ref="S76:S77"/>
    <mergeCell ref="D78:D79"/>
    <mergeCell ref="M78:M79"/>
    <mergeCell ref="AC74:AC79"/>
    <mergeCell ref="AD74:AD79"/>
    <mergeCell ref="E76:E77"/>
    <mergeCell ref="F76:F77"/>
    <mergeCell ref="K76:K77"/>
    <mergeCell ref="L76:L77"/>
    <mergeCell ref="T76:T77"/>
    <mergeCell ref="Y76:Y77"/>
    <mergeCell ref="Z76:Z77"/>
    <mergeCell ref="AA76:AA77"/>
    <mergeCell ref="E78:E79"/>
    <mergeCell ref="F78:F79"/>
    <mergeCell ref="K78:K79"/>
    <mergeCell ref="L78:L79"/>
    <mergeCell ref="T78:T79"/>
    <mergeCell ref="Y78:Y79"/>
    <mergeCell ref="Z78:Z79"/>
    <mergeCell ref="AA78:AA79"/>
    <mergeCell ref="O74:O79"/>
    <mergeCell ref="P74:P79"/>
    <mergeCell ref="T74:T75"/>
    <mergeCell ref="V74:V79"/>
    <mergeCell ref="W74:W79"/>
    <mergeCell ref="X74:X79"/>
    <mergeCell ref="C81:C86"/>
    <mergeCell ref="D81:D82"/>
    <mergeCell ref="E81:E82"/>
    <mergeCell ref="F81:F82"/>
    <mergeCell ref="H81:H86"/>
    <mergeCell ref="I81:I86"/>
    <mergeCell ref="J81:J86"/>
    <mergeCell ref="K81:K82"/>
    <mergeCell ref="L81:L82"/>
    <mergeCell ref="T83:T84"/>
    <mergeCell ref="Y83:Y84"/>
    <mergeCell ref="Z83:Z84"/>
    <mergeCell ref="AA83:AA84"/>
    <mergeCell ref="D85:D86"/>
    <mergeCell ref="E85:E86"/>
    <mergeCell ref="F85:F86"/>
    <mergeCell ref="K85:K86"/>
    <mergeCell ref="D80:E80"/>
    <mergeCell ref="F80:I80"/>
    <mergeCell ref="K80:L80"/>
    <mergeCell ref="M80:P80"/>
    <mergeCell ref="R80:S80"/>
    <mergeCell ref="T80:W80"/>
    <mergeCell ref="Y80:Z80"/>
    <mergeCell ref="AA80:AD80"/>
    <mergeCell ref="M81:M82"/>
    <mergeCell ref="O81:O86"/>
    <mergeCell ref="P81:P86"/>
    <mergeCell ref="Q81:Q86"/>
    <mergeCell ref="R81:R82"/>
    <mergeCell ref="S81:S82"/>
    <mergeCell ref="T81:T82"/>
    <mergeCell ref="D87:E87"/>
    <mergeCell ref="F87:I87"/>
    <mergeCell ref="K87:L87"/>
    <mergeCell ref="M87:P87"/>
    <mergeCell ref="R87:S87"/>
    <mergeCell ref="T87:W87"/>
    <mergeCell ref="Y87:Z87"/>
    <mergeCell ref="AA87:AD87"/>
    <mergeCell ref="V81:V86"/>
    <mergeCell ref="W81:W86"/>
    <mergeCell ref="X81:X86"/>
    <mergeCell ref="Y81:Y82"/>
    <mergeCell ref="Z81:Z82"/>
    <mergeCell ref="AA81:AA82"/>
    <mergeCell ref="AC81:AC86"/>
    <mergeCell ref="AD81:AD86"/>
    <mergeCell ref="D83:D84"/>
    <mergeCell ref="E83:E84"/>
    <mergeCell ref="F83:F84"/>
    <mergeCell ref="K83:K84"/>
    <mergeCell ref="L83:L84"/>
    <mergeCell ref="M83:M84"/>
    <mergeCell ref="R83:R84"/>
    <mergeCell ref="S83:S84"/>
    <mergeCell ref="L88:L89"/>
    <mergeCell ref="L85:L86"/>
    <mergeCell ref="M85:M86"/>
    <mergeCell ref="R85:R86"/>
    <mergeCell ref="S85:S86"/>
    <mergeCell ref="T85:T86"/>
    <mergeCell ref="Y85:Y86"/>
    <mergeCell ref="Z85:Z86"/>
    <mergeCell ref="AA85:AA86"/>
    <mergeCell ref="AD88:AD93"/>
    <mergeCell ref="D90:D91"/>
    <mergeCell ref="E90:E91"/>
    <mergeCell ref="F90:F91"/>
    <mergeCell ref="K90:K91"/>
    <mergeCell ref="L90:L91"/>
    <mergeCell ref="M90:M91"/>
    <mergeCell ref="R90:R91"/>
    <mergeCell ref="S90:S91"/>
    <mergeCell ref="T90:T91"/>
    <mergeCell ref="Y90:Y91"/>
    <mergeCell ref="Z90:Z91"/>
    <mergeCell ref="AA90:AA91"/>
    <mergeCell ref="D92:D93"/>
    <mergeCell ref="E92:E93"/>
    <mergeCell ref="F92:F93"/>
    <mergeCell ref="K92:K93"/>
    <mergeCell ref="L92:L93"/>
    <mergeCell ref="M92:M93"/>
    <mergeCell ref="M88:M89"/>
    <mergeCell ref="O88:O93"/>
    <mergeCell ref="P88:P93"/>
    <mergeCell ref="Q88:Q93"/>
    <mergeCell ref="R88:R89"/>
    <mergeCell ref="C3:C9"/>
    <mergeCell ref="Y92:Y93"/>
    <mergeCell ref="Z92:Z93"/>
    <mergeCell ref="AA92:AA93"/>
    <mergeCell ref="X88:X93"/>
    <mergeCell ref="Y88:Y89"/>
    <mergeCell ref="Z88:Z89"/>
    <mergeCell ref="AA88:AA89"/>
    <mergeCell ref="AC88:AC93"/>
    <mergeCell ref="S88:S89"/>
    <mergeCell ref="T88:T89"/>
    <mergeCell ref="V88:V93"/>
    <mergeCell ref="W88:W93"/>
    <mergeCell ref="R92:R93"/>
    <mergeCell ref="S92:S93"/>
    <mergeCell ref="T92:T93"/>
    <mergeCell ref="C88:C93"/>
    <mergeCell ref="D88:D89"/>
    <mergeCell ref="E88:E89"/>
    <mergeCell ref="F88:F89"/>
    <mergeCell ref="H88:H93"/>
    <mergeCell ref="I88:I93"/>
    <mergeCell ref="J88:J93"/>
    <mergeCell ref="K88:K89"/>
  </mergeCells>
  <conditionalFormatting sqref="AH11:AH16">
    <cfRule type="cellIs" dxfId="405" priority="437" operator="equal">
      <formula>"contrat non rempli"</formula>
    </cfRule>
    <cfRule type="containsText" dxfId="404" priority="439" operator="containsText" text="placement dos construit">
      <formula>NOT(ISERROR(SEARCH("placement dos construit",AH11)))</formula>
    </cfRule>
    <cfRule type="containsText" dxfId="403" priority="440" operator="containsText" text="dos préservé">
      <formula>NOT(ISERROR(SEARCH("dos préservé",AH11)))</formula>
    </cfRule>
    <cfRule type="containsText" dxfId="402" priority="441" operator="containsText" text="dos fragilisé">
      <formula>NOT(ISERROR(SEARCH("dos fragilisé",AH11)))</formula>
    </cfRule>
  </conditionalFormatting>
  <conditionalFormatting sqref="AH11:AH16">
    <cfRule type="containsText" dxfId="401" priority="438" operator="containsText" text="compensé">
      <formula>NOT(ISERROR(SEARCH("compensé",AH11)))</formula>
    </cfRule>
  </conditionalFormatting>
  <conditionalFormatting sqref="AH12">
    <cfRule type="containsText" dxfId="400" priority="436" operator="containsText" text="A confirmer">
      <formula>NOT(ISERROR(SEARCH("A confirmer",AH12)))</formula>
    </cfRule>
  </conditionalFormatting>
  <conditionalFormatting sqref="Q3:S3 X3:Z3 A1:XFD1 J3:M3 A94:XFD1048576 B2:XFD2 Q4:V9 J4:O9 X4:AC9 A4:B51 A3:E3 D4:H9 AE3:XFD93">
    <cfRule type="containsText" dxfId="399" priority="431" operator="containsText" text="&quot;semi préservé&quot;">
      <formula>NOT(ISERROR(SEARCH("""semi préservé""",A1)))</formula>
    </cfRule>
    <cfRule type="containsText" dxfId="398" priority="432" operator="containsText" text="compensé">
      <formula>NOT(ISERROR(SEARCH("compensé",A1)))</formula>
    </cfRule>
    <cfRule type="containsText" dxfId="397" priority="433" operator="containsText" text="construit">
      <formula>NOT(ISERROR(SEARCH("construit",A1)))</formula>
    </cfRule>
    <cfRule type="containsText" dxfId="396" priority="434" operator="containsText" text="dos préservé">
      <formula>NOT(ISERROR(SEARCH("dos préservé",A1)))</formula>
    </cfRule>
    <cfRule type="containsText" dxfId="395" priority="435" operator="containsText" text="fragilisé">
      <formula>NOT(ISERROR(SEARCH("fragilisé",A1)))</formula>
    </cfRule>
  </conditionalFormatting>
  <conditionalFormatting sqref="T3">
    <cfRule type="containsText" dxfId="394" priority="426" operator="containsText" text="&quot;semi préservé&quot;">
      <formula>NOT(ISERROR(SEARCH("""semi préservé""",T3)))</formula>
    </cfRule>
    <cfRule type="containsText" dxfId="393" priority="427" operator="containsText" text="compensé">
      <formula>NOT(ISERROR(SEARCH("compensé",T3)))</formula>
    </cfRule>
    <cfRule type="containsText" dxfId="392" priority="428" operator="containsText" text="construit">
      <formula>NOT(ISERROR(SEARCH("construit",T3)))</formula>
    </cfRule>
    <cfRule type="containsText" dxfId="391" priority="429" operator="containsText" text="dos préservé">
      <formula>NOT(ISERROR(SEARCH("dos préservé",T3)))</formula>
    </cfRule>
    <cfRule type="containsText" dxfId="390" priority="430" operator="containsText" text="fragilisé">
      <formula>NOT(ISERROR(SEARCH("fragilisé",T3)))</formula>
    </cfRule>
  </conditionalFormatting>
  <conditionalFormatting sqref="AA3">
    <cfRule type="containsText" dxfId="389" priority="421" operator="containsText" text="&quot;semi préservé&quot;">
      <formula>NOT(ISERROR(SEARCH("""semi préservé""",AA3)))</formula>
    </cfRule>
    <cfRule type="containsText" dxfId="388" priority="422" operator="containsText" text="compensé">
      <formula>NOT(ISERROR(SEARCH("compensé",AA3)))</formula>
    </cfRule>
    <cfRule type="containsText" dxfId="387" priority="423" operator="containsText" text="construit">
      <formula>NOT(ISERROR(SEARCH("construit",AA3)))</formula>
    </cfRule>
    <cfRule type="containsText" dxfId="386" priority="424" operator="containsText" text="dos préservé">
      <formula>NOT(ISERROR(SEARCH("dos préservé",AA3)))</formula>
    </cfRule>
    <cfRule type="containsText" dxfId="385" priority="425" operator="containsText" text="fragilisé">
      <formula>NOT(ISERROR(SEARCH("fragilisé",AA3)))</formula>
    </cfRule>
  </conditionalFormatting>
  <conditionalFormatting sqref="F3">
    <cfRule type="containsText" dxfId="384" priority="416" operator="containsText" text="&quot;semi préservé&quot;">
      <formula>NOT(ISERROR(SEARCH("""semi préservé""",F3)))</formula>
    </cfRule>
    <cfRule type="containsText" dxfId="383" priority="417" operator="containsText" text="compensé">
      <formula>NOT(ISERROR(SEARCH("compensé",F3)))</formula>
    </cfRule>
    <cfRule type="containsText" dxfId="382" priority="418" operator="containsText" text="construit">
      <formula>NOT(ISERROR(SEARCH("construit",F3)))</formula>
    </cfRule>
    <cfRule type="containsText" dxfId="381" priority="419" operator="containsText" text="dos préservé">
      <formula>NOT(ISERROR(SEARCH("dos préservé",F3)))</formula>
    </cfRule>
    <cfRule type="containsText" dxfId="380" priority="420" operator="containsText" text="fragilisé">
      <formula>NOT(ISERROR(SEARCH("fragilisé",F3)))</formula>
    </cfRule>
  </conditionalFormatting>
  <conditionalFormatting sqref="Q10:S10 X10:Z10 J10:M10 D10:E10 C11:F16 I11:AD16">
    <cfRule type="containsText" dxfId="379" priority="406" operator="containsText" text="&quot;semi préservé&quot;">
      <formula>NOT(ISERROR(SEARCH("""semi préservé""",C10)))</formula>
    </cfRule>
    <cfRule type="containsText" dxfId="378" priority="407" operator="containsText" text="compensé">
      <formula>NOT(ISERROR(SEARCH("compensé",C10)))</formula>
    </cfRule>
    <cfRule type="containsText" dxfId="377" priority="408" operator="containsText" text="construit">
      <formula>NOT(ISERROR(SEARCH("construit",C10)))</formula>
    </cfRule>
    <cfRule type="containsText" dxfId="376" priority="409" operator="containsText" text="dos préservé">
      <formula>NOT(ISERROR(SEARCH("dos préservé",C10)))</formula>
    </cfRule>
    <cfRule type="containsText" dxfId="375" priority="410" operator="containsText" text="fragilisé">
      <formula>NOT(ISERROR(SEARCH("fragilisé",C10)))</formula>
    </cfRule>
  </conditionalFormatting>
  <conditionalFormatting sqref="T10">
    <cfRule type="containsText" dxfId="374" priority="401" operator="containsText" text="&quot;semi préservé&quot;">
      <formula>NOT(ISERROR(SEARCH("""semi préservé""",T10)))</formula>
    </cfRule>
    <cfRule type="containsText" dxfId="373" priority="402" operator="containsText" text="compensé">
      <formula>NOT(ISERROR(SEARCH("compensé",T10)))</formula>
    </cfRule>
    <cfRule type="containsText" dxfId="372" priority="403" operator="containsText" text="construit">
      <formula>NOT(ISERROR(SEARCH("construit",T10)))</formula>
    </cfRule>
    <cfRule type="containsText" dxfId="371" priority="404" operator="containsText" text="dos préservé">
      <formula>NOT(ISERROR(SEARCH("dos préservé",T10)))</formula>
    </cfRule>
    <cfRule type="containsText" dxfId="370" priority="405" operator="containsText" text="fragilisé">
      <formula>NOT(ISERROR(SEARCH("fragilisé",T10)))</formula>
    </cfRule>
  </conditionalFormatting>
  <conditionalFormatting sqref="AA10">
    <cfRule type="containsText" dxfId="369" priority="396" operator="containsText" text="&quot;semi préservé&quot;">
      <formula>NOT(ISERROR(SEARCH("""semi préservé""",AA10)))</formula>
    </cfRule>
    <cfRule type="containsText" dxfId="368" priority="397" operator="containsText" text="compensé">
      <formula>NOT(ISERROR(SEARCH("compensé",AA10)))</formula>
    </cfRule>
    <cfRule type="containsText" dxfId="367" priority="398" operator="containsText" text="construit">
      <formula>NOT(ISERROR(SEARCH("construit",AA10)))</formula>
    </cfRule>
    <cfRule type="containsText" dxfId="366" priority="399" operator="containsText" text="dos préservé">
      <formula>NOT(ISERROR(SEARCH("dos préservé",AA10)))</formula>
    </cfRule>
    <cfRule type="containsText" dxfId="365" priority="400" operator="containsText" text="fragilisé">
      <formula>NOT(ISERROR(SEARCH("fragilisé",AA10)))</formula>
    </cfRule>
  </conditionalFormatting>
  <conditionalFormatting sqref="F10">
    <cfRule type="containsText" dxfId="364" priority="391" operator="containsText" text="&quot;semi préservé&quot;">
      <formula>NOT(ISERROR(SEARCH("""semi préservé""",F10)))</formula>
    </cfRule>
    <cfRule type="containsText" dxfId="363" priority="392" operator="containsText" text="compensé">
      <formula>NOT(ISERROR(SEARCH("compensé",F10)))</formula>
    </cfRule>
    <cfRule type="containsText" dxfId="362" priority="393" operator="containsText" text="construit">
      <formula>NOT(ISERROR(SEARCH("construit",F10)))</formula>
    </cfRule>
    <cfRule type="containsText" dxfId="361" priority="394" operator="containsText" text="dos préservé">
      <formula>NOT(ISERROR(SEARCH("dos préservé",F10)))</formula>
    </cfRule>
    <cfRule type="containsText" dxfId="360" priority="395" operator="containsText" text="fragilisé">
      <formula>NOT(ISERROR(SEARCH("fragilisé",F10)))</formula>
    </cfRule>
  </conditionalFormatting>
  <conditionalFormatting sqref="C10">
    <cfRule type="containsText" dxfId="359" priority="386" operator="containsText" text="&quot;semi préservé&quot;">
      <formula>NOT(ISERROR(SEARCH("""semi préservé""",C10)))</formula>
    </cfRule>
    <cfRule type="containsText" dxfId="358" priority="387" operator="containsText" text="compensé">
      <formula>NOT(ISERROR(SEARCH("compensé",C10)))</formula>
    </cfRule>
    <cfRule type="containsText" dxfId="357" priority="388" operator="containsText" text="construit">
      <formula>NOT(ISERROR(SEARCH("construit",C10)))</formula>
    </cfRule>
    <cfRule type="containsText" dxfId="356" priority="389" operator="containsText" text="dos préservé">
      <formula>NOT(ISERROR(SEARCH("dos préservé",C10)))</formula>
    </cfRule>
    <cfRule type="containsText" dxfId="355" priority="390" operator="containsText" text="fragilisé">
      <formula>NOT(ISERROR(SEARCH("fragilisé",C10)))</formula>
    </cfRule>
  </conditionalFormatting>
  <conditionalFormatting sqref="C18:F23 Q17:S17 X17:Z17 J17:M17 D17:E17 I18:AD23">
    <cfRule type="containsText" dxfId="354" priority="381" operator="containsText" text="&quot;semi préservé&quot;">
      <formula>NOT(ISERROR(SEARCH("""semi préservé""",C17)))</formula>
    </cfRule>
    <cfRule type="containsText" dxfId="353" priority="382" operator="containsText" text="compensé">
      <formula>NOT(ISERROR(SEARCH("compensé",C17)))</formula>
    </cfRule>
    <cfRule type="containsText" dxfId="352" priority="383" operator="containsText" text="construit">
      <formula>NOT(ISERROR(SEARCH("construit",C17)))</formula>
    </cfRule>
    <cfRule type="containsText" dxfId="351" priority="384" operator="containsText" text="dos préservé">
      <formula>NOT(ISERROR(SEARCH("dos préservé",C17)))</formula>
    </cfRule>
    <cfRule type="containsText" dxfId="350" priority="385" operator="containsText" text="fragilisé">
      <formula>NOT(ISERROR(SEARCH("fragilisé",C17)))</formula>
    </cfRule>
  </conditionalFormatting>
  <conditionalFormatting sqref="T17">
    <cfRule type="containsText" dxfId="349" priority="376" operator="containsText" text="&quot;semi préservé&quot;">
      <formula>NOT(ISERROR(SEARCH("""semi préservé""",T17)))</formula>
    </cfRule>
    <cfRule type="containsText" dxfId="348" priority="377" operator="containsText" text="compensé">
      <formula>NOT(ISERROR(SEARCH("compensé",T17)))</formula>
    </cfRule>
    <cfRule type="containsText" dxfId="347" priority="378" operator="containsText" text="construit">
      <formula>NOT(ISERROR(SEARCH("construit",T17)))</formula>
    </cfRule>
    <cfRule type="containsText" dxfId="346" priority="379" operator="containsText" text="dos préservé">
      <formula>NOT(ISERROR(SEARCH("dos préservé",T17)))</formula>
    </cfRule>
    <cfRule type="containsText" dxfId="345" priority="380" operator="containsText" text="fragilisé">
      <formula>NOT(ISERROR(SEARCH("fragilisé",T17)))</formula>
    </cfRule>
  </conditionalFormatting>
  <conditionalFormatting sqref="AA17">
    <cfRule type="containsText" dxfId="344" priority="371" operator="containsText" text="&quot;semi préservé&quot;">
      <formula>NOT(ISERROR(SEARCH("""semi préservé""",AA17)))</formula>
    </cfRule>
    <cfRule type="containsText" dxfId="343" priority="372" operator="containsText" text="compensé">
      <formula>NOT(ISERROR(SEARCH("compensé",AA17)))</formula>
    </cfRule>
    <cfRule type="containsText" dxfId="342" priority="373" operator="containsText" text="construit">
      <formula>NOT(ISERROR(SEARCH("construit",AA17)))</formula>
    </cfRule>
    <cfRule type="containsText" dxfId="341" priority="374" operator="containsText" text="dos préservé">
      <formula>NOT(ISERROR(SEARCH("dos préservé",AA17)))</formula>
    </cfRule>
    <cfRule type="containsText" dxfId="340" priority="375" operator="containsText" text="fragilisé">
      <formula>NOT(ISERROR(SEARCH("fragilisé",AA17)))</formula>
    </cfRule>
  </conditionalFormatting>
  <conditionalFormatting sqref="F17">
    <cfRule type="containsText" dxfId="339" priority="366" operator="containsText" text="&quot;semi préservé&quot;">
      <formula>NOT(ISERROR(SEARCH("""semi préservé""",F17)))</formula>
    </cfRule>
    <cfRule type="containsText" dxfId="338" priority="367" operator="containsText" text="compensé">
      <formula>NOT(ISERROR(SEARCH("compensé",F17)))</formula>
    </cfRule>
    <cfRule type="containsText" dxfId="337" priority="368" operator="containsText" text="construit">
      <formula>NOT(ISERROR(SEARCH("construit",F17)))</formula>
    </cfRule>
    <cfRule type="containsText" dxfId="336" priority="369" operator="containsText" text="dos préservé">
      <formula>NOT(ISERROR(SEARCH("dos préservé",F17)))</formula>
    </cfRule>
    <cfRule type="containsText" dxfId="335" priority="370" operator="containsText" text="fragilisé">
      <formula>NOT(ISERROR(SEARCH("fragilisé",F17)))</formula>
    </cfRule>
  </conditionalFormatting>
  <conditionalFormatting sqref="C17">
    <cfRule type="containsText" dxfId="334" priority="361" operator="containsText" text="&quot;semi préservé&quot;">
      <formula>NOT(ISERROR(SEARCH("""semi préservé""",C17)))</formula>
    </cfRule>
    <cfRule type="containsText" dxfId="333" priority="362" operator="containsText" text="compensé">
      <formula>NOT(ISERROR(SEARCH("compensé",C17)))</formula>
    </cfRule>
    <cfRule type="containsText" dxfId="332" priority="363" operator="containsText" text="construit">
      <formula>NOT(ISERROR(SEARCH("construit",C17)))</formula>
    </cfRule>
    <cfRule type="containsText" dxfId="331" priority="364" operator="containsText" text="dos préservé">
      <formula>NOT(ISERROR(SEARCH("dos préservé",C17)))</formula>
    </cfRule>
    <cfRule type="containsText" dxfId="330" priority="365" operator="containsText" text="fragilisé">
      <formula>NOT(ISERROR(SEARCH("fragilisé",C17)))</formula>
    </cfRule>
  </conditionalFormatting>
  <conditionalFormatting sqref="C25:F30 Q24:S24 X24:Z24 J24:M24 D24:E24 I25:AD30">
    <cfRule type="containsText" dxfId="329" priority="356" operator="containsText" text="&quot;semi préservé&quot;">
      <formula>NOT(ISERROR(SEARCH("""semi préservé""",C24)))</formula>
    </cfRule>
    <cfRule type="containsText" dxfId="328" priority="357" operator="containsText" text="compensé">
      <formula>NOT(ISERROR(SEARCH("compensé",C24)))</formula>
    </cfRule>
    <cfRule type="containsText" dxfId="327" priority="358" operator="containsText" text="construit">
      <formula>NOT(ISERROR(SEARCH("construit",C24)))</formula>
    </cfRule>
    <cfRule type="containsText" dxfId="326" priority="359" operator="containsText" text="dos préservé">
      <formula>NOT(ISERROR(SEARCH("dos préservé",C24)))</formula>
    </cfRule>
    <cfRule type="containsText" dxfId="325" priority="360" operator="containsText" text="fragilisé">
      <formula>NOT(ISERROR(SEARCH("fragilisé",C24)))</formula>
    </cfRule>
  </conditionalFormatting>
  <conditionalFormatting sqref="T24">
    <cfRule type="containsText" dxfId="324" priority="351" operator="containsText" text="&quot;semi préservé&quot;">
      <formula>NOT(ISERROR(SEARCH("""semi préservé""",T24)))</formula>
    </cfRule>
    <cfRule type="containsText" dxfId="323" priority="352" operator="containsText" text="compensé">
      <formula>NOT(ISERROR(SEARCH("compensé",T24)))</formula>
    </cfRule>
    <cfRule type="containsText" dxfId="322" priority="353" operator="containsText" text="construit">
      <formula>NOT(ISERROR(SEARCH("construit",T24)))</formula>
    </cfRule>
    <cfRule type="containsText" dxfId="321" priority="354" operator="containsText" text="dos préservé">
      <formula>NOT(ISERROR(SEARCH("dos préservé",T24)))</formula>
    </cfRule>
    <cfRule type="containsText" dxfId="320" priority="355" operator="containsText" text="fragilisé">
      <formula>NOT(ISERROR(SEARCH("fragilisé",T24)))</formula>
    </cfRule>
  </conditionalFormatting>
  <conditionalFormatting sqref="AA24">
    <cfRule type="containsText" dxfId="319" priority="346" operator="containsText" text="&quot;semi préservé&quot;">
      <formula>NOT(ISERROR(SEARCH("""semi préservé""",AA24)))</formula>
    </cfRule>
    <cfRule type="containsText" dxfId="318" priority="347" operator="containsText" text="compensé">
      <formula>NOT(ISERROR(SEARCH("compensé",AA24)))</formula>
    </cfRule>
    <cfRule type="containsText" dxfId="317" priority="348" operator="containsText" text="construit">
      <formula>NOT(ISERROR(SEARCH("construit",AA24)))</formula>
    </cfRule>
    <cfRule type="containsText" dxfId="316" priority="349" operator="containsText" text="dos préservé">
      <formula>NOT(ISERROR(SEARCH("dos préservé",AA24)))</formula>
    </cfRule>
    <cfRule type="containsText" dxfId="315" priority="350" operator="containsText" text="fragilisé">
      <formula>NOT(ISERROR(SEARCH("fragilisé",AA24)))</formula>
    </cfRule>
  </conditionalFormatting>
  <conditionalFormatting sqref="F24">
    <cfRule type="containsText" dxfId="314" priority="341" operator="containsText" text="&quot;semi préservé&quot;">
      <formula>NOT(ISERROR(SEARCH("""semi préservé""",F24)))</formula>
    </cfRule>
    <cfRule type="containsText" dxfId="313" priority="342" operator="containsText" text="compensé">
      <formula>NOT(ISERROR(SEARCH("compensé",F24)))</formula>
    </cfRule>
    <cfRule type="containsText" dxfId="312" priority="343" operator="containsText" text="construit">
      <formula>NOT(ISERROR(SEARCH("construit",F24)))</formula>
    </cfRule>
    <cfRule type="containsText" dxfId="311" priority="344" operator="containsText" text="dos préservé">
      <formula>NOT(ISERROR(SEARCH("dos préservé",F24)))</formula>
    </cfRule>
    <cfRule type="containsText" dxfId="310" priority="345" operator="containsText" text="fragilisé">
      <formula>NOT(ISERROR(SEARCH("fragilisé",F24)))</formula>
    </cfRule>
  </conditionalFormatting>
  <conditionalFormatting sqref="C24">
    <cfRule type="containsText" dxfId="309" priority="336" operator="containsText" text="&quot;semi préservé&quot;">
      <formula>NOT(ISERROR(SEARCH("""semi préservé""",C24)))</formula>
    </cfRule>
    <cfRule type="containsText" dxfId="308" priority="337" operator="containsText" text="compensé">
      <formula>NOT(ISERROR(SEARCH("compensé",C24)))</formula>
    </cfRule>
    <cfRule type="containsText" dxfId="307" priority="338" operator="containsText" text="construit">
      <formula>NOT(ISERROR(SEARCH("construit",C24)))</formula>
    </cfRule>
    <cfRule type="containsText" dxfId="306" priority="339" operator="containsText" text="dos préservé">
      <formula>NOT(ISERROR(SEARCH("dos préservé",C24)))</formula>
    </cfRule>
    <cfRule type="containsText" dxfId="305" priority="340" operator="containsText" text="fragilisé">
      <formula>NOT(ISERROR(SEARCH("fragilisé",C24)))</formula>
    </cfRule>
  </conditionalFormatting>
  <conditionalFormatting sqref="C32:F37 Q31:S31 X31:Z31 J31:M31 D31:E31 I32:AD37">
    <cfRule type="containsText" dxfId="304" priority="331" operator="containsText" text="&quot;semi préservé&quot;">
      <formula>NOT(ISERROR(SEARCH("""semi préservé""",C31)))</formula>
    </cfRule>
    <cfRule type="containsText" dxfId="303" priority="332" operator="containsText" text="compensé">
      <formula>NOT(ISERROR(SEARCH("compensé",C31)))</formula>
    </cfRule>
    <cfRule type="containsText" dxfId="302" priority="333" operator="containsText" text="construit">
      <formula>NOT(ISERROR(SEARCH("construit",C31)))</formula>
    </cfRule>
    <cfRule type="containsText" dxfId="301" priority="334" operator="containsText" text="dos préservé">
      <formula>NOT(ISERROR(SEARCH("dos préservé",C31)))</formula>
    </cfRule>
    <cfRule type="containsText" dxfId="300" priority="335" operator="containsText" text="fragilisé">
      <formula>NOT(ISERROR(SEARCH("fragilisé",C31)))</formula>
    </cfRule>
  </conditionalFormatting>
  <conditionalFormatting sqref="T31">
    <cfRule type="containsText" dxfId="299" priority="326" operator="containsText" text="&quot;semi préservé&quot;">
      <formula>NOT(ISERROR(SEARCH("""semi préservé""",T31)))</formula>
    </cfRule>
    <cfRule type="containsText" dxfId="298" priority="327" operator="containsText" text="compensé">
      <formula>NOT(ISERROR(SEARCH("compensé",T31)))</formula>
    </cfRule>
    <cfRule type="containsText" dxfId="297" priority="328" operator="containsText" text="construit">
      <formula>NOT(ISERROR(SEARCH("construit",T31)))</formula>
    </cfRule>
    <cfRule type="containsText" dxfId="296" priority="329" operator="containsText" text="dos préservé">
      <formula>NOT(ISERROR(SEARCH("dos préservé",T31)))</formula>
    </cfRule>
    <cfRule type="containsText" dxfId="295" priority="330" operator="containsText" text="fragilisé">
      <formula>NOT(ISERROR(SEARCH("fragilisé",T31)))</formula>
    </cfRule>
  </conditionalFormatting>
  <conditionalFormatting sqref="AA31">
    <cfRule type="containsText" dxfId="294" priority="321" operator="containsText" text="&quot;semi préservé&quot;">
      <formula>NOT(ISERROR(SEARCH("""semi préservé""",AA31)))</formula>
    </cfRule>
    <cfRule type="containsText" dxfId="293" priority="322" operator="containsText" text="compensé">
      <formula>NOT(ISERROR(SEARCH("compensé",AA31)))</formula>
    </cfRule>
    <cfRule type="containsText" dxfId="292" priority="323" operator="containsText" text="construit">
      <formula>NOT(ISERROR(SEARCH("construit",AA31)))</formula>
    </cfRule>
    <cfRule type="containsText" dxfId="291" priority="324" operator="containsText" text="dos préservé">
      <formula>NOT(ISERROR(SEARCH("dos préservé",AA31)))</formula>
    </cfRule>
    <cfRule type="containsText" dxfId="290" priority="325" operator="containsText" text="fragilisé">
      <formula>NOT(ISERROR(SEARCH("fragilisé",AA31)))</formula>
    </cfRule>
  </conditionalFormatting>
  <conditionalFormatting sqref="F31">
    <cfRule type="containsText" dxfId="289" priority="316" operator="containsText" text="&quot;semi préservé&quot;">
      <formula>NOT(ISERROR(SEARCH("""semi préservé""",F31)))</formula>
    </cfRule>
    <cfRule type="containsText" dxfId="288" priority="317" operator="containsText" text="compensé">
      <formula>NOT(ISERROR(SEARCH("compensé",F31)))</formula>
    </cfRule>
    <cfRule type="containsText" dxfId="287" priority="318" operator="containsText" text="construit">
      <formula>NOT(ISERROR(SEARCH("construit",F31)))</formula>
    </cfRule>
    <cfRule type="containsText" dxfId="286" priority="319" operator="containsText" text="dos préservé">
      <formula>NOT(ISERROR(SEARCH("dos préservé",F31)))</formula>
    </cfRule>
    <cfRule type="containsText" dxfId="285" priority="320" operator="containsText" text="fragilisé">
      <formula>NOT(ISERROR(SEARCH("fragilisé",F31)))</formula>
    </cfRule>
  </conditionalFormatting>
  <conditionalFormatting sqref="C31">
    <cfRule type="containsText" dxfId="284" priority="311" operator="containsText" text="&quot;semi préservé&quot;">
      <formula>NOT(ISERROR(SEARCH("""semi préservé""",C31)))</formula>
    </cfRule>
    <cfRule type="containsText" dxfId="283" priority="312" operator="containsText" text="compensé">
      <formula>NOT(ISERROR(SEARCH("compensé",C31)))</formula>
    </cfRule>
    <cfRule type="containsText" dxfId="282" priority="313" operator="containsText" text="construit">
      <formula>NOT(ISERROR(SEARCH("construit",C31)))</formula>
    </cfRule>
    <cfRule type="containsText" dxfId="281" priority="314" operator="containsText" text="dos préservé">
      <formula>NOT(ISERROR(SEARCH("dos préservé",C31)))</formula>
    </cfRule>
    <cfRule type="containsText" dxfId="280" priority="315" operator="containsText" text="fragilisé">
      <formula>NOT(ISERROR(SEARCH("fragilisé",C31)))</formula>
    </cfRule>
  </conditionalFormatting>
  <conditionalFormatting sqref="C39:F44 Q38:S38 X38:Z38 J38:M38 D38:E38 I39:AD44">
    <cfRule type="containsText" dxfId="279" priority="306" operator="containsText" text="&quot;semi préservé&quot;">
      <formula>NOT(ISERROR(SEARCH("""semi préservé""",C38)))</formula>
    </cfRule>
    <cfRule type="containsText" dxfId="278" priority="307" operator="containsText" text="compensé">
      <formula>NOT(ISERROR(SEARCH("compensé",C38)))</formula>
    </cfRule>
    <cfRule type="containsText" dxfId="277" priority="308" operator="containsText" text="construit">
      <formula>NOT(ISERROR(SEARCH("construit",C38)))</formula>
    </cfRule>
    <cfRule type="containsText" dxfId="276" priority="309" operator="containsText" text="dos préservé">
      <formula>NOT(ISERROR(SEARCH("dos préservé",C38)))</formula>
    </cfRule>
    <cfRule type="containsText" dxfId="275" priority="310" operator="containsText" text="fragilisé">
      <formula>NOT(ISERROR(SEARCH("fragilisé",C38)))</formula>
    </cfRule>
  </conditionalFormatting>
  <conditionalFormatting sqref="T38">
    <cfRule type="containsText" dxfId="274" priority="301" operator="containsText" text="&quot;semi préservé&quot;">
      <formula>NOT(ISERROR(SEARCH("""semi préservé""",T38)))</formula>
    </cfRule>
    <cfRule type="containsText" dxfId="273" priority="302" operator="containsText" text="compensé">
      <formula>NOT(ISERROR(SEARCH("compensé",T38)))</formula>
    </cfRule>
    <cfRule type="containsText" dxfId="272" priority="303" operator="containsText" text="construit">
      <formula>NOT(ISERROR(SEARCH("construit",T38)))</formula>
    </cfRule>
    <cfRule type="containsText" dxfId="271" priority="304" operator="containsText" text="dos préservé">
      <formula>NOT(ISERROR(SEARCH("dos préservé",T38)))</formula>
    </cfRule>
    <cfRule type="containsText" dxfId="270" priority="305" operator="containsText" text="fragilisé">
      <formula>NOT(ISERROR(SEARCH("fragilisé",T38)))</formula>
    </cfRule>
  </conditionalFormatting>
  <conditionalFormatting sqref="AA38">
    <cfRule type="containsText" dxfId="269" priority="296" operator="containsText" text="&quot;semi préservé&quot;">
      <formula>NOT(ISERROR(SEARCH("""semi préservé""",AA38)))</formula>
    </cfRule>
    <cfRule type="containsText" dxfId="268" priority="297" operator="containsText" text="compensé">
      <formula>NOT(ISERROR(SEARCH("compensé",AA38)))</formula>
    </cfRule>
    <cfRule type="containsText" dxfId="267" priority="298" operator="containsText" text="construit">
      <formula>NOT(ISERROR(SEARCH("construit",AA38)))</formula>
    </cfRule>
    <cfRule type="containsText" dxfId="266" priority="299" operator="containsText" text="dos préservé">
      <formula>NOT(ISERROR(SEARCH("dos préservé",AA38)))</formula>
    </cfRule>
    <cfRule type="containsText" dxfId="265" priority="300" operator="containsText" text="fragilisé">
      <formula>NOT(ISERROR(SEARCH("fragilisé",AA38)))</formula>
    </cfRule>
  </conditionalFormatting>
  <conditionalFormatting sqref="F38">
    <cfRule type="containsText" dxfId="264" priority="291" operator="containsText" text="&quot;semi préservé&quot;">
      <formula>NOT(ISERROR(SEARCH("""semi préservé""",F38)))</formula>
    </cfRule>
    <cfRule type="containsText" dxfId="263" priority="292" operator="containsText" text="compensé">
      <formula>NOT(ISERROR(SEARCH("compensé",F38)))</formula>
    </cfRule>
    <cfRule type="containsText" dxfId="262" priority="293" operator="containsText" text="construit">
      <formula>NOT(ISERROR(SEARCH("construit",F38)))</formula>
    </cfRule>
    <cfRule type="containsText" dxfId="261" priority="294" operator="containsText" text="dos préservé">
      <formula>NOT(ISERROR(SEARCH("dos préservé",F38)))</formula>
    </cfRule>
    <cfRule type="containsText" dxfId="260" priority="295" operator="containsText" text="fragilisé">
      <formula>NOT(ISERROR(SEARCH("fragilisé",F38)))</formula>
    </cfRule>
  </conditionalFormatting>
  <conditionalFormatting sqref="C38">
    <cfRule type="containsText" dxfId="259" priority="286" operator="containsText" text="&quot;semi préservé&quot;">
      <formula>NOT(ISERROR(SEARCH("""semi préservé""",C38)))</formula>
    </cfRule>
    <cfRule type="containsText" dxfId="258" priority="287" operator="containsText" text="compensé">
      <formula>NOT(ISERROR(SEARCH("compensé",C38)))</formula>
    </cfRule>
    <cfRule type="containsText" dxfId="257" priority="288" operator="containsText" text="construit">
      <formula>NOT(ISERROR(SEARCH("construit",C38)))</formula>
    </cfRule>
    <cfRule type="containsText" dxfId="256" priority="289" operator="containsText" text="dos préservé">
      <formula>NOT(ISERROR(SEARCH("dos préservé",C38)))</formula>
    </cfRule>
    <cfRule type="containsText" dxfId="255" priority="290" operator="containsText" text="fragilisé">
      <formula>NOT(ISERROR(SEARCH("fragilisé",C38)))</formula>
    </cfRule>
  </conditionalFormatting>
  <conditionalFormatting sqref="C46:F51 Q45:S45 X45:Z45 J45:M45 D45:E45 I46:AD51">
    <cfRule type="containsText" dxfId="254" priority="281" operator="containsText" text="&quot;semi préservé&quot;">
      <formula>NOT(ISERROR(SEARCH("""semi préservé""",C45)))</formula>
    </cfRule>
    <cfRule type="containsText" dxfId="253" priority="282" operator="containsText" text="compensé">
      <formula>NOT(ISERROR(SEARCH("compensé",C45)))</formula>
    </cfRule>
    <cfRule type="containsText" dxfId="252" priority="283" operator="containsText" text="construit">
      <formula>NOT(ISERROR(SEARCH("construit",C45)))</formula>
    </cfRule>
    <cfRule type="containsText" dxfId="251" priority="284" operator="containsText" text="dos préservé">
      <formula>NOT(ISERROR(SEARCH("dos préservé",C45)))</formula>
    </cfRule>
    <cfRule type="containsText" dxfId="250" priority="285" operator="containsText" text="fragilisé">
      <formula>NOT(ISERROR(SEARCH("fragilisé",C45)))</formula>
    </cfRule>
  </conditionalFormatting>
  <conditionalFormatting sqref="T45">
    <cfRule type="containsText" dxfId="249" priority="276" operator="containsText" text="&quot;semi préservé&quot;">
      <formula>NOT(ISERROR(SEARCH("""semi préservé""",T45)))</formula>
    </cfRule>
    <cfRule type="containsText" dxfId="248" priority="277" operator="containsText" text="compensé">
      <formula>NOT(ISERROR(SEARCH("compensé",T45)))</formula>
    </cfRule>
    <cfRule type="containsText" dxfId="247" priority="278" operator="containsText" text="construit">
      <formula>NOT(ISERROR(SEARCH("construit",T45)))</formula>
    </cfRule>
    <cfRule type="containsText" dxfId="246" priority="279" operator="containsText" text="dos préservé">
      <formula>NOT(ISERROR(SEARCH("dos préservé",T45)))</formula>
    </cfRule>
    <cfRule type="containsText" dxfId="245" priority="280" operator="containsText" text="fragilisé">
      <formula>NOT(ISERROR(SEARCH("fragilisé",T45)))</formula>
    </cfRule>
  </conditionalFormatting>
  <conditionalFormatting sqref="AA45">
    <cfRule type="containsText" dxfId="244" priority="271" operator="containsText" text="&quot;semi préservé&quot;">
      <formula>NOT(ISERROR(SEARCH("""semi préservé""",AA45)))</formula>
    </cfRule>
    <cfRule type="containsText" dxfId="243" priority="272" operator="containsText" text="compensé">
      <formula>NOT(ISERROR(SEARCH("compensé",AA45)))</formula>
    </cfRule>
    <cfRule type="containsText" dxfId="242" priority="273" operator="containsText" text="construit">
      <formula>NOT(ISERROR(SEARCH("construit",AA45)))</formula>
    </cfRule>
    <cfRule type="containsText" dxfId="241" priority="274" operator="containsText" text="dos préservé">
      <formula>NOT(ISERROR(SEARCH("dos préservé",AA45)))</formula>
    </cfRule>
    <cfRule type="containsText" dxfId="240" priority="275" operator="containsText" text="fragilisé">
      <formula>NOT(ISERROR(SEARCH("fragilisé",AA45)))</formula>
    </cfRule>
  </conditionalFormatting>
  <conditionalFormatting sqref="F45">
    <cfRule type="containsText" dxfId="239" priority="266" operator="containsText" text="&quot;semi préservé&quot;">
      <formula>NOT(ISERROR(SEARCH("""semi préservé""",F45)))</formula>
    </cfRule>
    <cfRule type="containsText" dxfId="238" priority="267" operator="containsText" text="compensé">
      <formula>NOT(ISERROR(SEARCH("compensé",F45)))</formula>
    </cfRule>
    <cfRule type="containsText" dxfId="237" priority="268" operator="containsText" text="construit">
      <formula>NOT(ISERROR(SEARCH("construit",F45)))</formula>
    </cfRule>
    <cfRule type="containsText" dxfId="236" priority="269" operator="containsText" text="dos préservé">
      <formula>NOT(ISERROR(SEARCH("dos préservé",F45)))</formula>
    </cfRule>
    <cfRule type="containsText" dxfId="235" priority="270" operator="containsText" text="fragilisé">
      <formula>NOT(ISERROR(SEARCH("fragilisé",F45)))</formula>
    </cfRule>
  </conditionalFormatting>
  <conditionalFormatting sqref="C45">
    <cfRule type="containsText" dxfId="234" priority="261" operator="containsText" text="&quot;semi préservé&quot;">
      <formula>NOT(ISERROR(SEARCH("""semi préservé""",C45)))</formula>
    </cfRule>
    <cfRule type="containsText" dxfId="233" priority="262" operator="containsText" text="compensé">
      <formula>NOT(ISERROR(SEARCH("compensé",C45)))</formula>
    </cfRule>
    <cfRule type="containsText" dxfId="232" priority="263" operator="containsText" text="construit">
      <formula>NOT(ISERROR(SEARCH("construit",C45)))</formula>
    </cfRule>
    <cfRule type="containsText" dxfId="231" priority="264" operator="containsText" text="dos préservé">
      <formula>NOT(ISERROR(SEARCH("dos préservé",C45)))</formula>
    </cfRule>
    <cfRule type="containsText" dxfId="230" priority="265" operator="containsText" text="fragilisé">
      <formula>NOT(ISERROR(SEARCH("fragilisé",C45)))</formula>
    </cfRule>
  </conditionalFormatting>
  <conditionalFormatting sqref="A53:F58 Q52:S52 X52:Z52 A52:B52 J52:M52 D52:E52 A59:B93 I53:AD58">
    <cfRule type="containsText" dxfId="229" priority="256" operator="containsText" text="&quot;semi préservé&quot;">
      <formula>NOT(ISERROR(SEARCH("""semi préservé""",A52)))</formula>
    </cfRule>
    <cfRule type="containsText" dxfId="228" priority="257" operator="containsText" text="compensé">
      <formula>NOT(ISERROR(SEARCH("compensé",A52)))</formula>
    </cfRule>
    <cfRule type="containsText" dxfId="227" priority="258" operator="containsText" text="construit">
      <formula>NOT(ISERROR(SEARCH("construit",A52)))</formula>
    </cfRule>
    <cfRule type="containsText" dxfId="226" priority="259" operator="containsText" text="dos préservé">
      <formula>NOT(ISERROR(SEARCH("dos préservé",A52)))</formula>
    </cfRule>
    <cfRule type="containsText" dxfId="225" priority="260" operator="containsText" text="fragilisé">
      <formula>NOT(ISERROR(SEARCH("fragilisé",A52)))</formula>
    </cfRule>
  </conditionalFormatting>
  <conditionalFormatting sqref="T52">
    <cfRule type="containsText" dxfId="224" priority="251" operator="containsText" text="&quot;semi préservé&quot;">
      <formula>NOT(ISERROR(SEARCH("""semi préservé""",T52)))</formula>
    </cfRule>
    <cfRule type="containsText" dxfId="223" priority="252" operator="containsText" text="compensé">
      <formula>NOT(ISERROR(SEARCH("compensé",T52)))</formula>
    </cfRule>
    <cfRule type="containsText" dxfId="222" priority="253" operator="containsText" text="construit">
      <formula>NOT(ISERROR(SEARCH("construit",T52)))</formula>
    </cfRule>
    <cfRule type="containsText" dxfId="221" priority="254" operator="containsText" text="dos préservé">
      <formula>NOT(ISERROR(SEARCH("dos préservé",T52)))</formula>
    </cfRule>
    <cfRule type="containsText" dxfId="220" priority="255" operator="containsText" text="fragilisé">
      <formula>NOT(ISERROR(SEARCH("fragilisé",T52)))</formula>
    </cfRule>
  </conditionalFormatting>
  <conditionalFormatting sqref="AA52">
    <cfRule type="containsText" dxfId="219" priority="246" operator="containsText" text="&quot;semi préservé&quot;">
      <formula>NOT(ISERROR(SEARCH("""semi préservé""",AA52)))</formula>
    </cfRule>
    <cfRule type="containsText" dxfId="218" priority="247" operator="containsText" text="compensé">
      <formula>NOT(ISERROR(SEARCH("compensé",AA52)))</formula>
    </cfRule>
    <cfRule type="containsText" dxfId="217" priority="248" operator="containsText" text="construit">
      <formula>NOT(ISERROR(SEARCH("construit",AA52)))</formula>
    </cfRule>
    <cfRule type="containsText" dxfId="216" priority="249" operator="containsText" text="dos préservé">
      <formula>NOT(ISERROR(SEARCH("dos préservé",AA52)))</formula>
    </cfRule>
    <cfRule type="containsText" dxfId="215" priority="250" operator="containsText" text="fragilisé">
      <formula>NOT(ISERROR(SEARCH("fragilisé",AA52)))</formula>
    </cfRule>
  </conditionalFormatting>
  <conditionalFormatting sqref="F52">
    <cfRule type="containsText" dxfId="214" priority="241" operator="containsText" text="&quot;semi préservé&quot;">
      <formula>NOT(ISERROR(SEARCH("""semi préservé""",F52)))</formula>
    </cfRule>
    <cfRule type="containsText" dxfId="213" priority="242" operator="containsText" text="compensé">
      <formula>NOT(ISERROR(SEARCH("compensé",F52)))</formula>
    </cfRule>
    <cfRule type="containsText" dxfId="212" priority="243" operator="containsText" text="construit">
      <formula>NOT(ISERROR(SEARCH("construit",F52)))</formula>
    </cfRule>
    <cfRule type="containsText" dxfId="211" priority="244" operator="containsText" text="dos préservé">
      <formula>NOT(ISERROR(SEARCH("dos préservé",F52)))</formula>
    </cfRule>
    <cfRule type="containsText" dxfId="210" priority="245" operator="containsText" text="fragilisé">
      <formula>NOT(ISERROR(SEARCH("fragilisé",F52)))</formula>
    </cfRule>
  </conditionalFormatting>
  <conditionalFormatting sqref="C52">
    <cfRule type="containsText" dxfId="209" priority="236" operator="containsText" text="&quot;semi préservé&quot;">
      <formula>NOT(ISERROR(SEARCH("""semi préservé""",C52)))</formula>
    </cfRule>
    <cfRule type="containsText" dxfId="208" priority="237" operator="containsText" text="compensé">
      <formula>NOT(ISERROR(SEARCH("compensé",C52)))</formula>
    </cfRule>
    <cfRule type="containsText" dxfId="207" priority="238" operator="containsText" text="construit">
      <formula>NOT(ISERROR(SEARCH("construit",C52)))</formula>
    </cfRule>
    <cfRule type="containsText" dxfId="206" priority="239" operator="containsText" text="dos préservé">
      <formula>NOT(ISERROR(SEARCH("dos préservé",C52)))</formula>
    </cfRule>
    <cfRule type="containsText" dxfId="205" priority="240" operator="containsText" text="fragilisé">
      <formula>NOT(ISERROR(SEARCH("fragilisé",C52)))</formula>
    </cfRule>
  </conditionalFormatting>
  <conditionalFormatting sqref="C60:F65 Q59:S59 X59:Z59 J59:M59 D59:E59 I60:AD65">
    <cfRule type="containsText" dxfId="204" priority="231" operator="containsText" text="&quot;semi préservé&quot;">
      <formula>NOT(ISERROR(SEARCH("""semi préservé""",C59)))</formula>
    </cfRule>
    <cfRule type="containsText" dxfId="203" priority="232" operator="containsText" text="compensé">
      <formula>NOT(ISERROR(SEARCH("compensé",C59)))</formula>
    </cfRule>
    <cfRule type="containsText" dxfId="202" priority="233" operator="containsText" text="construit">
      <formula>NOT(ISERROR(SEARCH("construit",C59)))</formula>
    </cfRule>
    <cfRule type="containsText" dxfId="201" priority="234" operator="containsText" text="dos préservé">
      <formula>NOT(ISERROR(SEARCH("dos préservé",C59)))</formula>
    </cfRule>
    <cfRule type="containsText" dxfId="200" priority="235" operator="containsText" text="fragilisé">
      <formula>NOT(ISERROR(SEARCH("fragilisé",C59)))</formula>
    </cfRule>
  </conditionalFormatting>
  <conditionalFormatting sqref="T59">
    <cfRule type="containsText" dxfId="199" priority="226" operator="containsText" text="&quot;semi préservé&quot;">
      <formula>NOT(ISERROR(SEARCH("""semi préservé""",T59)))</formula>
    </cfRule>
    <cfRule type="containsText" dxfId="198" priority="227" operator="containsText" text="compensé">
      <formula>NOT(ISERROR(SEARCH("compensé",T59)))</formula>
    </cfRule>
    <cfRule type="containsText" dxfId="197" priority="228" operator="containsText" text="construit">
      <formula>NOT(ISERROR(SEARCH("construit",T59)))</formula>
    </cfRule>
    <cfRule type="containsText" dxfId="196" priority="229" operator="containsText" text="dos préservé">
      <formula>NOT(ISERROR(SEARCH("dos préservé",T59)))</formula>
    </cfRule>
    <cfRule type="containsText" dxfId="195" priority="230" operator="containsText" text="fragilisé">
      <formula>NOT(ISERROR(SEARCH("fragilisé",T59)))</formula>
    </cfRule>
  </conditionalFormatting>
  <conditionalFormatting sqref="AA59">
    <cfRule type="containsText" dxfId="194" priority="221" operator="containsText" text="&quot;semi préservé&quot;">
      <formula>NOT(ISERROR(SEARCH("""semi préservé""",AA59)))</formula>
    </cfRule>
    <cfRule type="containsText" dxfId="193" priority="222" operator="containsText" text="compensé">
      <formula>NOT(ISERROR(SEARCH("compensé",AA59)))</formula>
    </cfRule>
    <cfRule type="containsText" dxfId="192" priority="223" operator="containsText" text="construit">
      <formula>NOT(ISERROR(SEARCH("construit",AA59)))</formula>
    </cfRule>
    <cfRule type="containsText" dxfId="191" priority="224" operator="containsText" text="dos préservé">
      <formula>NOT(ISERROR(SEARCH("dos préservé",AA59)))</formula>
    </cfRule>
    <cfRule type="containsText" dxfId="190" priority="225" operator="containsText" text="fragilisé">
      <formula>NOT(ISERROR(SEARCH("fragilisé",AA59)))</formula>
    </cfRule>
  </conditionalFormatting>
  <conditionalFormatting sqref="F59">
    <cfRule type="containsText" dxfId="189" priority="216" operator="containsText" text="&quot;semi préservé&quot;">
      <formula>NOT(ISERROR(SEARCH("""semi préservé""",F59)))</formula>
    </cfRule>
    <cfRule type="containsText" dxfId="188" priority="217" operator="containsText" text="compensé">
      <formula>NOT(ISERROR(SEARCH("compensé",F59)))</formula>
    </cfRule>
    <cfRule type="containsText" dxfId="187" priority="218" operator="containsText" text="construit">
      <formula>NOT(ISERROR(SEARCH("construit",F59)))</formula>
    </cfRule>
    <cfRule type="containsText" dxfId="186" priority="219" operator="containsText" text="dos préservé">
      <formula>NOT(ISERROR(SEARCH("dos préservé",F59)))</formula>
    </cfRule>
    <cfRule type="containsText" dxfId="185" priority="220" operator="containsText" text="fragilisé">
      <formula>NOT(ISERROR(SEARCH("fragilisé",F59)))</formula>
    </cfRule>
  </conditionalFormatting>
  <conditionalFormatting sqref="C59">
    <cfRule type="containsText" dxfId="184" priority="211" operator="containsText" text="&quot;semi préservé&quot;">
      <formula>NOT(ISERROR(SEARCH("""semi préservé""",C59)))</formula>
    </cfRule>
    <cfRule type="containsText" dxfId="183" priority="212" operator="containsText" text="compensé">
      <formula>NOT(ISERROR(SEARCH("compensé",C59)))</formula>
    </cfRule>
    <cfRule type="containsText" dxfId="182" priority="213" operator="containsText" text="construit">
      <formula>NOT(ISERROR(SEARCH("construit",C59)))</formula>
    </cfRule>
    <cfRule type="containsText" dxfId="181" priority="214" operator="containsText" text="dos préservé">
      <formula>NOT(ISERROR(SEARCH("dos préservé",C59)))</formula>
    </cfRule>
    <cfRule type="containsText" dxfId="180" priority="215" operator="containsText" text="fragilisé">
      <formula>NOT(ISERROR(SEARCH("fragilisé",C59)))</formula>
    </cfRule>
  </conditionalFormatting>
  <conditionalFormatting sqref="C67:F72 Q66:S66 X66:Z66 J66:M66 D66:E66 I67:AD72">
    <cfRule type="containsText" dxfId="179" priority="206" operator="containsText" text="&quot;semi préservé&quot;">
      <formula>NOT(ISERROR(SEARCH("""semi préservé""",C66)))</formula>
    </cfRule>
    <cfRule type="containsText" dxfId="178" priority="207" operator="containsText" text="compensé">
      <formula>NOT(ISERROR(SEARCH("compensé",C66)))</formula>
    </cfRule>
    <cfRule type="containsText" dxfId="177" priority="208" operator="containsText" text="construit">
      <formula>NOT(ISERROR(SEARCH("construit",C66)))</formula>
    </cfRule>
    <cfRule type="containsText" dxfId="176" priority="209" operator="containsText" text="dos préservé">
      <formula>NOT(ISERROR(SEARCH("dos préservé",C66)))</formula>
    </cfRule>
    <cfRule type="containsText" dxfId="175" priority="210" operator="containsText" text="fragilisé">
      <formula>NOT(ISERROR(SEARCH("fragilisé",C66)))</formula>
    </cfRule>
  </conditionalFormatting>
  <conditionalFormatting sqref="T66">
    <cfRule type="containsText" dxfId="174" priority="201" operator="containsText" text="&quot;semi préservé&quot;">
      <formula>NOT(ISERROR(SEARCH("""semi préservé""",T66)))</formula>
    </cfRule>
    <cfRule type="containsText" dxfId="173" priority="202" operator="containsText" text="compensé">
      <formula>NOT(ISERROR(SEARCH("compensé",T66)))</formula>
    </cfRule>
    <cfRule type="containsText" dxfId="172" priority="203" operator="containsText" text="construit">
      <formula>NOT(ISERROR(SEARCH("construit",T66)))</formula>
    </cfRule>
    <cfRule type="containsText" dxfId="171" priority="204" operator="containsText" text="dos préservé">
      <formula>NOT(ISERROR(SEARCH("dos préservé",T66)))</formula>
    </cfRule>
    <cfRule type="containsText" dxfId="170" priority="205" operator="containsText" text="fragilisé">
      <formula>NOT(ISERROR(SEARCH("fragilisé",T66)))</formula>
    </cfRule>
  </conditionalFormatting>
  <conditionalFormatting sqref="AA66">
    <cfRule type="containsText" dxfId="169" priority="196" operator="containsText" text="&quot;semi préservé&quot;">
      <formula>NOT(ISERROR(SEARCH("""semi préservé""",AA66)))</formula>
    </cfRule>
    <cfRule type="containsText" dxfId="168" priority="197" operator="containsText" text="compensé">
      <formula>NOT(ISERROR(SEARCH("compensé",AA66)))</formula>
    </cfRule>
    <cfRule type="containsText" dxfId="167" priority="198" operator="containsText" text="construit">
      <formula>NOT(ISERROR(SEARCH("construit",AA66)))</formula>
    </cfRule>
    <cfRule type="containsText" dxfId="166" priority="199" operator="containsText" text="dos préservé">
      <formula>NOT(ISERROR(SEARCH("dos préservé",AA66)))</formula>
    </cfRule>
    <cfRule type="containsText" dxfId="165" priority="200" operator="containsText" text="fragilisé">
      <formula>NOT(ISERROR(SEARCH("fragilisé",AA66)))</formula>
    </cfRule>
  </conditionalFormatting>
  <conditionalFormatting sqref="F66">
    <cfRule type="containsText" dxfId="164" priority="191" operator="containsText" text="&quot;semi préservé&quot;">
      <formula>NOT(ISERROR(SEARCH("""semi préservé""",F66)))</formula>
    </cfRule>
    <cfRule type="containsText" dxfId="163" priority="192" operator="containsText" text="compensé">
      <formula>NOT(ISERROR(SEARCH("compensé",F66)))</formula>
    </cfRule>
    <cfRule type="containsText" dxfId="162" priority="193" operator="containsText" text="construit">
      <formula>NOT(ISERROR(SEARCH("construit",F66)))</formula>
    </cfRule>
    <cfRule type="containsText" dxfId="161" priority="194" operator="containsText" text="dos préservé">
      <formula>NOT(ISERROR(SEARCH("dos préservé",F66)))</formula>
    </cfRule>
    <cfRule type="containsText" dxfId="160" priority="195" operator="containsText" text="fragilisé">
      <formula>NOT(ISERROR(SEARCH("fragilisé",F66)))</formula>
    </cfRule>
  </conditionalFormatting>
  <conditionalFormatting sqref="C66">
    <cfRule type="containsText" dxfId="159" priority="186" operator="containsText" text="&quot;semi préservé&quot;">
      <formula>NOT(ISERROR(SEARCH("""semi préservé""",C66)))</formula>
    </cfRule>
    <cfRule type="containsText" dxfId="158" priority="187" operator="containsText" text="compensé">
      <formula>NOT(ISERROR(SEARCH("compensé",C66)))</formula>
    </cfRule>
    <cfRule type="containsText" dxfId="157" priority="188" operator="containsText" text="construit">
      <formula>NOT(ISERROR(SEARCH("construit",C66)))</formula>
    </cfRule>
    <cfRule type="containsText" dxfId="156" priority="189" operator="containsText" text="dos préservé">
      <formula>NOT(ISERROR(SEARCH("dos préservé",C66)))</formula>
    </cfRule>
    <cfRule type="containsText" dxfId="155" priority="190" operator="containsText" text="fragilisé">
      <formula>NOT(ISERROR(SEARCH("fragilisé",C66)))</formula>
    </cfRule>
  </conditionalFormatting>
  <conditionalFormatting sqref="C74:F79 Q73:S73 X73:Z73 J73:M73 D73:E73 I74:AD79">
    <cfRule type="containsText" dxfId="154" priority="181" operator="containsText" text="&quot;semi préservé&quot;">
      <formula>NOT(ISERROR(SEARCH("""semi préservé""",C73)))</formula>
    </cfRule>
    <cfRule type="containsText" dxfId="153" priority="182" operator="containsText" text="compensé">
      <formula>NOT(ISERROR(SEARCH("compensé",C73)))</formula>
    </cfRule>
    <cfRule type="containsText" dxfId="152" priority="183" operator="containsText" text="construit">
      <formula>NOT(ISERROR(SEARCH("construit",C73)))</formula>
    </cfRule>
    <cfRule type="containsText" dxfId="151" priority="184" operator="containsText" text="dos préservé">
      <formula>NOT(ISERROR(SEARCH("dos préservé",C73)))</formula>
    </cfRule>
    <cfRule type="containsText" dxfId="150" priority="185" operator="containsText" text="fragilisé">
      <formula>NOT(ISERROR(SEARCH("fragilisé",C73)))</formula>
    </cfRule>
  </conditionalFormatting>
  <conditionalFormatting sqref="T73">
    <cfRule type="containsText" dxfId="149" priority="176" operator="containsText" text="&quot;semi préservé&quot;">
      <formula>NOT(ISERROR(SEARCH("""semi préservé""",T73)))</formula>
    </cfRule>
    <cfRule type="containsText" dxfId="148" priority="177" operator="containsText" text="compensé">
      <formula>NOT(ISERROR(SEARCH("compensé",T73)))</formula>
    </cfRule>
    <cfRule type="containsText" dxfId="147" priority="178" operator="containsText" text="construit">
      <formula>NOT(ISERROR(SEARCH("construit",T73)))</formula>
    </cfRule>
    <cfRule type="containsText" dxfId="146" priority="179" operator="containsText" text="dos préservé">
      <formula>NOT(ISERROR(SEARCH("dos préservé",T73)))</formula>
    </cfRule>
    <cfRule type="containsText" dxfId="145" priority="180" operator="containsText" text="fragilisé">
      <formula>NOT(ISERROR(SEARCH("fragilisé",T73)))</formula>
    </cfRule>
  </conditionalFormatting>
  <conditionalFormatting sqref="AA73">
    <cfRule type="containsText" dxfId="144" priority="171" operator="containsText" text="&quot;semi préservé&quot;">
      <formula>NOT(ISERROR(SEARCH("""semi préservé""",AA73)))</formula>
    </cfRule>
    <cfRule type="containsText" dxfId="143" priority="172" operator="containsText" text="compensé">
      <formula>NOT(ISERROR(SEARCH("compensé",AA73)))</formula>
    </cfRule>
    <cfRule type="containsText" dxfId="142" priority="173" operator="containsText" text="construit">
      <formula>NOT(ISERROR(SEARCH("construit",AA73)))</formula>
    </cfRule>
    <cfRule type="containsText" dxfId="141" priority="174" operator="containsText" text="dos préservé">
      <formula>NOT(ISERROR(SEARCH("dos préservé",AA73)))</formula>
    </cfRule>
    <cfRule type="containsText" dxfId="140" priority="175" operator="containsText" text="fragilisé">
      <formula>NOT(ISERROR(SEARCH("fragilisé",AA73)))</formula>
    </cfRule>
  </conditionalFormatting>
  <conditionalFormatting sqref="F73">
    <cfRule type="containsText" dxfId="139" priority="166" operator="containsText" text="&quot;semi préservé&quot;">
      <formula>NOT(ISERROR(SEARCH("""semi préservé""",F73)))</formula>
    </cfRule>
    <cfRule type="containsText" dxfId="138" priority="167" operator="containsText" text="compensé">
      <formula>NOT(ISERROR(SEARCH("compensé",F73)))</formula>
    </cfRule>
    <cfRule type="containsText" dxfId="137" priority="168" operator="containsText" text="construit">
      <formula>NOT(ISERROR(SEARCH("construit",F73)))</formula>
    </cfRule>
    <cfRule type="containsText" dxfId="136" priority="169" operator="containsText" text="dos préservé">
      <formula>NOT(ISERROR(SEARCH("dos préservé",F73)))</formula>
    </cfRule>
    <cfRule type="containsText" dxfId="135" priority="170" operator="containsText" text="fragilisé">
      <formula>NOT(ISERROR(SEARCH("fragilisé",F73)))</formula>
    </cfRule>
  </conditionalFormatting>
  <conditionalFormatting sqref="C73">
    <cfRule type="containsText" dxfId="134" priority="161" operator="containsText" text="&quot;semi préservé&quot;">
      <formula>NOT(ISERROR(SEARCH("""semi préservé""",C73)))</formula>
    </cfRule>
    <cfRule type="containsText" dxfId="133" priority="162" operator="containsText" text="compensé">
      <formula>NOT(ISERROR(SEARCH("compensé",C73)))</formula>
    </cfRule>
    <cfRule type="containsText" dxfId="132" priority="163" operator="containsText" text="construit">
      <formula>NOT(ISERROR(SEARCH("construit",C73)))</formula>
    </cfRule>
    <cfRule type="containsText" dxfId="131" priority="164" operator="containsText" text="dos préservé">
      <formula>NOT(ISERROR(SEARCH("dos préservé",C73)))</formula>
    </cfRule>
    <cfRule type="containsText" dxfId="130" priority="165" operator="containsText" text="fragilisé">
      <formula>NOT(ISERROR(SEARCH("fragilisé",C73)))</formula>
    </cfRule>
  </conditionalFormatting>
  <conditionalFormatting sqref="C81:F86 Q80:S80 X80:Z80 J80:M80 D80:E80 I81:AD86">
    <cfRule type="containsText" dxfId="129" priority="156" operator="containsText" text="&quot;semi préservé&quot;">
      <formula>NOT(ISERROR(SEARCH("""semi préservé""",C80)))</formula>
    </cfRule>
    <cfRule type="containsText" dxfId="128" priority="157" operator="containsText" text="compensé">
      <formula>NOT(ISERROR(SEARCH("compensé",C80)))</formula>
    </cfRule>
    <cfRule type="containsText" dxfId="127" priority="158" operator="containsText" text="construit">
      <formula>NOT(ISERROR(SEARCH("construit",C80)))</formula>
    </cfRule>
    <cfRule type="containsText" dxfId="126" priority="159" operator="containsText" text="dos préservé">
      <formula>NOT(ISERROR(SEARCH("dos préservé",C80)))</formula>
    </cfRule>
    <cfRule type="containsText" dxfId="125" priority="160" operator="containsText" text="fragilisé">
      <formula>NOT(ISERROR(SEARCH("fragilisé",C80)))</formula>
    </cfRule>
  </conditionalFormatting>
  <conditionalFormatting sqref="T80">
    <cfRule type="containsText" dxfId="124" priority="151" operator="containsText" text="&quot;semi préservé&quot;">
      <formula>NOT(ISERROR(SEARCH("""semi préservé""",T80)))</formula>
    </cfRule>
    <cfRule type="containsText" dxfId="123" priority="152" operator="containsText" text="compensé">
      <formula>NOT(ISERROR(SEARCH("compensé",T80)))</formula>
    </cfRule>
    <cfRule type="containsText" dxfId="122" priority="153" operator="containsText" text="construit">
      <formula>NOT(ISERROR(SEARCH("construit",T80)))</formula>
    </cfRule>
    <cfRule type="containsText" dxfId="121" priority="154" operator="containsText" text="dos préservé">
      <formula>NOT(ISERROR(SEARCH("dos préservé",T80)))</formula>
    </cfRule>
    <cfRule type="containsText" dxfId="120" priority="155" operator="containsText" text="fragilisé">
      <formula>NOT(ISERROR(SEARCH("fragilisé",T80)))</formula>
    </cfRule>
  </conditionalFormatting>
  <conditionalFormatting sqref="AA80">
    <cfRule type="containsText" dxfId="119" priority="146" operator="containsText" text="&quot;semi préservé&quot;">
      <formula>NOT(ISERROR(SEARCH("""semi préservé""",AA80)))</formula>
    </cfRule>
    <cfRule type="containsText" dxfId="118" priority="147" operator="containsText" text="compensé">
      <formula>NOT(ISERROR(SEARCH("compensé",AA80)))</formula>
    </cfRule>
    <cfRule type="containsText" dxfId="117" priority="148" operator="containsText" text="construit">
      <formula>NOT(ISERROR(SEARCH("construit",AA80)))</formula>
    </cfRule>
    <cfRule type="containsText" dxfId="116" priority="149" operator="containsText" text="dos préservé">
      <formula>NOT(ISERROR(SEARCH("dos préservé",AA80)))</formula>
    </cfRule>
    <cfRule type="containsText" dxfId="115" priority="150" operator="containsText" text="fragilisé">
      <formula>NOT(ISERROR(SEARCH("fragilisé",AA80)))</formula>
    </cfRule>
  </conditionalFormatting>
  <conditionalFormatting sqref="F80">
    <cfRule type="containsText" dxfId="114" priority="141" operator="containsText" text="&quot;semi préservé&quot;">
      <formula>NOT(ISERROR(SEARCH("""semi préservé""",F80)))</formula>
    </cfRule>
    <cfRule type="containsText" dxfId="113" priority="142" operator="containsText" text="compensé">
      <formula>NOT(ISERROR(SEARCH("compensé",F80)))</formula>
    </cfRule>
    <cfRule type="containsText" dxfId="112" priority="143" operator="containsText" text="construit">
      <formula>NOT(ISERROR(SEARCH("construit",F80)))</formula>
    </cfRule>
    <cfRule type="containsText" dxfId="111" priority="144" operator="containsText" text="dos préservé">
      <formula>NOT(ISERROR(SEARCH("dos préservé",F80)))</formula>
    </cfRule>
    <cfRule type="containsText" dxfId="110" priority="145" operator="containsText" text="fragilisé">
      <formula>NOT(ISERROR(SEARCH("fragilisé",F80)))</formula>
    </cfRule>
  </conditionalFormatting>
  <conditionalFormatting sqref="C80">
    <cfRule type="containsText" dxfId="109" priority="136" operator="containsText" text="&quot;semi préservé&quot;">
      <formula>NOT(ISERROR(SEARCH("""semi préservé""",C80)))</formula>
    </cfRule>
    <cfRule type="containsText" dxfId="108" priority="137" operator="containsText" text="compensé">
      <formula>NOT(ISERROR(SEARCH("compensé",C80)))</formula>
    </cfRule>
    <cfRule type="containsText" dxfId="107" priority="138" operator="containsText" text="construit">
      <formula>NOT(ISERROR(SEARCH("construit",C80)))</formula>
    </cfRule>
    <cfRule type="containsText" dxfId="106" priority="139" operator="containsText" text="dos préservé">
      <formula>NOT(ISERROR(SEARCH("dos préservé",C80)))</formula>
    </cfRule>
    <cfRule type="containsText" dxfId="105" priority="140" operator="containsText" text="fragilisé">
      <formula>NOT(ISERROR(SEARCH("fragilisé",C80)))</formula>
    </cfRule>
  </conditionalFormatting>
  <conditionalFormatting sqref="C88:F93 Q87:S87 X87:Z87 J87:M87 D87:E87 I88:AD93">
    <cfRule type="containsText" dxfId="104" priority="131" operator="containsText" text="&quot;semi préservé&quot;">
      <formula>NOT(ISERROR(SEARCH("""semi préservé""",C87)))</formula>
    </cfRule>
    <cfRule type="containsText" dxfId="103" priority="132" operator="containsText" text="compensé">
      <formula>NOT(ISERROR(SEARCH("compensé",C87)))</formula>
    </cfRule>
    <cfRule type="containsText" dxfId="102" priority="133" operator="containsText" text="construit">
      <formula>NOT(ISERROR(SEARCH("construit",C87)))</formula>
    </cfRule>
    <cfRule type="containsText" dxfId="101" priority="134" operator="containsText" text="dos préservé">
      <formula>NOT(ISERROR(SEARCH("dos préservé",C87)))</formula>
    </cfRule>
    <cfRule type="containsText" dxfId="100" priority="135" operator="containsText" text="fragilisé">
      <formula>NOT(ISERROR(SEARCH("fragilisé",C87)))</formula>
    </cfRule>
  </conditionalFormatting>
  <conditionalFormatting sqref="T87">
    <cfRule type="containsText" dxfId="99" priority="126" operator="containsText" text="&quot;semi préservé&quot;">
      <formula>NOT(ISERROR(SEARCH("""semi préservé""",T87)))</formula>
    </cfRule>
    <cfRule type="containsText" dxfId="98" priority="127" operator="containsText" text="compensé">
      <formula>NOT(ISERROR(SEARCH("compensé",T87)))</formula>
    </cfRule>
    <cfRule type="containsText" dxfId="97" priority="128" operator="containsText" text="construit">
      <formula>NOT(ISERROR(SEARCH("construit",T87)))</formula>
    </cfRule>
    <cfRule type="containsText" dxfId="96" priority="129" operator="containsText" text="dos préservé">
      <formula>NOT(ISERROR(SEARCH("dos préservé",T87)))</formula>
    </cfRule>
    <cfRule type="containsText" dxfId="95" priority="130" operator="containsText" text="fragilisé">
      <formula>NOT(ISERROR(SEARCH("fragilisé",T87)))</formula>
    </cfRule>
  </conditionalFormatting>
  <conditionalFormatting sqref="AA87">
    <cfRule type="containsText" dxfId="94" priority="121" operator="containsText" text="&quot;semi préservé&quot;">
      <formula>NOT(ISERROR(SEARCH("""semi préservé""",AA87)))</formula>
    </cfRule>
    <cfRule type="containsText" dxfId="93" priority="122" operator="containsText" text="compensé">
      <formula>NOT(ISERROR(SEARCH("compensé",AA87)))</formula>
    </cfRule>
    <cfRule type="containsText" dxfId="92" priority="123" operator="containsText" text="construit">
      <formula>NOT(ISERROR(SEARCH("construit",AA87)))</formula>
    </cfRule>
    <cfRule type="containsText" dxfId="91" priority="124" operator="containsText" text="dos préservé">
      <formula>NOT(ISERROR(SEARCH("dos préservé",AA87)))</formula>
    </cfRule>
    <cfRule type="containsText" dxfId="90" priority="125" operator="containsText" text="fragilisé">
      <formula>NOT(ISERROR(SEARCH("fragilisé",AA87)))</formula>
    </cfRule>
  </conditionalFormatting>
  <conditionalFormatting sqref="F87">
    <cfRule type="containsText" dxfId="89" priority="116" operator="containsText" text="&quot;semi préservé&quot;">
      <formula>NOT(ISERROR(SEARCH("""semi préservé""",F87)))</formula>
    </cfRule>
    <cfRule type="containsText" dxfId="88" priority="117" operator="containsText" text="compensé">
      <formula>NOT(ISERROR(SEARCH("compensé",F87)))</formula>
    </cfRule>
    <cfRule type="containsText" dxfId="87" priority="118" operator="containsText" text="construit">
      <formula>NOT(ISERROR(SEARCH("construit",F87)))</formula>
    </cfRule>
    <cfRule type="containsText" dxfId="86" priority="119" operator="containsText" text="dos préservé">
      <formula>NOT(ISERROR(SEARCH("dos préservé",F87)))</formula>
    </cfRule>
    <cfRule type="containsText" dxfId="85" priority="120" operator="containsText" text="fragilisé">
      <formula>NOT(ISERROR(SEARCH("fragilisé",F87)))</formula>
    </cfRule>
  </conditionalFormatting>
  <conditionalFormatting sqref="C87">
    <cfRule type="containsText" dxfId="84" priority="111" operator="containsText" text="&quot;semi préservé&quot;">
      <formula>NOT(ISERROR(SEARCH("""semi préservé""",C87)))</formula>
    </cfRule>
    <cfRule type="containsText" dxfId="83" priority="112" operator="containsText" text="compensé">
      <formula>NOT(ISERROR(SEARCH("compensé",C87)))</formula>
    </cfRule>
    <cfRule type="containsText" dxfId="82" priority="113" operator="containsText" text="construit">
      <formula>NOT(ISERROR(SEARCH("construit",C87)))</formula>
    </cfRule>
    <cfRule type="containsText" dxfId="81" priority="114" operator="containsText" text="dos préservé">
      <formula>NOT(ISERROR(SEARCH("dos préservé",C87)))</formula>
    </cfRule>
    <cfRule type="containsText" dxfId="80" priority="115" operator="containsText" text="fragilisé">
      <formula>NOT(ISERROR(SEARCH("fragilisé",C87)))</formula>
    </cfRule>
  </conditionalFormatting>
  <conditionalFormatting sqref="G60:H65">
    <cfRule type="containsText" dxfId="79" priority="21" operator="containsText" text="&quot;semi préservé&quot;">
      <formula>NOT(ISERROR(SEARCH("""semi préservé""",G60)))</formula>
    </cfRule>
    <cfRule type="containsText" dxfId="78" priority="22" operator="containsText" text="compensé">
      <formula>NOT(ISERROR(SEARCH("compensé",G60)))</formula>
    </cfRule>
    <cfRule type="containsText" dxfId="77" priority="23" operator="containsText" text="construit">
      <formula>NOT(ISERROR(SEARCH("construit",G60)))</formula>
    </cfRule>
    <cfRule type="containsText" dxfId="76" priority="24" operator="containsText" text="dos préservé">
      <formula>NOT(ISERROR(SEARCH("dos préservé",G60)))</formula>
    </cfRule>
    <cfRule type="containsText" dxfId="75" priority="25" operator="containsText" text="fragilisé">
      <formula>NOT(ISERROR(SEARCH("fragilisé",G60)))</formula>
    </cfRule>
  </conditionalFormatting>
  <conditionalFormatting sqref="G67:H72">
    <cfRule type="containsText" dxfId="74" priority="16" operator="containsText" text="&quot;semi préservé&quot;">
      <formula>NOT(ISERROR(SEARCH("""semi préservé""",G67)))</formula>
    </cfRule>
    <cfRule type="containsText" dxfId="73" priority="17" operator="containsText" text="compensé">
      <formula>NOT(ISERROR(SEARCH("compensé",G67)))</formula>
    </cfRule>
    <cfRule type="containsText" dxfId="72" priority="18" operator="containsText" text="construit">
      <formula>NOT(ISERROR(SEARCH("construit",G67)))</formula>
    </cfRule>
    <cfRule type="containsText" dxfId="71" priority="19" operator="containsText" text="dos préservé">
      <formula>NOT(ISERROR(SEARCH("dos préservé",G67)))</formula>
    </cfRule>
    <cfRule type="containsText" dxfId="70" priority="20" operator="containsText" text="fragilisé">
      <formula>NOT(ISERROR(SEARCH("fragilisé",G67)))</formula>
    </cfRule>
  </conditionalFormatting>
  <conditionalFormatting sqref="G74:H79">
    <cfRule type="containsText" dxfId="69" priority="11" operator="containsText" text="&quot;semi préservé&quot;">
      <formula>NOT(ISERROR(SEARCH("""semi préservé""",G74)))</formula>
    </cfRule>
    <cfRule type="containsText" dxfId="68" priority="12" operator="containsText" text="compensé">
      <formula>NOT(ISERROR(SEARCH("compensé",G74)))</formula>
    </cfRule>
    <cfRule type="containsText" dxfId="67" priority="13" operator="containsText" text="construit">
      <formula>NOT(ISERROR(SEARCH("construit",G74)))</formula>
    </cfRule>
    <cfRule type="containsText" dxfId="66" priority="14" operator="containsText" text="dos préservé">
      <formula>NOT(ISERROR(SEARCH("dos préservé",G74)))</formula>
    </cfRule>
    <cfRule type="containsText" dxfId="65" priority="15" operator="containsText" text="fragilisé">
      <formula>NOT(ISERROR(SEARCH("fragilisé",G74)))</formula>
    </cfRule>
  </conditionalFormatting>
  <conditionalFormatting sqref="G81:H86">
    <cfRule type="containsText" dxfId="64" priority="6" operator="containsText" text="&quot;semi préservé&quot;">
      <formula>NOT(ISERROR(SEARCH("""semi préservé""",G81)))</formula>
    </cfRule>
    <cfRule type="containsText" dxfId="63" priority="7" operator="containsText" text="compensé">
      <formula>NOT(ISERROR(SEARCH("compensé",G81)))</formula>
    </cfRule>
    <cfRule type="containsText" dxfId="62" priority="8" operator="containsText" text="construit">
      <formula>NOT(ISERROR(SEARCH("construit",G81)))</formula>
    </cfRule>
    <cfRule type="containsText" dxfId="61" priority="9" operator="containsText" text="dos préservé">
      <formula>NOT(ISERROR(SEARCH("dos préservé",G81)))</formula>
    </cfRule>
    <cfRule type="containsText" dxfId="60" priority="10" operator="containsText" text="fragilisé">
      <formula>NOT(ISERROR(SEARCH("fragilisé",G81)))</formula>
    </cfRule>
  </conditionalFormatting>
  <conditionalFormatting sqref="G88:H93">
    <cfRule type="containsText" dxfId="59" priority="1" operator="containsText" text="&quot;semi préservé&quot;">
      <formula>NOT(ISERROR(SEARCH("""semi préservé""",G88)))</formula>
    </cfRule>
    <cfRule type="containsText" dxfId="58" priority="2" operator="containsText" text="compensé">
      <formula>NOT(ISERROR(SEARCH("compensé",G88)))</formula>
    </cfRule>
    <cfRule type="containsText" dxfId="57" priority="3" operator="containsText" text="construit">
      <formula>NOT(ISERROR(SEARCH("construit",G88)))</formula>
    </cfRule>
    <cfRule type="containsText" dxfId="56" priority="4" operator="containsText" text="dos préservé">
      <formula>NOT(ISERROR(SEARCH("dos préservé",G88)))</formula>
    </cfRule>
    <cfRule type="containsText" dxfId="55" priority="5" operator="containsText" text="fragilisé">
      <formula>NOT(ISERROR(SEARCH("fragilisé",G88)))</formula>
    </cfRule>
  </conditionalFormatting>
  <conditionalFormatting sqref="P4:P9">
    <cfRule type="containsText" dxfId="54" priority="81" operator="containsText" text="&quot;semi préservé&quot;">
      <formula>NOT(ISERROR(SEARCH("""semi préservé""",P4)))</formula>
    </cfRule>
    <cfRule type="containsText" dxfId="53" priority="82" operator="containsText" text="compensé">
      <formula>NOT(ISERROR(SEARCH("compensé",P4)))</formula>
    </cfRule>
    <cfRule type="containsText" dxfId="52" priority="83" operator="containsText" text="construit">
      <formula>NOT(ISERROR(SEARCH("construit",P4)))</formula>
    </cfRule>
    <cfRule type="containsText" dxfId="51" priority="84" operator="containsText" text="dos préservé">
      <formula>NOT(ISERROR(SEARCH("dos préservé",P4)))</formula>
    </cfRule>
    <cfRule type="containsText" dxfId="50" priority="85" operator="containsText" text="fragilisé">
      <formula>NOT(ISERROR(SEARCH("fragilisé",P4)))</formula>
    </cfRule>
  </conditionalFormatting>
  <conditionalFormatting sqref="I4:I9">
    <cfRule type="containsText" dxfId="49" priority="76" operator="containsText" text="&quot;semi préservé&quot;">
      <formula>NOT(ISERROR(SEARCH("""semi préservé""",I4)))</formula>
    </cfRule>
    <cfRule type="containsText" dxfId="48" priority="77" operator="containsText" text="compensé">
      <formula>NOT(ISERROR(SEARCH("compensé",I4)))</formula>
    </cfRule>
    <cfRule type="containsText" dxfId="47" priority="78" operator="containsText" text="construit">
      <formula>NOT(ISERROR(SEARCH("construit",I4)))</formula>
    </cfRule>
    <cfRule type="containsText" dxfId="46" priority="79" operator="containsText" text="dos préservé">
      <formula>NOT(ISERROR(SEARCH("dos préservé",I4)))</formula>
    </cfRule>
    <cfRule type="containsText" dxfId="45" priority="80" operator="containsText" text="fragilisé">
      <formula>NOT(ISERROR(SEARCH("fragilisé",I4)))</formula>
    </cfRule>
  </conditionalFormatting>
  <conditionalFormatting sqref="W4:W9">
    <cfRule type="containsText" dxfId="44" priority="71" operator="containsText" text="&quot;semi préservé&quot;">
      <formula>NOT(ISERROR(SEARCH("""semi préservé""",W4)))</formula>
    </cfRule>
    <cfRule type="containsText" dxfId="43" priority="72" operator="containsText" text="compensé">
      <formula>NOT(ISERROR(SEARCH("compensé",W4)))</formula>
    </cfRule>
    <cfRule type="containsText" dxfId="42" priority="73" operator="containsText" text="construit">
      <formula>NOT(ISERROR(SEARCH("construit",W4)))</formula>
    </cfRule>
    <cfRule type="containsText" dxfId="41" priority="74" operator="containsText" text="dos préservé">
      <formula>NOT(ISERROR(SEARCH("dos préservé",W4)))</formula>
    </cfRule>
    <cfRule type="containsText" dxfId="40" priority="75" operator="containsText" text="fragilisé">
      <formula>NOT(ISERROR(SEARCH("fragilisé",W4)))</formula>
    </cfRule>
  </conditionalFormatting>
  <conditionalFormatting sqref="AD4:AD9">
    <cfRule type="containsText" dxfId="39" priority="61" operator="containsText" text="&quot;semi préservé&quot;">
      <formula>NOT(ISERROR(SEARCH("""semi préservé""",AD4)))</formula>
    </cfRule>
    <cfRule type="containsText" dxfId="38" priority="62" operator="containsText" text="compensé">
      <formula>NOT(ISERROR(SEARCH("compensé",AD4)))</formula>
    </cfRule>
    <cfRule type="containsText" dxfId="37" priority="63" operator="containsText" text="construit">
      <formula>NOT(ISERROR(SEARCH("construit",AD4)))</formula>
    </cfRule>
    <cfRule type="containsText" dxfId="36" priority="64" operator="containsText" text="dos préservé">
      <formula>NOT(ISERROR(SEARCH("dos préservé",AD4)))</formula>
    </cfRule>
    <cfRule type="containsText" dxfId="35" priority="65" operator="containsText" text="fragilisé">
      <formula>NOT(ISERROR(SEARCH("fragilisé",AD4)))</formula>
    </cfRule>
  </conditionalFormatting>
  <conditionalFormatting sqref="G11:H16">
    <cfRule type="containsText" dxfId="34" priority="56" operator="containsText" text="&quot;semi préservé&quot;">
      <formula>NOT(ISERROR(SEARCH("""semi préservé""",G11)))</formula>
    </cfRule>
    <cfRule type="containsText" dxfId="33" priority="57" operator="containsText" text="compensé">
      <formula>NOT(ISERROR(SEARCH("compensé",G11)))</formula>
    </cfRule>
    <cfRule type="containsText" dxfId="32" priority="58" operator="containsText" text="construit">
      <formula>NOT(ISERROR(SEARCH("construit",G11)))</formula>
    </cfRule>
    <cfRule type="containsText" dxfId="31" priority="59" operator="containsText" text="dos préservé">
      <formula>NOT(ISERROR(SEARCH("dos préservé",G11)))</formula>
    </cfRule>
    <cfRule type="containsText" dxfId="30" priority="60" operator="containsText" text="fragilisé">
      <formula>NOT(ISERROR(SEARCH("fragilisé",G11)))</formula>
    </cfRule>
  </conditionalFormatting>
  <conditionalFormatting sqref="G18:H23">
    <cfRule type="containsText" dxfId="29" priority="51" operator="containsText" text="&quot;semi préservé&quot;">
      <formula>NOT(ISERROR(SEARCH("""semi préservé""",G18)))</formula>
    </cfRule>
    <cfRule type="containsText" dxfId="28" priority="52" operator="containsText" text="compensé">
      <formula>NOT(ISERROR(SEARCH("compensé",G18)))</formula>
    </cfRule>
    <cfRule type="containsText" dxfId="27" priority="53" operator="containsText" text="construit">
      <formula>NOT(ISERROR(SEARCH("construit",G18)))</formula>
    </cfRule>
    <cfRule type="containsText" dxfId="26" priority="54" operator="containsText" text="dos préservé">
      <formula>NOT(ISERROR(SEARCH("dos préservé",G18)))</formula>
    </cfRule>
    <cfRule type="containsText" dxfId="25" priority="55" operator="containsText" text="fragilisé">
      <formula>NOT(ISERROR(SEARCH("fragilisé",G18)))</formula>
    </cfRule>
  </conditionalFormatting>
  <conditionalFormatting sqref="G25:H30">
    <cfRule type="containsText" dxfId="24" priority="46" operator="containsText" text="&quot;semi préservé&quot;">
      <formula>NOT(ISERROR(SEARCH("""semi préservé""",G25)))</formula>
    </cfRule>
    <cfRule type="containsText" dxfId="23" priority="47" operator="containsText" text="compensé">
      <formula>NOT(ISERROR(SEARCH("compensé",G25)))</formula>
    </cfRule>
    <cfRule type="containsText" dxfId="22" priority="48" operator="containsText" text="construit">
      <formula>NOT(ISERROR(SEARCH("construit",G25)))</formula>
    </cfRule>
    <cfRule type="containsText" dxfId="21" priority="49" operator="containsText" text="dos préservé">
      <formula>NOT(ISERROR(SEARCH("dos préservé",G25)))</formula>
    </cfRule>
    <cfRule type="containsText" dxfId="20" priority="50" operator="containsText" text="fragilisé">
      <formula>NOT(ISERROR(SEARCH("fragilisé",G25)))</formula>
    </cfRule>
  </conditionalFormatting>
  <conditionalFormatting sqref="G32:H37">
    <cfRule type="containsText" dxfId="19" priority="41" operator="containsText" text="&quot;semi préservé&quot;">
      <formula>NOT(ISERROR(SEARCH("""semi préservé""",G32)))</formula>
    </cfRule>
    <cfRule type="containsText" dxfId="18" priority="42" operator="containsText" text="compensé">
      <formula>NOT(ISERROR(SEARCH("compensé",G32)))</formula>
    </cfRule>
    <cfRule type="containsText" dxfId="17" priority="43" operator="containsText" text="construit">
      <formula>NOT(ISERROR(SEARCH("construit",G32)))</formula>
    </cfRule>
    <cfRule type="containsText" dxfId="16" priority="44" operator="containsText" text="dos préservé">
      <formula>NOT(ISERROR(SEARCH("dos préservé",G32)))</formula>
    </cfRule>
    <cfRule type="containsText" dxfId="15" priority="45" operator="containsText" text="fragilisé">
      <formula>NOT(ISERROR(SEARCH("fragilisé",G32)))</formula>
    </cfRule>
  </conditionalFormatting>
  <conditionalFormatting sqref="G39:H44">
    <cfRule type="containsText" dxfId="14" priority="36" operator="containsText" text="&quot;semi préservé&quot;">
      <formula>NOT(ISERROR(SEARCH("""semi préservé""",G39)))</formula>
    </cfRule>
    <cfRule type="containsText" dxfId="13" priority="37" operator="containsText" text="compensé">
      <formula>NOT(ISERROR(SEARCH("compensé",G39)))</formula>
    </cfRule>
    <cfRule type="containsText" dxfId="12" priority="38" operator="containsText" text="construit">
      <formula>NOT(ISERROR(SEARCH("construit",G39)))</formula>
    </cfRule>
    <cfRule type="containsText" dxfId="11" priority="39" operator="containsText" text="dos préservé">
      <formula>NOT(ISERROR(SEARCH("dos préservé",G39)))</formula>
    </cfRule>
    <cfRule type="containsText" dxfId="10" priority="40" operator="containsText" text="fragilisé">
      <formula>NOT(ISERROR(SEARCH("fragilisé",G39)))</formula>
    </cfRule>
  </conditionalFormatting>
  <conditionalFormatting sqref="G46:H51">
    <cfRule type="containsText" dxfId="9" priority="31" operator="containsText" text="&quot;semi préservé&quot;">
      <formula>NOT(ISERROR(SEARCH("""semi préservé""",G46)))</formula>
    </cfRule>
    <cfRule type="containsText" dxfId="8" priority="32" operator="containsText" text="compensé">
      <formula>NOT(ISERROR(SEARCH("compensé",G46)))</formula>
    </cfRule>
    <cfRule type="containsText" dxfId="7" priority="33" operator="containsText" text="construit">
      <formula>NOT(ISERROR(SEARCH("construit",G46)))</formula>
    </cfRule>
    <cfRule type="containsText" dxfId="6" priority="34" operator="containsText" text="dos préservé">
      <formula>NOT(ISERROR(SEARCH("dos préservé",G46)))</formula>
    </cfRule>
    <cfRule type="containsText" dxfId="5" priority="35" operator="containsText" text="fragilisé">
      <formula>NOT(ISERROR(SEARCH("fragilisé",G46)))</formula>
    </cfRule>
  </conditionalFormatting>
  <conditionalFormatting sqref="G53:H58">
    <cfRule type="containsText" dxfId="4" priority="26" operator="containsText" text="&quot;semi préservé&quot;">
      <formula>NOT(ISERROR(SEARCH("""semi préservé""",G53)))</formula>
    </cfRule>
    <cfRule type="containsText" dxfId="3" priority="27" operator="containsText" text="compensé">
      <formula>NOT(ISERROR(SEARCH("compensé",G53)))</formula>
    </cfRule>
    <cfRule type="containsText" dxfId="2" priority="28" operator="containsText" text="construit">
      <formula>NOT(ISERROR(SEARCH("construit",G53)))</formula>
    </cfRule>
    <cfRule type="containsText" dxfId="1" priority="29" operator="containsText" text="dos préservé">
      <formula>NOT(ISERROR(SEARCH("dos préservé",G53)))</formula>
    </cfRule>
    <cfRule type="containsText" dxfId="0" priority="30" operator="containsText" text="fragilisé">
      <formula>NOT(ISERROR(SEARCH("fragilisé",G53)))</formula>
    </cfRule>
  </conditionalFormatting>
  <dataValidations count="1">
    <dataValidation type="list" allowBlank="1" showInputMessage="1" showErrorMessage="1" sqref="M3 AA45 T45 F45 M45 AA38 T38 F38 M38 AA24 T24 F24 M24 AA10 T10 F10 M10 AA3 T3 F3 AA17 T17 F17 M17 AA31 T31 F31 M31 M52 AA87 T87 F87 M87 AA73 T73 F73 M73 AA59 T59 F59 M59 AA52 T52 F52 AA66 T66 F66 M66 AA80 T80 F80 M80">
      <formula1>$B$1:$B$3</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25" sqref="H25"/>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suivi duo</vt:lpstr>
      <vt:lpstr>Feuil2</vt:lpstr>
      <vt:lpstr>Feuil3</vt:lpstr>
      <vt:lpstr>Feuil4</vt:lpstr>
      <vt:lpstr>Feuil5</vt:lpstr>
      <vt:lpstr>Feuil6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dc:creator>
  <cp:lastModifiedBy>A.K</cp:lastModifiedBy>
  <dcterms:created xsi:type="dcterms:W3CDTF">2018-01-27T14:13:45Z</dcterms:created>
  <dcterms:modified xsi:type="dcterms:W3CDTF">2018-01-31T21:29:44Z</dcterms:modified>
</cp:coreProperties>
</file>