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ste2\Documents\SCOLAIRE\SUIVI DES COMPTES PERISCO\"/>
    </mc:Choice>
  </mc:AlternateContent>
  <bookViews>
    <workbookView xWindow="0" yWindow="0" windowWidth="25200" windowHeight="11385"/>
  </bookViews>
  <sheets>
    <sheet name="suivi réglément" sheetId="1" r:id="rId1"/>
    <sheet name="PRESENCE CANTINE EPI" sheetId="3" r:id="rId2"/>
    <sheet name="PRESENCE PERISCO EPI" sheetId="4" r:id="rId3"/>
    <sheet name="PRESENCE PERISCO CHA" sheetId="5" r:id="rId4"/>
  </sheets>
  <functionGroups builtInGroupCount="18"/>
  <definedNames>
    <definedName name="_xlnm.Print_Titles" localSheetId="1">'PRESENCE CANTINE EPI'!$A:$D,'PRESENCE CANTINE EPI'!$4:$5</definedName>
    <definedName name="_xlnm.Print_Titles" localSheetId="3">'PRESENCE PERISCO CHA'!$B:$F,'PRESENCE PERISCO CHA'!$3:$4</definedName>
    <definedName name="_xlnm.Print_Titles" localSheetId="2">'PRESENCE PERISCO EPI'!$A:$D,'PRESENCE PERISCO EPI'!$6:$6</definedName>
    <definedName name="_xlnm.Print_Titles" localSheetId="0">'suivi réglément'!$7:$8</definedName>
    <definedName name="_xlnm.Print_Area" localSheetId="0">'suivi réglément'!$B$1:$AX$148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149" i="1" l="1"/>
  <c r="AP149" i="1"/>
  <c r="AM149" i="1"/>
  <c r="AJ149" i="1"/>
  <c r="AG149" i="1"/>
  <c r="AD149" i="1"/>
  <c r="AA149" i="1"/>
  <c r="X149" i="1"/>
  <c r="U149" i="1"/>
  <c r="R149" i="1"/>
  <c r="AV9" i="1"/>
  <c r="AW145" i="1"/>
  <c r="AW105" i="1"/>
  <c r="AW59" i="1"/>
  <c r="AX94" i="1"/>
  <c r="AX126" i="1"/>
  <c r="AW72" i="1"/>
  <c r="AX40" i="1"/>
  <c r="AX127" i="1"/>
  <c r="AX22" i="1"/>
  <c r="AX11" i="1"/>
  <c r="AW121" i="1"/>
  <c r="AW33" i="1"/>
  <c r="AX15" i="1"/>
  <c r="AW120" i="1"/>
  <c r="AW129" i="1"/>
  <c r="AW89" i="1"/>
  <c r="AX117" i="1"/>
  <c r="AW54" i="1"/>
  <c r="AW66" i="1"/>
  <c r="AW106" i="1"/>
  <c r="AX25" i="1"/>
  <c r="AX53" i="1"/>
  <c r="AW47" i="1"/>
  <c r="AX58" i="1"/>
  <c r="AX131" i="1"/>
  <c r="AX35" i="1"/>
  <c r="AW107" i="1"/>
  <c r="AW74" i="1"/>
  <c r="AX113" i="1"/>
  <c r="AX37" i="1"/>
  <c r="AW80" i="1"/>
  <c r="AX23" i="1"/>
  <c r="AX71" i="1"/>
  <c r="AX121" i="1"/>
  <c r="AX83" i="1"/>
  <c r="AW135" i="1"/>
  <c r="AX56" i="1"/>
  <c r="AW138" i="1"/>
  <c r="AX16" i="1"/>
  <c r="AX125" i="1"/>
  <c r="AW12" i="1"/>
  <c r="AX142" i="1"/>
  <c r="AW86" i="1"/>
  <c r="AW60" i="1"/>
  <c r="AX42" i="1"/>
  <c r="AW44" i="1"/>
  <c r="AW26" i="1"/>
  <c r="AW56" i="1"/>
  <c r="AX73" i="1"/>
  <c r="AX29" i="1"/>
  <c r="AX13" i="1"/>
  <c r="AW99" i="1"/>
  <c r="AX132" i="1"/>
  <c r="AX46" i="1"/>
  <c r="AX34" i="1"/>
  <c r="AW63" i="1"/>
  <c r="AW77" i="1"/>
  <c r="AX72" i="1"/>
  <c r="AW75" i="1"/>
  <c r="AX27" i="1"/>
  <c r="AX138" i="1"/>
  <c r="AW79" i="1"/>
  <c r="AX12" i="1"/>
  <c r="AW13" i="1"/>
  <c r="AW49" i="1"/>
  <c r="AX68" i="1"/>
  <c r="AW23" i="1"/>
  <c r="AW53" i="1"/>
  <c r="AX61" i="1"/>
  <c r="AW14" i="1"/>
  <c r="AW30" i="1"/>
  <c r="AX130" i="1"/>
  <c r="AX75" i="1"/>
  <c r="AW84" i="1"/>
  <c r="AX128" i="1"/>
  <c r="AX120" i="1"/>
  <c r="AX140" i="1"/>
  <c r="AX54" i="1"/>
  <c r="AX17" i="1"/>
  <c r="AW28" i="1"/>
  <c r="AW140" i="1"/>
  <c r="AX10" i="1"/>
  <c r="AX109" i="1"/>
  <c r="AX44" i="1"/>
  <c r="AX119" i="1"/>
  <c r="AX60" i="1"/>
  <c r="AW82" i="1"/>
  <c r="AW126" i="1"/>
  <c r="AX28" i="1"/>
  <c r="AW50" i="1"/>
  <c r="AW51" i="1"/>
  <c r="AW119" i="1"/>
  <c r="AW22" i="1"/>
  <c r="AW69" i="1"/>
  <c r="AW29" i="1"/>
  <c r="AX97" i="1"/>
  <c r="AW148" i="1"/>
  <c r="AW110" i="1"/>
  <c r="AX107" i="1"/>
  <c r="AX33" i="1"/>
  <c r="AX67" i="1"/>
  <c r="AX146" i="1"/>
  <c r="AX38" i="1"/>
  <c r="AW45" i="1"/>
  <c r="AW127" i="1"/>
  <c r="AW38" i="1"/>
  <c r="AX88" i="1"/>
  <c r="AX108" i="1"/>
  <c r="AW11" i="1"/>
  <c r="AX84" i="1"/>
  <c r="AX55" i="1"/>
  <c r="AX74" i="1"/>
  <c r="AX144" i="1"/>
  <c r="AW40" i="1"/>
  <c r="AW139" i="1"/>
  <c r="AX91" i="1"/>
  <c r="AW32" i="1"/>
  <c r="AX87" i="1"/>
  <c r="AX93" i="1"/>
  <c r="AX18" i="1"/>
  <c r="AW111" i="1"/>
  <c r="AX14" i="1"/>
  <c r="AW70" i="1"/>
  <c r="AX82" i="1"/>
  <c r="AW100" i="1"/>
  <c r="AX77" i="1"/>
  <c r="AW118" i="1"/>
  <c r="AW144" i="1"/>
  <c r="AW146" i="1"/>
  <c r="AW125" i="1"/>
  <c r="AX101" i="1"/>
  <c r="AX102" i="1"/>
  <c r="AX114" i="1"/>
  <c r="AX65" i="1"/>
  <c r="AW90" i="1"/>
  <c r="AW104" i="1"/>
  <c r="AX92" i="1"/>
  <c r="AX63" i="1"/>
  <c r="AX95" i="1"/>
  <c r="AX50" i="1"/>
  <c r="AW124" i="1"/>
  <c r="AX78" i="1"/>
  <c r="AX51" i="1"/>
  <c r="AX115" i="1"/>
  <c r="AX48" i="1"/>
  <c r="AX106" i="1"/>
  <c r="AX32" i="1"/>
  <c r="AX89" i="1"/>
  <c r="AW131" i="1"/>
  <c r="AX111" i="1"/>
  <c r="AX41" i="1"/>
  <c r="AW43" i="1"/>
  <c r="AX43" i="1"/>
  <c r="AW128" i="1"/>
  <c r="AW97" i="1"/>
  <c r="AW58" i="1"/>
  <c r="AX52" i="1"/>
  <c r="AW15" i="1"/>
  <c r="AW115" i="1"/>
  <c r="AX122" i="1"/>
  <c r="AW83" i="1"/>
  <c r="AX116" i="1"/>
  <c r="AX118" i="1"/>
  <c r="AW42" i="1"/>
  <c r="AW94" i="1"/>
  <c r="AW92" i="1"/>
  <c r="AX86" i="1"/>
  <c r="AX137" i="1"/>
  <c r="AX57" i="1"/>
  <c r="AW93" i="1"/>
  <c r="AX59" i="1"/>
  <c r="AX45" i="1"/>
  <c r="AW68" i="1"/>
  <c r="AW35" i="1"/>
  <c r="AW136" i="1"/>
  <c r="AW36" i="1"/>
  <c r="AX100" i="1"/>
  <c r="AX135" i="1"/>
  <c r="AX85" i="1"/>
  <c r="AX143" i="1"/>
  <c r="AX96" i="1"/>
  <c r="AW108" i="1"/>
  <c r="AW67" i="1"/>
  <c r="AW132" i="1"/>
  <c r="AW101" i="1"/>
  <c r="AX124" i="1"/>
  <c r="AX90" i="1"/>
  <c r="AX98" i="1"/>
  <c r="AW39" i="1"/>
  <c r="AW96" i="1"/>
  <c r="AX134" i="1"/>
  <c r="AW143" i="1"/>
  <c r="AX104" i="1"/>
  <c r="AW122" i="1"/>
  <c r="AX110" i="1"/>
  <c r="AX129" i="1"/>
  <c r="AW16" i="1"/>
  <c r="AW52" i="1"/>
  <c r="AX9" i="1"/>
  <c r="AW81" i="1"/>
  <c r="AX133" i="1"/>
  <c r="AX103" i="1"/>
  <c r="AX145" i="1"/>
  <c r="AX136" i="1"/>
  <c r="AX30" i="1"/>
  <c r="AX39" i="1"/>
  <c r="AX105" i="1"/>
  <c r="AW27" i="1"/>
  <c r="AW17" i="1"/>
  <c r="AW76" i="1"/>
  <c r="AW65" i="1"/>
  <c r="AX99" i="1"/>
  <c r="AW78" i="1"/>
  <c r="AX80" i="1"/>
  <c r="AW25" i="1"/>
  <c r="AX79" i="1"/>
  <c r="AX81" i="1"/>
  <c r="AX24" i="1"/>
  <c r="AX62" i="1"/>
  <c r="AW24" i="1"/>
  <c r="AW71" i="1"/>
  <c r="AW117" i="1"/>
  <c r="AW62" i="1"/>
  <c r="AW55" i="1"/>
  <c r="AW10" i="1"/>
  <c r="AW48" i="1"/>
  <c r="AX148" i="1"/>
  <c r="AW34" i="1"/>
  <c r="AX70" i="1"/>
  <c r="AW37" i="1"/>
  <c r="AX139" i="1"/>
  <c r="AW98" i="1"/>
  <c r="AW95" i="1"/>
  <c r="AW113" i="1"/>
  <c r="AW134" i="1"/>
  <c r="AX36" i="1"/>
  <c r="AW85" i="1"/>
  <c r="AW137" i="1"/>
  <c r="AX26" i="1"/>
  <c r="AW130" i="1"/>
  <c r="AW123" i="1"/>
  <c r="AX47" i="1"/>
  <c r="AW57" i="1"/>
  <c r="AX123" i="1"/>
  <c r="AW61" i="1"/>
  <c r="AX69" i="1"/>
  <c r="AW91" i="1"/>
  <c r="AX49" i="1"/>
  <c r="AX141" i="1"/>
  <c r="AW18" i="1"/>
  <c r="AX66" i="1"/>
  <c r="AX76" i="1"/>
  <c r="AW114" i="1"/>
  <c r="AW116" i="1"/>
  <c r="AW102" i="1"/>
  <c r="AW9" i="1"/>
  <c r="AW142" i="1"/>
  <c r="AW103" i="1"/>
  <c r="AW141" i="1"/>
  <c r="O53" i="5" l="1"/>
  <c r="P53" i="5"/>
  <c r="Q53" i="5"/>
  <c r="O5" i="5"/>
  <c r="P5" i="5"/>
  <c r="Q5" i="5"/>
  <c r="AV10" i="1" l="1"/>
  <c r="G99" i="5" l="1"/>
  <c r="H99" i="5"/>
  <c r="I99" i="5"/>
  <c r="J99" i="5"/>
  <c r="K99" i="5"/>
  <c r="L99" i="5"/>
  <c r="M99" i="5"/>
  <c r="N99" i="5"/>
  <c r="O99" i="5"/>
  <c r="P99" i="5"/>
  <c r="Q99" i="5"/>
  <c r="G100" i="5"/>
  <c r="H100" i="5"/>
  <c r="I100" i="5"/>
  <c r="J100" i="5"/>
  <c r="K100" i="5"/>
  <c r="L100" i="5"/>
  <c r="M100" i="5"/>
  <c r="N100" i="5"/>
  <c r="O100" i="5"/>
  <c r="P100" i="5"/>
  <c r="Q100" i="5"/>
  <c r="G101" i="5"/>
  <c r="H101" i="5"/>
  <c r="I101" i="5"/>
  <c r="J101" i="5"/>
  <c r="K101" i="5"/>
  <c r="L101" i="5"/>
  <c r="M101" i="5"/>
  <c r="N101" i="5"/>
  <c r="O101" i="5"/>
  <c r="P101" i="5"/>
  <c r="Q101" i="5"/>
  <c r="G102" i="5"/>
  <c r="H102" i="5"/>
  <c r="I102" i="5"/>
  <c r="J102" i="5"/>
  <c r="K102" i="5"/>
  <c r="L102" i="5"/>
  <c r="M102" i="5"/>
  <c r="N102" i="5"/>
  <c r="O102" i="5"/>
  <c r="P102" i="5"/>
  <c r="Q102" i="5"/>
  <c r="G103" i="5"/>
  <c r="H103" i="5"/>
  <c r="I103" i="5"/>
  <c r="J103" i="5"/>
  <c r="K103" i="5"/>
  <c r="L103" i="5"/>
  <c r="M103" i="5"/>
  <c r="N103" i="5"/>
  <c r="O103" i="5"/>
  <c r="P103" i="5"/>
  <c r="Q103" i="5"/>
  <c r="G104" i="5"/>
  <c r="H104" i="5"/>
  <c r="I104" i="5"/>
  <c r="J104" i="5"/>
  <c r="K104" i="5"/>
  <c r="L104" i="5"/>
  <c r="M104" i="5"/>
  <c r="N104" i="5"/>
  <c r="O104" i="5"/>
  <c r="P104" i="5"/>
  <c r="Q104" i="5"/>
  <c r="G105" i="5"/>
  <c r="H105" i="5"/>
  <c r="I105" i="5"/>
  <c r="J105" i="5"/>
  <c r="K105" i="5"/>
  <c r="L105" i="5"/>
  <c r="M105" i="5"/>
  <c r="N105" i="5"/>
  <c r="O105" i="5"/>
  <c r="P105" i="5"/>
  <c r="Q105" i="5"/>
  <c r="Q98" i="5"/>
  <c r="P98" i="5"/>
  <c r="O98" i="5"/>
  <c r="N98" i="5"/>
  <c r="M98" i="5"/>
  <c r="L98" i="5"/>
  <c r="K98" i="5"/>
  <c r="J98" i="5"/>
  <c r="I98" i="5"/>
  <c r="H98" i="5"/>
  <c r="G98" i="5"/>
  <c r="I32" i="4" l="1"/>
  <c r="J32" i="4"/>
  <c r="K32" i="4"/>
  <c r="L32" i="4"/>
  <c r="M32" i="4"/>
  <c r="N32" i="4"/>
  <c r="O32" i="4"/>
  <c r="M42" i="5"/>
  <c r="N42" i="5"/>
  <c r="O42" i="5"/>
  <c r="P42" i="5"/>
  <c r="Q42" i="5"/>
  <c r="M85" i="5"/>
  <c r="N85" i="5"/>
  <c r="O85" i="5"/>
  <c r="P85" i="5"/>
  <c r="Q85" i="5"/>
  <c r="M92" i="5"/>
  <c r="N92" i="5"/>
  <c r="O92" i="5"/>
  <c r="P92" i="5"/>
  <c r="Q92" i="5"/>
  <c r="AV16" i="1" l="1"/>
  <c r="AV11" i="1" l="1"/>
  <c r="AX149" i="1" l="1"/>
  <c r="H6" i="5"/>
  <c r="I6" i="5"/>
  <c r="J6" i="5"/>
  <c r="K6" i="5"/>
  <c r="L6" i="5"/>
  <c r="M6" i="5"/>
  <c r="N6" i="5"/>
  <c r="O6" i="5"/>
  <c r="P6" i="5"/>
  <c r="Q6" i="5"/>
  <c r="H7" i="5"/>
  <c r="I7" i="5"/>
  <c r="J7" i="5"/>
  <c r="K7" i="5"/>
  <c r="L7" i="5"/>
  <c r="M7" i="5"/>
  <c r="N7" i="5"/>
  <c r="O7" i="5"/>
  <c r="P7" i="5"/>
  <c r="Q7" i="5"/>
  <c r="H8" i="5"/>
  <c r="I8" i="5"/>
  <c r="J8" i="5"/>
  <c r="K8" i="5"/>
  <c r="L8" i="5"/>
  <c r="M8" i="5"/>
  <c r="N8" i="5"/>
  <c r="O8" i="5"/>
  <c r="P8" i="5"/>
  <c r="Q8" i="5"/>
  <c r="H9" i="5"/>
  <c r="I9" i="5"/>
  <c r="J9" i="5"/>
  <c r="K9" i="5"/>
  <c r="L9" i="5"/>
  <c r="M9" i="5"/>
  <c r="N9" i="5"/>
  <c r="O9" i="5"/>
  <c r="P9" i="5"/>
  <c r="Q9" i="5"/>
  <c r="H10" i="5"/>
  <c r="I10" i="5"/>
  <c r="J10" i="5"/>
  <c r="K10" i="5"/>
  <c r="L10" i="5"/>
  <c r="M10" i="5"/>
  <c r="N10" i="5"/>
  <c r="O10" i="5"/>
  <c r="P10" i="5"/>
  <c r="Q10" i="5"/>
  <c r="H11" i="5"/>
  <c r="I11" i="5"/>
  <c r="J11" i="5"/>
  <c r="K11" i="5"/>
  <c r="L11" i="5"/>
  <c r="M11" i="5"/>
  <c r="N11" i="5"/>
  <c r="O11" i="5"/>
  <c r="P11" i="5"/>
  <c r="Q11" i="5"/>
  <c r="H12" i="5"/>
  <c r="I12" i="5"/>
  <c r="J12" i="5"/>
  <c r="K12" i="5"/>
  <c r="L12" i="5"/>
  <c r="M12" i="5"/>
  <c r="N12" i="5"/>
  <c r="O12" i="5"/>
  <c r="P12" i="5"/>
  <c r="Q12" i="5"/>
  <c r="H13" i="5"/>
  <c r="I13" i="5"/>
  <c r="J13" i="5"/>
  <c r="K13" i="5"/>
  <c r="L13" i="5"/>
  <c r="M13" i="5"/>
  <c r="N13" i="5"/>
  <c r="O13" i="5"/>
  <c r="P13" i="5"/>
  <c r="Q13" i="5"/>
  <c r="H14" i="5"/>
  <c r="I14" i="5"/>
  <c r="J14" i="5"/>
  <c r="K14" i="5"/>
  <c r="L14" i="5"/>
  <c r="M14" i="5"/>
  <c r="N14" i="5"/>
  <c r="O14" i="5"/>
  <c r="P14" i="5"/>
  <c r="Q14" i="5"/>
  <c r="H15" i="5"/>
  <c r="I15" i="5"/>
  <c r="J15" i="5"/>
  <c r="K15" i="5"/>
  <c r="L15" i="5"/>
  <c r="M15" i="5"/>
  <c r="N15" i="5"/>
  <c r="O15" i="5"/>
  <c r="P15" i="5"/>
  <c r="Q15" i="5"/>
  <c r="H16" i="5"/>
  <c r="I16" i="5"/>
  <c r="J16" i="5"/>
  <c r="K16" i="5"/>
  <c r="L16" i="5"/>
  <c r="M16" i="5"/>
  <c r="N16" i="5"/>
  <c r="O16" i="5"/>
  <c r="P16" i="5"/>
  <c r="Q16" i="5"/>
  <c r="H17" i="5"/>
  <c r="I17" i="5"/>
  <c r="J17" i="5"/>
  <c r="K17" i="5"/>
  <c r="L17" i="5"/>
  <c r="M17" i="5"/>
  <c r="N17" i="5"/>
  <c r="O17" i="5"/>
  <c r="P17" i="5"/>
  <c r="Q17" i="5"/>
  <c r="H18" i="5"/>
  <c r="I18" i="5"/>
  <c r="J18" i="5"/>
  <c r="K18" i="5"/>
  <c r="L18" i="5"/>
  <c r="M18" i="5"/>
  <c r="N18" i="5"/>
  <c r="O18" i="5"/>
  <c r="P18" i="5"/>
  <c r="Q18" i="5"/>
  <c r="H19" i="5"/>
  <c r="I19" i="5"/>
  <c r="J19" i="5"/>
  <c r="K19" i="5"/>
  <c r="L19" i="5"/>
  <c r="M19" i="5"/>
  <c r="N19" i="5"/>
  <c r="O19" i="5"/>
  <c r="P19" i="5"/>
  <c r="Q19" i="5"/>
  <c r="H20" i="5"/>
  <c r="I20" i="5"/>
  <c r="J20" i="5"/>
  <c r="K20" i="5"/>
  <c r="L20" i="5"/>
  <c r="M20" i="5"/>
  <c r="N20" i="5"/>
  <c r="O20" i="5"/>
  <c r="P20" i="5"/>
  <c r="Q20" i="5"/>
  <c r="H21" i="5"/>
  <c r="I21" i="5"/>
  <c r="J21" i="5"/>
  <c r="K21" i="5"/>
  <c r="L21" i="5"/>
  <c r="M21" i="5"/>
  <c r="N21" i="5"/>
  <c r="O21" i="5"/>
  <c r="P21" i="5"/>
  <c r="Q21" i="5"/>
  <c r="H22" i="5"/>
  <c r="I22" i="5"/>
  <c r="J22" i="5"/>
  <c r="K22" i="5"/>
  <c r="L22" i="5"/>
  <c r="M22" i="5"/>
  <c r="N22" i="5"/>
  <c r="O22" i="5"/>
  <c r="P22" i="5"/>
  <c r="Q22" i="5"/>
  <c r="H23" i="5"/>
  <c r="I23" i="5"/>
  <c r="J23" i="5"/>
  <c r="K23" i="5"/>
  <c r="L23" i="5"/>
  <c r="M23" i="5"/>
  <c r="N23" i="5"/>
  <c r="O23" i="5"/>
  <c r="P23" i="5"/>
  <c r="Q23" i="5"/>
  <c r="H24" i="5"/>
  <c r="I24" i="5"/>
  <c r="J24" i="5"/>
  <c r="K24" i="5"/>
  <c r="L24" i="5"/>
  <c r="M24" i="5"/>
  <c r="N24" i="5"/>
  <c r="O24" i="5"/>
  <c r="P24" i="5"/>
  <c r="Q24" i="5"/>
  <c r="H25" i="5"/>
  <c r="I25" i="5"/>
  <c r="J25" i="5"/>
  <c r="K25" i="5"/>
  <c r="L25" i="5"/>
  <c r="M25" i="5"/>
  <c r="N25" i="5"/>
  <c r="O25" i="5"/>
  <c r="P25" i="5"/>
  <c r="Q25" i="5"/>
  <c r="H26" i="5"/>
  <c r="I26" i="5"/>
  <c r="J26" i="5"/>
  <c r="K26" i="5"/>
  <c r="L26" i="5"/>
  <c r="M26" i="5"/>
  <c r="N26" i="5"/>
  <c r="O26" i="5"/>
  <c r="P26" i="5"/>
  <c r="Q26" i="5"/>
  <c r="H27" i="5"/>
  <c r="I27" i="5"/>
  <c r="J27" i="5"/>
  <c r="K27" i="5"/>
  <c r="L27" i="5"/>
  <c r="M27" i="5"/>
  <c r="N27" i="5"/>
  <c r="O27" i="5"/>
  <c r="P27" i="5"/>
  <c r="Q27" i="5"/>
  <c r="H28" i="5"/>
  <c r="I28" i="5"/>
  <c r="J28" i="5"/>
  <c r="K28" i="5"/>
  <c r="L28" i="5"/>
  <c r="M28" i="5"/>
  <c r="N28" i="5"/>
  <c r="O28" i="5"/>
  <c r="P28" i="5"/>
  <c r="Q28" i="5"/>
  <c r="H29" i="5"/>
  <c r="I29" i="5"/>
  <c r="J29" i="5"/>
  <c r="K29" i="5"/>
  <c r="L29" i="5"/>
  <c r="M29" i="5"/>
  <c r="N29" i="5"/>
  <c r="O29" i="5"/>
  <c r="P29" i="5"/>
  <c r="Q29" i="5"/>
  <c r="H30" i="5"/>
  <c r="I30" i="5"/>
  <c r="J30" i="5"/>
  <c r="K30" i="5"/>
  <c r="L30" i="5"/>
  <c r="M30" i="5"/>
  <c r="N30" i="5"/>
  <c r="O30" i="5"/>
  <c r="P30" i="5"/>
  <c r="Q30" i="5"/>
  <c r="H31" i="5"/>
  <c r="I31" i="5"/>
  <c r="J31" i="5"/>
  <c r="K31" i="5"/>
  <c r="L31" i="5"/>
  <c r="M31" i="5"/>
  <c r="N31" i="5"/>
  <c r="O31" i="5"/>
  <c r="P31" i="5"/>
  <c r="Q31" i="5"/>
  <c r="H32" i="5"/>
  <c r="I32" i="5"/>
  <c r="J32" i="5"/>
  <c r="K32" i="5"/>
  <c r="L32" i="5"/>
  <c r="M32" i="5"/>
  <c r="N32" i="5"/>
  <c r="O32" i="5"/>
  <c r="P32" i="5"/>
  <c r="Q32" i="5"/>
  <c r="H34" i="5"/>
  <c r="I34" i="5"/>
  <c r="J34" i="5"/>
  <c r="K34" i="5"/>
  <c r="L34" i="5"/>
  <c r="M34" i="5"/>
  <c r="N34" i="5"/>
  <c r="O34" i="5"/>
  <c r="P34" i="5"/>
  <c r="Q34" i="5"/>
  <c r="H35" i="5"/>
  <c r="I35" i="5"/>
  <c r="J35" i="5"/>
  <c r="K35" i="5"/>
  <c r="L35" i="5"/>
  <c r="M35" i="5"/>
  <c r="N35" i="5"/>
  <c r="O35" i="5"/>
  <c r="P35" i="5"/>
  <c r="Q35" i="5"/>
  <c r="H36" i="5"/>
  <c r="I36" i="5"/>
  <c r="J36" i="5"/>
  <c r="K36" i="5"/>
  <c r="L36" i="5"/>
  <c r="M36" i="5"/>
  <c r="N36" i="5"/>
  <c r="O36" i="5"/>
  <c r="P36" i="5"/>
  <c r="Q36" i="5"/>
  <c r="H37" i="5"/>
  <c r="I37" i="5"/>
  <c r="J37" i="5"/>
  <c r="K37" i="5"/>
  <c r="L37" i="5"/>
  <c r="M37" i="5"/>
  <c r="N37" i="5"/>
  <c r="O37" i="5"/>
  <c r="P37" i="5"/>
  <c r="Q37" i="5"/>
  <c r="H39" i="5"/>
  <c r="I39" i="5"/>
  <c r="J39" i="5"/>
  <c r="K39" i="5"/>
  <c r="L39" i="5"/>
  <c r="M39" i="5"/>
  <c r="N39" i="5"/>
  <c r="O39" i="5"/>
  <c r="P39" i="5"/>
  <c r="Q39" i="5"/>
  <c r="H40" i="5"/>
  <c r="I40" i="5"/>
  <c r="J40" i="5"/>
  <c r="K40" i="5"/>
  <c r="L40" i="5"/>
  <c r="M40" i="5"/>
  <c r="N40" i="5"/>
  <c r="O40" i="5"/>
  <c r="P40" i="5"/>
  <c r="Q40" i="5"/>
  <c r="H41" i="5"/>
  <c r="I41" i="5"/>
  <c r="J41" i="5"/>
  <c r="K41" i="5"/>
  <c r="L41" i="5"/>
  <c r="M41" i="5"/>
  <c r="N41" i="5"/>
  <c r="O41" i="5"/>
  <c r="P41" i="5"/>
  <c r="Q41" i="5"/>
  <c r="H43" i="5"/>
  <c r="I43" i="5"/>
  <c r="J43" i="5"/>
  <c r="K43" i="5"/>
  <c r="L43" i="5"/>
  <c r="M43" i="5"/>
  <c r="N43" i="5"/>
  <c r="O43" i="5"/>
  <c r="P43" i="5"/>
  <c r="Q43" i="5"/>
  <c r="H44" i="5"/>
  <c r="I44" i="5"/>
  <c r="J44" i="5"/>
  <c r="K44" i="5"/>
  <c r="L44" i="5"/>
  <c r="M44" i="5"/>
  <c r="N44" i="5"/>
  <c r="O44" i="5"/>
  <c r="P44" i="5"/>
  <c r="Q44" i="5"/>
  <c r="H45" i="5"/>
  <c r="I45" i="5"/>
  <c r="J45" i="5"/>
  <c r="K45" i="5"/>
  <c r="L45" i="5"/>
  <c r="M45" i="5"/>
  <c r="N45" i="5"/>
  <c r="O45" i="5"/>
  <c r="P45" i="5"/>
  <c r="Q45" i="5"/>
  <c r="H46" i="5"/>
  <c r="I46" i="5"/>
  <c r="J46" i="5"/>
  <c r="K46" i="5"/>
  <c r="L46" i="5"/>
  <c r="M46" i="5"/>
  <c r="N46" i="5"/>
  <c r="O46" i="5"/>
  <c r="P46" i="5"/>
  <c r="Q46" i="5"/>
  <c r="H47" i="5"/>
  <c r="I47" i="5"/>
  <c r="J47" i="5"/>
  <c r="K47" i="5"/>
  <c r="L47" i="5"/>
  <c r="M47" i="5"/>
  <c r="N47" i="5"/>
  <c r="O47" i="5"/>
  <c r="P47" i="5"/>
  <c r="Q47" i="5"/>
  <c r="H48" i="5"/>
  <c r="I48" i="5"/>
  <c r="J48" i="5"/>
  <c r="K48" i="5"/>
  <c r="L48" i="5"/>
  <c r="M48" i="5"/>
  <c r="N48" i="5"/>
  <c r="O48" i="5"/>
  <c r="P48" i="5"/>
  <c r="Q48" i="5"/>
  <c r="H49" i="5"/>
  <c r="I49" i="5"/>
  <c r="J49" i="5"/>
  <c r="K49" i="5"/>
  <c r="L49" i="5"/>
  <c r="M49" i="5"/>
  <c r="N49" i="5"/>
  <c r="O49" i="5"/>
  <c r="P49" i="5"/>
  <c r="Q49" i="5"/>
  <c r="H50" i="5"/>
  <c r="I50" i="5"/>
  <c r="J50" i="5"/>
  <c r="K50" i="5"/>
  <c r="L50" i="5"/>
  <c r="M50" i="5"/>
  <c r="N50" i="5"/>
  <c r="O50" i="5"/>
  <c r="P50" i="5"/>
  <c r="Q50" i="5"/>
  <c r="H51" i="5"/>
  <c r="I51" i="5"/>
  <c r="J51" i="5"/>
  <c r="K51" i="5"/>
  <c r="L51" i="5"/>
  <c r="M51" i="5"/>
  <c r="N51" i="5"/>
  <c r="O51" i="5"/>
  <c r="P51" i="5"/>
  <c r="Q51" i="5"/>
  <c r="H52" i="5"/>
  <c r="I52" i="5"/>
  <c r="J52" i="5"/>
  <c r="K52" i="5"/>
  <c r="L52" i="5"/>
  <c r="M52" i="5"/>
  <c r="N52" i="5"/>
  <c r="O52" i="5"/>
  <c r="P52" i="5"/>
  <c r="Q52" i="5"/>
  <c r="H54" i="5"/>
  <c r="I54" i="5"/>
  <c r="J54" i="5"/>
  <c r="K54" i="5"/>
  <c r="L54" i="5"/>
  <c r="M54" i="5"/>
  <c r="N54" i="5"/>
  <c r="O54" i="5"/>
  <c r="P54" i="5"/>
  <c r="Q54" i="5"/>
  <c r="H55" i="5"/>
  <c r="I55" i="5"/>
  <c r="J55" i="5"/>
  <c r="K55" i="5"/>
  <c r="L55" i="5"/>
  <c r="M55" i="5"/>
  <c r="N55" i="5"/>
  <c r="O55" i="5"/>
  <c r="P55" i="5"/>
  <c r="Q55" i="5"/>
  <c r="H56" i="5"/>
  <c r="I56" i="5"/>
  <c r="J56" i="5"/>
  <c r="K56" i="5"/>
  <c r="L56" i="5"/>
  <c r="M56" i="5"/>
  <c r="N56" i="5"/>
  <c r="O56" i="5"/>
  <c r="P56" i="5"/>
  <c r="Q56" i="5"/>
  <c r="H57" i="5"/>
  <c r="I57" i="5"/>
  <c r="J57" i="5"/>
  <c r="K57" i="5"/>
  <c r="L57" i="5"/>
  <c r="M57" i="5"/>
  <c r="N57" i="5"/>
  <c r="O57" i="5"/>
  <c r="P57" i="5"/>
  <c r="Q57" i="5"/>
  <c r="H58" i="5"/>
  <c r="I58" i="5"/>
  <c r="J58" i="5"/>
  <c r="K58" i="5"/>
  <c r="L58" i="5"/>
  <c r="M58" i="5"/>
  <c r="N58" i="5"/>
  <c r="O58" i="5"/>
  <c r="P58" i="5"/>
  <c r="Q58" i="5"/>
  <c r="H59" i="5"/>
  <c r="I59" i="5"/>
  <c r="J59" i="5"/>
  <c r="K59" i="5"/>
  <c r="L59" i="5"/>
  <c r="M59" i="5"/>
  <c r="N59" i="5"/>
  <c r="O59" i="5"/>
  <c r="P59" i="5"/>
  <c r="H60" i="5"/>
  <c r="I60" i="5"/>
  <c r="J60" i="5"/>
  <c r="K60" i="5"/>
  <c r="L60" i="5"/>
  <c r="M60" i="5"/>
  <c r="N60" i="5"/>
  <c r="O60" i="5"/>
  <c r="P60" i="5"/>
  <c r="Q60" i="5"/>
  <c r="H61" i="5"/>
  <c r="I61" i="5"/>
  <c r="J61" i="5"/>
  <c r="K61" i="5"/>
  <c r="L61" i="5"/>
  <c r="M61" i="5"/>
  <c r="N61" i="5"/>
  <c r="O61" i="5"/>
  <c r="P61" i="5"/>
  <c r="Q61" i="5"/>
  <c r="H62" i="5"/>
  <c r="I62" i="5"/>
  <c r="J62" i="5"/>
  <c r="K62" i="5"/>
  <c r="L62" i="5"/>
  <c r="M62" i="5"/>
  <c r="N62" i="5"/>
  <c r="O62" i="5"/>
  <c r="P62" i="5"/>
  <c r="Q62" i="5"/>
  <c r="H63" i="5"/>
  <c r="I63" i="5"/>
  <c r="J63" i="5"/>
  <c r="K63" i="5"/>
  <c r="L63" i="5"/>
  <c r="M63" i="5"/>
  <c r="N63" i="5"/>
  <c r="O63" i="5"/>
  <c r="P63" i="5"/>
  <c r="Q63" i="5"/>
  <c r="H64" i="5"/>
  <c r="I64" i="5"/>
  <c r="J64" i="5"/>
  <c r="K64" i="5"/>
  <c r="L64" i="5"/>
  <c r="M64" i="5"/>
  <c r="N64" i="5"/>
  <c r="O64" i="5"/>
  <c r="P64" i="5"/>
  <c r="Q64" i="5"/>
  <c r="H65" i="5"/>
  <c r="I65" i="5"/>
  <c r="J65" i="5"/>
  <c r="K65" i="5"/>
  <c r="L65" i="5"/>
  <c r="M65" i="5"/>
  <c r="N65" i="5"/>
  <c r="O65" i="5"/>
  <c r="P65" i="5"/>
  <c r="Q65" i="5"/>
  <c r="H66" i="5"/>
  <c r="I66" i="5"/>
  <c r="J66" i="5"/>
  <c r="K66" i="5"/>
  <c r="L66" i="5"/>
  <c r="M66" i="5"/>
  <c r="N66" i="5"/>
  <c r="O66" i="5"/>
  <c r="P66" i="5"/>
  <c r="Q66" i="5"/>
  <c r="H68" i="5"/>
  <c r="I68" i="5"/>
  <c r="J68" i="5"/>
  <c r="K68" i="5"/>
  <c r="L68" i="5"/>
  <c r="M68" i="5"/>
  <c r="N68" i="5"/>
  <c r="O68" i="5"/>
  <c r="P68" i="5"/>
  <c r="Q68" i="5"/>
  <c r="H69" i="5"/>
  <c r="I69" i="5"/>
  <c r="J69" i="5"/>
  <c r="K69" i="5"/>
  <c r="L69" i="5"/>
  <c r="M69" i="5"/>
  <c r="N69" i="5"/>
  <c r="O69" i="5"/>
  <c r="P69" i="5"/>
  <c r="Q69" i="5"/>
  <c r="H70" i="5"/>
  <c r="I70" i="5"/>
  <c r="J70" i="5"/>
  <c r="K70" i="5"/>
  <c r="L70" i="5"/>
  <c r="M70" i="5"/>
  <c r="N70" i="5"/>
  <c r="O70" i="5"/>
  <c r="P70" i="5"/>
  <c r="Q70" i="5"/>
  <c r="H71" i="5"/>
  <c r="I71" i="5"/>
  <c r="J71" i="5"/>
  <c r="K71" i="5"/>
  <c r="L71" i="5"/>
  <c r="M71" i="5"/>
  <c r="N71" i="5"/>
  <c r="O71" i="5"/>
  <c r="P71" i="5"/>
  <c r="Q71" i="5"/>
  <c r="H72" i="5"/>
  <c r="I72" i="5"/>
  <c r="J72" i="5"/>
  <c r="K72" i="5"/>
  <c r="L72" i="5"/>
  <c r="M72" i="5"/>
  <c r="N72" i="5"/>
  <c r="O72" i="5"/>
  <c r="P72" i="5"/>
  <c r="Q72" i="5"/>
  <c r="H73" i="5"/>
  <c r="I73" i="5"/>
  <c r="J73" i="5"/>
  <c r="K73" i="5"/>
  <c r="L73" i="5"/>
  <c r="M73" i="5"/>
  <c r="N73" i="5"/>
  <c r="O73" i="5"/>
  <c r="P73" i="5"/>
  <c r="Q73" i="5"/>
  <c r="H74" i="5"/>
  <c r="I74" i="5"/>
  <c r="J74" i="5"/>
  <c r="K74" i="5"/>
  <c r="L74" i="5"/>
  <c r="M74" i="5"/>
  <c r="N74" i="5"/>
  <c r="O74" i="5"/>
  <c r="P74" i="5"/>
  <c r="Q74" i="5"/>
  <c r="H75" i="5"/>
  <c r="I75" i="5"/>
  <c r="J75" i="5"/>
  <c r="K75" i="5"/>
  <c r="L75" i="5"/>
  <c r="M75" i="5"/>
  <c r="N75" i="5"/>
  <c r="O75" i="5"/>
  <c r="P75" i="5"/>
  <c r="Q75" i="5"/>
  <c r="H76" i="5"/>
  <c r="I76" i="5"/>
  <c r="J76" i="5"/>
  <c r="K76" i="5"/>
  <c r="L76" i="5"/>
  <c r="M76" i="5"/>
  <c r="N76" i="5"/>
  <c r="O76" i="5"/>
  <c r="P76" i="5"/>
  <c r="Q76" i="5"/>
  <c r="H77" i="5"/>
  <c r="I77" i="5"/>
  <c r="J77" i="5"/>
  <c r="K77" i="5"/>
  <c r="L77" i="5"/>
  <c r="M77" i="5"/>
  <c r="N77" i="5"/>
  <c r="O77" i="5"/>
  <c r="P77" i="5"/>
  <c r="Q77" i="5"/>
  <c r="H78" i="5"/>
  <c r="I78" i="5"/>
  <c r="J78" i="5"/>
  <c r="K78" i="5"/>
  <c r="L78" i="5"/>
  <c r="M78" i="5"/>
  <c r="N78" i="5"/>
  <c r="O78" i="5"/>
  <c r="P78" i="5"/>
  <c r="Q78" i="5"/>
  <c r="H79" i="5"/>
  <c r="I79" i="5"/>
  <c r="J79" i="5"/>
  <c r="K79" i="5"/>
  <c r="L79" i="5"/>
  <c r="M79" i="5"/>
  <c r="N79" i="5"/>
  <c r="O79" i="5"/>
  <c r="P79" i="5"/>
  <c r="Q79" i="5"/>
  <c r="H80" i="5"/>
  <c r="I80" i="5"/>
  <c r="J80" i="5"/>
  <c r="K80" i="5"/>
  <c r="L80" i="5"/>
  <c r="M80" i="5"/>
  <c r="N80" i="5"/>
  <c r="O80" i="5"/>
  <c r="P80" i="5"/>
  <c r="Q80" i="5"/>
  <c r="Q81" i="5"/>
  <c r="H83" i="5"/>
  <c r="I83" i="5"/>
  <c r="J83" i="5"/>
  <c r="K83" i="5"/>
  <c r="L83" i="5"/>
  <c r="M83" i="5"/>
  <c r="N83" i="5"/>
  <c r="O83" i="5"/>
  <c r="P83" i="5"/>
  <c r="Q83" i="5"/>
  <c r="H84" i="5"/>
  <c r="I84" i="5"/>
  <c r="J84" i="5"/>
  <c r="K84" i="5"/>
  <c r="L84" i="5"/>
  <c r="M84" i="5"/>
  <c r="N84" i="5"/>
  <c r="O84" i="5"/>
  <c r="P84" i="5"/>
  <c r="Q84" i="5"/>
  <c r="I86" i="5"/>
  <c r="J86" i="5"/>
  <c r="K86" i="5"/>
  <c r="L86" i="5"/>
  <c r="M86" i="5"/>
  <c r="N86" i="5"/>
  <c r="O86" i="5"/>
  <c r="P86" i="5"/>
  <c r="Q86" i="5"/>
  <c r="H87" i="5"/>
  <c r="I87" i="5"/>
  <c r="J87" i="5"/>
  <c r="K87" i="5"/>
  <c r="L87" i="5"/>
  <c r="M87" i="5"/>
  <c r="N87" i="5"/>
  <c r="O87" i="5"/>
  <c r="P87" i="5"/>
  <c r="Q87" i="5"/>
  <c r="H88" i="5"/>
  <c r="I88" i="5"/>
  <c r="J88" i="5"/>
  <c r="K88" i="5"/>
  <c r="L88" i="5"/>
  <c r="M88" i="5"/>
  <c r="N88" i="5"/>
  <c r="O88" i="5"/>
  <c r="P88" i="5"/>
  <c r="Q88" i="5"/>
  <c r="H89" i="5"/>
  <c r="I89" i="5"/>
  <c r="J89" i="5"/>
  <c r="K89" i="5"/>
  <c r="L89" i="5"/>
  <c r="M89" i="5"/>
  <c r="N89" i="5"/>
  <c r="O89" i="5"/>
  <c r="P89" i="5"/>
  <c r="Q89" i="5"/>
  <c r="H90" i="5"/>
  <c r="I90" i="5"/>
  <c r="J90" i="5"/>
  <c r="K90" i="5"/>
  <c r="L90" i="5"/>
  <c r="M90" i="5"/>
  <c r="N90" i="5"/>
  <c r="O90" i="5"/>
  <c r="P90" i="5"/>
  <c r="Q90" i="5"/>
  <c r="H91" i="5"/>
  <c r="I91" i="5"/>
  <c r="J91" i="5"/>
  <c r="K91" i="5"/>
  <c r="L91" i="5"/>
  <c r="M91" i="5"/>
  <c r="N91" i="5"/>
  <c r="O91" i="5"/>
  <c r="P91" i="5"/>
  <c r="Q91" i="5"/>
  <c r="H93" i="5"/>
  <c r="I93" i="5"/>
  <c r="J93" i="5"/>
  <c r="K93" i="5"/>
  <c r="L93" i="5"/>
  <c r="M93" i="5"/>
  <c r="N93" i="5"/>
  <c r="O93" i="5"/>
  <c r="P93" i="5"/>
  <c r="Q93" i="5"/>
  <c r="H94" i="5"/>
  <c r="I94" i="5"/>
  <c r="J94" i="5"/>
  <c r="K94" i="5"/>
  <c r="L94" i="5"/>
  <c r="M94" i="5"/>
  <c r="N94" i="5"/>
  <c r="O94" i="5"/>
  <c r="P94" i="5"/>
  <c r="Q94" i="5"/>
  <c r="H95" i="5"/>
  <c r="I95" i="5"/>
  <c r="J95" i="5"/>
  <c r="K95" i="5"/>
  <c r="L95" i="5"/>
  <c r="M95" i="5"/>
  <c r="N95" i="5"/>
  <c r="O95" i="5"/>
  <c r="P95" i="5"/>
  <c r="Q95" i="5"/>
  <c r="H96" i="5"/>
  <c r="I96" i="5"/>
  <c r="J96" i="5"/>
  <c r="K96" i="5"/>
  <c r="L96" i="5"/>
  <c r="M96" i="5"/>
  <c r="N96" i="5"/>
  <c r="O96" i="5"/>
  <c r="P96" i="5"/>
  <c r="Q96" i="5"/>
  <c r="H97" i="5"/>
  <c r="I97" i="5"/>
  <c r="J97" i="5"/>
  <c r="K97" i="5"/>
  <c r="L97" i="5"/>
  <c r="M97" i="5"/>
  <c r="N97" i="5"/>
  <c r="O97" i="5"/>
  <c r="P97" i="5"/>
  <c r="Q97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4" i="5"/>
  <c r="G35" i="5"/>
  <c r="G36" i="5"/>
  <c r="G37" i="5"/>
  <c r="G39" i="5"/>
  <c r="G40" i="5"/>
  <c r="G41" i="5"/>
  <c r="G43" i="5"/>
  <c r="G44" i="5"/>
  <c r="G45" i="5"/>
  <c r="G46" i="5"/>
  <c r="G47" i="5"/>
  <c r="G48" i="5"/>
  <c r="G49" i="5"/>
  <c r="G50" i="5"/>
  <c r="G51" i="5"/>
  <c r="G52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3" i="5"/>
  <c r="G84" i="5"/>
  <c r="G87" i="5"/>
  <c r="G88" i="5"/>
  <c r="G89" i="5"/>
  <c r="G90" i="5"/>
  <c r="G91" i="5"/>
  <c r="G93" i="5"/>
  <c r="G94" i="5"/>
  <c r="G95" i="5"/>
  <c r="G96" i="5"/>
  <c r="G97" i="5"/>
  <c r="G6" i="5"/>
  <c r="G106" i="5" l="1"/>
  <c r="J106" i="5"/>
  <c r="Q106" i="5"/>
  <c r="M106" i="5"/>
  <c r="I106" i="5"/>
  <c r="P106" i="5"/>
  <c r="L106" i="5"/>
  <c r="H106" i="5"/>
  <c r="N106" i="5"/>
  <c r="O106" i="5"/>
  <c r="K106" i="5"/>
  <c r="AV37" i="1"/>
  <c r="O149" i="1" l="1"/>
  <c r="AV149" i="1" l="1"/>
  <c r="AV89" i="1"/>
  <c r="AV80" i="1"/>
  <c r="AV34" i="1"/>
  <c r="AV118" i="1"/>
  <c r="AV68" i="1"/>
  <c r="AV100" i="1"/>
  <c r="AV138" i="1"/>
  <c r="AV129" i="1"/>
  <c r="AV126" i="1"/>
  <c r="AV121" i="1"/>
  <c r="AV113" i="1"/>
  <c r="AV106" i="1"/>
  <c r="AV102" i="1"/>
  <c r="AV101" i="1"/>
  <c r="AV98" i="1"/>
  <c r="AV94" i="1"/>
  <c r="AV85" i="1"/>
  <c r="AV78" i="1"/>
  <c r="AV75" i="1"/>
  <c r="AV69" i="1"/>
  <c r="AV60" i="1"/>
  <c r="AV56" i="1"/>
  <c r="AV54" i="1"/>
  <c r="AV29" i="1"/>
  <c r="AV26" i="1"/>
  <c r="AV17" i="1"/>
  <c r="AV14" i="1"/>
  <c r="E26" i="4" l="1"/>
  <c r="F26" i="4"/>
  <c r="G26" i="4"/>
  <c r="H26" i="4"/>
  <c r="I26" i="4"/>
  <c r="J26" i="4"/>
  <c r="K26" i="4"/>
  <c r="L26" i="4"/>
  <c r="M26" i="4"/>
  <c r="N26" i="4"/>
  <c r="O26" i="4"/>
  <c r="F21" i="4" l="1"/>
  <c r="G21" i="4"/>
  <c r="H21" i="4"/>
  <c r="I21" i="4"/>
  <c r="J21" i="4"/>
  <c r="K21" i="4"/>
  <c r="L21" i="4"/>
  <c r="M21" i="4"/>
  <c r="N21" i="4"/>
  <c r="O21" i="4"/>
  <c r="F20" i="4"/>
  <c r="G20" i="4"/>
  <c r="H20" i="4"/>
  <c r="I20" i="4"/>
  <c r="J20" i="4"/>
  <c r="K20" i="4"/>
  <c r="L20" i="4"/>
  <c r="M20" i="4"/>
  <c r="N20" i="4"/>
  <c r="O20" i="4"/>
  <c r="E20" i="4"/>
  <c r="E21" i="4"/>
  <c r="F35" i="4"/>
  <c r="G35" i="4"/>
  <c r="H35" i="4"/>
  <c r="I35" i="4"/>
  <c r="J35" i="4"/>
  <c r="K35" i="4"/>
  <c r="L35" i="4"/>
  <c r="M35" i="4"/>
  <c r="N35" i="4"/>
  <c r="O35" i="4"/>
  <c r="E35" i="4"/>
  <c r="G45" i="3"/>
  <c r="H45" i="3"/>
  <c r="I45" i="3"/>
  <c r="J45" i="3"/>
  <c r="K45" i="3"/>
  <c r="L45" i="3"/>
  <c r="M45" i="3"/>
  <c r="N45" i="3"/>
  <c r="O45" i="3"/>
  <c r="F45" i="3"/>
  <c r="F7" i="4" l="1"/>
  <c r="G7" i="4"/>
  <c r="H7" i="4"/>
  <c r="I7" i="4"/>
  <c r="J7" i="4"/>
  <c r="K7" i="4"/>
  <c r="L7" i="4"/>
  <c r="M7" i="4"/>
  <c r="N7" i="4"/>
  <c r="O7" i="4"/>
  <c r="F8" i="4"/>
  <c r="G8" i="4"/>
  <c r="H8" i="4"/>
  <c r="I8" i="4"/>
  <c r="J8" i="4"/>
  <c r="K8" i="4"/>
  <c r="L8" i="4"/>
  <c r="M8" i="4"/>
  <c r="N8" i="4"/>
  <c r="O8" i="4"/>
  <c r="F9" i="4"/>
  <c r="G9" i="4"/>
  <c r="H9" i="4"/>
  <c r="I9" i="4"/>
  <c r="J9" i="4"/>
  <c r="K9" i="4"/>
  <c r="L9" i="4"/>
  <c r="M9" i="4"/>
  <c r="N9" i="4"/>
  <c r="O9" i="4"/>
  <c r="F10" i="4"/>
  <c r="G10" i="4"/>
  <c r="H10" i="4"/>
  <c r="I10" i="4"/>
  <c r="J10" i="4"/>
  <c r="K10" i="4"/>
  <c r="L10" i="4"/>
  <c r="M10" i="4"/>
  <c r="N10" i="4"/>
  <c r="O10" i="4"/>
  <c r="F11" i="4"/>
  <c r="G11" i="4"/>
  <c r="H11" i="4"/>
  <c r="I11" i="4"/>
  <c r="J11" i="4"/>
  <c r="K11" i="4"/>
  <c r="L11" i="4"/>
  <c r="M11" i="4"/>
  <c r="N11" i="4"/>
  <c r="O11" i="4"/>
  <c r="F12" i="4"/>
  <c r="G12" i="4"/>
  <c r="H12" i="4"/>
  <c r="I12" i="4"/>
  <c r="J12" i="4"/>
  <c r="K12" i="4"/>
  <c r="L12" i="4"/>
  <c r="M12" i="4"/>
  <c r="N12" i="4"/>
  <c r="O12" i="4"/>
  <c r="F13" i="4"/>
  <c r="G13" i="4"/>
  <c r="H13" i="4"/>
  <c r="I13" i="4"/>
  <c r="J13" i="4"/>
  <c r="K13" i="4"/>
  <c r="L13" i="4"/>
  <c r="M13" i="4"/>
  <c r="N13" i="4"/>
  <c r="O13" i="4"/>
  <c r="F14" i="4"/>
  <c r="G14" i="4"/>
  <c r="H14" i="4"/>
  <c r="I14" i="4"/>
  <c r="J14" i="4"/>
  <c r="K14" i="4"/>
  <c r="L14" i="4"/>
  <c r="M14" i="4"/>
  <c r="N14" i="4"/>
  <c r="O14" i="4"/>
  <c r="F15" i="4"/>
  <c r="G15" i="4"/>
  <c r="H15" i="4"/>
  <c r="I15" i="4"/>
  <c r="J15" i="4"/>
  <c r="K15" i="4"/>
  <c r="L15" i="4"/>
  <c r="M15" i="4"/>
  <c r="N15" i="4"/>
  <c r="O15" i="4"/>
  <c r="F17" i="4"/>
  <c r="G17" i="4"/>
  <c r="H17" i="4"/>
  <c r="I17" i="4"/>
  <c r="J17" i="4"/>
  <c r="K17" i="4"/>
  <c r="L17" i="4"/>
  <c r="M17" i="4"/>
  <c r="N17" i="4"/>
  <c r="O17" i="4"/>
  <c r="F18" i="4"/>
  <c r="G18" i="4"/>
  <c r="H18" i="4"/>
  <c r="I18" i="4"/>
  <c r="J18" i="4"/>
  <c r="K18" i="4"/>
  <c r="L18" i="4"/>
  <c r="M18" i="4"/>
  <c r="N18" i="4"/>
  <c r="O18" i="4"/>
  <c r="F19" i="4"/>
  <c r="G19" i="4"/>
  <c r="H19" i="4"/>
  <c r="I19" i="4"/>
  <c r="J19" i="4"/>
  <c r="K19" i="4"/>
  <c r="L19" i="4"/>
  <c r="M19" i="4"/>
  <c r="N19" i="4"/>
  <c r="O19" i="4"/>
  <c r="F22" i="4"/>
  <c r="G22" i="4"/>
  <c r="H22" i="4"/>
  <c r="I22" i="4"/>
  <c r="J22" i="4"/>
  <c r="K22" i="4"/>
  <c r="L22" i="4"/>
  <c r="M22" i="4"/>
  <c r="N22" i="4"/>
  <c r="O22" i="4"/>
  <c r="F23" i="4"/>
  <c r="G23" i="4"/>
  <c r="H23" i="4"/>
  <c r="I23" i="4"/>
  <c r="J23" i="4"/>
  <c r="K23" i="4"/>
  <c r="L23" i="4"/>
  <c r="M23" i="4"/>
  <c r="N23" i="4"/>
  <c r="O23" i="4"/>
  <c r="F24" i="4"/>
  <c r="G24" i="4"/>
  <c r="H24" i="4"/>
  <c r="I24" i="4"/>
  <c r="J24" i="4"/>
  <c r="K24" i="4"/>
  <c r="L24" i="4"/>
  <c r="M24" i="4"/>
  <c r="N24" i="4"/>
  <c r="O24" i="4"/>
  <c r="F25" i="4"/>
  <c r="G25" i="4"/>
  <c r="H25" i="4"/>
  <c r="I25" i="4"/>
  <c r="J25" i="4"/>
  <c r="K25" i="4"/>
  <c r="L25" i="4"/>
  <c r="M25" i="4"/>
  <c r="N25" i="4"/>
  <c r="O25" i="4"/>
  <c r="F27" i="4"/>
  <c r="G27" i="4"/>
  <c r="H27" i="4"/>
  <c r="I27" i="4"/>
  <c r="J27" i="4"/>
  <c r="K27" i="4"/>
  <c r="L27" i="4"/>
  <c r="M27" i="4"/>
  <c r="N27" i="4"/>
  <c r="O27" i="4"/>
  <c r="F28" i="4"/>
  <c r="G28" i="4"/>
  <c r="H28" i="4"/>
  <c r="I28" i="4"/>
  <c r="J28" i="4"/>
  <c r="K28" i="4"/>
  <c r="L28" i="4"/>
  <c r="M28" i="4"/>
  <c r="N28" i="4"/>
  <c r="O28" i="4"/>
  <c r="F29" i="4"/>
  <c r="F30" i="4"/>
  <c r="F31" i="4"/>
  <c r="F33" i="4"/>
  <c r="G33" i="4"/>
  <c r="H33" i="4"/>
  <c r="I33" i="4"/>
  <c r="J33" i="4"/>
  <c r="K33" i="4"/>
  <c r="L33" i="4"/>
  <c r="M33" i="4"/>
  <c r="N33" i="4"/>
  <c r="O33" i="4"/>
  <c r="F34" i="4"/>
  <c r="G34" i="4"/>
  <c r="H34" i="4"/>
  <c r="I34" i="4"/>
  <c r="J34" i="4"/>
  <c r="K34" i="4"/>
  <c r="L34" i="4"/>
  <c r="M34" i="4"/>
  <c r="N34" i="4"/>
  <c r="O34" i="4"/>
  <c r="F36" i="4"/>
  <c r="G36" i="4"/>
  <c r="H36" i="4"/>
  <c r="I36" i="4"/>
  <c r="J36" i="4"/>
  <c r="K36" i="4"/>
  <c r="L36" i="4"/>
  <c r="M36" i="4"/>
  <c r="N36" i="4"/>
  <c r="O36" i="4"/>
  <c r="F37" i="4"/>
  <c r="G37" i="4"/>
  <c r="H37" i="4"/>
  <c r="I37" i="4"/>
  <c r="J37" i="4"/>
  <c r="K37" i="4"/>
  <c r="L37" i="4"/>
  <c r="M37" i="4"/>
  <c r="N37" i="4"/>
  <c r="O37" i="4"/>
  <c r="F38" i="4"/>
  <c r="G38" i="4"/>
  <c r="H38" i="4"/>
  <c r="I38" i="4"/>
  <c r="J38" i="4"/>
  <c r="K38" i="4"/>
  <c r="L38" i="4"/>
  <c r="M38" i="4"/>
  <c r="N38" i="4"/>
  <c r="O38" i="4"/>
  <c r="F39" i="4"/>
  <c r="G39" i="4"/>
  <c r="H39" i="4"/>
  <c r="I39" i="4"/>
  <c r="J39" i="4"/>
  <c r="K39" i="4"/>
  <c r="L39" i="4"/>
  <c r="M39" i="4"/>
  <c r="N39" i="4"/>
  <c r="O39" i="4"/>
  <c r="F41" i="4"/>
  <c r="G41" i="4"/>
  <c r="H41" i="4"/>
  <c r="I41" i="4"/>
  <c r="J41" i="4"/>
  <c r="K41" i="4"/>
  <c r="L41" i="4"/>
  <c r="M41" i="4"/>
  <c r="N41" i="4"/>
  <c r="O41" i="4"/>
  <c r="F42" i="4"/>
  <c r="G42" i="4"/>
  <c r="H42" i="4"/>
  <c r="I42" i="4"/>
  <c r="J42" i="4"/>
  <c r="K42" i="4"/>
  <c r="L42" i="4"/>
  <c r="M42" i="4"/>
  <c r="N42" i="4"/>
  <c r="O42" i="4"/>
  <c r="F44" i="4"/>
  <c r="G44" i="4"/>
  <c r="H44" i="4"/>
  <c r="I44" i="4"/>
  <c r="J44" i="4"/>
  <c r="K44" i="4"/>
  <c r="L44" i="4"/>
  <c r="M44" i="4"/>
  <c r="N44" i="4"/>
  <c r="O44" i="4"/>
  <c r="F46" i="4"/>
  <c r="G46" i="4"/>
  <c r="H46" i="4"/>
  <c r="I46" i="4"/>
  <c r="J46" i="4"/>
  <c r="K46" i="4"/>
  <c r="L46" i="4"/>
  <c r="M46" i="4"/>
  <c r="N46" i="4"/>
  <c r="O46" i="4"/>
  <c r="F47" i="4"/>
  <c r="G47" i="4"/>
  <c r="H47" i="4"/>
  <c r="I47" i="4"/>
  <c r="J47" i="4"/>
  <c r="K47" i="4"/>
  <c r="L47" i="4"/>
  <c r="M47" i="4"/>
  <c r="N47" i="4"/>
  <c r="O47" i="4"/>
  <c r="F48" i="4"/>
  <c r="G48" i="4"/>
  <c r="H48" i="4"/>
  <c r="I48" i="4"/>
  <c r="J48" i="4"/>
  <c r="K48" i="4"/>
  <c r="L48" i="4"/>
  <c r="M48" i="4"/>
  <c r="N48" i="4"/>
  <c r="O48" i="4"/>
  <c r="F49" i="4"/>
  <c r="G49" i="4"/>
  <c r="H49" i="4"/>
  <c r="I49" i="4"/>
  <c r="J49" i="4"/>
  <c r="K49" i="4"/>
  <c r="L49" i="4"/>
  <c r="M49" i="4"/>
  <c r="N49" i="4"/>
  <c r="O49" i="4"/>
  <c r="E49" i="4"/>
  <c r="E48" i="4"/>
  <c r="E47" i="4"/>
  <c r="E46" i="4"/>
  <c r="E34" i="4"/>
  <c r="E36" i="4"/>
  <c r="E37" i="4"/>
  <c r="E38" i="4"/>
  <c r="E39" i="4"/>
  <c r="E41" i="4"/>
  <c r="E42" i="4"/>
  <c r="E33" i="4"/>
  <c r="E28" i="4"/>
  <c r="E29" i="4"/>
  <c r="E30" i="4"/>
  <c r="E31" i="4"/>
  <c r="E27" i="4"/>
  <c r="E25" i="4"/>
  <c r="E23" i="4"/>
  <c r="E24" i="4"/>
  <c r="E22" i="4"/>
  <c r="E19" i="4"/>
  <c r="E18" i="4"/>
  <c r="E17" i="4"/>
  <c r="E15" i="4"/>
  <c r="E14" i="4"/>
  <c r="E13" i="4"/>
  <c r="E12" i="4"/>
  <c r="E9" i="4"/>
  <c r="E10" i="4"/>
  <c r="E11" i="4"/>
  <c r="E44" i="4"/>
  <c r="E7" i="4"/>
  <c r="E8" i="4"/>
  <c r="AV12" i="1"/>
  <c r="AV13" i="1"/>
  <c r="AV22" i="1"/>
  <c r="AV23" i="1"/>
  <c r="AV24" i="1"/>
  <c r="AV28" i="1"/>
  <c r="AV32" i="1"/>
  <c r="AV33" i="1"/>
  <c r="AV36" i="1"/>
  <c r="AV38" i="1"/>
  <c r="AV39" i="1"/>
  <c r="AV41" i="1"/>
  <c r="AV42" i="1"/>
  <c r="AV43" i="1"/>
  <c r="AV44" i="1"/>
  <c r="AV45" i="1"/>
  <c r="AV46" i="1"/>
  <c r="AV48" i="1"/>
  <c r="AV50" i="1"/>
  <c r="AV52" i="1"/>
  <c r="AV53" i="1"/>
  <c r="AV59" i="1"/>
  <c r="AV62" i="1"/>
  <c r="AV63" i="1"/>
  <c r="AV65" i="1"/>
  <c r="AV66" i="1"/>
  <c r="AV67" i="1"/>
  <c r="AV71" i="1"/>
  <c r="AV72" i="1"/>
  <c r="AV73" i="1"/>
  <c r="AV74" i="1"/>
  <c r="AV77" i="1"/>
  <c r="AV81" i="1"/>
  <c r="AV82" i="1"/>
  <c r="AV83" i="1"/>
  <c r="AV84" i="1"/>
  <c r="AV87" i="1"/>
  <c r="AV88" i="1"/>
  <c r="AV91" i="1"/>
  <c r="AV92" i="1"/>
  <c r="AV93" i="1"/>
  <c r="AV96" i="1"/>
  <c r="AV104" i="1"/>
  <c r="AV105" i="1"/>
  <c r="AV108" i="1"/>
  <c r="AV109" i="1"/>
  <c r="AV110" i="1"/>
  <c r="AV111" i="1"/>
  <c r="AV115" i="1"/>
  <c r="AV116" i="1"/>
  <c r="AV117" i="1"/>
  <c r="AV119" i="1"/>
  <c r="AV120" i="1"/>
  <c r="AV124" i="1"/>
  <c r="AV127" i="1"/>
  <c r="AV128" i="1"/>
  <c r="AV132" i="1"/>
  <c r="AV133" i="1"/>
  <c r="AV134" i="1"/>
  <c r="AV135" i="1"/>
  <c r="AV136" i="1"/>
  <c r="AV137" i="1"/>
  <c r="AV140" i="1"/>
  <c r="AV141" i="1"/>
  <c r="AV142" i="1"/>
  <c r="AV143" i="1"/>
  <c r="AV144" i="1"/>
  <c r="AV145" i="1"/>
  <c r="AV146" i="1"/>
  <c r="L52" i="4" l="1"/>
  <c r="N52" i="4"/>
  <c r="H52" i="4"/>
  <c r="M52" i="4"/>
  <c r="I52" i="4"/>
  <c r="O52" i="4"/>
  <c r="K52" i="4"/>
  <c r="G52" i="4"/>
  <c r="J52" i="4"/>
  <c r="F52" i="4"/>
  <c r="E10" i="3" l="1"/>
  <c r="E14" i="3"/>
  <c r="E16" i="3"/>
  <c r="E18" i="3"/>
  <c r="E22" i="3"/>
  <c r="E24" i="3"/>
  <c r="E31" i="3"/>
  <c r="E36" i="3"/>
  <c r="E39" i="3"/>
  <c r="E41" i="3"/>
  <c r="E43" i="3"/>
  <c r="E44" i="3"/>
  <c r="E52" i="4"/>
  <c r="AW149" i="1" l="1"/>
  <c r="E45" i="3"/>
</calcChain>
</file>

<file path=xl/sharedStrings.xml><?xml version="1.0" encoding="utf-8"?>
<sst xmlns="http://schemas.openxmlformats.org/spreadsheetml/2006/main" count="1022" uniqueCount="237">
  <si>
    <t>non réglé</t>
  </si>
  <si>
    <t>réglé</t>
  </si>
  <si>
    <t>Débiteur</t>
  </si>
  <si>
    <t>Nom</t>
  </si>
  <si>
    <t>Prénom</t>
  </si>
  <si>
    <t>Enfants</t>
  </si>
  <si>
    <t>CME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</si>
  <si>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</si>
  <si>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</si>
  <si>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</si>
  <si>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</si>
  <si>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</si>
  <si>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</si>
  <si>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</si>
  <si>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</si>
  <si>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</si>
  <si>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</si>
  <si>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</si>
  <si>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TOTAL</t>
  </si>
  <si>
    <t>2016-2017</t>
  </si>
  <si>
    <t>MOIS</t>
  </si>
  <si>
    <t>Facturé</t>
  </si>
  <si>
    <t>Réglé</t>
  </si>
  <si>
    <t>Non réglé</t>
  </si>
  <si>
    <t>Tiago</t>
  </si>
  <si>
    <t>E</t>
  </si>
  <si>
    <t>Brandon</t>
  </si>
  <si>
    <t>C</t>
  </si>
  <si>
    <t>Délinda</t>
  </si>
  <si>
    <t>Maëline</t>
  </si>
  <si>
    <t>Adeline</t>
  </si>
  <si>
    <t>Maéline</t>
  </si>
  <si>
    <t>Gabriel</t>
  </si>
  <si>
    <t>Mathilde</t>
  </si>
  <si>
    <t>Wassim</t>
  </si>
  <si>
    <t>Samuel</t>
  </si>
  <si>
    <t>Léa</t>
  </si>
  <si>
    <t>Valentin</t>
  </si>
  <si>
    <t>Camille</t>
  </si>
  <si>
    <t>Luna</t>
  </si>
  <si>
    <t>Lubin</t>
  </si>
  <si>
    <t>Dimitri</t>
  </si>
  <si>
    <t>Gaëlle</t>
  </si>
  <si>
    <t>Maëlys</t>
  </si>
  <si>
    <t>Alyson</t>
  </si>
  <si>
    <t>Lilou</t>
  </si>
  <si>
    <t>Charly</t>
  </si>
  <si>
    <t>Timéo</t>
  </si>
  <si>
    <t>Jade</t>
  </si>
  <si>
    <t>Enzo</t>
  </si>
  <si>
    <t>Laura-Lou</t>
  </si>
  <si>
    <t>Rami</t>
  </si>
  <si>
    <t>Morgane</t>
  </si>
  <si>
    <t>Pierrick</t>
  </si>
  <si>
    <t>HC</t>
  </si>
  <si>
    <t>Sacha</t>
  </si>
  <si>
    <t>Aron</t>
  </si>
  <si>
    <t>Rayane</t>
  </si>
  <si>
    <t>Chloé</t>
  </si>
  <si>
    <t>Hugo</t>
  </si>
  <si>
    <t>Inès</t>
  </si>
  <si>
    <t>Yanis</t>
  </si>
  <si>
    <t>Anaïs</t>
  </si>
  <si>
    <t>Laly</t>
  </si>
  <si>
    <t>Lucie</t>
  </si>
  <si>
    <t>Maëlie</t>
  </si>
  <si>
    <t>Maxence</t>
  </si>
  <si>
    <t>Ninna</t>
  </si>
  <si>
    <t>Lee-Lou</t>
  </si>
  <si>
    <t>Eline</t>
  </si>
  <si>
    <t>Mélia</t>
  </si>
  <si>
    <t>Garance</t>
  </si>
  <si>
    <t>Lisa</t>
  </si>
  <si>
    <t>Azéline</t>
  </si>
  <si>
    <t>Roxane</t>
  </si>
  <si>
    <t>Samy</t>
  </si>
  <si>
    <t>Kailyan</t>
  </si>
  <si>
    <t>Adrien</t>
  </si>
  <si>
    <t>José Pedro</t>
  </si>
  <si>
    <t>Noémie</t>
  </si>
  <si>
    <t>Mathis</t>
  </si>
  <si>
    <t>Nolas</t>
  </si>
  <si>
    <t>Mélanie</t>
  </si>
  <si>
    <t>SUIVI  REGLEMENTS PERISCOLAIRE</t>
  </si>
  <si>
    <t>FREQUENTANT LE SERVICE DE LA RESTAURATION SCOLAIRE</t>
  </si>
  <si>
    <t>Adresse</t>
  </si>
  <si>
    <t>Ecole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</si>
  <si>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</si>
  <si>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</si>
  <si>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</si>
  <si>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</si>
  <si>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</si>
  <si>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</si>
  <si>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</si>
  <si>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</si>
  <si>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</si>
  <si>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</si>
  <si>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</si>
  <si>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Maternelle</t>
  </si>
  <si>
    <t>Primaire</t>
  </si>
  <si>
    <t>Lillie</t>
  </si>
  <si>
    <t>Diégo</t>
  </si>
  <si>
    <t>Mélissa</t>
  </si>
  <si>
    <t>Baptiste</t>
  </si>
  <si>
    <t>Maëlyss</t>
  </si>
  <si>
    <t>Lorenz</t>
  </si>
  <si>
    <t>Florian</t>
  </si>
  <si>
    <t>Amandine</t>
  </si>
  <si>
    <t>Joyce</t>
  </si>
  <si>
    <t>Jayden</t>
  </si>
  <si>
    <t>Marine</t>
  </si>
  <si>
    <t>Xavier</t>
  </si>
  <si>
    <t>Kimberley</t>
  </si>
  <si>
    <t>léna</t>
  </si>
  <si>
    <t>Antufia</t>
  </si>
  <si>
    <t>Hakim</t>
  </si>
  <si>
    <t>Oscar</t>
  </si>
  <si>
    <t>Lily</t>
  </si>
  <si>
    <t>Clément</t>
  </si>
  <si>
    <t>Nicolas</t>
  </si>
  <si>
    <t>Kellyann</t>
  </si>
  <si>
    <t>Marie Keïlla</t>
  </si>
  <si>
    <t>Soanne</t>
  </si>
  <si>
    <t>Thibaut</t>
  </si>
  <si>
    <t>Allan</t>
  </si>
  <si>
    <t>Yasmine</t>
  </si>
  <si>
    <t>Louise</t>
  </si>
  <si>
    <t>Nolan</t>
  </si>
  <si>
    <t>Sélène</t>
  </si>
  <si>
    <t>Shirley</t>
  </si>
  <si>
    <t>Dorian</t>
  </si>
  <si>
    <t>Ethan</t>
  </si>
  <si>
    <t>Tim</t>
  </si>
  <si>
    <t>Léo</t>
  </si>
  <si>
    <t>Manon</t>
  </si>
  <si>
    <t>FREQUENTANT LES SERVICES PERISCOLAIRES</t>
  </si>
  <si>
    <t>forfait</t>
  </si>
  <si>
    <t>Lola</t>
  </si>
  <si>
    <t>Luana</t>
  </si>
  <si>
    <t>David</t>
  </si>
  <si>
    <t>Louis</t>
  </si>
  <si>
    <t>Kaylie</t>
  </si>
  <si>
    <t>Fadwa</t>
  </si>
  <si>
    <t>Reda</t>
  </si>
  <si>
    <t>Louna</t>
  </si>
  <si>
    <t>Ambre</t>
  </si>
  <si>
    <t>Robin</t>
  </si>
  <si>
    <t>Aaron</t>
  </si>
  <si>
    <t>Lyna</t>
  </si>
  <si>
    <t>Othman</t>
  </si>
  <si>
    <t>Zohra</t>
  </si>
  <si>
    <t>Irman</t>
  </si>
  <si>
    <t>Edanur</t>
  </si>
  <si>
    <t>Sedanur</t>
  </si>
  <si>
    <t>Elise</t>
  </si>
  <si>
    <t>Doriane</t>
  </si>
  <si>
    <t>Emma</t>
  </si>
  <si>
    <t>Sophia</t>
  </si>
  <si>
    <t>Gina</t>
  </si>
  <si>
    <t>Clayton</t>
  </si>
  <si>
    <t>Daïs</t>
  </si>
  <si>
    <t>Juliette</t>
  </si>
  <si>
    <t>Rudy</t>
  </si>
  <si>
    <t>Désil</t>
  </si>
  <si>
    <t>Sarah</t>
  </si>
  <si>
    <t>Matthieu</t>
  </si>
  <si>
    <t>Léna</t>
  </si>
  <si>
    <t>Diego</t>
  </si>
  <si>
    <t>Mathéo</t>
  </si>
  <si>
    <t>Nathan</t>
  </si>
  <si>
    <t>Davina</t>
  </si>
  <si>
    <t>Alla</t>
  </si>
  <si>
    <t>Eva</t>
  </si>
  <si>
    <t>2017-2018</t>
  </si>
  <si>
    <t>Quotient</t>
  </si>
  <si>
    <t xml:space="preserve"> +1000</t>
  </si>
  <si>
    <t>INSCRITS</t>
  </si>
  <si>
    <t>434</t>
  </si>
  <si>
    <t>700</t>
  </si>
  <si>
    <t>128</t>
  </si>
  <si>
    <t>1853</t>
  </si>
  <si>
    <t>630</t>
  </si>
  <si>
    <t>874</t>
  </si>
  <si>
    <t>1034</t>
  </si>
  <si>
    <t>1141</t>
  </si>
  <si>
    <t>1319</t>
  </si>
  <si>
    <t>1289</t>
  </si>
  <si>
    <t>729</t>
  </si>
  <si>
    <t>1910</t>
  </si>
  <si>
    <t>544</t>
  </si>
  <si>
    <t>1103</t>
  </si>
  <si>
    <t>1085</t>
  </si>
  <si>
    <t>797</t>
  </si>
  <si>
    <t>1110</t>
  </si>
  <si>
    <t>871</t>
  </si>
  <si>
    <t>815</t>
  </si>
  <si>
    <t>819</t>
  </si>
  <si>
    <t>1046</t>
  </si>
  <si>
    <t>536</t>
  </si>
  <si>
    <t>NOUVEAU</t>
  </si>
  <si>
    <t>Flore-Emmanuel</t>
  </si>
  <si>
    <t>833</t>
  </si>
  <si>
    <t>891</t>
  </si>
  <si>
    <t>953</t>
  </si>
  <si>
    <t>829</t>
  </si>
  <si>
    <t>CP</t>
  </si>
  <si>
    <t>Classe</t>
  </si>
  <si>
    <t>CM1</t>
  </si>
  <si>
    <t>CM2</t>
  </si>
  <si>
    <t>CE1</t>
  </si>
  <si>
    <t>Inèss</t>
  </si>
  <si>
    <t>PS</t>
  </si>
  <si>
    <t>GS</t>
  </si>
  <si>
    <t>MS</t>
  </si>
  <si>
    <t>CE2</t>
  </si>
  <si>
    <t>1395</t>
  </si>
  <si>
    <t>Timaël</t>
  </si>
  <si>
    <t>1192</t>
  </si>
  <si>
    <t>405</t>
  </si>
  <si>
    <t>1120</t>
  </si>
  <si>
    <t>506</t>
  </si>
  <si>
    <t>591</t>
  </si>
  <si>
    <t>838</t>
  </si>
  <si>
    <t>TYPE DE REGLEMENT</t>
  </si>
  <si>
    <t>NAP</t>
  </si>
  <si>
    <t>annuel</t>
  </si>
  <si>
    <t>CANTINE</t>
  </si>
  <si>
    <t>période</t>
  </si>
  <si>
    <t>mensuel</t>
  </si>
  <si>
    <t>x</t>
  </si>
  <si>
    <t>369</t>
  </si>
  <si>
    <t>1114</t>
  </si>
  <si>
    <t>938</t>
  </si>
  <si>
    <t>PERISCO</t>
  </si>
  <si>
    <t>LISTE DES ENFANTS</t>
  </si>
  <si>
    <t>LISTE DES ENFANTS D'EPI</t>
  </si>
  <si>
    <t>PRESENCE PERISCO ENFANTS 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</si>
</sst>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9933"/>
      <name val="Calibri"/>
      <family val="2"/>
      <scheme val="minor"/>
    </font>
    <font>
      <b/>
      <sz val="11"/>
      <color rgb="FFFF993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00B050"/>
      </left>
      <right style="thin">
        <color rgb="FF00B050"/>
      </right>
      <top style="thick">
        <color rgb="FF00B050"/>
      </top>
      <bottom style="thin">
        <color rgb="FF00B050"/>
      </bottom>
      <diagonal/>
    </border>
    <border>
      <left style="thin">
        <color rgb="FF00B050"/>
      </left>
      <right style="thick">
        <color rgb="FF00B050"/>
      </right>
      <top style="thick">
        <color rgb="FF00B050"/>
      </top>
      <bottom style="thin">
        <color rgb="FF00B050"/>
      </bottom>
      <diagonal/>
    </border>
    <border>
      <left style="thick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ck">
        <color rgb="FF00B050"/>
      </right>
      <top style="thin">
        <color rgb="FF00B050"/>
      </top>
      <bottom style="medium">
        <color rgb="FF00B050"/>
      </bottom>
      <diagonal/>
    </border>
    <border>
      <left style="thick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ck">
        <color rgb="FF00B050"/>
      </right>
      <top/>
      <bottom style="thin">
        <color rgb="FF00B050"/>
      </bottom>
      <diagonal/>
    </border>
    <border>
      <left style="thick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ck">
        <color rgb="FF00B050"/>
      </right>
      <top style="thin">
        <color rgb="FF00B050"/>
      </top>
      <bottom style="thin">
        <color rgb="FF00B050"/>
      </bottom>
      <diagonal/>
    </border>
    <border>
      <left style="thick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ck">
        <color rgb="FF00B050"/>
      </right>
      <top style="medium">
        <color rgb="FF00B050"/>
      </top>
      <bottom style="thin">
        <color rgb="FF00B050"/>
      </bottom>
      <diagonal/>
    </border>
    <border>
      <left style="thick">
        <color rgb="FF00B050"/>
      </left>
      <right style="thin">
        <color rgb="FF00B050"/>
      </right>
      <top style="thin">
        <color rgb="FF00B050"/>
      </top>
      <bottom style="thick">
        <color rgb="FF00B050"/>
      </bottom>
      <diagonal/>
    </border>
    <border>
      <left style="thin">
        <color rgb="FF00B050"/>
      </left>
      <right style="thick">
        <color rgb="FF00B050"/>
      </right>
      <top style="thin">
        <color rgb="FF00B050"/>
      </top>
      <bottom style="thick">
        <color rgb="FF00B05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rgb="FF00B05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ck">
        <color rgb="FF00B05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ck">
        <color rgb="FF00B05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ck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ck">
        <color rgb="FF00B050"/>
      </right>
      <top style="thin">
        <color rgb="FF00B050"/>
      </top>
      <bottom/>
      <diagonal/>
    </border>
    <border>
      <left style="thick">
        <color rgb="FF00B05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030A0"/>
      </left>
      <right/>
      <top style="medium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medium">
        <color rgb="FF7030A0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3" xfId="0" applyBorder="1"/>
    <xf numFmtId="0" fontId="0" fillId="3" borderId="0" xfId="0" applyFill="1"/>
    <xf numFmtId="0" fontId="0" fillId="3" borderId="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Font="1" applyBorder="1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43" fontId="0" fillId="0" borderId="1" xfId="1" applyFont="1" applyFill="1" applyBorder="1" applyAlignment="1">
      <alignment vertical="center"/>
    </xf>
    <xf numFmtId="0" fontId="0" fillId="4" borderId="1" xfId="0" applyFont="1" applyFill="1" applyBorder="1" applyAlignment="1">
      <alignment horizontal="left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0" fontId="0" fillId="4" borderId="3" xfId="0" applyFill="1" applyBorder="1"/>
    <xf numFmtId="0" fontId="0" fillId="4" borderId="1" xfId="0" applyFont="1" applyFill="1" applyBorder="1"/>
    <xf numFmtId="0" fontId="0" fillId="4" borderId="1" xfId="0" applyFont="1" applyFill="1" applyBorder="1" applyAlignment="1">
      <alignment vertical="center"/>
    </xf>
    <xf numFmtId="0" fontId="0" fillId="4" borderId="3" xfId="0" applyFont="1" applyFill="1" applyBorder="1" applyAlignment="1">
      <alignment horizontal="left" vertical="center"/>
    </xf>
    <xf numFmtId="0" fontId="0" fillId="4" borderId="3" xfId="0" applyFont="1" applyFill="1" applyBorder="1"/>
    <xf numFmtId="0" fontId="0" fillId="0" borderId="3" xfId="0" applyFont="1" applyBorder="1" applyAlignment="1">
      <alignment horizontal="left" vertical="center"/>
    </xf>
    <xf numFmtId="0" fontId="0" fillId="0" borderId="3" xfId="0" applyFont="1" applyBorder="1"/>
    <xf numFmtId="0" fontId="0" fillId="0" borderId="0" xfId="0" applyFont="1" applyAlignment="1">
      <alignment horizontal="center"/>
    </xf>
    <xf numFmtId="0" fontId="0" fillId="4" borderId="3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Font="1" applyAlignment="1"/>
    <xf numFmtId="43" fontId="0" fillId="0" borderId="6" xfId="1" applyFont="1" applyFill="1" applyBorder="1" applyAlignment="1">
      <alignment vertical="center"/>
    </xf>
    <xf numFmtId="43" fontId="0" fillId="0" borderId="7" xfId="1" applyFont="1" applyFill="1" applyBorder="1" applyAlignment="1">
      <alignment vertical="center"/>
    </xf>
    <xf numFmtId="0" fontId="0" fillId="0" borderId="8" xfId="0" applyBorder="1" applyAlignment="1">
      <alignment horizontal="left" vertical="center"/>
    </xf>
    <xf numFmtId="43" fontId="0" fillId="0" borderId="9" xfId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5" borderId="3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vertical="center"/>
    </xf>
    <xf numFmtId="0" fontId="0" fillId="5" borderId="3" xfId="0" applyFont="1" applyFill="1" applyBorder="1"/>
    <xf numFmtId="0" fontId="0" fillId="5" borderId="1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3" xfId="0" applyFill="1" applyBorder="1" applyAlignment="1">
      <alignment vertical="center"/>
    </xf>
    <xf numFmtId="0" fontId="0" fillId="5" borderId="0" xfId="0" applyFill="1"/>
    <xf numFmtId="0" fontId="4" fillId="0" borderId="0" xfId="0" applyFont="1" applyAlignment="1"/>
    <xf numFmtId="0" fontId="5" fillId="0" borderId="1" xfId="0" applyFont="1" applyBorder="1" applyAlignment="1">
      <alignment horizontal="center"/>
    </xf>
    <xf numFmtId="0" fontId="0" fillId="3" borderId="8" xfId="0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43" fontId="0" fillId="0" borderId="2" xfId="1" applyFont="1" applyFill="1" applyBorder="1" applyAlignment="1">
      <alignment vertical="center"/>
    </xf>
    <xf numFmtId="0" fontId="0" fillId="0" borderId="8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43" fontId="0" fillId="0" borderId="15" xfId="1" applyFont="1" applyFill="1" applyBorder="1" applyAlignment="1">
      <alignment vertical="center"/>
    </xf>
    <xf numFmtId="0" fontId="0" fillId="6" borderId="16" xfId="0" applyFill="1" applyBorder="1" applyAlignment="1">
      <alignment horizontal="left" vertical="center"/>
    </xf>
    <xf numFmtId="0" fontId="0" fillId="6" borderId="17" xfId="0" applyFill="1" applyBorder="1" applyAlignment="1">
      <alignment horizontal="left" vertical="center"/>
    </xf>
    <xf numFmtId="0" fontId="0" fillId="6" borderId="17" xfId="0" applyFill="1" applyBorder="1" applyAlignment="1">
      <alignment vertical="center"/>
    </xf>
    <xf numFmtId="0" fontId="0" fillId="6" borderId="17" xfId="0" applyFill="1" applyBorder="1" applyAlignment="1">
      <alignment horizontal="center" vertical="center"/>
    </xf>
    <xf numFmtId="43" fontId="0" fillId="6" borderId="17" xfId="1" applyFont="1" applyFill="1" applyBorder="1" applyAlignment="1">
      <alignment vertical="center"/>
    </xf>
    <xf numFmtId="43" fontId="0" fillId="6" borderId="18" xfId="1" applyFont="1" applyFill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" xfId="0" applyFill="1" applyBorder="1"/>
    <xf numFmtId="0" fontId="0" fillId="0" borderId="4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0" xfId="0" applyBorder="1" applyAlignment="1">
      <alignment vertical="center"/>
    </xf>
    <xf numFmtId="0" fontId="0" fillId="0" borderId="2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/>
    <xf numFmtId="0" fontId="0" fillId="0" borderId="4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Fill="1" applyBorder="1"/>
    <xf numFmtId="43" fontId="0" fillId="0" borderId="2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43" fontId="0" fillId="0" borderId="11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22" xfId="0" applyFont="1" applyFill="1" applyBorder="1" applyAlignment="1">
      <alignment horizontal="left" vertical="center"/>
    </xf>
    <xf numFmtId="0" fontId="0" fillId="5" borderId="4" xfId="0" applyFont="1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8" xfId="0" applyFill="1" applyBorder="1" applyAlignment="1">
      <alignment vertical="center"/>
    </xf>
    <xf numFmtId="0" fontId="0" fillId="5" borderId="8" xfId="0" applyFont="1" applyFill="1" applyBorder="1" applyAlignment="1">
      <alignment horizontal="left" vertical="center"/>
    </xf>
    <xf numFmtId="0" fontId="0" fillId="5" borderId="13" xfId="0" applyFill="1" applyBorder="1" applyAlignment="1">
      <alignment horizontal="left" vertical="center"/>
    </xf>
    <xf numFmtId="0" fontId="0" fillId="5" borderId="5" xfId="0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49" fontId="0" fillId="5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6" borderId="17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8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7" borderId="8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0" fillId="7" borderId="8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7" borderId="13" xfId="0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center" vertical="center"/>
    </xf>
    <xf numFmtId="49" fontId="0" fillId="0" borderId="26" xfId="0" applyNumberFormat="1" applyFon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3" borderId="27" xfId="0" applyNumberFormat="1" applyFill="1" applyBorder="1" applyAlignment="1">
      <alignment horizontal="center" vertical="center"/>
    </xf>
    <xf numFmtId="49" fontId="0" fillId="3" borderId="28" xfId="0" applyNumberFormat="1" applyFill="1" applyBorder="1" applyAlignment="1">
      <alignment horizontal="center" vertical="center"/>
    </xf>
    <xf numFmtId="49" fontId="0" fillId="3" borderId="29" xfId="0" applyNumberFormat="1" applyFill="1" applyBorder="1" applyAlignment="1">
      <alignment horizontal="center" vertical="center"/>
    </xf>
    <xf numFmtId="49" fontId="0" fillId="7" borderId="28" xfId="0" applyNumberFormat="1" applyFill="1" applyBorder="1" applyAlignment="1">
      <alignment horizontal="center" vertical="center"/>
    </xf>
    <xf numFmtId="49" fontId="0" fillId="7" borderId="29" xfId="0" applyNumberFormat="1" applyFill="1" applyBorder="1" applyAlignment="1">
      <alignment horizontal="center" vertical="center"/>
    </xf>
    <xf numFmtId="49" fontId="0" fillId="7" borderId="27" xfId="0" applyNumberFormat="1" applyFill="1" applyBorder="1" applyAlignment="1">
      <alignment horizontal="center" vertical="center"/>
    </xf>
    <xf numFmtId="49" fontId="0" fillId="3" borderId="30" xfId="0" applyNumberFormat="1" applyFont="1" applyFill="1" applyBorder="1" applyAlignment="1">
      <alignment horizontal="center" vertical="center"/>
    </xf>
    <xf numFmtId="49" fontId="0" fillId="0" borderId="27" xfId="0" applyNumberFormat="1" applyFont="1" applyBorder="1" applyAlignment="1">
      <alignment horizontal="center" vertical="center"/>
    </xf>
    <xf numFmtId="49" fontId="0" fillId="0" borderId="30" xfId="0" applyNumberFormat="1" applyFont="1" applyBorder="1" applyAlignment="1">
      <alignment horizontal="center" vertical="center"/>
    </xf>
    <xf numFmtId="49" fontId="0" fillId="3" borderId="27" xfId="0" applyNumberFormat="1" applyFont="1" applyFill="1" applyBorder="1" applyAlignment="1">
      <alignment horizontal="center" vertical="center"/>
    </xf>
    <xf numFmtId="49" fontId="6" fillId="0" borderId="4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42" xfId="0" applyNumberFormat="1" applyFont="1" applyFill="1" applyBorder="1" applyAlignment="1">
      <alignment horizontal="center" vertical="center"/>
    </xf>
    <xf numFmtId="49" fontId="6" fillId="0" borderId="44" xfId="0" applyNumberFormat="1" applyFont="1" applyFill="1" applyBorder="1" applyAlignment="1">
      <alignment horizontal="center" vertical="center"/>
    </xf>
    <xf numFmtId="49" fontId="6" fillId="0" borderId="46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49" fontId="6" fillId="0" borderId="53" xfId="0" applyNumberFormat="1" applyFont="1" applyFill="1" applyBorder="1" applyAlignment="1">
      <alignment horizontal="center" vertical="center"/>
    </xf>
    <xf numFmtId="49" fontId="6" fillId="8" borderId="53" xfId="0" applyNumberFormat="1" applyFont="1" applyFill="1" applyBorder="1" applyAlignment="1">
      <alignment horizontal="center" vertical="center"/>
    </xf>
    <xf numFmtId="49" fontId="6" fillId="0" borderId="55" xfId="0" applyNumberFormat="1" applyFont="1" applyFill="1" applyBorder="1" applyAlignment="1">
      <alignment horizontal="center" vertical="center"/>
    </xf>
    <xf numFmtId="49" fontId="6" fillId="0" borderId="51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8" fillId="0" borderId="41" xfId="0" applyNumberFormat="1" applyFont="1" applyFill="1" applyBorder="1" applyAlignment="1">
      <alignment horizontal="center" vertical="center"/>
    </xf>
    <xf numFmtId="49" fontId="7" fillId="0" borderId="43" xfId="0" applyNumberFormat="1" applyFont="1" applyFill="1" applyBorder="1" applyAlignment="1">
      <alignment horizontal="center" vertical="center"/>
    </xf>
    <xf numFmtId="49" fontId="7" fillId="0" borderId="45" xfId="0" applyNumberFormat="1" applyFont="1" applyFill="1" applyBorder="1" applyAlignment="1">
      <alignment horizontal="center" vertical="center"/>
    </xf>
    <xf numFmtId="49" fontId="7" fillId="0" borderId="41" xfId="0" applyNumberFormat="1" applyFont="1" applyFill="1" applyBorder="1" applyAlignment="1">
      <alignment horizontal="center" vertical="center"/>
    </xf>
    <xf numFmtId="49" fontId="7" fillId="0" borderId="47" xfId="0" applyNumberFormat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49" fontId="10" fillId="0" borderId="54" xfId="0" applyNumberFormat="1" applyFont="1" applyFill="1" applyBorder="1" applyAlignment="1">
      <alignment horizontal="center" vertical="center"/>
    </xf>
    <xf numFmtId="49" fontId="9" fillId="0" borderId="54" xfId="0" applyNumberFormat="1" applyFont="1" applyFill="1" applyBorder="1" applyAlignment="1">
      <alignment horizontal="center" vertical="center"/>
    </xf>
    <xf numFmtId="49" fontId="9" fillId="8" borderId="54" xfId="0" applyNumberFormat="1" applyFont="1" applyFill="1" applyBorder="1" applyAlignment="1">
      <alignment horizontal="center" vertical="center"/>
    </xf>
    <xf numFmtId="49" fontId="9" fillId="0" borderId="56" xfId="0" applyNumberFormat="1" applyFont="1" applyFill="1" applyBorder="1" applyAlignment="1">
      <alignment horizontal="center" vertical="center"/>
    </xf>
    <xf numFmtId="49" fontId="9" fillId="0" borderId="52" xfId="0" applyNumberFormat="1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/>
    </xf>
    <xf numFmtId="49" fontId="6" fillId="8" borderId="44" xfId="0" applyNumberFormat="1" applyFont="1" applyFill="1" applyBorder="1" applyAlignment="1">
      <alignment horizontal="center" vertical="center"/>
    </xf>
    <xf numFmtId="49" fontId="7" fillId="8" borderId="45" xfId="0" applyNumberFormat="1" applyFont="1" applyFill="1" applyBorder="1" applyAlignment="1">
      <alignment horizontal="center" vertical="center"/>
    </xf>
    <xf numFmtId="49" fontId="6" fillId="8" borderId="55" xfId="0" applyNumberFormat="1" applyFont="1" applyFill="1" applyBorder="1" applyAlignment="1">
      <alignment horizontal="center" vertical="center"/>
    </xf>
    <xf numFmtId="49" fontId="9" fillId="8" borderId="56" xfId="0" applyNumberFormat="1" applyFont="1" applyFill="1" applyBorder="1" applyAlignment="1">
      <alignment horizontal="center" vertical="center"/>
    </xf>
    <xf numFmtId="49" fontId="6" fillId="0" borderId="59" xfId="0" applyNumberFormat="1" applyFont="1" applyFill="1" applyBorder="1" applyAlignment="1">
      <alignment horizontal="center" vertical="center"/>
    </xf>
    <xf numFmtId="49" fontId="9" fillId="0" borderId="60" xfId="0" applyNumberFormat="1" applyFont="1" applyFill="1" applyBorder="1" applyAlignment="1">
      <alignment horizontal="center" vertical="center"/>
    </xf>
    <xf numFmtId="49" fontId="6" fillId="8" borderId="57" xfId="0" applyNumberFormat="1" applyFont="1" applyFill="1" applyBorder="1" applyAlignment="1">
      <alignment horizontal="center" vertical="center"/>
    </xf>
    <xf numFmtId="49" fontId="7" fillId="8" borderId="58" xfId="0" applyNumberFormat="1" applyFont="1" applyFill="1" applyBorder="1" applyAlignment="1">
      <alignment horizontal="center" vertical="center"/>
    </xf>
    <xf numFmtId="49" fontId="6" fillId="8" borderId="48" xfId="0" applyNumberFormat="1" applyFont="1" applyFill="1" applyBorder="1" applyAlignment="1">
      <alignment horizontal="center" vertical="center"/>
    </xf>
    <xf numFmtId="49" fontId="7" fillId="8" borderId="49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1" xfId="0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49" fontId="0" fillId="3" borderId="31" xfId="0" applyNumberFormat="1" applyFill="1" applyBorder="1" applyAlignment="1">
      <alignment horizontal="center" vertical="center"/>
    </xf>
    <xf numFmtId="0" fontId="0" fillId="3" borderId="20" xfId="0" applyFill="1" applyBorder="1" applyAlignment="1">
      <alignment vertical="center"/>
    </xf>
    <xf numFmtId="49" fontId="0" fillId="0" borderId="27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0" fillId="0" borderId="37" xfId="0" applyNumberFormat="1" applyFill="1" applyBorder="1" applyAlignment="1">
      <alignment horizontal="center" vertical="center"/>
    </xf>
    <xf numFmtId="49" fontId="0" fillId="0" borderId="24" xfId="0" applyNumberFormat="1" applyFill="1" applyBorder="1" applyAlignment="1">
      <alignment horizontal="center" vertical="center"/>
    </xf>
    <xf numFmtId="49" fontId="0" fillId="0" borderId="50" xfId="0" applyNumberFormat="1" applyFill="1" applyBorder="1" applyAlignment="1">
      <alignment horizontal="center" vertical="center"/>
    </xf>
    <xf numFmtId="49" fontId="2" fillId="0" borderId="38" xfId="0" applyNumberFormat="1" applyFont="1" applyFill="1" applyBorder="1" applyAlignment="1">
      <alignment horizontal="center" vertical="center"/>
    </xf>
    <xf numFmtId="49" fontId="2" fillId="0" borderId="39" xfId="0" applyNumberFormat="1" applyFont="1" applyFill="1" applyBorder="1" applyAlignment="1">
      <alignment horizontal="center" vertical="center"/>
    </xf>
    <xf numFmtId="49" fontId="2" fillId="0" borderId="51" xfId="0" applyNumberFormat="1" applyFont="1" applyFill="1" applyBorder="1" applyAlignment="1">
      <alignment horizontal="center" vertical="center"/>
    </xf>
    <xf numFmtId="49" fontId="2" fillId="0" borderId="52" xfId="0" applyNumberFormat="1" applyFont="1" applyFill="1" applyBorder="1" applyAlignment="1">
      <alignment horizontal="center" vertical="center"/>
    </xf>
    <xf numFmtId="43" fontId="0" fillId="0" borderId="2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43" fontId="0" fillId="0" borderId="4" xfId="1" applyFont="1" applyFill="1" applyBorder="1" applyAlignment="1">
      <alignment horizontal="center" vertical="center"/>
    </xf>
    <xf numFmtId="43" fontId="0" fillId="0" borderId="19" xfId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6" fillId="2" borderId="32" xfId="0" applyFont="1" applyFill="1" applyBorder="1" applyAlignment="1">
      <alignment horizontal="center" vertical="center"/>
    </xf>
    <xf numFmtId="43" fontId="16" fillId="2" borderId="33" xfId="1" applyFont="1" applyFill="1" applyBorder="1" applyAlignment="1">
      <alignment vertical="center"/>
    </xf>
    <xf numFmtId="43" fontId="16" fillId="2" borderId="34" xfId="1" applyFont="1" applyFill="1" applyBorder="1" applyAlignment="1">
      <alignment vertical="center"/>
    </xf>
    <xf numFmtId="43" fontId="16" fillId="2" borderId="35" xfId="1" applyFont="1" applyFill="1" applyBorder="1" applyAlignment="1">
      <alignment vertical="center"/>
    </xf>
    <xf numFmtId="43" fontId="16" fillId="2" borderId="36" xfId="1" applyFont="1" applyFill="1" applyBorder="1" applyAlignment="1">
      <alignment vertical="center"/>
    </xf>
    <xf numFmtId="43" fontId="15" fillId="6" borderId="17" xfId="1" applyFont="1" applyFill="1" applyBorder="1" applyAlignment="1">
      <alignment vertical="center"/>
    </xf>
    <xf numFmtId="0" fontId="15" fillId="0" borderId="64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43" fontId="16" fillId="2" borderId="65" xfId="1" applyFont="1" applyFill="1" applyBorder="1" applyAlignment="1">
      <alignment vertical="center"/>
    </xf>
    <xf numFmtId="43" fontId="16" fillId="2" borderId="66" xfId="1" applyFont="1" applyFill="1" applyBorder="1" applyAlignment="1">
      <alignment vertical="center"/>
    </xf>
    <xf numFmtId="43" fontId="16" fillId="2" borderId="63" xfId="1" applyFont="1" applyFill="1" applyBorder="1" applyAlignment="1">
      <alignment vertical="center"/>
    </xf>
    <xf numFmtId="43" fontId="16" fillId="2" borderId="64" xfId="1" applyFont="1" applyFill="1" applyBorder="1" applyAlignment="1">
      <alignment vertical="center"/>
    </xf>
    <xf numFmtId="43" fontId="15" fillId="6" borderId="67" xfId="1" applyFont="1" applyFill="1" applyBorder="1" applyAlignment="1">
      <alignment vertical="center"/>
    </xf>
    <xf numFmtId="49" fontId="2" fillId="0" borderId="68" xfId="0" applyNumberFormat="1" applyFont="1" applyFill="1" applyBorder="1" applyAlignment="1">
      <alignment horizontal="center" vertical="center"/>
    </xf>
    <xf numFmtId="49" fontId="8" fillId="0" borderId="69" xfId="0" applyNumberFormat="1" applyFont="1" applyFill="1" applyBorder="1" applyAlignment="1">
      <alignment horizontal="center" vertical="center"/>
    </xf>
    <xf numFmtId="49" fontId="7" fillId="0" borderId="69" xfId="0" applyNumberFormat="1" applyFont="1" applyFill="1" applyBorder="1" applyAlignment="1">
      <alignment horizontal="center" vertical="center"/>
    </xf>
    <xf numFmtId="49" fontId="7" fillId="8" borderId="69" xfId="0" applyNumberFormat="1" applyFont="1" applyFill="1" applyBorder="1" applyAlignment="1">
      <alignment horizontal="center" vertical="center"/>
    </xf>
    <xf numFmtId="49" fontId="7" fillId="0" borderId="70" xfId="0" applyNumberFormat="1" applyFont="1" applyFill="1" applyBorder="1" applyAlignment="1">
      <alignment horizontal="center" vertical="center"/>
    </xf>
    <xf numFmtId="49" fontId="7" fillId="0" borderId="68" xfId="0" applyNumberFormat="1" applyFont="1" applyFill="1" applyBorder="1" applyAlignment="1">
      <alignment horizontal="center" vertical="center"/>
    </xf>
    <xf numFmtId="49" fontId="7" fillId="8" borderId="70" xfId="0" applyNumberFormat="1" applyFont="1" applyFill="1" applyBorder="1" applyAlignment="1">
      <alignment horizontal="center" vertical="center"/>
    </xf>
    <xf numFmtId="49" fontId="7" fillId="0" borderId="71" xfId="0" applyNumberFormat="1" applyFont="1" applyFill="1" applyBorder="1" applyAlignment="1">
      <alignment horizontal="center" vertical="center"/>
    </xf>
    <xf numFmtId="49" fontId="7" fillId="0" borderId="25" xfId="0" applyNumberFormat="1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/>
    </xf>
    <xf numFmtId="0" fontId="16" fillId="2" borderId="76" xfId="0" applyFont="1" applyFill="1" applyBorder="1" applyAlignment="1">
      <alignment horizontal="center" vertical="center"/>
    </xf>
    <xf numFmtId="43" fontId="16" fillId="2" borderId="77" xfId="1" applyFont="1" applyFill="1" applyBorder="1" applyAlignment="1">
      <alignment vertical="center"/>
    </xf>
    <xf numFmtId="43" fontId="16" fillId="2" borderId="78" xfId="1" applyFont="1" applyFill="1" applyBorder="1" applyAlignment="1">
      <alignment vertical="center"/>
    </xf>
    <xf numFmtId="43" fontId="16" fillId="2" borderId="74" xfId="1" applyFont="1" applyFill="1" applyBorder="1" applyAlignment="1">
      <alignment vertical="center"/>
    </xf>
    <xf numFmtId="43" fontId="16" fillId="2" borderId="75" xfId="1" applyFont="1" applyFill="1" applyBorder="1" applyAlignment="1">
      <alignment vertical="center"/>
    </xf>
    <xf numFmtId="43" fontId="15" fillId="6" borderId="18" xfId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43" fontId="14" fillId="0" borderId="8" xfId="1" applyFont="1" applyFill="1" applyBorder="1" applyAlignment="1">
      <alignment vertical="center"/>
    </xf>
    <xf numFmtId="43" fontId="12" fillId="0" borderId="33" xfId="1" applyFont="1" applyFill="1" applyBorder="1" applyAlignment="1">
      <alignment vertical="center"/>
    </xf>
    <xf numFmtId="43" fontId="14" fillId="0" borderId="20" xfId="1" applyFont="1" applyFill="1" applyBorder="1" applyAlignment="1">
      <alignment vertical="center"/>
    </xf>
    <xf numFmtId="43" fontId="12" fillId="0" borderId="34" xfId="1" applyFont="1" applyFill="1" applyBorder="1" applyAlignment="1">
      <alignment vertical="center"/>
    </xf>
    <xf numFmtId="43" fontId="14" fillId="0" borderId="5" xfId="1" applyFont="1" applyFill="1" applyBorder="1" applyAlignment="1">
      <alignment vertical="center"/>
    </xf>
    <xf numFmtId="43" fontId="12" fillId="0" borderId="35" xfId="1" applyFont="1" applyFill="1" applyBorder="1" applyAlignment="1">
      <alignment vertical="center"/>
    </xf>
    <xf numFmtId="43" fontId="14" fillId="0" borderId="10" xfId="1" applyFont="1" applyFill="1" applyBorder="1" applyAlignment="1">
      <alignment vertical="center"/>
    </xf>
    <xf numFmtId="43" fontId="12" fillId="0" borderId="36" xfId="1" applyFont="1" applyFill="1" applyBorder="1" applyAlignment="1">
      <alignment vertical="center"/>
    </xf>
    <xf numFmtId="43" fontId="13" fillId="0" borderId="16" xfId="1" applyFont="1" applyFill="1" applyBorder="1" applyAlignment="1">
      <alignment vertical="center"/>
    </xf>
    <xf numFmtId="43" fontId="11" fillId="0" borderId="17" xfId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3" fillId="0" borderId="36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43" fontId="14" fillId="0" borderId="33" xfId="1" applyFont="1" applyFill="1" applyBorder="1" applyAlignment="1">
      <alignment vertical="center"/>
    </xf>
    <xf numFmtId="43" fontId="14" fillId="0" borderId="34" xfId="1" applyFont="1" applyFill="1" applyBorder="1" applyAlignment="1">
      <alignment vertical="center"/>
    </xf>
    <xf numFmtId="43" fontId="14" fillId="0" borderId="35" xfId="1" applyFont="1" applyFill="1" applyBorder="1" applyAlignment="1">
      <alignment vertical="center"/>
    </xf>
    <xf numFmtId="43" fontId="14" fillId="0" borderId="36" xfId="1" applyFont="1" applyFill="1" applyBorder="1" applyAlignment="1">
      <alignment vertical="center"/>
    </xf>
    <xf numFmtId="43" fontId="13" fillId="0" borderId="72" xfId="1" applyFont="1" applyFill="1" applyBorder="1" applyAlignment="1">
      <alignment vertical="center"/>
    </xf>
    <xf numFmtId="43" fontId="13" fillId="0" borderId="17" xfId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9933"/>
      <color rgb="FF0000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149"/>
  <sheetViews>
    <sheetView tabSelected="1" zoomScaleNormal="100" zoomScaleSheetLayoutView="50" workbookViewId="0">
      <pane ySplit="8" topLeftCell="A9" activePane="bottomLeft" state="frozen"/>
      <selection pane="bottomLeft" activeCell="R30" sqref="R30"/>
    </sheetView>
  </sheetViews>
  <sheetFormatPr baseColWidth="10" defaultColWidth="11.42578125" defaultRowHeight="15" x14ac:dyDescent="0.25"/>
  <cols>
    <col min="1" max="1" width="3" style="1" bestFit="1" customWidth="1"/>
    <col min="2" max="2" width="20.7109375" style="6" bestFit="1" customWidth="1"/>
    <col min="3" max="3" width="18.28515625" style="6" bestFit="1" customWidth="1"/>
    <col min="4" max="4" width="26" style="6" bestFit="1" customWidth="1"/>
    <col min="5" max="5" width="15.7109375" style="1" bestFit="1" customWidth="1"/>
    <col min="6" max="6" width="19.7109375" style="1" bestFit="1" customWidth="1"/>
    <col min="7" max="7" width="10.5703125" style="2" customWidth="1"/>
    <col min="8" max="8" width="10" style="2" customWidth="1"/>
    <col min="9" max="9" width="10" style="129" customWidth="1"/>
    <col min="10" max="10" width="10" style="170" customWidth="1"/>
    <col min="11" max="11" width="10" style="179" customWidth="1"/>
    <col min="12" max="12" width="10" style="170" customWidth="1"/>
    <col min="13" max="13" width="10" style="186" customWidth="1"/>
    <col min="14" max="14" width="10" style="179" customWidth="1"/>
    <col min="15" max="17" width="10.7109375" style="1" customWidth="1"/>
    <col min="18" max="19" width="10.7109375" style="285" customWidth="1"/>
    <col min="20" max="20" width="10.7109375" style="1" customWidth="1"/>
    <col min="21" max="22" width="10.7109375" style="285" customWidth="1"/>
    <col min="23" max="23" width="10.7109375" style="1" customWidth="1"/>
    <col min="24" max="25" width="10.7109375" style="285" customWidth="1"/>
    <col min="26" max="26" width="10.7109375" style="1" customWidth="1"/>
    <col min="27" max="28" width="10.7109375" style="285" customWidth="1"/>
    <col min="29" max="29" width="10.7109375" style="1" customWidth="1"/>
    <col min="30" max="31" width="10.7109375" style="285" customWidth="1"/>
    <col min="32" max="32" width="10.7109375" style="1" customWidth="1"/>
    <col min="33" max="34" width="10.7109375" style="285" customWidth="1"/>
    <col min="35" max="35" width="10.7109375" style="1" customWidth="1"/>
    <col min="36" max="37" width="10.7109375" style="285" customWidth="1"/>
    <col min="38" max="38" width="10.7109375" style="1" customWidth="1"/>
    <col min="39" max="40" width="10.7109375" style="285" customWidth="1"/>
    <col min="41" max="41" width="10.7109375" style="1" customWidth="1"/>
    <col min="42" max="43" width="10.7109375" style="285" customWidth="1"/>
    <col min="44" max="44" width="10.7109375" style="1" customWidth="1"/>
    <col min="45" max="46" width="10.7109375" style="285" customWidth="1"/>
    <col min="47" max="47" width="10.7109375" style="1" customWidth="1"/>
    <col min="48" max="50" width="11.85546875" style="1" bestFit="1" customWidth="1"/>
    <col min="51" max="16384" width="11.42578125" style="1"/>
  </cols>
  <sheetData>
    <row r="1" spans="1:50" ht="21" x14ac:dyDescent="0.25">
      <c r="B1" s="210" t="s">
        <v>83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</row>
    <row r="2" spans="1:50" ht="21" x14ac:dyDescent="0.25">
      <c r="B2" s="210" t="s">
        <v>173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</row>
    <row r="3" spans="1:50" x14ac:dyDescent="0.25">
      <c r="B3" s="133" t="s">
        <v>176</v>
      </c>
      <c r="C3" s="145" t="s">
        <v>199</v>
      </c>
    </row>
    <row r="4" spans="1:50" x14ac:dyDescent="0.25">
      <c r="C4" s="6" t="s">
        <v>0</v>
      </c>
      <c r="D4" s="12"/>
      <c r="H4" s="119"/>
      <c r="I4" s="128"/>
    </row>
    <row r="5" spans="1:50" ht="15.75" thickBot="1" x14ac:dyDescent="0.3">
      <c r="C5" s="6" t="s">
        <v>1</v>
      </c>
    </row>
    <row r="6" spans="1:50" ht="15.75" thickBot="1" x14ac:dyDescent="0.3">
      <c r="J6" s="219" t="s">
        <v>223</v>
      </c>
      <c r="K6" s="220"/>
      <c r="L6" s="220"/>
      <c r="M6" s="220"/>
      <c r="N6" s="221"/>
      <c r="O6" s="235" t="s">
        <v>20</v>
      </c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  <c r="AQ6" s="236"/>
      <c r="AR6" s="236"/>
      <c r="AS6" s="236"/>
    </row>
    <row r="7" spans="1:50" ht="15.75" thickTop="1" x14ac:dyDescent="0.25">
      <c r="B7" s="214" t="s">
        <v>2</v>
      </c>
      <c r="C7" s="212"/>
      <c r="D7" s="212" t="s">
        <v>5</v>
      </c>
      <c r="E7" s="212"/>
      <c r="F7" s="215" t="s">
        <v>85</v>
      </c>
      <c r="G7" s="215" t="s">
        <v>206</v>
      </c>
      <c r="H7" s="215" t="s">
        <v>6</v>
      </c>
      <c r="I7" s="217" t="s">
        <v>174</v>
      </c>
      <c r="J7" s="222" t="s">
        <v>224</v>
      </c>
      <c r="K7" s="223"/>
      <c r="L7" s="224" t="s">
        <v>226</v>
      </c>
      <c r="M7" s="225"/>
      <c r="N7" s="253"/>
      <c r="O7" s="262" t="s">
        <v>7</v>
      </c>
      <c r="P7" s="238"/>
      <c r="Q7" s="263"/>
      <c r="R7" s="262" t="s">
        <v>8</v>
      </c>
      <c r="S7" s="238"/>
      <c r="T7" s="263"/>
      <c r="U7" s="262" t="s">
        <v>9</v>
      </c>
      <c r="V7" s="238"/>
      <c r="W7" s="263"/>
      <c r="X7" s="238" t="s">
        <v>10</v>
      </c>
      <c r="Y7" s="238"/>
      <c r="Z7" s="238"/>
      <c r="AA7" s="262" t="s">
        <v>11</v>
      </c>
      <c r="AB7" s="238"/>
      <c r="AC7" s="263"/>
      <c r="AD7" s="238" t="s">
        <v>12</v>
      </c>
      <c r="AE7" s="238"/>
      <c r="AF7" s="238"/>
      <c r="AG7" s="262" t="s">
        <v>13</v>
      </c>
      <c r="AH7" s="238"/>
      <c r="AI7" s="263"/>
      <c r="AJ7" s="238" t="s">
        <v>14</v>
      </c>
      <c r="AK7" s="238"/>
      <c r="AL7" s="211"/>
      <c r="AM7" s="237" t="s">
        <v>15</v>
      </c>
      <c r="AN7" s="238"/>
      <c r="AO7" s="211"/>
      <c r="AP7" s="237" t="s">
        <v>16</v>
      </c>
      <c r="AQ7" s="238"/>
      <c r="AR7" s="211"/>
      <c r="AS7" s="237" t="s">
        <v>17</v>
      </c>
      <c r="AT7" s="238"/>
      <c r="AU7" s="211"/>
      <c r="AV7" s="212" t="s">
        <v>18</v>
      </c>
      <c r="AW7" s="212"/>
      <c r="AX7" s="213"/>
    </row>
    <row r="8" spans="1:50" ht="15.75" thickBot="1" x14ac:dyDescent="0.3">
      <c r="B8" s="93" t="s">
        <v>3</v>
      </c>
      <c r="C8" s="94" t="s">
        <v>4</v>
      </c>
      <c r="D8" s="94" t="s">
        <v>3</v>
      </c>
      <c r="E8" s="94" t="s">
        <v>4</v>
      </c>
      <c r="F8" s="216"/>
      <c r="G8" s="216"/>
      <c r="H8" s="216"/>
      <c r="I8" s="218"/>
      <c r="J8" s="169" t="s">
        <v>228</v>
      </c>
      <c r="K8" s="180" t="s">
        <v>225</v>
      </c>
      <c r="L8" s="175" t="s">
        <v>228</v>
      </c>
      <c r="M8" s="187" t="s">
        <v>227</v>
      </c>
      <c r="N8" s="254" t="s">
        <v>225</v>
      </c>
      <c r="O8" s="271" t="s">
        <v>226</v>
      </c>
      <c r="P8" s="272" t="s">
        <v>233</v>
      </c>
      <c r="Q8" s="264" t="s">
        <v>18</v>
      </c>
      <c r="R8" s="271" t="s">
        <v>226</v>
      </c>
      <c r="S8" s="272" t="s">
        <v>233</v>
      </c>
      <c r="T8" s="264" t="s">
        <v>18</v>
      </c>
      <c r="U8" s="271" t="s">
        <v>226</v>
      </c>
      <c r="V8" s="272" t="s">
        <v>233</v>
      </c>
      <c r="W8" s="264" t="s">
        <v>18</v>
      </c>
      <c r="X8" s="286" t="s">
        <v>226</v>
      </c>
      <c r="Y8" s="272" t="s">
        <v>233</v>
      </c>
      <c r="Z8" s="246" t="s">
        <v>18</v>
      </c>
      <c r="AA8" s="271" t="s">
        <v>226</v>
      </c>
      <c r="AB8" s="272" t="s">
        <v>233</v>
      </c>
      <c r="AC8" s="264" t="s">
        <v>18</v>
      </c>
      <c r="AD8" s="286" t="s">
        <v>226</v>
      </c>
      <c r="AE8" s="272" t="s">
        <v>233</v>
      </c>
      <c r="AF8" s="246" t="s">
        <v>18</v>
      </c>
      <c r="AG8" s="271" t="s">
        <v>226</v>
      </c>
      <c r="AH8" s="272" t="s">
        <v>233</v>
      </c>
      <c r="AI8" s="264" t="s">
        <v>18</v>
      </c>
      <c r="AJ8" s="286" t="s">
        <v>226</v>
      </c>
      <c r="AK8" s="272" t="s">
        <v>233</v>
      </c>
      <c r="AL8" s="239" t="s">
        <v>18</v>
      </c>
      <c r="AM8" s="286" t="s">
        <v>226</v>
      </c>
      <c r="AN8" s="272" t="s">
        <v>233</v>
      </c>
      <c r="AO8" s="239" t="s">
        <v>18</v>
      </c>
      <c r="AP8" s="286" t="s">
        <v>226</v>
      </c>
      <c r="AQ8" s="272" t="s">
        <v>233</v>
      </c>
      <c r="AR8" s="239" t="s">
        <v>18</v>
      </c>
      <c r="AS8" s="286" t="s">
        <v>226</v>
      </c>
      <c r="AT8" s="272" t="s">
        <v>233</v>
      </c>
      <c r="AU8" s="239" t="s">
        <v>18</v>
      </c>
      <c r="AV8" s="94" t="s">
        <v>21</v>
      </c>
      <c r="AW8" s="94" t="s">
        <v>22</v>
      </c>
      <c r="AX8" s="95" t="s">
        <v>23</v>
      </c>
    </row>
    <row r="9" spans="1:50" s="112" customFormat="1" x14ac:dyDescent="0.25">
      <c r="B9" s="120"/>
      <c r="C9" s="121"/>
      <c r="D9" s="121"/>
      <c r="E9" s="121" t="s">
        <v>172</v>
      </c>
      <c r="F9" s="121"/>
      <c r="G9" s="138"/>
      <c r="H9" s="111" t="s">
        <v>27</v>
      </c>
      <c r="I9" s="157"/>
      <c r="J9" s="171"/>
      <c r="K9" s="181"/>
      <c r="L9" s="175"/>
      <c r="M9" s="188"/>
      <c r="N9" s="255"/>
      <c r="O9" s="273"/>
      <c r="P9" s="274"/>
      <c r="Q9" s="265"/>
      <c r="R9" s="273"/>
      <c r="S9" s="274"/>
      <c r="T9" s="265"/>
      <c r="U9" s="273"/>
      <c r="V9" s="274"/>
      <c r="W9" s="265"/>
      <c r="X9" s="287"/>
      <c r="Y9" s="274"/>
      <c r="Z9" s="247"/>
      <c r="AA9" s="273"/>
      <c r="AB9" s="274"/>
      <c r="AC9" s="265"/>
      <c r="AD9" s="287"/>
      <c r="AE9" s="274"/>
      <c r="AF9" s="247"/>
      <c r="AG9" s="273"/>
      <c r="AH9" s="274"/>
      <c r="AI9" s="265"/>
      <c r="AJ9" s="287"/>
      <c r="AK9" s="274"/>
      <c r="AL9" s="240"/>
      <c r="AM9" s="287"/>
      <c r="AN9" s="274"/>
      <c r="AO9" s="240"/>
      <c r="AP9" s="287"/>
      <c r="AQ9" s="274"/>
      <c r="AR9" s="240"/>
      <c r="AS9" s="287"/>
      <c r="AT9" s="274"/>
      <c r="AU9" s="240"/>
      <c r="AV9" s="23">
        <f>SUM(O9:AS9)</f>
        <v>0</v>
      </c>
      <c r="AW9" s="23">
        <f>SOMME_SI_COULEUR(O9:AS9,$D$5)</f>
        <v>0</v>
      </c>
      <c r="AX9" s="86">
        <f t="shared" ref="AX9:AX44" si="0">SOMME_SI_COULEUR(O9:AS9,$D$4)</f>
        <v>0</v>
      </c>
    </row>
    <row r="10" spans="1:50" x14ac:dyDescent="0.25">
      <c r="B10" s="122"/>
      <c r="C10" s="64"/>
      <c r="D10" s="64"/>
      <c r="E10" s="61" t="s">
        <v>125</v>
      </c>
      <c r="F10" s="61"/>
      <c r="G10" s="139"/>
      <c r="H10" s="3" t="s">
        <v>27</v>
      </c>
      <c r="I10" s="158"/>
      <c r="J10" s="172"/>
      <c r="K10" s="182"/>
      <c r="L10" s="175"/>
      <c r="M10" s="188"/>
      <c r="N10" s="255"/>
      <c r="O10" s="275"/>
      <c r="P10" s="276"/>
      <c r="Q10" s="266"/>
      <c r="R10" s="275"/>
      <c r="S10" s="276"/>
      <c r="T10" s="266"/>
      <c r="U10" s="275"/>
      <c r="V10" s="276"/>
      <c r="W10" s="266"/>
      <c r="X10" s="288"/>
      <c r="Y10" s="276"/>
      <c r="Z10" s="248"/>
      <c r="AA10" s="275"/>
      <c r="AB10" s="276"/>
      <c r="AC10" s="266"/>
      <c r="AD10" s="288"/>
      <c r="AE10" s="276"/>
      <c r="AF10" s="248"/>
      <c r="AG10" s="275"/>
      <c r="AH10" s="276"/>
      <c r="AI10" s="266"/>
      <c r="AJ10" s="288"/>
      <c r="AK10" s="276"/>
      <c r="AL10" s="241"/>
      <c r="AM10" s="288"/>
      <c r="AN10" s="276"/>
      <c r="AO10" s="241"/>
      <c r="AP10" s="288"/>
      <c r="AQ10" s="276"/>
      <c r="AR10" s="241"/>
      <c r="AS10" s="288"/>
      <c r="AT10" s="276"/>
      <c r="AU10" s="241"/>
      <c r="AV10" s="23">
        <f>SUM(O10:AS10)</f>
        <v>0</v>
      </c>
      <c r="AW10" s="23">
        <f t="shared" ref="AW10:AW75" si="1">SOMME_SI_COULEUR(O10:AS10,$D$5)</f>
        <v>0</v>
      </c>
      <c r="AX10" s="86">
        <f t="shared" si="0"/>
        <v>0</v>
      </c>
    </row>
    <row r="11" spans="1:50" x14ac:dyDescent="0.25">
      <c r="B11" s="122"/>
      <c r="C11" s="64"/>
      <c r="D11" s="64"/>
      <c r="E11" s="61" t="s">
        <v>147</v>
      </c>
      <c r="F11" s="61"/>
      <c r="G11" s="139"/>
      <c r="H11" s="3" t="s">
        <v>27</v>
      </c>
      <c r="I11" s="158"/>
      <c r="J11" s="172"/>
      <c r="K11" s="182"/>
      <c r="L11" s="175"/>
      <c r="M11" s="188"/>
      <c r="N11" s="255"/>
      <c r="O11" s="275"/>
      <c r="P11" s="276"/>
      <c r="Q11" s="266"/>
      <c r="R11" s="275"/>
      <c r="S11" s="276"/>
      <c r="T11" s="266"/>
      <c r="U11" s="275"/>
      <c r="V11" s="276"/>
      <c r="W11" s="266"/>
      <c r="X11" s="288"/>
      <c r="Y11" s="276"/>
      <c r="Z11" s="248"/>
      <c r="AA11" s="275"/>
      <c r="AB11" s="276"/>
      <c r="AC11" s="266"/>
      <c r="AD11" s="288"/>
      <c r="AE11" s="276"/>
      <c r="AF11" s="248"/>
      <c r="AG11" s="275"/>
      <c r="AH11" s="276"/>
      <c r="AI11" s="266"/>
      <c r="AJ11" s="288"/>
      <c r="AK11" s="276"/>
      <c r="AL11" s="241"/>
      <c r="AM11" s="288"/>
      <c r="AN11" s="276"/>
      <c r="AO11" s="241"/>
      <c r="AP11" s="288"/>
      <c r="AQ11" s="276"/>
      <c r="AR11" s="241"/>
      <c r="AS11" s="288"/>
      <c r="AT11" s="276"/>
      <c r="AU11" s="241"/>
      <c r="AV11" s="23">
        <f>SUM(O11:AS11)</f>
        <v>0</v>
      </c>
      <c r="AW11" s="23">
        <f t="shared" si="1"/>
        <v>0</v>
      </c>
      <c r="AX11" s="86">
        <f t="shared" si="0"/>
        <v>0</v>
      </c>
    </row>
    <row r="12" spans="1:50" x14ac:dyDescent="0.25">
      <c r="A12" s="112"/>
      <c r="B12" s="69"/>
      <c r="C12" s="19"/>
      <c r="D12" s="19"/>
      <c r="E12" s="70" t="s">
        <v>50</v>
      </c>
      <c r="F12" s="70"/>
      <c r="G12" s="132" t="s">
        <v>205</v>
      </c>
      <c r="H12" s="132" t="s">
        <v>27</v>
      </c>
      <c r="I12" s="159" t="s">
        <v>204</v>
      </c>
      <c r="J12" s="172" t="s">
        <v>229</v>
      </c>
      <c r="K12" s="182"/>
      <c r="L12" s="175" t="s">
        <v>229</v>
      </c>
      <c r="M12" s="188"/>
      <c r="N12" s="255"/>
      <c r="O12" s="275"/>
      <c r="P12" s="276"/>
      <c r="Q12" s="266"/>
      <c r="R12" s="275"/>
      <c r="S12" s="276"/>
      <c r="T12" s="266"/>
      <c r="U12" s="275"/>
      <c r="V12" s="276"/>
      <c r="W12" s="266"/>
      <c r="X12" s="288"/>
      <c r="Y12" s="276"/>
      <c r="Z12" s="248"/>
      <c r="AA12" s="275"/>
      <c r="AB12" s="276"/>
      <c r="AC12" s="266"/>
      <c r="AD12" s="288"/>
      <c r="AE12" s="276"/>
      <c r="AF12" s="248"/>
      <c r="AG12" s="275"/>
      <c r="AH12" s="276"/>
      <c r="AI12" s="266"/>
      <c r="AJ12" s="288"/>
      <c r="AK12" s="276"/>
      <c r="AL12" s="241"/>
      <c r="AM12" s="288"/>
      <c r="AN12" s="276"/>
      <c r="AO12" s="241"/>
      <c r="AP12" s="288"/>
      <c r="AQ12" s="276"/>
      <c r="AR12" s="241"/>
      <c r="AS12" s="288"/>
      <c r="AT12" s="276"/>
      <c r="AU12" s="241"/>
      <c r="AV12" s="23">
        <f t="shared" ref="AV12:AV84" si="2">SUM(O12:AS12)</f>
        <v>0</v>
      </c>
      <c r="AW12" s="23">
        <f t="shared" si="1"/>
        <v>0</v>
      </c>
      <c r="AX12" s="86">
        <f t="shared" si="0"/>
        <v>0</v>
      </c>
    </row>
    <row r="13" spans="1:50" x14ac:dyDescent="0.25">
      <c r="B13" s="69"/>
      <c r="C13" s="19"/>
      <c r="D13" s="19"/>
      <c r="E13" s="70" t="s">
        <v>124</v>
      </c>
      <c r="F13" s="70"/>
      <c r="G13" s="132" t="s">
        <v>205</v>
      </c>
      <c r="H13" s="132" t="s">
        <v>27</v>
      </c>
      <c r="I13" s="159" t="s">
        <v>194</v>
      </c>
      <c r="J13" s="172" t="s">
        <v>229</v>
      </c>
      <c r="K13" s="182"/>
      <c r="L13" s="176"/>
      <c r="M13" s="189"/>
      <c r="N13" s="256"/>
      <c r="O13" s="275"/>
      <c r="P13" s="276"/>
      <c r="Q13" s="266"/>
      <c r="R13" s="275"/>
      <c r="S13" s="276"/>
      <c r="T13" s="266"/>
      <c r="U13" s="275"/>
      <c r="V13" s="276"/>
      <c r="W13" s="266"/>
      <c r="X13" s="288"/>
      <c r="Y13" s="276"/>
      <c r="Z13" s="248"/>
      <c r="AA13" s="275"/>
      <c r="AB13" s="276"/>
      <c r="AC13" s="266"/>
      <c r="AD13" s="288"/>
      <c r="AE13" s="276"/>
      <c r="AF13" s="248"/>
      <c r="AG13" s="275"/>
      <c r="AH13" s="276"/>
      <c r="AI13" s="266"/>
      <c r="AJ13" s="288"/>
      <c r="AK13" s="276"/>
      <c r="AL13" s="241"/>
      <c r="AM13" s="288"/>
      <c r="AN13" s="276"/>
      <c r="AO13" s="241"/>
      <c r="AP13" s="288"/>
      <c r="AQ13" s="276"/>
      <c r="AR13" s="241"/>
      <c r="AS13" s="288"/>
      <c r="AT13" s="276"/>
      <c r="AU13" s="241"/>
      <c r="AV13" s="23">
        <f t="shared" si="2"/>
        <v>0</v>
      </c>
      <c r="AW13" s="23">
        <f t="shared" si="1"/>
        <v>0</v>
      </c>
      <c r="AX13" s="86">
        <f t="shared" si="0"/>
        <v>0</v>
      </c>
    </row>
    <row r="14" spans="1:50" x14ac:dyDescent="0.25">
      <c r="B14" s="131"/>
      <c r="C14" s="70"/>
      <c r="D14" s="70"/>
      <c r="E14" s="70" t="s">
        <v>26</v>
      </c>
      <c r="F14" s="70"/>
      <c r="G14" s="132" t="s">
        <v>209</v>
      </c>
      <c r="H14" s="132" t="s">
        <v>27</v>
      </c>
      <c r="I14" s="160">
        <v>591</v>
      </c>
      <c r="J14" s="172" t="s">
        <v>229</v>
      </c>
      <c r="K14" s="182"/>
      <c r="L14" s="176"/>
      <c r="M14" s="189"/>
      <c r="N14" s="256"/>
      <c r="O14" s="275"/>
      <c r="P14" s="276"/>
      <c r="Q14" s="266"/>
      <c r="R14" s="275"/>
      <c r="S14" s="276"/>
      <c r="T14" s="266"/>
      <c r="U14" s="275"/>
      <c r="V14" s="276"/>
      <c r="W14" s="266"/>
      <c r="X14" s="288"/>
      <c r="Y14" s="276"/>
      <c r="Z14" s="248"/>
      <c r="AA14" s="275"/>
      <c r="AB14" s="276"/>
      <c r="AC14" s="266"/>
      <c r="AD14" s="288"/>
      <c r="AE14" s="276"/>
      <c r="AF14" s="248"/>
      <c r="AG14" s="275"/>
      <c r="AH14" s="276"/>
      <c r="AI14" s="266"/>
      <c r="AJ14" s="288"/>
      <c r="AK14" s="276"/>
      <c r="AL14" s="241"/>
      <c r="AM14" s="288"/>
      <c r="AN14" s="276"/>
      <c r="AO14" s="241"/>
      <c r="AP14" s="288"/>
      <c r="AQ14" s="276"/>
      <c r="AR14" s="241"/>
      <c r="AS14" s="288"/>
      <c r="AT14" s="276"/>
      <c r="AU14" s="241"/>
      <c r="AV14" s="226">
        <f>SUM(O14:AS15)</f>
        <v>0</v>
      </c>
      <c r="AW14" s="23">
        <f t="shared" si="1"/>
        <v>0</v>
      </c>
      <c r="AX14" s="86">
        <f t="shared" si="0"/>
        <v>0</v>
      </c>
    </row>
    <row r="15" spans="1:50" x14ac:dyDescent="0.25">
      <c r="A15" s="112"/>
      <c r="B15" s="131"/>
      <c r="C15" s="70"/>
      <c r="D15" s="70"/>
      <c r="E15" s="70" t="s">
        <v>28</v>
      </c>
      <c r="F15" s="70"/>
      <c r="G15" s="132" t="s">
        <v>207</v>
      </c>
      <c r="H15" s="132" t="s">
        <v>27</v>
      </c>
      <c r="I15" s="161" t="s">
        <v>221</v>
      </c>
      <c r="J15" s="172" t="s">
        <v>229</v>
      </c>
      <c r="K15" s="182"/>
      <c r="L15" s="176"/>
      <c r="M15" s="189"/>
      <c r="N15" s="256"/>
      <c r="O15" s="275"/>
      <c r="P15" s="276"/>
      <c r="Q15" s="266"/>
      <c r="R15" s="275"/>
      <c r="S15" s="276"/>
      <c r="T15" s="266"/>
      <c r="U15" s="275"/>
      <c r="V15" s="276"/>
      <c r="W15" s="266"/>
      <c r="X15" s="288"/>
      <c r="Y15" s="276"/>
      <c r="Z15" s="248"/>
      <c r="AA15" s="275"/>
      <c r="AB15" s="276"/>
      <c r="AC15" s="266"/>
      <c r="AD15" s="288"/>
      <c r="AE15" s="276"/>
      <c r="AF15" s="248"/>
      <c r="AG15" s="275"/>
      <c r="AH15" s="276"/>
      <c r="AI15" s="266"/>
      <c r="AJ15" s="288"/>
      <c r="AK15" s="276"/>
      <c r="AL15" s="241"/>
      <c r="AM15" s="288"/>
      <c r="AN15" s="276"/>
      <c r="AO15" s="241"/>
      <c r="AP15" s="288"/>
      <c r="AQ15" s="276"/>
      <c r="AR15" s="241"/>
      <c r="AS15" s="288"/>
      <c r="AT15" s="276"/>
      <c r="AU15" s="241"/>
      <c r="AV15" s="227"/>
      <c r="AW15" s="23">
        <f t="shared" si="1"/>
        <v>0</v>
      </c>
      <c r="AX15" s="86">
        <f t="shared" si="0"/>
        <v>0</v>
      </c>
    </row>
    <row r="16" spans="1:50" x14ac:dyDescent="0.25">
      <c r="B16" s="122"/>
      <c r="C16" s="64"/>
      <c r="D16" s="64"/>
      <c r="E16" s="61" t="s">
        <v>29</v>
      </c>
      <c r="F16" s="61"/>
      <c r="G16" s="139"/>
      <c r="H16" s="3" t="s">
        <v>27</v>
      </c>
      <c r="I16" s="158"/>
      <c r="J16" s="172"/>
      <c r="K16" s="182"/>
      <c r="L16" s="175"/>
      <c r="M16" s="188"/>
      <c r="N16" s="255"/>
      <c r="O16" s="275"/>
      <c r="P16" s="276"/>
      <c r="Q16" s="266"/>
      <c r="R16" s="275"/>
      <c r="S16" s="276"/>
      <c r="T16" s="266"/>
      <c r="U16" s="275"/>
      <c r="V16" s="276"/>
      <c r="W16" s="266"/>
      <c r="X16" s="288"/>
      <c r="Y16" s="276"/>
      <c r="Z16" s="248"/>
      <c r="AA16" s="275"/>
      <c r="AB16" s="276"/>
      <c r="AC16" s="266"/>
      <c r="AD16" s="288"/>
      <c r="AE16" s="276"/>
      <c r="AF16" s="248"/>
      <c r="AG16" s="275"/>
      <c r="AH16" s="276"/>
      <c r="AI16" s="266"/>
      <c r="AJ16" s="288"/>
      <c r="AK16" s="276"/>
      <c r="AL16" s="241"/>
      <c r="AM16" s="288"/>
      <c r="AN16" s="276"/>
      <c r="AO16" s="241"/>
      <c r="AP16" s="288"/>
      <c r="AQ16" s="276"/>
      <c r="AR16" s="241"/>
      <c r="AS16" s="288"/>
      <c r="AT16" s="276"/>
      <c r="AU16" s="241"/>
      <c r="AV16" s="23">
        <f>SUM(O16:AS16)</f>
        <v>0</v>
      </c>
      <c r="AW16" s="23">
        <f t="shared" si="1"/>
        <v>0</v>
      </c>
      <c r="AX16" s="86">
        <f t="shared" si="0"/>
        <v>0</v>
      </c>
    </row>
    <row r="17" spans="1:50" x14ac:dyDescent="0.25">
      <c r="B17" s="122"/>
      <c r="C17" s="64"/>
      <c r="D17" s="64"/>
      <c r="E17" s="61" t="s">
        <v>48</v>
      </c>
      <c r="F17" s="61"/>
      <c r="G17" s="139"/>
      <c r="H17" s="3" t="s">
        <v>27</v>
      </c>
      <c r="I17" s="158"/>
      <c r="J17" s="172"/>
      <c r="K17" s="182"/>
      <c r="L17" s="175"/>
      <c r="M17" s="188"/>
      <c r="N17" s="255"/>
      <c r="O17" s="275"/>
      <c r="P17" s="276"/>
      <c r="Q17" s="266"/>
      <c r="R17" s="275"/>
      <c r="S17" s="276"/>
      <c r="T17" s="266"/>
      <c r="U17" s="275"/>
      <c r="V17" s="276"/>
      <c r="W17" s="266"/>
      <c r="X17" s="288"/>
      <c r="Y17" s="276"/>
      <c r="Z17" s="248"/>
      <c r="AA17" s="275"/>
      <c r="AB17" s="276"/>
      <c r="AC17" s="266"/>
      <c r="AD17" s="288"/>
      <c r="AE17" s="276"/>
      <c r="AF17" s="248"/>
      <c r="AG17" s="275"/>
      <c r="AH17" s="276"/>
      <c r="AI17" s="266"/>
      <c r="AJ17" s="288"/>
      <c r="AK17" s="276"/>
      <c r="AL17" s="241"/>
      <c r="AM17" s="288"/>
      <c r="AN17" s="276"/>
      <c r="AO17" s="241"/>
      <c r="AP17" s="288"/>
      <c r="AQ17" s="276"/>
      <c r="AR17" s="241"/>
      <c r="AS17" s="288"/>
      <c r="AT17" s="276"/>
      <c r="AU17" s="241"/>
      <c r="AV17" s="226">
        <f>SUM(O17:AS18)</f>
        <v>0</v>
      </c>
      <c r="AW17" s="23">
        <f t="shared" si="1"/>
        <v>0</v>
      </c>
      <c r="AX17" s="86">
        <f t="shared" si="0"/>
        <v>0</v>
      </c>
    </row>
    <row r="18" spans="1:50" x14ac:dyDescent="0.25">
      <c r="A18" s="112"/>
      <c r="B18" s="122"/>
      <c r="C18" s="64"/>
      <c r="D18" s="64"/>
      <c r="E18" s="61" t="s">
        <v>140</v>
      </c>
      <c r="F18" s="61"/>
      <c r="G18" s="139"/>
      <c r="H18" s="3" t="s">
        <v>27</v>
      </c>
      <c r="I18" s="158"/>
      <c r="J18" s="172"/>
      <c r="K18" s="182"/>
      <c r="L18" s="175"/>
      <c r="M18" s="188"/>
      <c r="N18" s="255"/>
      <c r="O18" s="275"/>
      <c r="P18" s="276"/>
      <c r="Q18" s="266"/>
      <c r="R18" s="275"/>
      <c r="S18" s="276"/>
      <c r="T18" s="266"/>
      <c r="U18" s="275"/>
      <c r="V18" s="276"/>
      <c r="W18" s="266"/>
      <c r="X18" s="288"/>
      <c r="Y18" s="276"/>
      <c r="Z18" s="248"/>
      <c r="AA18" s="275"/>
      <c r="AB18" s="276"/>
      <c r="AC18" s="266"/>
      <c r="AD18" s="288"/>
      <c r="AE18" s="276"/>
      <c r="AF18" s="248"/>
      <c r="AG18" s="275"/>
      <c r="AH18" s="276"/>
      <c r="AI18" s="266"/>
      <c r="AJ18" s="288"/>
      <c r="AK18" s="276"/>
      <c r="AL18" s="241"/>
      <c r="AM18" s="288"/>
      <c r="AN18" s="276"/>
      <c r="AO18" s="241"/>
      <c r="AP18" s="288"/>
      <c r="AQ18" s="276"/>
      <c r="AR18" s="241"/>
      <c r="AS18" s="288"/>
      <c r="AT18" s="276"/>
      <c r="AU18" s="241"/>
      <c r="AV18" s="227"/>
      <c r="AW18" s="23">
        <f t="shared" si="1"/>
        <v>0</v>
      </c>
      <c r="AX18" s="86">
        <f t="shared" si="0"/>
        <v>0</v>
      </c>
    </row>
    <row r="19" spans="1:50" x14ac:dyDescent="0.25">
      <c r="A19" s="112"/>
      <c r="B19" s="146"/>
      <c r="C19" s="147"/>
      <c r="D19" s="147"/>
      <c r="E19" s="143" t="s">
        <v>127</v>
      </c>
      <c r="F19" s="143"/>
      <c r="G19" s="144" t="s">
        <v>213</v>
      </c>
      <c r="H19" s="144" t="s">
        <v>27</v>
      </c>
      <c r="I19" s="162" t="s">
        <v>202</v>
      </c>
      <c r="J19" s="172" t="s">
        <v>229</v>
      </c>
      <c r="K19" s="182"/>
      <c r="L19" s="176"/>
      <c r="M19" s="189"/>
      <c r="N19" s="256"/>
      <c r="O19" s="275"/>
      <c r="P19" s="276"/>
      <c r="Q19" s="266"/>
      <c r="R19" s="275"/>
      <c r="S19" s="276"/>
      <c r="T19" s="266"/>
      <c r="U19" s="275"/>
      <c r="V19" s="276"/>
      <c r="W19" s="266"/>
      <c r="X19" s="288"/>
      <c r="Y19" s="276"/>
      <c r="Z19" s="248"/>
      <c r="AA19" s="275"/>
      <c r="AB19" s="276"/>
      <c r="AC19" s="266"/>
      <c r="AD19" s="288"/>
      <c r="AE19" s="276"/>
      <c r="AF19" s="248"/>
      <c r="AG19" s="275"/>
      <c r="AH19" s="276"/>
      <c r="AI19" s="266"/>
      <c r="AJ19" s="288"/>
      <c r="AK19" s="276"/>
      <c r="AL19" s="241"/>
      <c r="AM19" s="288"/>
      <c r="AN19" s="276"/>
      <c r="AO19" s="241"/>
      <c r="AP19" s="288"/>
      <c r="AQ19" s="276"/>
      <c r="AR19" s="241"/>
      <c r="AS19" s="288"/>
      <c r="AT19" s="276"/>
      <c r="AU19" s="241"/>
      <c r="AV19" s="118"/>
      <c r="AW19" s="23"/>
      <c r="AX19" s="86"/>
    </row>
    <row r="20" spans="1:50" x14ac:dyDescent="0.25">
      <c r="A20" s="112"/>
      <c r="B20" s="146"/>
      <c r="C20" s="147"/>
      <c r="D20" s="147"/>
      <c r="E20" s="143" t="s">
        <v>36</v>
      </c>
      <c r="F20" s="143"/>
      <c r="G20" s="144" t="s">
        <v>207</v>
      </c>
      <c r="H20" s="144" t="s">
        <v>27</v>
      </c>
      <c r="I20" s="163" t="s">
        <v>202</v>
      </c>
      <c r="J20" s="172" t="s">
        <v>229</v>
      </c>
      <c r="K20" s="182"/>
      <c r="L20" s="176"/>
      <c r="M20" s="189"/>
      <c r="N20" s="256"/>
      <c r="O20" s="275"/>
      <c r="P20" s="276"/>
      <c r="Q20" s="266"/>
      <c r="R20" s="275"/>
      <c r="S20" s="276"/>
      <c r="T20" s="266"/>
      <c r="U20" s="275"/>
      <c r="V20" s="276"/>
      <c r="W20" s="266"/>
      <c r="X20" s="288"/>
      <c r="Y20" s="276"/>
      <c r="Z20" s="248"/>
      <c r="AA20" s="275"/>
      <c r="AB20" s="276"/>
      <c r="AC20" s="266"/>
      <c r="AD20" s="288"/>
      <c r="AE20" s="276"/>
      <c r="AF20" s="248"/>
      <c r="AG20" s="275"/>
      <c r="AH20" s="276"/>
      <c r="AI20" s="266"/>
      <c r="AJ20" s="288"/>
      <c r="AK20" s="276"/>
      <c r="AL20" s="241"/>
      <c r="AM20" s="288"/>
      <c r="AN20" s="276"/>
      <c r="AO20" s="241"/>
      <c r="AP20" s="288"/>
      <c r="AQ20" s="276"/>
      <c r="AR20" s="241"/>
      <c r="AS20" s="288"/>
      <c r="AT20" s="276"/>
      <c r="AU20" s="241"/>
      <c r="AV20" s="118"/>
      <c r="AW20" s="23"/>
      <c r="AX20" s="86"/>
    </row>
    <row r="21" spans="1:50" x14ac:dyDescent="0.25">
      <c r="A21" s="112"/>
      <c r="B21" s="146"/>
      <c r="C21" s="147"/>
      <c r="D21" s="147"/>
      <c r="E21" s="143" t="s">
        <v>200</v>
      </c>
      <c r="F21" s="143"/>
      <c r="G21" s="144" t="s">
        <v>209</v>
      </c>
      <c r="H21" s="144" t="s">
        <v>27</v>
      </c>
      <c r="I21" s="164" t="s">
        <v>201</v>
      </c>
      <c r="J21" s="172" t="s">
        <v>229</v>
      </c>
      <c r="K21" s="182"/>
      <c r="L21" s="175" t="s">
        <v>229</v>
      </c>
      <c r="M21" s="188"/>
      <c r="N21" s="255"/>
      <c r="O21" s="275"/>
      <c r="P21" s="276"/>
      <c r="Q21" s="266"/>
      <c r="R21" s="275"/>
      <c r="S21" s="276"/>
      <c r="T21" s="266"/>
      <c r="U21" s="275"/>
      <c r="V21" s="276"/>
      <c r="W21" s="266"/>
      <c r="X21" s="288"/>
      <c r="Y21" s="276"/>
      <c r="Z21" s="248"/>
      <c r="AA21" s="275"/>
      <c r="AB21" s="276"/>
      <c r="AC21" s="266"/>
      <c r="AD21" s="288"/>
      <c r="AE21" s="276"/>
      <c r="AF21" s="248"/>
      <c r="AG21" s="275"/>
      <c r="AH21" s="276"/>
      <c r="AI21" s="266"/>
      <c r="AJ21" s="288"/>
      <c r="AK21" s="276"/>
      <c r="AL21" s="241"/>
      <c r="AM21" s="288"/>
      <c r="AN21" s="276"/>
      <c r="AO21" s="241"/>
      <c r="AP21" s="288"/>
      <c r="AQ21" s="276"/>
      <c r="AR21" s="241"/>
      <c r="AS21" s="288"/>
      <c r="AT21" s="276"/>
      <c r="AU21" s="241"/>
      <c r="AV21" s="118"/>
      <c r="AW21" s="23"/>
      <c r="AX21" s="86"/>
    </row>
    <row r="22" spans="1:50" x14ac:dyDescent="0.25">
      <c r="B22" s="122"/>
      <c r="C22" s="64"/>
      <c r="D22" s="64"/>
      <c r="E22" s="61" t="s">
        <v>31</v>
      </c>
      <c r="F22" s="61"/>
      <c r="G22" s="139"/>
      <c r="H22" s="3" t="s">
        <v>27</v>
      </c>
      <c r="I22" s="158"/>
      <c r="J22" s="172"/>
      <c r="K22" s="182"/>
      <c r="L22" s="175"/>
      <c r="M22" s="188"/>
      <c r="N22" s="255"/>
      <c r="O22" s="275"/>
      <c r="P22" s="276"/>
      <c r="Q22" s="266"/>
      <c r="R22" s="275"/>
      <c r="S22" s="276"/>
      <c r="T22" s="266"/>
      <c r="U22" s="275"/>
      <c r="V22" s="276"/>
      <c r="W22" s="266"/>
      <c r="X22" s="288"/>
      <c r="Y22" s="276"/>
      <c r="Z22" s="248"/>
      <c r="AA22" s="275"/>
      <c r="AB22" s="276"/>
      <c r="AC22" s="266"/>
      <c r="AD22" s="288"/>
      <c r="AE22" s="276"/>
      <c r="AF22" s="248"/>
      <c r="AG22" s="275"/>
      <c r="AH22" s="276"/>
      <c r="AI22" s="266"/>
      <c r="AJ22" s="288"/>
      <c r="AK22" s="276"/>
      <c r="AL22" s="241"/>
      <c r="AM22" s="288"/>
      <c r="AN22" s="276"/>
      <c r="AO22" s="241"/>
      <c r="AP22" s="288"/>
      <c r="AQ22" s="276"/>
      <c r="AR22" s="241"/>
      <c r="AS22" s="288"/>
      <c r="AT22" s="276"/>
      <c r="AU22" s="241"/>
      <c r="AV22" s="23">
        <f t="shared" si="2"/>
        <v>0</v>
      </c>
      <c r="AW22" s="23">
        <f t="shared" si="1"/>
        <v>0</v>
      </c>
      <c r="AX22" s="86">
        <f t="shared" si="0"/>
        <v>0</v>
      </c>
    </row>
    <row r="23" spans="1:50" x14ac:dyDescent="0.25">
      <c r="B23" s="69"/>
      <c r="C23" s="19"/>
      <c r="D23" s="19"/>
      <c r="E23" s="70" t="s">
        <v>32</v>
      </c>
      <c r="F23" s="70"/>
      <c r="G23" s="132" t="s">
        <v>205</v>
      </c>
      <c r="H23" s="132" t="s">
        <v>27</v>
      </c>
      <c r="I23" s="159" t="s">
        <v>175</v>
      </c>
      <c r="J23" s="172"/>
      <c r="K23" s="182" t="s">
        <v>229</v>
      </c>
      <c r="L23" s="175"/>
      <c r="M23" s="188"/>
      <c r="N23" s="255" t="s">
        <v>229</v>
      </c>
      <c r="O23" s="275"/>
      <c r="P23" s="276"/>
      <c r="Q23" s="266"/>
      <c r="R23" s="275"/>
      <c r="S23" s="276"/>
      <c r="T23" s="266"/>
      <c r="U23" s="275"/>
      <c r="V23" s="276"/>
      <c r="W23" s="266"/>
      <c r="X23" s="288"/>
      <c r="Y23" s="276"/>
      <c r="Z23" s="248"/>
      <c r="AA23" s="275"/>
      <c r="AB23" s="276"/>
      <c r="AC23" s="266"/>
      <c r="AD23" s="288"/>
      <c r="AE23" s="276"/>
      <c r="AF23" s="248"/>
      <c r="AG23" s="275"/>
      <c r="AH23" s="276"/>
      <c r="AI23" s="266"/>
      <c r="AJ23" s="288"/>
      <c r="AK23" s="276"/>
      <c r="AL23" s="241"/>
      <c r="AM23" s="288"/>
      <c r="AN23" s="276"/>
      <c r="AO23" s="241"/>
      <c r="AP23" s="288"/>
      <c r="AQ23" s="276"/>
      <c r="AR23" s="241"/>
      <c r="AS23" s="288"/>
      <c r="AT23" s="276"/>
      <c r="AU23" s="241"/>
      <c r="AV23" s="23">
        <f t="shared" si="2"/>
        <v>0</v>
      </c>
      <c r="AW23" s="23">
        <f t="shared" si="1"/>
        <v>0</v>
      </c>
      <c r="AX23" s="86">
        <f t="shared" si="0"/>
        <v>0</v>
      </c>
    </row>
    <row r="24" spans="1:50" x14ac:dyDescent="0.25">
      <c r="A24" s="112"/>
      <c r="B24" s="69"/>
      <c r="C24" s="19"/>
      <c r="D24" s="19"/>
      <c r="E24" s="70" t="s">
        <v>62</v>
      </c>
      <c r="F24" s="70"/>
      <c r="G24" s="132" t="s">
        <v>207</v>
      </c>
      <c r="H24" s="132" t="s">
        <v>27</v>
      </c>
      <c r="I24" s="159" t="s">
        <v>175</v>
      </c>
      <c r="J24" s="172"/>
      <c r="K24" s="182" t="s">
        <v>229</v>
      </c>
      <c r="L24" s="175"/>
      <c r="M24" s="188"/>
      <c r="N24" s="255" t="s">
        <v>229</v>
      </c>
      <c r="O24" s="275"/>
      <c r="P24" s="276"/>
      <c r="Q24" s="266"/>
      <c r="R24" s="275"/>
      <c r="S24" s="276"/>
      <c r="T24" s="266"/>
      <c r="U24" s="275"/>
      <c r="V24" s="276"/>
      <c r="W24" s="266"/>
      <c r="X24" s="288"/>
      <c r="Y24" s="276"/>
      <c r="Z24" s="248"/>
      <c r="AA24" s="275"/>
      <c r="AB24" s="276"/>
      <c r="AC24" s="266"/>
      <c r="AD24" s="288"/>
      <c r="AE24" s="276"/>
      <c r="AF24" s="248"/>
      <c r="AG24" s="275"/>
      <c r="AH24" s="276"/>
      <c r="AI24" s="266"/>
      <c r="AJ24" s="288"/>
      <c r="AK24" s="276"/>
      <c r="AL24" s="241"/>
      <c r="AM24" s="288"/>
      <c r="AN24" s="276"/>
      <c r="AO24" s="241"/>
      <c r="AP24" s="288"/>
      <c r="AQ24" s="276"/>
      <c r="AR24" s="241"/>
      <c r="AS24" s="288"/>
      <c r="AT24" s="276"/>
      <c r="AU24" s="241"/>
      <c r="AV24" s="23">
        <f t="shared" si="2"/>
        <v>0</v>
      </c>
      <c r="AW24" s="23">
        <f t="shared" si="1"/>
        <v>0</v>
      </c>
      <c r="AX24" s="86">
        <f t="shared" si="0"/>
        <v>0</v>
      </c>
    </row>
    <row r="25" spans="1:50" x14ac:dyDescent="0.25">
      <c r="B25" s="122"/>
      <c r="C25" s="64"/>
      <c r="D25" s="64"/>
      <c r="E25" s="61" t="s">
        <v>164</v>
      </c>
      <c r="F25" s="61"/>
      <c r="G25" s="139"/>
      <c r="H25" s="3" t="s">
        <v>27</v>
      </c>
      <c r="I25" s="158"/>
      <c r="J25" s="172"/>
      <c r="K25" s="182"/>
      <c r="L25" s="175"/>
      <c r="M25" s="188"/>
      <c r="N25" s="255"/>
      <c r="O25" s="275"/>
      <c r="P25" s="276"/>
      <c r="Q25" s="266"/>
      <c r="R25" s="275"/>
      <c r="S25" s="276"/>
      <c r="T25" s="266"/>
      <c r="U25" s="275"/>
      <c r="V25" s="276"/>
      <c r="W25" s="266"/>
      <c r="X25" s="288"/>
      <c r="Y25" s="276"/>
      <c r="Z25" s="248"/>
      <c r="AA25" s="275"/>
      <c r="AB25" s="276"/>
      <c r="AC25" s="266"/>
      <c r="AD25" s="288"/>
      <c r="AE25" s="276"/>
      <c r="AF25" s="248"/>
      <c r="AG25" s="275"/>
      <c r="AH25" s="276"/>
      <c r="AI25" s="266"/>
      <c r="AJ25" s="288"/>
      <c r="AK25" s="276"/>
      <c r="AL25" s="241"/>
      <c r="AM25" s="288"/>
      <c r="AN25" s="276"/>
      <c r="AO25" s="241"/>
      <c r="AP25" s="288"/>
      <c r="AQ25" s="276"/>
      <c r="AR25" s="241"/>
      <c r="AS25" s="288"/>
      <c r="AT25" s="276"/>
      <c r="AU25" s="241"/>
      <c r="AV25" s="71"/>
      <c r="AW25" s="23">
        <f t="shared" si="1"/>
        <v>0</v>
      </c>
      <c r="AX25" s="86">
        <f t="shared" si="0"/>
        <v>0</v>
      </c>
    </row>
    <row r="26" spans="1:50" x14ac:dyDescent="0.25">
      <c r="B26" s="69"/>
      <c r="C26" s="19"/>
      <c r="D26" s="19"/>
      <c r="E26" s="70" t="s">
        <v>133</v>
      </c>
      <c r="F26" s="70"/>
      <c r="G26" s="132" t="s">
        <v>208</v>
      </c>
      <c r="H26" s="132" t="s">
        <v>27</v>
      </c>
      <c r="I26" s="159" t="s">
        <v>175</v>
      </c>
      <c r="J26" s="172" t="s">
        <v>229</v>
      </c>
      <c r="K26" s="182"/>
      <c r="L26" s="175" t="s">
        <v>229</v>
      </c>
      <c r="M26" s="188"/>
      <c r="N26" s="255"/>
      <c r="O26" s="275"/>
      <c r="P26" s="276"/>
      <c r="Q26" s="266"/>
      <c r="R26" s="275"/>
      <c r="S26" s="276"/>
      <c r="T26" s="266"/>
      <c r="U26" s="275"/>
      <c r="V26" s="276"/>
      <c r="W26" s="266"/>
      <c r="X26" s="288"/>
      <c r="Y26" s="276"/>
      <c r="Z26" s="248"/>
      <c r="AA26" s="275"/>
      <c r="AB26" s="276"/>
      <c r="AC26" s="266"/>
      <c r="AD26" s="288"/>
      <c r="AE26" s="276"/>
      <c r="AF26" s="248"/>
      <c r="AG26" s="275"/>
      <c r="AH26" s="276"/>
      <c r="AI26" s="266"/>
      <c r="AJ26" s="288"/>
      <c r="AK26" s="276"/>
      <c r="AL26" s="241"/>
      <c r="AM26" s="288"/>
      <c r="AN26" s="276"/>
      <c r="AO26" s="241"/>
      <c r="AP26" s="288"/>
      <c r="AQ26" s="276"/>
      <c r="AR26" s="241"/>
      <c r="AS26" s="288"/>
      <c r="AT26" s="276"/>
      <c r="AU26" s="241"/>
      <c r="AV26" s="226">
        <f>SUM(O26:AS27)</f>
        <v>0</v>
      </c>
      <c r="AW26" s="23">
        <f t="shared" si="1"/>
        <v>0</v>
      </c>
      <c r="AX26" s="86">
        <f t="shared" si="0"/>
        <v>0</v>
      </c>
    </row>
    <row r="27" spans="1:50" x14ac:dyDescent="0.25">
      <c r="A27" s="112"/>
      <c r="B27" s="69"/>
      <c r="C27" s="19"/>
      <c r="D27" s="19"/>
      <c r="E27" s="70" t="s">
        <v>33</v>
      </c>
      <c r="F27" s="70"/>
      <c r="G27" s="132" t="s">
        <v>214</v>
      </c>
      <c r="H27" s="132" t="s">
        <v>27</v>
      </c>
      <c r="I27" s="159" t="s">
        <v>175</v>
      </c>
      <c r="J27" s="172" t="s">
        <v>229</v>
      </c>
      <c r="K27" s="182"/>
      <c r="L27" s="175" t="s">
        <v>229</v>
      </c>
      <c r="M27" s="188"/>
      <c r="N27" s="255"/>
      <c r="O27" s="275"/>
      <c r="P27" s="276"/>
      <c r="Q27" s="266"/>
      <c r="R27" s="275"/>
      <c r="S27" s="276"/>
      <c r="T27" s="266"/>
      <c r="U27" s="275"/>
      <c r="V27" s="276"/>
      <c r="W27" s="266"/>
      <c r="X27" s="288"/>
      <c r="Y27" s="276"/>
      <c r="Z27" s="248"/>
      <c r="AA27" s="275"/>
      <c r="AB27" s="276"/>
      <c r="AC27" s="266"/>
      <c r="AD27" s="288"/>
      <c r="AE27" s="276"/>
      <c r="AF27" s="248"/>
      <c r="AG27" s="275"/>
      <c r="AH27" s="276"/>
      <c r="AI27" s="266"/>
      <c r="AJ27" s="288"/>
      <c r="AK27" s="276"/>
      <c r="AL27" s="241"/>
      <c r="AM27" s="288"/>
      <c r="AN27" s="276"/>
      <c r="AO27" s="241"/>
      <c r="AP27" s="288"/>
      <c r="AQ27" s="276"/>
      <c r="AR27" s="241"/>
      <c r="AS27" s="288"/>
      <c r="AT27" s="276"/>
      <c r="AU27" s="241"/>
      <c r="AV27" s="227"/>
      <c r="AW27" s="23">
        <f t="shared" si="1"/>
        <v>0</v>
      </c>
      <c r="AX27" s="86">
        <f t="shared" si="0"/>
        <v>0</v>
      </c>
    </row>
    <row r="28" spans="1:50" x14ac:dyDescent="0.25">
      <c r="B28" s="69"/>
      <c r="C28" s="19"/>
      <c r="D28" s="19"/>
      <c r="E28" s="70" t="s">
        <v>34</v>
      </c>
      <c r="F28" s="70"/>
      <c r="G28" s="132" t="s">
        <v>207</v>
      </c>
      <c r="H28" s="132" t="s">
        <v>27</v>
      </c>
      <c r="I28" s="159" t="s">
        <v>175</v>
      </c>
      <c r="J28" s="172" t="s">
        <v>229</v>
      </c>
      <c r="K28" s="182"/>
      <c r="L28" s="175" t="s">
        <v>229</v>
      </c>
      <c r="M28" s="188"/>
      <c r="N28" s="255"/>
      <c r="O28" s="275"/>
      <c r="P28" s="276"/>
      <c r="Q28" s="266"/>
      <c r="R28" s="275"/>
      <c r="S28" s="276"/>
      <c r="T28" s="266"/>
      <c r="U28" s="275"/>
      <c r="V28" s="276"/>
      <c r="W28" s="266"/>
      <c r="X28" s="288"/>
      <c r="Y28" s="276"/>
      <c r="Z28" s="248"/>
      <c r="AA28" s="275"/>
      <c r="AB28" s="276"/>
      <c r="AC28" s="266"/>
      <c r="AD28" s="288"/>
      <c r="AE28" s="276"/>
      <c r="AF28" s="248"/>
      <c r="AG28" s="275"/>
      <c r="AH28" s="276"/>
      <c r="AI28" s="266"/>
      <c r="AJ28" s="288"/>
      <c r="AK28" s="276"/>
      <c r="AL28" s="241"/>
      <c r="AM28" s="288"/>
      <c r="AN28" s="276"/>
      <c r="AO28" s="241"/>
      <c r="AP28" s="288"/>
      <c r="AQ28" s="276"/>
      <c r="AR28" s="241"/>
      <c r="AS28" s="288"/>
      <c r="AT28" s="276"/>
      <c r="AU28" s="241"/>
      <c r="AV28" s="23">
        <f t="shared" si="2"/>
        <v>0</v>
      </c>
      <c r="AW28" s="23">
        <f t="shared" si="1"/>
        <v>0</v>
      </c>
      <c r="AX28" s="86">
        <f t="shared" si="0"/>
        <v>0</v>
      </c>
    </row>
    <row r="29" spans="1:50" x14ac:dyDescent="0.25">
      <c r="B29" s="131"/>
      <c r="C29" s="70"/>
      <c r="D29" s="70"/>
      <c r="E29" s="70" t="s">
        <v>36</v>
      </c>
      <c r="F29" s="70"/>
      <c r="G29" s="132" t="s">
        <v>214</v>
      </c>
      <c r="H29" s="132" t="s">
        <v>27</v>
      </c>
      <c r="I29" s="159" t="s">
        <v>222</v>
      </c>
      <c r="J29" s="172" t="s">
        <v>229</v>
      </c>
      <c r="K29" s="182"/>
      <c r="L29" s="175"/>
      <c r="M29" s="188" t="s">
        <v>229</v>
      </c>
      <c r="N29" s="255"/>
      <c r="O29" s="275"/>
      <c r="P29" s="276"/>
      <c r="Q29" s="266"/>
      <c r="R29" s="275"/>
      <c r="S29" s="276"/>
      <c r="T29" s="266"/>
      <c r="U29" s="275"/>
      <c r="V29" s="276"/>
      <c r="W29" s="266"/>
      <c r="X29" s="288"/>
      <c r="Y29" s="276"/>
      <c r="Z29" s="248"/>
      <c r="AA29" s="275"/>
      <c r="AB29" s="276"/>
      <c r="AC29" s="266"/>
      <c r="AD29" s="288"/>
      <c r="AE29" s="276"/>
      <c r="AF29" s="248"/>
      <c r="AG29" s="275"/>
      <c r="AH29" s="276"/>
      <c r="AI29" s="266"/>
      <c r="AJ29" s="288"/>
      <c r="AK29" s="276"/>
      <c r="AL29" s="241"/>
      <c r="AM29" s="288"/>
      <c r="AN29" s="276"/>
      <c r="AO29" s="241"/>
      <c r="AP29" s="288"/>
      <c r="AQ29" s="276"/>
      <c r="AR29" s="241"/>
      <c r="AS29" s="288"/>
      <c r="AT29" s="276"/>
      <c r="AU29" s="241"/>
      <c r="AV29" s="226">
        <f>SUM(O29:AS30)</f>
        <v>0</v>
      </c>
      <c r="AW29" s="23">
        <f t="shared" si="1"/>
        <v>0</v>
      </c>
      <c r="AX29" s="86">
        <f t="shared" si="0"/>
        <v>0</v>
      </c>
    </row>
    <row r="30" spans="1:50" x14ac:dyDescent="0.25">
      <c r="A30" s="112"/>
      <c r="B30" s="131"/>
      <c r="C30" s="70"/>
      <c r="D30" s="70"/>
      <c r="E30" s="70" t="s">
        <v>37</v>
      </c>
      <c r="F30" s="70"/>
      <c r="G30" s="132" t="s">
        <v>207</v>
      </c>
      <c r="H30" s="132" t="s">
        <v>27</v>
      </c>
      <c r="I30" s="159" t="s">
        <v>222</v>
      </c>
      <c r="J30" s="172" t="s">
        <v>229</v>
      </c>
      <c r="K30" s="182"/>
      <c r="L30" s="175"/>
      <c r="M30" s="188" t="s">
        <v>229</v>
      </c>
      <c r="N30" s="255"/>
      <c r="O30" s="275"/>
      <c r="P30" s="276"/>
      <c r="Q30" s="266"/>
      <c r="R30" s="275"/>
      <c r="S30" s="276"/>
      <c r="T30" s="266"/>
      <c r="U30" s="275"/>
      <c r="V30" s="276"/>
      <c r="W30" s="266"/>
      <c r="X30" s="288"/>
      <c r="Y30" s="276"/>
      <c r="Z30" s="248"/>
      <c r="AA30" s="275"/>
      <c r="AB30" s="276"/>
      <c r="AC30" s="266"/>
      <c r="AD30" s="288"/>
      <c r="AE30" s="276"/>
      <c r="AF30" s="248"/>
      <c r="AG30" s="275"/>
      <c r="AH30" s="276"/>
      <c r="AI30" s="266"/>
      <c r="AJ30" s="288"/>
      <c r="AK30" s="276"/>
      <c r="AL30" s="241"/>
      <c r="AM30" s="288"/>
      <c r="AN30" s="276"/>
      <c r="AO30" s="241"/>
      <c r="AP30" s="288"/>
      <c r="AQ30" s="276"/>
      <c r="AR30" s="241"/>
      <c r="AS30" s="288"/>
      <c r="AT30" s="276"/>
      <c r="AU30" s="241"/>
      <c r="AV30" s="227"/>
      <c r="AW30" s="23">
        <f t="shared" si="1"/>
        <v>0</v>
      </c>
      <c r="AX30" s="86">
        <f t="shared" si="0"/>
        <v>0</v>
      </c>
    </row>
    <row r="31" spans="1:50" x14ac:dyDescent="0.25">
      <c r="A31" s="112"/>
      <c r="B31" s="142"/>
      <c r="C31" s="143"/>
      <c r="D31" s="143"/>
      <c r="E31" s="143" t="s">
        <v>42</v>
      </c>
      <c r="F31" s="143"/>
      <c r="G31" s="144" t="s">
        <v>98</v>
      </c>
      <c r="H31" s="144" t="s">
        <v>27</v>
      </c>
      <c r="I31" s="164" t="s">
        <v>175</v>
      </c>
      <c r="J31" s="193"/>
      <c r="K31" s="194"/>
      <c r="L31" s="175" t="s">
        <v>229</v>
      </c>
      <c r="M31" s="188"/>
      <c r="N31" s="255"/>
      <c r="O31" s="275"/>
      <c r="P31" s="276"/>
      <c r="Q31" s="266"/>
      <c r="R31" s="275"/>
      <c r="S31" s="276"/>
      <c r="T31" s="266"/>
      <c r="U31" s="275"/>
      <c r="V31" s="276"/>
      <c r="W31" s="266"/>
      <c r="X31" s="288"/>
      <c r="Y31" s="276"/>
      <c r="Z31" s="248"/>
      <c r="AA31" s="275"/>
      <c r="AB31" s="276"/>
      <c r="AC31" s="266"/>
      <c r="AD31" s="288"/>
      <c r="AE31" s="276"/>
      <c r="AF31" s="248"/>
      <c r="AG31" s="275"/>
      <c r="AH31" s="276"/>
      <c r="AI31" s="266"/>
      <c r="AJ31" s="288"/>
      <c r="AK31" s="276"/>
      <c r="AL31" s="241"/>
      <c r="AM31" s="288"/>
      <c r="AN31" s="276"/>
      <c r="AO31" s="241"/>
      <c r="AP31" s="288"/>
      <c r="AQ31" s="276"/>
      <c r="AR31" s="241"/>
      <c r="AS31" s="288"/>
      <c r="AT31" s="276"/>
      <c r="AU31" s="241"/>
      <c r="AV31" s="118"/>
      <c r="AW31" s="23"/>
      <c r="AX31" s="86"/>
    </row>
    <row r="32" spans="1:50" x14ac:dyDescent="0.25">
      <c r="B32" s="69"/>
      <c r="C32" s="19"/>
      <c r="D32" s="19"/>
      <c r="E32" s="70" t="s">
        <v>38</v>
      </c>
      <c r="F32" s="70"/>
      <c r="G32" s="132" t="s">
        <v>207</v>
      </c>
      <c r="H32" s="132" t="s">
        <v>27</v>
      </c>
      <c r="I32" s="159" t="s">
        <v>175</v>
      </c>
      <c r="J32" s="172"/>
      <c r="K32" s="182" t="s">
        <v>229</v>
      </c>
      <c r="L32" s="175" t="s">
        <v>229</v>
      </c>
      <c r="M32" s="188"/>
      <c r="N32" s="255"/>
      <c r="O32" s="275"/>
      <c r="P32" s="276"/>
      <c r="Q32" s="266"/>
      <c r="R32" s="275"/>
      <c r="S32" s="276"/>
      <c r="T32" s="266"/>
      <c r="U32" s="275"/>
      <c r="V32" s="276"/>
      <c r="W32" s="266"/>
      <c r="X32" s="288"/>
      <c r="Y32" s="276"/>
      <c r="Z32" s="248"/>
      <c r="AA32" s="275"/>
      <c r="AB32" s="276"/>
      <c r="AC32" s="266"/>
      <c r="AD32" s="288"/>
      <c r="AE32" s="276"/>
      <c r="AF32" s="248"/>
      <c r="AG32" s="275"/>
      <c r="AH32" s="276"/>
      <c r="AI32" s="266"/>
      <c r="AJ32" s="288"/>
      <c r="AK32" s="276"/>
      <c r="AL32" s="241"/>
      <c r="AM32" s="288"/>
      <c r="AN32" s="276"/>
      <c r="AO32" s="241"/>
      <c r="AP32" s="288"/>
      <c r="AQ32" s="276"/>
      <c r="AR32" s="241"/>
      <c r="AS32" s="288"/>
      <c r="AT32" s="276"/>
      <c r="AU32" s="241"/>
      <c r="AV32" s="23">
        <f t="shared" si="2"/>
        <v>0</v>
      </c>
      <c r="AW32" s="23">
        <f t="shared" si="1"/>
        <v>0</v>
      </c>
      <c r="AX32" s="86">
        <f t="shared" si="0"/>
        <v>0</v>
      </c>
    </row>
    <row r="33" spans="1:50" x14ac:dyDescent="0.25">
      <c r="B33" s="69"/>
      <c r="C33" s="19"/>
      <c r="D33" s="19"/>
      <c r="E33" s="70" t="s">
        <v>40</v>
      </c>
      <c r="F33" s="70"/>
      <c r="G33" s="132" t="s">
        <v>212</v>
      </c>
      <c r="H33" s="132" t="s">
        <v>27</v>
      </c>
      <c r="I33" s="159" t="s">
        <v>175</v>
      </c>
      <c r="J33" s="172"/>
      <c r="K33" s="182" t="s">
        <v>229</v>
      </c>
      <c r="L33" s="175"/>
      <c r="M33" s="188"/>
      <c r="N33" s="255" t="s">
        <v>229</v>
      </c>
      <c r="O33" s="275"/>
      <c r="P33" s="276"/>
      <c r="Q33" s="266"/>
      <c r="R33" s="275"/>
      <c r="S33" s="276"/>
      <c r="T33" s="266"/>
      <c r="U33" s="275"/>
      <c r="V33" s="276"/>
      <c r="W33" s="266"/>
      <c r="X33" s="288"/>
      <c r="Y33" s="276"/>
      <c r="Z33" s="248"/>
      <c r="AA33" s="275"/>
      <c r="AB33" s="276"/>
      <c r="AC33" s="266"/>
      <c r="AD33" s="288"/>
      <c r="AE33" s="276"/>
      <c r="AF33" s="248"/>
      <c r="AG33" s="275"/>
      <c r="AH33" s="276"/>
      <c r="AI33" s="266"/>
      <c r="AJ33" s="288"/>
      <c r="AK33" s="276"/>
      <c r="AL33" s="241"/>
      <c r="AM33" s="288"/>
      <c r="AN33" s="276"/>
      <c r="AO33" s="241"/>
      <c r="AP33" s="288"/>
      <c r="AQ33" s="276"/>
      <c r="AR33" s="241"/>
      <c r="AS33" s="288"/>
      <c r="AT33" s="276"/>
      <c r="AU33" s="241"/>
      <c r="AV33" s="23">
        <f t="shared" si="2"/>
        <v>0</v>
      </c>
      <c r="AW33" s="23">
        <f t="shared" si="1"/>
        <v>0</v>
      </c>
      <c r="AX33" s="86">
        <f t="shared" si="0"/>
        <v>0</v>
      </c>
    </row>
    <row r="34" spans="1:50" x14ac:dyDescent="0.25">
      <c r="A34" s="112"/>
      <c r="B34" s="122"/>
      <c r="C34" s="64"/>
      <c r="D34" s="64"/>
      <c r="E34" s="61" t="s">
        <v>155</v>
      </c>
      <c r="F34" s="61"/>
      <c r="G34" s="139"/>
      <c r="H34" s="3" t="s">
        <v>27</v>
      </c>
      <c r="I34" s="158"/>
      <c r="J34" s="172"/>
      <c r="K34" s="182"/>
      <c r="L34" s="175"/>
      <c r="M34" s="188"/>
      <c r="N34" s="255"/>
      <c r="O34" s="275"/>
      <c r="P34" s="276"/>
      <c r="Q34" s="266"/>
      <c r="R34" s="275"/>
      <c r="S34" s="276"/>
      <c r="T34" s="266"/>
      <c r="U34" s="275"/>
      <c r="V34" s="276"/>
      <c r="W34" s="266"/>
      <c r="X34" s="288"/>
      <c r="Y34" s="276"/>
      <c r="Z34" s="248"/>
      <c r="AA34" s="275"/>
      <c r="AB34" s="276"/>
      <c r="AC34" s="266"/>
      <c r="AD34" s="288"/>
      <c r="AE34" s="276"/>
      <c r="AF34" s="248"/>
      <c r="AG34" s="275"/>
      <c r="AH34" s="276"/>
      <c r="AI34" s="266"/>
      <c r="AJ34" s="288"/>
      <c r="AK34" s="276"/>
      <c r="AL34" s="241"/>
      <c r="AM34" s="288"/>
      <c r="AN34" s="276"/>
      <c r="AO34" s="241"/>
      <c r="AP34" s="288"/>
      <c r="AQ34" s="276"/>
      <c r="AR34" s="241"/>
      <c r="AS34" s="288"/>
      <c r="AT34" s="276"/>
      <c r="AU34" s="241"/>
      <c r="AV34" s="23">
        <f t="shared" si="2"/>
        <v>0</v>
      </c>
      <c r="AW34" s="23">
        <f t="shared" si="1"/>
        <v>0</v>
      </c>
      <c r="AX34" s="86">
        <f t="shared" si="0"/>
        <v>0</v>
      </c>
    </row>
    <row r="35" spans="1:50" x14ac:dyDescent="0.25">
      <c r="B35" s="122"/>
      <c r="C35" s="64"/>
      <c r="D35" s="64"/>
      <c r="E35" s="61" t="s">
        <v>167</v>
      </c>
      <c r="F35" s="61"/>
      <c r="G35" s="139"/>
      <c r="H35" s="3" t="s">
        <v>27</v>
      </c>
      <c r="I35" s="158"/>
      <c r="J35" s="172"/>
      <c r="K35" s="182"/>
      <c r="L35" s="175"/>
      <c r="M35" s="188"/>
      <c r="N35" s="255"/>
      <c r="O35" s="275"/>
      <c r="P35" s="276"/>
      <c r="Q35" s="266"/>
      <c r="R35" s="275"/>
      <c r="S35" s="276"/>
      <c r="T35" s="266"/>
      <c r="U35" s="275"/>
      <c r="V35" s="276"/>
      <c r="W35" s="266"/>
      <c r="X35" s="288"/>
      <c r="Y35" s="276"/>
      <c r="Z35" s="248"/>
      <c r="AA35" s="275"/>
      <c r="AB35" s="276"/>
      <c r="AC35" s="266"/>
      <c r="AD35" s="288"/>
      <c r="AE35" s="276"/>
      <c r="AF35" s="248"/>
      <c r="AG35" s="275"/>
      <c r="AH35" s="276"/>
      <c r="AI35" s="266"/>
      <c r="AJ35" s="288"/>
      <c r="AK35" s="276"/>
      <c r="AL35" s="241"/>
      <c r="AM35" s="288"/>
      <c r="AN35" s="276"/>
      <c r="AO35" s="241"/>
      <c r="AP35" s="288"/>
      <c r="AQ35" s="276"/>
      <c r="AR35" s="241"/>
      <c r="AS35" s="288"/>
      <c r="AT35" s="276"/>
      <c r="AU35" s="241"/>
      <c r="AV35" s="23"/>
      <c r="AW35" s="23">
        <f t="shared" si="1"/>
        <v>0</v>
      </c>
      <c r="AX35" s="86">
        <f t="shared" si="0"/>
        <v>0</v>
      </c>
    </row>
    <row r="36" spans="1:50" x14ac:dyDescent="0.25">
      <c r="B36" s="69"/>
      <c r="C36" s="19"/>
      <c r="D36" s="19"/>
      <c r="E36" s="70" t="s">
        <v>78</v>
      </c>
      <c r="F36" s="70"/>
      <c r="G36" s="132" t="s">
        <v>205</v>
      </c>
      <c r="H36" s="132" t="s">
        <v>27</v>
      </c>
      <c r="I36" s="159" t="s">
        <v>189</v>
      </c>
      <c r="J36" s="172" t="s">
        <v>229</v>
      </c>
      <c r="K36" s="182"/>
      <c r="L36" s="175" t="s">
        <v>229</v>
      </c>
      <c r="M36" s="188"/>
      <c r="N36" s="255"/>
      <c r="O36" s="275"/>
      <c r="P36" s="276"/>
      <c r="Q36" s="266"/>
      <c r="R36" s="275"/>
      <c r="S36" s="276"/>
      <c r="T36" s="266"/>
      <c r="U36" s="275"/>
      <c r="V36" s="276"/>
      <c r="W36" s="266"/>
      <c r="X36" s="288"/>
      <c r="Y36" s="276"/>
      <c r="Z36" s="248"/>
      <c r="AA36" s="275"/>
      <c r="AB36" s="276"/>
      <c r="AC36" s="266"/>
      <c r="AD36" s="288"/>
      <c r="AE36" s="276"/>
      <c r="AF36" s="248"/>
      <c r="AG36" s="275"/>
      <c r="AH36" s="276"/>
      <c r="AI36" s="266"/>
      <c r="AJ36" s="288"/>
      <c r="AK36" s="276"/>
      <c r="AL36" s="241"/>
      <c r="AM36" s="288"/>
      <c r="AN36" s="276"/>
      <c r="AO36" s="241"/>
      <c r="AP36" s="288"/>
      <c r="AQ36" s="276"/>
      <c r="AR36" s="241"/>
      <c r="AS36" s="288"/>
      <c r="AT36" s="276"/>
      <c r="AU36" s="241"/>
      <c r="AV36" s="23">
        <f t="shared" si="2"/>
        <v>0</v>
      </c>
      <c r="AW36" s="23">
        <f t="shared" si="1"/>
        <v>0</v>
      </c>
      <c r="AX36" s="86">
        <f t="shared" si="0"/>
        <v>0</v>
      </c>
    </row>
    <row r="37" spans="1:50" x14ac:dyDescent="0.25">
      <c r="A37" s="112"/>
      <c r="B37" s="122"/>
      <c r="C37" s="64"/>
      <c r="D37" s="64"/>
      <c r="E37" s="61" t="s">
        <v>165</v>
      </c>
      <c r="F37" s="61"/>
      <c r="G37" s="139"/>
      <c r="H37" s="3" t="s">
        <v>27</v>
      </c>
      <c r="I37" s="158"/>
      <c r="J37" s="172"/>
      <c r="K37" s="182"/>
      <c r="L37" s="175"/>
      <c r="M37" s="188"/>
      <c r="N37" s="255"/>
      <c r="O37" s="275"/>
      <c r="P37" s="276"/>
      <c r="Q37" s="266"/>
      <c r="R37" s="275"/>
      <c r="S37" s="276"/>
      <c r="T37" s="266"/>
      <c r="U37" s="275"/>
      <c r="V37" s="276"/>
      <c r="W37" s="266"/>
      <c r="X37" s="288"/>
      <c r="Y37" s="276"/>
      <c r="Z37" s="248"/>
      <c r="AA37" s="275"/>
      <c r="AB37" s="276"/>
      <c r="AC37" s="266"/>
      <c r="AD37" s="288"/>
      <c r="AE37" s="276"/>
      <c r="AF37" s="248"/>
      <c r="AG37" s="275"/>
      <c r="AH37" s="276"/>
      <c r="AI37" s="266"/>
      <c r="AJ37" s="288"/>
      <c r="AK37" s="276"/>
      <c r="AL37" s="241"/>
      <c r="AM37" s="288"/>
      <c r="AN37" s="276"/>
      <c r="AO37" s="241"/>
      <c r="AP37" s="288"/>
      <c r="AQ37" s="276"/>
      <c r="AR37" s="241"/>
      <c r="AS37" s="288"/>
      <c r="AT37" s="276"/>
      <c r="AU37" s="241"/>
      <c r="AV37" s="23">
        <f t="shared" si="2"/>
        <v>0</v>
      </c>
      <c r="AW37" s="23">
        <f t="shared" si="1"/>
        <v>0</v>
      </c>
      <c r="AX37" s="86">
        <f t="shared" si="0"/>
        <v>0</v>
      </c>
    </row>
    <row r="38" spans="1:50" x14ac:dyDescent="0.25">
      <c r="B38" s="122"/>
      <c r="C38" s="64"/>
      <c r="D38" s="64"/>
      <c r="E38" s="61" t="s">
        <v>139</v>
      </c>
      <c r="F38" s="61"/>
      <c r="G38" s="139"/>
      <c r="H38" s="3" t="s">
        <v>27</v>
      </c>
      <c r="I38" s="158"/>
      <c r="J38" s="172"/>
      <c r="K38" s="182"/>
      <c r="L38" s="175"/>
      <c r="M38" s="188"/>
      <c r="N38" s="255"/>
      <c r="O38" s="275"/>
      <c r="P38" s="276"/>
      <c r="Q38" s="266"/>
      <c r="R38" s="275"/>
      <c r="S38" s="276"/>
      <c r="T38" s="266"/>
      <c r="U38" s="275"/>
      <c r="V38" s="276"/>
      <c r="W38" s="266"/>
      <c r="X38" s="288"/>
      <c r="Y38" s="276"/>
      <c r="Z38" s="248"/>
      <c r="AA38" s="275"/>
      <c r="AB38" s="276"/>
      <c r="AC38" s="266"/>
      <c r="AD38" s="288"/>
      <c r="AE38" s="276"/>
      <c r="AF38" s="248"/>
      <c r="AG38" s="275"/>
      <c r="AH38" s="276"/>
      <c r="AI38" s="266"/>
      <c r="AJ38" s="288"/>
      <c r="AK38" s="276"/>
      <c r="AL38" s="241"/>
      <c r="AM38" s="288"/>
      <c r="AN38" s="276"/>
      <c r="AO38" s="241"/>
      <c r="AP38" s="288"/>
      <c r="AQ38" s="276"/>
      <c r="AR38" s="241"/>
      <c r="AS38" s="288"/>
      <c r="AT38" s="276"/>
      <c r="AU38" s="241"/>
      <c r="AV38" s="23">
        <f t="shared" si="2"/>
        <v>0</v>
      </c>
      <c r="AW38" s="23">
        <f t="shared" si="1"/>
        <v>0</v>
      </c>
      <c r="AX38" s="86">
        <f t="shared" si="0"/>
        <v>0</v>
      </c>
    </row>
    <row r="39" spans="1:50" x14ac:dyDescent="0.25">
      <c r="B39" s="122"/>
      <c r="C39" s="64"/>
      <c r="D39" s="64"/>
      <c r="E39" s="61" t="s">
        <v>32</v>
      </c>
      <c r="F39" s="61"/>
      <c r="G39" s="139"/>
      <c r="H39" s="3" t="s">
        <v>27</v>
      </c>
      <c r="I39" s="158"/>
      <c r="J39" s="172"/>
      <c r="K39" s="182"/>
      <c r="L39" s="175"/>
      <c r="M39" s="188"/>
      <c r="N39" s="255"/>
      <c r="O39" s="275"/>
      <c r="P39" s="276"/>
      <c r="Q39" s="266"/>
      <c r="R39" s="275"/>
      <c r="S39" s="276"/>
      <c r="T39" s="266"/>
      <c r="U39" s="275"/>
      <c r="V39" s="276"/>
      <c r="W39" s="266"/>
      <c r="X39" s="288"/>
      <c r="Y39" s="276"/>
      <c r="Z39" s="248"/>
      <c r="AA39" s="275"/>
      <c r="AB39" s="276"/>
      <c r="AC39" s="266"/>
      <c r="AD39" s="288"/>
      <c r="AE39" s="276"/>
      <c r="AF39" s="248"/>
      <c r="AG39" s="275"/>
      <c r="AH39" s="276"/>
      <c r="AI39" s="266"/>
      <c r="AJ39" s="288"/>
      <c r="AK39" s="276"/>
      <c r="AL39" s="241"/>
      <c r="AM39" s="288"/>
      <c r="AN39" s="276"/>
      <c r="AO39" s="241"/>
      <c r="AP39" s="288"/>
      <c r="AQ39" s="276"/>
      <c r="AR39" s="241"/>
      <c r="AS39" s="288"/>
      <c r="AT39" s="276"/>
      <c r="AU39" s="241"/>
      <c r="AV39" s="23">
        <f t="shared" si="2"/>
        <v>0</v>
      </c>
      <c r="AW39" s="23">
        <f t="shared" si="1"/>
        <v>0</v>
      </c>
      <c r="AX39" s="86">
        <f t="shared" si="0"/>
        <v>0</v>
      </c>
    </row>
    <row r="40" spans="1:50" x14ac:dyDescent="0.25">
      <c r="A40" s="112"/>
      <c r="B40" s="122"/>
      <c r="C40" s="64"/>
      <c r="D40" s="64"/>
      <c r="E40" s="61" t="s">
        <v>171</v>
      </c>
      <c r="F40" s="61"/>
      <c r="G40" s="139"/>
      <c r="H40" s="3" t="s">
        <v>27</v>
      </c>
      <c r="I40" s="158"/>
      <c r="J40" s="172"/>
      <c r="K40" s="182"/>
      <c r="L40" s="175"/>
      <c r="M40" s="188"/>
      <c r="N40" s="255"/>
      <c r="O40" s="275"/>
      <c r="P40" s="276"/>
      <c r="Q40" s="266"/>
      <c r="R40" s="275"/>
      <c r="S40" s="276"/>
      <c r="T40" s="266"/>
      <c r="U40" s="275"/>
      <c r="V40" s="276"/>
      <c r="W40" s="266"/>
      <c r="X40" s="288"/>
      <c r="Y40" s="276"/>
      <c r="Z40" s="248"/>
      <c r="AA40" s="275"/>
      <c r="AB40" s="276"/>
      <c r="AC40" s="266"/>
      <c r="AD40" s="288"/>
      <c r="AE40" s="276"/>
      <c r="AF40" s="248"/>
      <c r="AG40" s="275"/>
      <c r="AH40" s="276"/>
      <c r="AI40" s="266"/>
      <c r="AJ40" s="288"/>
      <c r="AK40" s="276"/>
      <c r="AL40" s="241"/>
      <c r="AM40" s="288"/>
      <c r="AN40" s="276"/>
      <c r="AO40" s="241"/>
      <c r="AP40" s="288"/>
      <c r="AQ40" s="276"/>
      <c r="AR40" s="241"/>
      <c r="AS40" s="288"/>
      <c r="AT40" s="276"/>
      <c r="AU40" s="241"/>
      <c r="AV40" s="23"/>
      <c r="AW40" s="23">
        <f t="shared" si="1"/>
        <v>0</v>
      </c>
      <c r="AX40" s="86">
        <f t="shared" si="0"/>
        <v>0</v>
      </c>
    </row>
    <row r="41" spans="1:50" x14ac:dyDescent="0.25">
      <c r="B41" s="122"/>
      <c r="C41" s="64"/>
      <c r="D41" s="64"/>
      <c r="E41" s="61" t="s">
        <v>110</v>
      </c>
      <c r="F41" s="61"/>
      <c r="G41" s="139"/>
      <c r="H41" s="3" t="s">
        <v>27</v>
      </c>
      <c r="I41" s="158"/>
      <c r="J41" s="172"/>
      <c r="K41" s="182"/>
      <c r="L41" s="175"/>
      <c r="M41" s="188"/>
      <c r="N41" s="255"/>
      <c r="O41" s="275"/>
      <c r="P41" s="276"/>
      <c r="Q41" s="266"/>
      <c r="R41" s="275"/>
      <c r="S41" s="276"/>
      <c r="T41" s="266"/>
      <c r="U41" s="275"/>
      <c r="V41" s="276"/>
      <c r="W41" s="266"/>
      <c r="X41" s="288"/>
      <c r="Y41" s="276"/>
      <c r="Z41" s="248"/>
      <c r="AA41" s="275"/>
      <c r="AB41" s="276"/>
      <c r="AC41" s="266"/>
      <c r="AD41" s="288"/>
      <c r="AE41" s="276"/>
      <c r="AF41" s="248"/>
      <c r="AG41" s="275"/>
      <c r="AH41" s="276"/>
      <c r="AI41" s="266"/>
      <c r="AJ41" s="288"/>
      <c r="AK41" s="276"/>
      <c r="AL41" s="241"/>
      <c r="AM41" s="288"/>
      <c r="AN41" s="276"/>
      <c r="AO41" s="241"/>
      <c r="AP41" s="288"/>
      <c r="AQ41" s="276"/>
      <c r="AR41" s="241"/>
      <c r="AS41" s="288"/>
      <c r="AT41" s="276"/>
      <c r="AU41" s="241"/>
      <c r="AV41" s="23">
        <f t="shared" si="2"/>
        <v>0</v>
      </c>
      <c r="AW41" s="23"/>
      <c r="AX41" s="86">
        <f t="shared" si="0"/>
        <v>0</v>
      </c>
    </row>
    <row r="42" spans="1:50" x14ac:dyDescent="0.25">
      <c r="B42" s="122"/>
      <c r="C42" s="64"/>
      <c r="D42" s="64"/>
      <c r="E42" s="61" t="s">
        <v>45</v>
      </c>
      <c r="F42" s="61"/>
      <c r="G42" s="139"/>
      <c r="H42" s="3" t="s">
        <v>27</v>
      </c>
      <c r="I42" s="158"/>
      <c r="J42" s="172"/>
      <c r="K42" s="182"/>
      <c r="L42" s="175"/>
      <c r="M42" s="188"/>
      <c r="N42" s="255"/>
      <c r="O42" s="275"/>
      <c r="P42" s="276"/>
      <c r="Q42" s="266"/>
      <c r="R42" s="275"/>
      <c r="S42" s="276"/>
      <c r="T42" s="266"/>
      <c r="U42" s="275"/>
      <c r="V42" s="276"/>
      <c r="W42" s="266"/>
      <c r="X42" s="288"/>
      <c r="Y42" s="276"/>
      <c r="Z42" s="248"/>
      <c r="AA42" s="275"/>
      <c r="AB42" s="276"/>
      <c r="AC42" s="266"/>
      <c r="AD42" s="288"/>
      <c r="AE42" s="276"/>
      <c r="AF42" s="248"/>
      <c r="AG42" s="275"/>
      <c r="AH42" s="276"/>
      <c r="AI42" s="266"/>
      <c r="AJ42" s="288"/>
      <c r="AK42" s="276"/>
      <c r="AL42" s="241"/>
      <c r="AM42" s="288"/>
      <c r="AN42" s="276"/>
      <c r="AO42" s="241"/>
      <c r="AP42" s="288"/>
      <c r="AQ42" s="276"/>
      <c r="AR42" s="241"/>
      <c r="AS42" s="288"/>
      <c r="AT42" s="276"/>
      <c r="AU42" s="241"/>
      <c r="AV42" s="23">
        <f t="shared" si="2"/>
        <v>0</v>
      </c>
      <c r="AW42" s="23">
        <f t="shared" si="1"/>
        <v>0</v>
      </c>
      <c r="AX42" s="86">
        <f t="shared" si="0"/>
        <v>0</v>
      </c>
    </row>
    <row r="43" spans="1:50" x14ac:dyDescent="0.25">
      <c r="A43" s="112"/>
      <c r="B43" s="122"/>
      <c r="C43" s="64"/>
      <c r="D43" s="64"/>
      <c r="E43" s="61" t="s">
        <v>111</v>
      </c>
      <c r="F43" s="61"/>
      <c r="G43" s="139"/>
      <c r="H43" s="3" t="s">
        <v>27</v>
      </c>
      <c r="I43" s="158"/>
      <c r="J43" s="172"/>
      <c r="K43" s="182"/>
      <c r="L43" s="175"/>
      <c r="M43" s="188"/>
      <c r="N43" s="255"/>
      <c r="O43" s="275"/>
      <c r="P43" s="276"/>
      <c r="Q43" s="266"/>
      <c r="R43" s="275"/>
      <c r="S43" s="276"/>
      <c r="T43" s="266"/>
      <c r="U43" s="275"/>
      <c r="V43" s="276"/>
      <c r="W43" s="266"/>
      <c r="X43" s="288"/>
      <c r="Y43" s="276"/>
      <c r="Z43" s="248"/>
      <c r="AA43" s="275"/>
      <c r="AB43" s="276"/>
      <c r="AC43" s="266"/>
      <c r="AD43" s="288"/>
      <c r="AE43" s="276"/>
      <c r="AF43" s="248"/>
      <c r="AG43" s="275"/>
      <c r="AH43" s="276"/>
      <c r="AI43" s="266"/>
      <c r="AJ43" s="288"/>
      <c r="AK43" s="276"/>
      <c r="AL43" s="241"/>
      <c r="AM43" s="288"/>
      <c r="AN43" s="276"/>
      <c r="AO43" s="241"/>
      <c r="AP43" s="288"/>
      <c r="AQ43" s="276"/>
      <c r="AR43" s="241"/>
      <c r="AS43" s="288"/>
      <c r="AT43" s="276"/>
      <c r="AU43" s="241"/>
      <c r="AV43" s="23">
        <f t="shared" si="2"/>
        <v>0</v>
      </c>
      <c r="AW43" s="23">
        <f t="shared" si="1"/>
        <v>0</v>
      </c>
      <c r="AX43" s="86">
        <f t="shared" si="0"/>
        <v>0</v>
      </c>
    </row>
    <row r="44" spans="1:50" x14ac:dyDescent="0.25">
      <c r="B44" s="122"/>
      <c r="C44" s="64"/>
      <c r="D44" s="64"/>
      <c r="E44" s="61" t="s">
        <v>112</v>
      </c>
      <c r="F44" s="61"/>
      <c r="G44" s="139"/>
      <c r="H44" s="3" t="s">
        <v>27</v>
      </c>
      <c r="I44" s="158"/>
      <c r="J44" s="172"/>
      <c r="K44" s="182"/>
      <c r="L44" s="175"/>
      <c r="M44" s="188"/>
      <c r="N44" s="255"/>
      <c r="O44" s="275"/>
      <c r="P44" s="276"/>
      <c r="Q44" s="266"/>
      <c r="R44" s="275"/>
      <c r="S44" s="276"/>
      <c r="T44" s="266"/>
      <c r="U44" s="275"/>
      <c r="V44" s="276"/>
      <c r="W44" s="266"/>
      <c r="X44" s="288"/>
      <c r="Y44" s="276"/>
      <c r="Z44" s="248"/>
      <c r="AA44" s="275"/>
      <c r="AB44" s="276"/>
      <c r="AC44" s="266"/>
      <c r="AD44" s="288"/>
      <c r="AE44" s="276"/>
      <c r="AF44" s="248"/>
      <c r="AG44" s="275"/>
      <c r="AH44" s="276"/>
      <c r="AI44" s="266"/>
      <c r="AJ44" s="288"/>
      <c r="AK44" s="276"/>
      <c r="AL44" s="241"/>
      <c r="AM44" s="288"/>
      <c r="AN44" s="276"/>
      <c r="AO44" s="241"/>
      <c r="AP44" s="288"/>
      <c r="AQ44" s="276"/>
      <c r="AR44" s="241"/>
      <c r="AS44" s="288"/>
      <c r="AT44" s="276"/>
      <c r="AU44" s="241"/>
      <c r="AV44" s="23">
        <f t="shared" si="2"/>
        <v>0</v>
      </c>
      <c r="AW44" s="23">
        <f t="shared" si="1"/>
        <v>0</v>
      </c>
      <c r="AX44" s="86">
        <f t="shared" si="0"/>
        <v>0</v>
      </c>
    </row>
    <row r="45" spans="1:50" x14ac:dyDescent="0.25">
      <c r="B45" s="122"/>
      <c r="C45" s="64"/>
      <c r="D45" s="64"/>
      <c r="E45" s="61" t="s">
        <v>103</v>
      </c>
      <c r="F45" s="61"/>
      <c r="G45" s="139"/>
      <c r="H45" s="3" t="s">
        <v>27</v>
      </c>
      <c r="I45" s="158"/>
      <c r="J45" s="172"/>
      <c r="K45" s="182"/>
      <c r="L45" s="175"/>
      <c r="M45" s="188"/>
      <c r="N45" s="255"/>
      <c r="O45" s="275"/>
      <c r="P45" s="276"/>
      <c r="Q45" s="266"/>
      <c r="R45" s="275"/>
      <c r="S45" s="276"/>
      <c r="T45" s="266"/>
      <c r="U45" s="275"/>
      <c r="V45" s="276"/>
      <c r="W45" s="266"/>
      <c r="X45" s="288"/>
      <c r="Y45" s="276"/>
      <c r="Z45" s="248"/>
      <c r="AA45" s="275"/>
      <c r="AB45" s="276"/>
      <c r="AC45" s="266"/>
      <c r="AD45" s="288"/>
      <c r="AE45" s="276"/>
      <c r="AF45" s="248"/>
      <c r="AG45" s="275"/>
      <c r="AH45" s="276"/>
      <c r="AI45" s="266"/>
      <c r="AJ45" s="288"/>
      <c r="AK45" s="276"/>
      <c r="AL45" s="241"/>
      <c r="AM45" s="288"/>
      <c r="AN45" s="276"/>
      <c r="AO45" s="241"/>
      <c r="AP45" s="288"/>
      <c r="AQ45" s="276"/>
      <c r="AR45" s="241"/>
      <c r="AS45" s="288"/>
      <c r="AT45" s="276"/>
      <c r="AU45" s="241"/>
      <c r="AV45" s="23">
        <f t="shared" si="2"/>
        <v>0</v>
      </c>
      <c r="AW45" s="23">
        <f t="shared" si="1"/>
        <v>0</v>
      </c>
      <c r="AX45" s="86">
        <f t="shared" ref="AX45:AX77" si="3">SOMME_SI_COULEUR(O45:AS45,$D$4)</f>
        <v>0</v>
      </c>
    </row>
    <row r="46" spans="1:50" x14ac:dyDescent="0.25">
      <c r="A46" s="112"/>
      <c r="B46" s="122"/>
      <c r="C46" s="64"/>
      <c r="D46" s="64"/>
      <c r="E46" s="61" t="s">
        <v>48</v>
      </c>
      <c r="F46" s="61"/>
      <c r="G46" s="139"/>
      <c r="H46" s="3" t="s">
        <v>27</v>
      </c>
      <c r="I46" s="158"/>
      <c r="J46" s="172"/>
      <c r="K46" s="182"/>
      <c r="L46" s="175"/>
      <c r="M46" s="188"/>
      <c r="N46" s="255"/>
      <c r="O46" s="275"/>
      <c r="P46" s="276"/>
      <c r="Q46" s="266"/>
      <c r="R46" s="275"/>
      <c r="S46" s="276"/>
      <c r="T46" s="266"/>
      <c r="U46" s="275"/>
      <c r="V46" s="276"/>
      <c r="W46" s="266"/>
      <c r="X46" s="288"/>
      <c r="Y46" s="276"/>
      <c r="Z46" s="248"/>
      <c r="AA46" s="275"/>
      <c r="AB46" s="276"/>
      <c r="AC46" s="266"/>
      <c r="AD46" s="288"/>
      <c r="AE46" s="276"/>
      <c r="AF46" s="248"/>
      <c r="AG46" s="275"/>
      <c r="AH46" s="276"/>
      <c r="AI46" s="266"/>
      <c r="AJ46" s="288"/>
      <c r="AK46" s="276"/>
      <c r="AL46" s="241"/>
      <c r="AM46" s="288"/>
      <c r="AN46" s="276"/>
      <c r="AO46" s="241"/>
      <c r="AP46" s="288"/>
      <c r="AQ46" s="276"/>
      <c r="AR46" s="241"/>
      <c r="AS46" s="288"/>
      <c r="AT46" s="276"/>
      <c r="AU46" s="241"/>
      <c r="AV46" s="23">
        <f t="shared" si="2"/>
        <v>0</v>
      </c>
      <c r="AW46" s="23"/>
      <c r="AX46" s="86">
        <f t="shared" si="3"/>
        <v>0</v>
      </c>
    </row>
    <row r="47" spans="1:50" x14ac:dyDescent="0.25">
      <c r="B47" s="122"/>
      <c r="C47" s="64"/>
      <c r="D47" s="64"/>
      <c r="E47" s="61" t="s">
        <v>143</v>
      </c>
      <c r="F47" s="61"/>
      <c r="G47" s="139"/>
      <c r="H47" s="3" t="s">
        <v>27</v>
      </c>
      <c r="I47" s="158"/>
      <c r="J47" s="172"/>
      <c r="K47" s="182"/>
      <c r="L47" s="175"/>
      <c r="M47" s="188"/>
      <c r="N47" s="255"/>
      <c r="O47" s="275"/>
      <c r="P47" s="276"/>
      <c r="Q47" s="266"/>
      <c r="R47" s="275"/>
      <c r="S47" s="276"/>
      <c r="T47" s="266"/>
      <c r="U47" s="275"/>
      <c r="V47" s="276"/>
      <c r="W47" s="266"/>
      <c r="X47" s="288"/>
      <c r="Y47" s="276"/>
      <c r="Z47" s="248"/>
      <c r="AA47" s="275"/>
      <c r="AB47" s="276"/>
      <c r="AC47" s="266"/>
      <c r="AD47" s="288"/>
      <c r="AE47" s="276"/>
      <c r="AF47" s="248"/>
      <c r="AG47" s="275"/>
      <c r="AH47" s="276"/>
      <c r="AI47" s="266"/>
      <c r="AJ47" s="288"/>
      <c r="AK47" s="276"/>
      <c r="AL47" s="241"/>
      <c r="AM47" s="288"/>
      <c r="AN47" s="276"/>
      <c r="AO47" s="241"/>
      <c r="AP47" s="288"/>
      <c r="AQ47" s="276"/>
      <c r="AR47" s="241"/>
      <c r="AS47" s="288"/>
      <c r="AT47" s="276"/>
      <c r="AU47" s="241"/>
      <c r="AV47" s="116"/>
      <c r="AW47" s="23">
        <f t="shared" si="1"/>
        <v>0</v>
      </c>
      <c r="AX47" s="86">
        <f t="shared" si="3"/>
        <v>0</v>
      </c>
    </row>
    <row r="48" spans="1:50" x14ac:dyDescent="0.25">
      <c r="A48" s="112"/>
      <c r="B48" s="69"/>
      <c r="C48" s="19"/>
      <c r="D48" s="19"/>
      <c r="E48" s="70" t="s">
        <v>52</v>
      </c>
      <c r="F48" s="70"/>
      <c r="G48" s="132" t="s">
        <v>214</v>
      </c>
      <c r="H48" s="132" t="s">
        <v>27</v>
      </c>
      <c r="I48" s="159" t="s">
        <v>183</v>
      </c>
      <c r="J48" s="172" t="s">
        <v>229</v>
      </c>
      <c r="K48" s="182"/>
      <c r="L48" s="176"/>
      <c r="M48" s="189"/>
      <c r="N48" s="256"/>
      <c r="O48" s="275"/>
      <c r="P48" s="276"/>
      <c r="Q48" s="266"/>
      <c r="R48" s="275"/>
      <c r="S48" s="276"/>
      <c r="T48" s="266"/>
      <c r="U48" s="275"/>
      <c r="V48" s="276"/>
      <c r="W48" s="266"/>
      <c r="X48" s="288"/>
      <c r="Y48" s="276"/>
      <c r="Z48" s="248"/>
      <c r="AA48" s="275"/>
      <c r="AB48" s="276"/>
      <c r="AC48" s="266"/>
      <c r="AD48" s="288"/>
      <c r="AE48" s="276"/>
      <c r="AF48" s="248"/>
      <c r="AG48" s="275"/>
      <c r="AH48" s="276"/>
      <c r="AI48" s="266"/>
      <c r="AJ48" s="288"/>
      <c r="AK48" s="276"/>
      <c r="AL48" s="241"/>
      <c r="AM48" s="288"/>
      <c r="AN48" s="276"/>
      <c r="AO48" s="241"/>
      <c r="AP48" s="288"/>
      <c r="AQ48" s="276"/>
      <c r="AR48" s="241"/>
      <c r="AS48" s="288"/>
      <c r="AT48" s="276"/>
      <c r="AU48" s="241"/>
      <c r="AV48" s="23">
        <f t="shared" si="2"/>
        <v>0</v>
      </c>
      <c r="AW48" s="23">
        <f t="shared" si="1"/>
        <v>0</v>
      </c>
      <c r="AX48" s="86">
        <f t="shared" si="3"/>
        <v>0</v>
      </c>
    </row>
    <row r="49" spans="1:50" x14ac:dyDescent="0.25">
      <c r="B49" s="69"/>
      <c r="C49" s="19"/>
      <c r="D49" s="19"/>
      <c r="E49" s="70" t="s">
        <v>168</v>
      </c>
      <c r="F49" s="70"/>
      <c r="G49" s="132" t="s">
        <v>214</v>
      </c>
      <c r="H49" s="132" t="s">
        <v>27</v>
      </c>
      <c r="I49" s="159" t="s">
        <v>198</v>
      </c>
      <c r="J49" s="172"/>
      <c r="K49" s="182" t="s">
        <v>229</v>
      </c>
      <c r="L49" s="175"/>
      <c r="M49" s="188" t="s">
        <v>229</v>
      </c>
      <c r="N49" s="255"/>
      <c r="O49" s="275"/>
      <c r="P49" s="276"/>
      <c r="Q49" s="266"/>
      <c r="R49" s="275"/>
      <c r="S49" s="276"/>
      <c r="T49" s="266"/>
      <c r="U49" s="275"/>
      <c r="V49" s="276"/>
      <c r="W49" s="266"/>
      <c r="X49" s="288"/>
      <c r="Y49" s="276"/>
      <c r="Z49" s="248"/>
      <c r="AA49" s="275"/>
      <c r="AB49" s="276"/>
      <c r="AC49" s="266"/>
      <c r="AD49" s="288"/>
      <c r="AE49" s="276"/>
      <c r="AF49" s="248"/>
      <c r="AG49" s="275"/>
      <c r="AH49" s="276"/>
      <c r="AI49" s="266"/>
      <c r="AJ49" s="288"/>
      <c r="AK49" s="276"/>
      <c r="AL49" s="241"/>
      <c r="AM49" s="288"/>
      <c r="AN49" s="276"/>
      <c r="AO49" s="241"/>
      <c r="AP49" s="288"/>
      <c r="AQ49" s="276"/>
      <c r="AR49" s="241"/>
      <c r="AS49" s="288"/>
      <c r="AT49" s="276"/>
      <c r="AU49" s="241"/>
      <c r="AV49" s="23"/>
      <c r="AW49" s="23">
        <f t="shared" si="1"/>
        <v>0</v>
      </c>
      <c r="AX49" s="86">
        <f t="shared" si="3"/>
        <v>0</v>
      </c>
    </row>
    <row r="50" spans="1:50" x14ac:dyDescent="0.25">
      <c r="B50" s="122"/>
      <c r="C50" s="64"/>
      <c r="D50" s="64"/>
      <c r="E50" s="61" t="s">
        <v>145</v>
      </c>
      <c r="F50" s="61"/>
      <c r="G50" s="139"/>
      <c r="H50" s="3" t="s">
        <v>27</v>
      </c>
      <c r="I50" s="158"/>
      <c r="J50" s="172"/>
      <c r="K50" s="182"/>
      <c r="L50" s="175"/>
      <c r="M50" s="188"/>
      <c r="N50" s="255"/>
      <c r="O50" s="275"/>
      <c r="P50" s="276"/>
      <c r="Q50" s="266"/>
      <c r="R50" s="275"/>
      <c r="S50" s="276"/>
      <c r="T50" s="266"/>
      <c r="U50" s="275"/>
      <c r="V50" s="276"/>
      <c r="W50" s="266"/>
      <c r="X50" s="288"/>
      <c r="Y50" s="276"/>
      <c r="Z50" s="248"/>
      <c r="AA50" s="275"/>
      <c r="AB50" s="276"/>
      <c r="AC50" s="266"/>
      <c r="AD50" s="288"/>
      <c r="AE50" s="276"/>
      <c r="AF50" s="248"/>
      <c r="AG50" s="275"/>
      <c r="AH50" s="276"/>
      <c r="AI50" s="266"/>
      <c r="AJ50" s="288"/>
      <c r="AK50" s="276"/>
      <c r="AL50" s="241"/>
      <c r="AM50" s="288"/>
      <c r="AN50" s="276"/>
      <c r="AO50" s="241"/>
      <c r="AP50" s="288"/>
      <c r="AQ50" s="276"/>
      <c r="AR50" s="241"/>
      <c r="AS50" s="288"/>
      <c r="AT50" s="276"/>
      <c r="AU50" s="241"/>
      <c r="AV50" s="23">
        <f t="shared" si="2"/>
        <v>0</v>
      </c>
      <c r="AW50" s="23">
        <f t="shared" si="1"/>
        <v>0</v>
      </c>
      <c r="AX50" s="86">
        <f t="shared" si="3"/>
        <v>0</v>
      </c>
    </row>
    <row r="51" spans="1:50" x14ac:dyDescent="0.25">
      <c r="B51" s="69"/>
      <c r="C51" s="19"/>
      <c r="D51" s="19"/>
      <c r="E51" s="70" t="s">
        <v>121</v>
      </c>
      <c r="F51" s="70"/>
      <c r="G51" s="132" t="s">
        <v>205</v>
      </c>
      <c r="H51" s="132" t="s">
        <v>27</v>
      </c>
      <c r="I51" s="159" t="s">
        <v>219</v>
      </c>
      <c r="J51" s="172" t="s">
        <v>229</v>
      </c>
      <c r="K51" s="182"/>
      <c r="L51" s="175" t="s">
        <v>229</v>
      </c>
      <c r="M51" s="188"/>
      <c r="N51" s="255"/>
      <c r="O51" s="275"/>
      <c r="P51" s="276"/>
      <c r="Q51" s="266"/>
      <c r="R51" s="275"/>
      <c r="S51" s="276"/>
      <c r="T51" s="266"/>
      <c r="U51" s="275"/>
      <c r="V51" s="276"/>
      <c r="W51" s="266"/>
      <c r="X51" s="288"/>
      <c r="Y51" s="276"/>
      <c r="Z51" s="248"/>
      <c r="AA51" s="275"/>
      <c r="AB51" s="276"/>
      <c r="AC51" s="266"/>
      <c r="AD51" s="288"/>
      <c r="AE51" s="276"/>
      <c r="AF51" s="248"/>
      <c r="AG51" s="275"/>
      <c r="AH51" s="276"/>
      <c r="AI51" s="266"/>
      <c r="AJ51" s="288"/>
      <c r="AK51" s="276"/>
      <c r="AL51" s="241"/>
      <c r="AM51" s="288"/>
      <c r="AN51" s="276"/>
      <c r="AO51" s="241"/>
      <c r="AP51" s="288"/>
      <c r="AQ51" s="276"/>
      <c r="AR51" s="241"/>
      <c r="AS51" s="288"/>
      <c r="AT51" s="276"/>
      <c r="AU51" s="241"/>
      <c r="AV51" s="116"/>
      <c r="AW51" s="23">
        <f t="shared" si="1"/>
        <v>0</v>
      </c>
      <c r="AX51" s="86">
        <f t="shared" si="3"/>
        <v>0</v>
      </c>
    </row>
    <row r="52" spans="1:50" x14ac:dyDescent="0.25">
      <c r="B52" s="69"/>
      <c r="C52" s="19"/>
      <c r="D52" s="19"/>
      <c r="E52" s="70" t="s">
        <v>55</v>
      </c>
      <c r="F52" s="70"/>
      <c r="G52" s="132" t="s">
        <v>208</v>
      </c>
      <c r="H52" s="132" t="s">
        <v>27</v>
      </c>
      <c r="I52" s="159" t="s">
        <v>184</v>
      </c>
      <c r="J52" s="172" t="s">
        <v>229</v>
      </c>
      <c r="K52" s="182"/>
      <c r="L52" s="175" t="s">
        <v>229</v>
      </c>
      <c r="M52" s="188"/>
      <c r="N52" s="255"/>
      <c r="O52" s="275"/>
      <c r="P52" s="276"/>
      <c r="Q52" s="266"/>
      <c r="R52" s="275"/>
      <c r="S52" s="276"/>
      <c r="T52" s="266"/>
      <c r="U52" s="275"/>
      <c r="V52" s="276"/>
      <c r="W52" s="266"/>
      <c r="X52" s="288"/>
      <c r="Y52" s="276"/>
      <c r="Z52" s="248"/>
      <c r="AA52" s="275"/>
      <c r="AB52" s="276"/>
      <c r="AC52" s="266"/>
      <c r="AD52" s="288"/>
      <c r="AE52" s="276"/>
      <c r="AF52" s="248"/>
      <c r="AG52" s="275"/>
      <c r="AH52" s="276"/>
      <c r="AI52" s="266"/>
      <c r="AJ52" s="288"/>
      <c r="AK52" s="276"/>
      <c r="AL52" s="241"/>
      <c r="AM52" s="288"/>
      <c r="AN52" s="276"/>
      <c r="AO52" s="241"/>
      <c r="AP52" s="288"/>
      <c r="AQ52" s="276"/>
      <c r="AR52" s="241"/>
      <c r="AS52" s="288"/>
      <c r="AT52" s="276"/>
      <c r="AU52" s="241"/>
      <c r="AV52" s="23">
        <f t="shared" si="2"/>
        <v>0</v>
      </c>
      <c r="AW52" s="23">
        <f t="shared" si="1"/>
        <v>0</v>
      </c>
      <c r="AX52" s="86">
        <f t="shared" si="3"/>
        <v>0</v>
      </c>
    </row>
    <row r="53" spans="1:50" x14ac:dyDescent="0.25">
      <c r="A53" s="112"/>
      <c r="B53" s="69"/>
      <c r="C53" s="19"/>
      <c r="D53" s="19"/>
      <c r="E53" s="70" t="s">
        <v>150</v>
      </c>
      <c r="F53" s="70"/>
      <c r="G53" s="132" t="s">
        <v>214</v>
      </c>
      <c r="H53" s="132" t="s">
        <v>27</v>
      </c>
      <c r="I53" s="159" t="s">
        <v>230</v>
      </c>
      <c r="J53" s="172" t="s">
        <v>229</v>
      </c>
      <c r="K53" s="182"/>
      <c r="L53" s="175" t="s">
        <v>229</v>
      </c>
      <c r="M53" s="188"/>
      <c r="N53" s="255"/>
      <c r="O53" s="275"/>
      <c r="P53" s="276"/>
      <c r="Q53" s="266"/>
      <c r="R53" s="275"/>
      <c r="S53" s="276"/>
      <c r="T53" s="266"/>
      <c r="U53" s="275"/>
      <c r="V53" s="276"/>
      <c r="W53" s="266"/>
      <c r="X53" s="288"/>
      <c r="Y53" s="276"/>
      <c r="Z53" s="248"/>
      <c r="AA53" s="275"/>
      <c r="AB53" s="276"/>
      <c r="AC53" s="266"/>
      <c r="AD53" s="288"/>
      <c r="AE53" s="276"/>
      <c r="AF53" s="248"/>
      <c r="AG53" s="275"/>
      <c r="AH53" s="276"/>
      <c r="AI53" s="266"/>
      <c r="AJ53" s="288"/>
      <c r="AK53" s="276"/>
      <c r="AL53" s="241"/>
      <c r="AM53" s="288"/>
      <c r="AN53" s="276"/>
      <c r="AO53" s="241"/>
      <c r="AP53" s="288"/>
      <c r="AQ53" s="276"/>
      <c r="AR53" s="241"/>
      <c r="AS53" s="288"/>
      <c r="AT53" s="276"/>
      <c r="AU53" s="241"/>
      <c r="AV53" s="23">
        <f t="shared" si="2"/>
        <v>0</v>
      </c>
      <c r="AW53" s="23">
        <f t="shared" si="1"/>
        <v>0</v>
      </c>
      <c r="AX53" s="86">
        <f t="shared" si="3"/>
        <v>0</v>
      </c>
    </row>
    <row r="54" spans="1:50" x14ac:dyDescent="0.25">
      <c r="B54" s="131"/>
      <c r="C54" s="70"/>
      <c r="D54" s="70"/>
      <c r="E54" s="70" t="s">
        <v>58</v>
      </c>
      <c r="F54" s="70"/>
      <c r="G54" s="132" t="s">
        <v>209</v>
      </c>
      <c r="H54" s="132" t="s">
        <v>27</v>
      </c>
      <c r="I54" s="160" t="s">
        <v>185</v>
      </c>
      <c r="J54" s="172" t="s">
        <v>229</v>
      </c>
      <c r="K54" s="182"/>
      <c r="L54" s="175" t="s">
        <v>229</v>
      </c>
      <c r="M54" s="188"/>
      <c r="N54" s="255"/>
      <c r="O54" s="275"/>
      <c r="P54" s="276"/>
      <c r="Q54" s="266"/>
      <c r="R54" s="275"/>
      <c r="S54" s="276"/>
      <c r="T54" s="266"/>
      <c r="U54" s="275"/>
      <c r="V54" s="276"/>
      <c r="W54" s="266"/>
      <c r="X54" s="288"/>
      <c r="Y54" s="276"/>
      <c r="Z54" s="248"/>
      <c r="AA54" s="275"/>
      <c r="AB54" s="276"/>
      <c r="AC54" s="266"/>
      <c r="AD54" s="288"/>
      <c r="AE54" s="276"/>
      <c r="AF54" s="248"/>
      <c r="AG54" s="275"/>
      <c r="AH54" s="276"/>
      <c r="AI54" s="266"/>
      <c r="AJ54" s="288"/>
      <c r="AK54" s="276"/>
      <c r="AL54" s="241"/>
      <c r="AM54" s="288"/>
      <c r="AN54" s="276"/>
      <c r="AO54" s="241"/>
      <c r="AP54" s="288"/>
      <c r="AQ54" s="276"/>
      <c r="AR54" s="241"/>
      <c r="AS54" s="288"/>
      <c r="AT54" s="276"/>
      <c r="AU54" s="241"/>
      <c r="AV54" s="226">
        <f>SUM(O54:AS55)</f>
        <v>0</v>
      </c>
      <c r="AW54" s="23">
        <f t="shared" si="1"/>
        <v>0</v>
      </c>
      <c r="AX54" s="86">
        <f t="shared" si="3"/>
        <v>0</v>
      </c>
    </row>
    <row r="55" spans="1:50" x14ac:dyDescent="0.25">
      <c r="B55" s="131"/>
      <c r="C55" s="70"/>
      <c r="D55" s="70"/>
      <c r="E55" s="70" t="s">
        <v>59</v>
      </c>
      <c r="F55" s="70"/>
      <c r="G55" s="132" t="s">
        <v>212</v>
      </c>
      <c r="H55" s="132" t="s">
        <v>27</v>
      </c>
      <c r="I55" s="161" t="s">
        <v>185</v>
      </c>
      <c r="J55" s="172" t="s">
        <v>229</v>
      </c>
      <c r="K55" s="182"/>
      <c r="L55" s="175" t="s">
        <v>229</v>
      </c>
      <c r="M55" s="188"/>
      <c r="N55" s="255"/>
      <c r="O55" s="275"/>
      <c r="P55" s="276"/>
      <c r="Q55" s="266"/>
      <c r="R55" s="275"/>
      <c r="S55" s="276"/>
      <c r="T55" s="266"/>
      <c r="U55" s="275"/>
      <c r="V55" s="276"/>
      <c r="W55" s="266"/>
      <c r="X55" s="288"/>
      <c r="Y55" s="276"/>
      <c r="Z55" s="248"/>
      <c r="AA55" s="275"/>
      <c r="AB55" s="276"/>
      <c r="AC55" s="266"/>
      <c r="AD55" s="288"/>
      <c r="AE55" s="276"/>
      <c r="AF55" s="248"/>
      <c r="AG55" s="275"/>
      <c r="AH55" s="276"/>
      <c r="AI55" s="266"/>
      <c r="AJ55" s="288"/>
      <c r="AK55" s="276"/>
      <c r="AL55" s="241"/>
      <c r="AM55" s="288"/>
      <c r="AN55" s="276"/>
      <c r="AO55" s="241"/>
      <c r="AP55" s="288"/>
      <c r="AQ55" s="276"/>
      <c r="AR55" s="241"/>
      <c r="AS55" s="288"/>
      <c r="AT55" s="276"/>
      <c r="AU55" s="241"/>
      <c r="AV55" s="227"/>
      <c r="AW55" s="23">
        <f t="shared" si="1"/>
        <v>0</v>
      </c>
      <c r="AX55" s="86">
        <f t="shared" si="3"/>
        <v>0</v>
      </c>
    </row>
    <row r="56" spans="1:50" x14ac:dyDescent="0.25">
      <c r="A56" s="112"/>
      <c r="B56" s="123"/>
      <c r="C56" s="61"/>
      <c r="D56" s="61"/>
      <c r="E56" s="61" t="s">
        <v>60</v>
      </c>
      <c r="F56" s="61"/>
      <c r="G56" s="139"/>
      <c r="H56" s="3" t="s">
        <v>27</v>
      </c>
      <c r="I56" s="158"/>
      <c r="J56" s="172"/>
      <c r="K56" s="182"/>
      <c r="L56" s="175"/>
      <c r="M56" s="188"/>
      <c r="N56" s="255"/>
      <c r="O56" s="275"/>
      <c r="P56" s="276"/>
      <c r="Q56" s="266"/>
      <c r="R56" s="275"/>
      <c r="S56" s="276"/>
      <c r="T56" s="266"/>
      <c r="U56" s="275"/>
      <c r="V56" s="276"/>
      <c r="W56" s="266"/>
      <c r="X56" s="288"/>
      <c r="Y56" s="276"/>
      <c r="Z56" s="248"/>
      <c r="AA56" s="275"/>
      <c r="AB56" s="276"/>
      <c r="AC56" s="266"/>
      <c r="AD56" s="288"/>
      <c r="AE56" s="276"/>
      <c r="AF56" s="248"/>
      <c r="AG56" s="275"/>
      <c r="AH56" s="276"/>
      <c r="AI56" s="266"/>
      <c r="AJ56" s="288"/>
      <c r="AK56" s="276"/>
      <c r="AL56" s="241"/>
      <c r="AM56" s="288"/>
      <c r="AN56" s="276"/>
      <c r="AO56" s="241"/>
      <c r="AP56" s="288"/>
      <c r="AQ56" s="276"/>
      <c r="AR56" s="241"/>
      <c r="AS56" s="288"/>
      <c r="AT56" s="276"/>
      <c r="AU56" s="241"/>
      <c r="AV56" s="226">
        <f>SUM(O56:AS57)</f>
        <v>0</v>
      </c>
      <c r="AW56" s="23">
        <f t="shared" si="1"/>
        <v>0</v>
      </c>
      <c r="AX56" s="86">
        <f t="shared" si="3"/>
        <v>0</v>
      </c>
    </row>
    <row r="57" spans="1:50" x14ac:dyDescent="0.25">
      <c r="B57" s="123"/>
      <c r="C57" s="61"/>
      <c r="D57" s="61"/>
      <c r="E57" s="61" t="s">
        <v>61</v>
      </c>
      <c r="F57" s="61"/>
      <c r="G57" s="139"/>
      <c r="H57" s="3" t="s">
        <v>27</v>
      </c>
      <c r="I57" s="158"/>
      <c r="J57" s="172"/>
      <c r="K57" s="182"/>
      <c r="L57" s="175"/>
      <c r="M57" s="188"/>
      <c r="N57" s="255"/>
      <c r="O57" s="275"/>
      <c r="P57" s="276"/>
      <c r="Q57" s="266"/>
      <c r="R57" s="275"/>
      <c r="S57" s="276"/>
      <c r="T57" s="266"/>
      <c r="U57" s="275"/>
      <c r="V57" s="276"/>
      <c r="W57" s="266"/>
      <c r="X57" s="288"/>
      <c r="Y57" s="276"/>
      <c r="Z57" s="248"/>
      <c r="AA57" s="275"/>
      <c r="AB57" s="276"/>
      <c r="AC57" s="266"/>
      <c r="AD57" s="288"/>
      <c r="AE57" s="276"/>
      <c r="AF57" s="248"/>
      <c r="AG57" s="275"/>
      <c r="AH57" s="276"/>
      <c r="AI57" s="266"/>
      <c r="AJ57" s="288"/>
      <c r="AK57" s="276"/>
      <c r="AL57" s="241"/>
      <c r="AM57" s="288"/>
      <c r="AN57" s="276"/>
      <c r="AO57" s="241"/>
      <c r="AP57" s="288"/>
      <c r="AQ57" s="276"/>
      <c r="AR57" s="241"/>
      <c r="AS57" s="288"/>
      <c r="AT57" s="276"/>
      <c r="AU57" s="241"/>
      <c r="AV57" s="227"/>
      <c r="AW57" s="23">
        <f t="shared" si="1"/>
        <v>0</v>
      </c>
      <c r="AX57" s="86">
        <f t="shared" si="3"/>
        <v>0</v>
      </c>
    </row>
    <row r="58" spans="1:50" x14ac:dyDescent="0.25">
      <c r="A58" s="112"/>
      <c r="B58" s="123"/>
      <c r="C58" s="61"/>
      <c r="D58" s="61"/>
      <c r="E58" s="61" t="s">
        <v>154</v>
      </c>
      <c r="F58" s="61"/>
      <c r="G58" s="139"/>
      <c r="H58" s="3" t="s">
        <v>27</v>
      </c>
      <c r="I58" s="158"/>
      <c r="J58" s="172"/>
      <c r="K58" s="182"/>
      <c r="L58" s="175"/>
      <c r="M58" s="188"/>
      <c r="N58" s="255"/>
      <c r="O58" s="275"/>
      <c r="P58" s="276"/>
      <c r="Q58" s="266"/>
      <c r="R58" s="275"/>
      <c r="S58" s="276"/>
      <c r="T58" s="266"/>
      <c r="U58" s="275"/>
      <c r="V58" s="276"/>
      <c r="W58" s="266"/>
      <c r="X58" s="288"/>
      <c r="Y58" s="276"/>
      <c r="Z58" s="248"/>
      <c r="AA58" s="275"/>
      <c r="AB58" s="276"/>
      <c r="AC58" s="266"/>
      <c r="AD58" s="288"/>
      <c r="AE58" s="276"/>
      <c r="AF58" s="248"/>
      <c r="AG58" s="275"/>
      <c r="AH58" s="276"/>
      <c r="AI58" s="266"/>
      <c r="AJ58" s="288"/>
      <c r="AK58" s="276"/>
      <c r="AL58" s="241"/>
      <c r="AM58" s="288"/>
      <c r="AN58" s="276"/>
      <c r="AO58" s="241"/>
      <c r="AP58" s="288"/>
      <c r="AQ58" s="276"/>
      <c r="AR58" s="241"/>
      <c r="AS58" s="288"/>
      <c r="AT58" s="276"/>
      <c r="AU58" s="241"/>
      <c r="AV58" s="23"/>
      <c r="AW58" s="23">
        <f t="shared" si="1"/>
        <v>0</v>
      </c>
      <c r="AX58" s="86">
        <f t="shared" si="3"/>
        <v>0</v>
      </c>
    </row>
    <row r="59" spans="1:50" x14ac:dyDescent="0.25">
      <c r="B59" s="69"/>
      <c r="C59" s="19"/>
      <c r="D59" s="19"/>
      <c r="E59" s="70" t="s">
        <v>65</v>
      </c>
      <c r="F59" s="70"/>
      <c r="G59" s="132"/>
      <c r="H59" s="132" t="s">
        <v>27</v>
      </c>
      <c r="I59" s="159" t="s">
        <v>187</v>
      </c>
      <c r="J59" s="172" t="s">
        <v>229</v>
      </c>
      <c r="K59" s="182"/>
      <c r="L59" s="175" t="s">
        <v>229</v>
      </c>
      <c r="M59" s="188"/>
      <c r="N59" s="255"/>
      <c r="O59" s="275"/>
      <c r="P59" s="276"/>
      <c r="Q59" s="266"/>
      <c r="R59" s="275"/>
      <c r="S59" s="276"/>
      <c r="T59" s="266"/>
      <c r="U59" s="275"/>
      <c r="V59" s="276"/>
      <c r="W59" s="266"/>
      <c r="X59" s="288"/>
      <c r="Y59" s="276"/>
      <c r="Z59" s="248"/>
      <c r="AA59" s="275"/>
      <c r="AB59" s="276"/>
      <c r="AC59" s="266"/>
      <c r="AD59" s="288"/>
      <c r="AE59" s="276"/>
      <c r="AF59" s="248"/>
      <c r="AG59" s="275"/>
      <c r="AH59" s="276"/>
      <c r="AI59" s="266"/>
      <c r="AJ59" s="288"/>
      <c r="AK59" s="276"/>
      <c r="AL59" s="241"/>
      <c r="AM59" s="288"/>
      <c r="AN59" s="276"/>
      <c r="AO59" s="241"/>
      <c r="AP59" s="288"/>
      <c r="AQ59" s="276"/>
      <c r="AR59" s="241"/>
      <c r="AS59" s="288"/>
      <c r="AT59" s="276"/>
      <c r="AU59" s="241"/>
      <c r="AV59" s="23">
        <f t="shared" si="2"/>
        <v>0</v>
      </c>
      <c r="AW59" s="23">
        <f t="shared" si="1"/>
        <v>0</v>
      </c>
      <c r="AX59" s="86">
        <f t="shared" si="3"/>
        <v>0</v>
      </c>
    </row>
    <row r="60" spans="1:50" x14ac:dyDescent="0.25">
      <c r="B60" s="131"/>
      <c r="C60" s="70"/>
      <c r="D60" s="70"/>
      <c r="E60" s="70" t="s">
        <v>36</v>
      </c>
      <c r="F60" s="70"/>
      <c r="G60" s="132" t="s">
        <v>209</v>
      </c>
      <c r="H60" s="132" t="s">
        <v>27</v>
      </c>
      <c r="I60" s="159" t="s">
        <v>175</v>
      </c>
      <c r="J60" s="172" t="s">
        <v>229</v>
      </c>
      <c r="K60" s="182"/>
      <c r="L60" s="175" t="s">
        <v>229</v>
      </c>
      <c r="M60" s="188"/>
      <c r="N60" s="255"/>
      <c r="O60" s="275"/>
      <c r="P60" s="276"/>
      <c r="Q60" s="266"/>
      <c r="R60" s="275"/>
      <c r="S60" s="276"/>
      <c r="T60" s="266"/>
      <c r="U60" s="275"/>
      <c r="V60" s="276"/>
      <c r="W60" s="266"/>
      <c r="X60" s="288"/>
      <c r="Y60" s="276"/>
      <c r="Z60" s="248"/>
      <c r="AA60" s="275"/>
      <c r="AB60" s="276"/>
      <c r="AC60" s="266"/>
      <c r="AD60" s="288"/>
      <c r="AE60" s="276"/>
      <c r="AF60" s="248"/>
      <c r="AG60" s="275"/>
      <c r="AH60" s="276"/>
      <c r="AI60" s="266"/>
      <c r="AJ60" s="288"/>
      <c r="AK60" s="276"/>
      <c r="AL60" s="241"/>
      <c r="AM60" s="288"/>
      <c r="AN60" s="276"/>
      <c r="AO60" s="241"/>
      <c r="AP60" s="288"/>
      <c r="AQ60" s="276"/>
      <c r="AR60" s="241"/>
      <c r="AS60" s="288"/>
      <c r="AT60" s="276"/>
      <c r="AU60" s="241"/>
      <c r="AV60" s="226">
        <f>SUM(O60:AS61)</f>
        <v>0</v>
      </c>
      <c r="AW60" s="23">
        <f t="shared" si="1"/>
        <v>0</v>
      </c>
      <c r="AX60" s="86">
        <f t="shared" si="3"/>
        <v>0</v>
      </c>
    </row>
    <row r="61" spans="1:50" x14ac:dyDescent="0.25">
      <c r="A61" s="112"/>
      <c r="B61" s="131"/>
      <c r="C61" s="70"/>
      <c r="D61" s="70"/>
      <c r="E61" s="70" t="s">
        <v>66</v>
      </c>
      <c r="F61" s="70"/>
      <c r="G61" s="132" t="s">
        <v>208</v>
      </c>
      <c r="H61" s="132" t="s">
        <v>27</v>
      </c>
      <c r="I61" s="159" t="s">
        <v>175</v>
      </c>
      <c r="J61" s="172" t="s">
        <v>229</v>
      </c>
      <c r="K61" s="182"/>
      <c r="L61" s="175" t="s">
        <v>229</v>
      </c>
      <c r="M61" s="188"/>
      <c r="N61" s="255"/>
      <c r="O61" s="275"/>
      <c r="P61" s="276"/>
      <c r="Q61" s="266"/>
      <c r="R61" s="275"/>
      <c r="S61" s="276"/>
      <c r="T61" s="266"/>
      <c r="U61" s="275"/>
      <c r="V61" s="276"/>
      <c r="W61" s="266"/>
      <c r="X61" s="288"/>
      <c r="Y61" s="276"/>
      <c r="Z61" s="248"/>
      <c r="AA61" s="275"/>
      <c r="AB61" s="276"/>
      <c r="AC61" s="266"/>
      <c r="AD61" s="288"/>
      <c r="AE61" s="276"/>
      <c r="AF61" s="248"/>
      <c r="AG61" s="275"/>
      <c r="AH61" s="276"/>
      <c r="AI61" s="266"/>
      <c r="AJ61" s="288"/>
      <c r="AK61" s="276"/>
      <c r="AL61" s="241"/>
      <c r="AM61" s="288"/>
      <c r="AN61" s="276"/>
      <c r="AO61" s="241"/>
      <c r="AP61" s="288"/>
      <c r="AQ61" s="276"/>
      <c r="AR61" s="241"/>
      <c r="AS61" s="288"/>
      <c r="AT61" s="276"/>
      <c r="AU61" s="241"/>
      <c r="AV61" s="227"/>
      <c r="AW61" s="23">
        <f t="shared" si="1"/>
        <v>0</v>
      </c>
      <c r="AX61" s="86">
        <f t="shared" si="3"/>
        <v>0</v>
      </c>
    </row>
    <row r="62" spans="1:50" x14ac:dyDescent="0.25">
      <c r="B62" s="122"/>
      <c r="C62" s="64"/>
      <c r="D62" s="64"/>
      <c r="E62" s="61" t="s">
        <v>67</v>
      </c>
      <c r="F62" s="61"/>
      <c r="G62" s="139"/>
      <c r="H62" s="3" t="s">
        <v>27</v>
      </c>
      <c r="I62" s="158"/>
      <c r="J62" s="172"/>
      <c r="K62" s="182"/>
      <c r="L62" s="175"/>
      <c r="M62" s="188"/>
      <c r="N62" s="255"/>
      <c r="O62" s="275"/>
      <c r="P62" s="276"/>
      <c r="Q62" s="266"/>
      <c r="R62" s="275"/>
      <c r="S62" s="276"/>
      <c r="T62" s="266"/>
      <c r="U62" s="275"/>
      <c r="V62" s="276"/>
      <c r="W62" s="266"/>
      <c r="X62" s="288"/>
      <c r="Y62" s="276"/>
      <c r="Z62" s="248"/>
      <c r="AA62" s="275"/>
      <c r="AB62" s="276"/>
      <c r="AC62" s="266"/>
      <c r="AD62" s="288"/>
      <c r="AE62" s="276"/>
      <c r="AF62" s="248"/>
      <c r="AG62" s="275"/>
      <c r="AH62" s="276"/>
      <c r="AI62" s="266"/>
      <c r="AJ62" s="288"/>
      <c r="AK62" s="276"/>
      <c r="AL62" s="241"/>
      <c r="AM62" s="288"/>
      <c r="AN62" s="276"/>
      <c r="AO62" s="241"/>
      <c r="AP62" s="288"/>
      <c r="AQ62" s="276"/>
      <c r="AR62" s="241"/>
      <c r="AS62" s="288"/>
      <c r="AT62" s="276"/>
      <c r="AU62" s="241"/>
      <c r="AV62" s="23">
        <f t="shared" si="2"/>
        <v>0</v>
      </c>
      <c r="AW62" s="23">
        <f t="shared" si="1"/>
        <v>0</v>
      </c>
      <c r="AX62" s="86">
        <f t="shared" si="3"/>
        <v>0</v>
      </c>
    </row>
    <row r="63" spans="1:50" x14ac:dyDescent="0.25">
      <c r="B63" s="69"/>
      <c r="C63" s="19"/>
      <c r="D63" s="19"/>
      <c r="E63" s="70" t="s">
        <v>68</v>
      </c>
      <c r="F63" s="70"/>
      <c r="G63" s="132" t="s">
        <v>205</v>
      </c>
      <c r="H63" s="132" t="s">
        <v>27</v>
      </c>
      <c r="I63" s="159" t="s">
        <v>217</v>
      </c>
      <c r="J63" s="172" t="s">
        <v>229</v>
      </c>
      <c r="K63" s="182"/>
      <c r="L63" s="175" t="s">
        <v>229</v>
      </c>
      <c r="M63" s="188"/>
      <c r="N63" s="255"/>
      <c r="O63" s="275"/>
      <c r="P63" s="276"/>
      <c r="Q63" s="266"/>
      <c r="R63" s="275"/>
      <c r="S63" s="276"/>
      <c r="T63" s="266"/>
      <c r="U63" s="275"/>
      <c r="V63" s="276"/>
      <c r="W63" s="266"/>
      <c r="X63" s="288"/>
      <c r="Y63" s="276"/>
      <c r="Z63" s="248"/>
      <c r="AA63" s="275"/>
      <c r="AB63" s="276"/>
      <c r="AC63" s="266"/>
      <c r="AD63" s="288"/>
      <c r="AE63" s="276"/>
      <c r="AF63" s="248"/>
      <c r="AG63" s="275"/>
      <c r="AH63" s="276"/>
      <c r="AI63" s="266"/>
      <c r="AJ63" s="288"/>
      <c r="AK63" s="276"/>
      <c r="AL63" s="241"/>
      <c r="AM63" s="288"/>
      <c r="AN63" s="276"/>
      <c r="AO63" s="241"/>
      <c r="AP63" s="288"/>
      <c r="AQ63" s="276"/>
      <c r="AR63" s="241"/>
      <c r="AS63" s="288"/>
      <c r="AT63" s="276"/>
      <c r="AU63" s="241"/>
      <c r="AV63" s="23">
        <f t="shared" si="2"/>
        <v>0</v>
      </c>
      <c r="AW63" s="23">
        <f t="shared" si="1"/>
        <v>0</v>
      </c>
      <c r="AX63" s="86">
        <f t="shared" si="3"/>
        <v>0</v>
      </c>
    </row>
    <row r="64" spans="1:50" x14ac:dyDescent="0.25">
      <c r="B64" s="146"/>
      <c r="C64" s="147"/>
      <c r="D64" s="147"/>
      <c r="E64" s="143" t="s">
        <v>216</v>
      </c>
      <c r="F64" s="143"/>
      <c r="G64" s="144" t="s">
        <v>211</v>
      </c>
      <c r="H64" s="144" t="s">
        <v>27</v>
      </c>
      <c r="I64" s="164" t="s">
        <v>217</v>
      </c>
      <c r="J64" s="172" t="s">
        <v>229</v>
      </c>
      <c r="K64" s="182"/>
      <c r="L64" s="175" t="s">
        <v>229</v>
      </c>
      <c r="M64" s="188"/>
      <c r="N64" s="255"/>
      <c r="O64" s="275"/>
      <c r="P64" s="276"/>
      <c r="Q64" s="266"/>
      <c r="R64" s="275"/>
      <c r="S64" s="276"/>
      <c r="T64" s="266"/>
      <c r="U64" s="275"/>
      <c r="V64" s="276"/>
      <c r="W64" s="266"/>
      <c r="X64" s="288"/>
      <c r="Y64" s="276"/>
      <c r="Z64" s="248"/>
      <c r="AA64" s="275"/>
      <c r="AB64" s="276"/>
      <c r="AC64" s="266"/>
      <c r="AD64" s="288"/>
      <c r="AE64" s="276"/>
      <c r="AF64" s="248"/>
      <c r="AG64" s="275"/>
      <c r="AH64" s="276"/>
      <c r="AI64" s="266"/>
      <c r="AJ64" s="288"/>
      <c r="AK64" s="276"/>
      <c r="AL64" s="241"/>
      <c r="AM64" s="288"/>
      <c r="AN64" s="276"/>
      <c r="AO64" s="241"/>
      <c r="AP64" s="288"/>
      <c r="AQ64" s="276"/>
      <c r="AR64" s="241"/>
      <c r="AS64" s="288"/>
      <c r="AT64" s="276"/>
      <c r="AU64" s="241"/>
      <c r="AV64" s="23"/>
      <c r="AW64" s="23"/>
      <c r="AX64" s="86"/>
    </row>
    <row r="65" spans="1:50" x14ac:dyDescent="0.25">
      <c r="A65" s="112"/>
      <c r="B65" s="69"/>
      <c r="C65" s="19"/>
      <c r="D65" s="19"/>
      <c r="E65" s="70" t="s">
        <v>71</v>
      </c>
      <c r="F65" s="70"/>
      <c r="G65" s="132"/>
      <c r="H65" s="132" t="s">
        <v>27</v>
      </c>
      <c r="I65" s="159" t="s">
        <v>175</v>
      </c>
      <c r="J65" s="172" t="s">
        <v>229</v>
      </c>
      <c r="K65" s="182"/>
      <c r="L65" s="175" t="s">
        <v>229</v>
      </c>
      <c r="M65" s="188"/>
      <c r="N65" s="255"/>
      <c r="O65" s="275"/>
      <c r="P65" s="276"/>
      <c r="Q65" s="266"/>
      <c r="R65" s="275"/>
      <c r="S65" s="276"/>
      <c r="T65" s="266"/>
      <c r="U65" s="275"/>
      <c r="V65" s="276"/>
      <c r="W65" s="266"/>
      <c r="X65" s="288"/>
      <c r="Y65" s="276"/>
      <c r="Z65" s="248"/>
      <c r="AA65" s="275"/>
      <c r="AB65" s="276"/>
      <c r="AC65" s="266"/>
      <c r="AD65" s="288"/>
      <c r="AE65" s="276"/>
      <c r="AF65" s="248"/>
      <c r="AG65" s="275"/>
      <c r="AH65" s="276"/>
      <c r="AI65" s="266"/>
      <c r="AJ65" s="288"/>
      <c r="AK65" s="276"/>
      <c r="AL65" s="241"/>
      <c r="AM65" s="288"/>
      <c r="AN65" s="276"/>
      <c r="AO65" s="241"/>
      <c r="AP65" s="288"/>
      <c r="AQ65" s="276"/>
      <c r="AR65" s="241"/>
      <c r="AS65" s="288"/>
      <c r="AT65" s="276"/>
      <c r="AU65" s="241"/>
      <c r="AV65" s="23">
        <f t="shared" si="2"/>
        <v>0</v>
      </c>
      <c r="AW65" s="23">
        <f t="shared" si="1"/>
        <v>0</v>
      </c>
      <c r="AX65" s="86">
        <f t="shared" si="3"/>
        <v>0</v>
      </c>
    </row>
    <row r="66" spans="1:50" x14ac:dyDescent="0.25">
      <c r="B66" s="122"/>
      <c r="C66" s="64"/>
      <c r="D66" s="64"/>
      <c r="E66" s="61" t="s">
        <v>100</v>
      </c>
      <c r="F66" s="61"/>
      <c r="G66" s="139"/>
      <c r="H66" s="3" t="s">
        <v>27</v>
      </c>
      <c r="I66" s="158"/>
      <c r="J66" s="172"/>
      <c r="K66" s="182"/>
      <c r="L66" s="175"/>
      <c r="M66" s="188"/>
      <c r="N66" s="255"/>
      <c r="O66" s="275"/>
      <c r="P66" s="276"/>
      <c r="Q66" s="266"/>
      <c r="R66" s="275"/>
      <c r="S66" s="276"/>
      <c r="T66" s="266"/>
      <c r="U66" s="275"/>
      <c r="V66" s="276"/>
      <c r="W66" s="266"/>
      <c r="X66" s="288"/>
      <c r="Y66" s="276"/>
      <c r="Z66" s="248"/>
      <c r="AA66" s="275"/>
      <c r="AB66" s="276"/>
      <c r="AC66" s="266"/>
      <c r="AD66" s="288"/>
      <c r="AE66" s="276"/>
      <c r="AF66" s="248"/>
      <c r="AG66" s="275"/>
      <c r="AH66" s="276"/>
      <c r="AI66" s="266"/>
      <c r="AJ66" s="288"/>
      <c r="AK66" s="276"/>
      <c r="AL66" s="241"/>
      <c r="AM66" s="288"/>
      <c r="AN66" s="276"/>
      <c r="AO66" s="241"/>
      <c r="AP66" s="288"/>
      <c r="AQ66" s="276"/>
      <c r="AR66" s="241"/>
      <c r="AS66" s="288"/>
      <c r="AT66" s="276"/>
      <c r="AU66" s="241"/>
      <c r="AV66" s="23">
        <f t="shared" si="2"/>
        <v>0</v>
      </c>
      <c r="AW66" s="23">
        <f t="shared" si="1"/>
        <v>0</v>
      </c>
      <c r="AX66" s="86">
        <f t="shared" si="3"/>
        <v>0</v>
      </c>
    </row>
    <row r="67" spans="1:50" x14ac:dyDescent="0.25">
      <c r="B67" s="69"/>
      <c r="C67" s="19"/>
      <c r="D67" s="19"/>
      <c r="E67" s="70" t="s">
        <v>62</v>
      </c>
      <c r="F67" s="70"/>
      <c r="G67" s="132"/>
      <c r="H67" s="132" t="s">
        <v>27</v>
      </c>
      <c r="I67" s="159" t="s">
        <v>175</v>
      </c>
      <c r="J67" s="172" t="s">
        <v>229</v>
      </c>
      <c r="K67" s="182"/>
      <c r="L67" s="175" t="s">
        <v>229</v>
      </c>
      <c r="M67" s="188"/>
      <c r="N67" s="255"/>
      <c r="O67" s="275"/>
      <c r="P67" s="276"/>
      <c r="Q67" s="266"/>
      <c r="R67" s="275"/>
      <c r="S67" s="276"/>
      <c r="T67" s="266"/>
      <c r="U67" s="275"/>
      <c r="V67" s="276"/>
      <c r="W67" s="266"/>
      <c r="X67" s="288"/>
      <c r="Y67" s="276"/>
      <c r="Z67" s="248"/>
      <c r="AA67" s="275"/>
      <c r="AB67" s="276"/>
      <c r="AC67" s="266"/>
      <c r="AD67" s="288"/>
      <c r="AE67" s="276"/>
      <c r="AF67" s="248"/>
      <c r="AG67" s="275"/>
      <c r="AH67" s="276"/>
      <c r="AI67" s="266"/>
      <c r="AJ67" s="288"/>
      <c r="AK67" s="276"/>
      <c r="AL67" s="241"/>
      <c r="AM67" s="288"/>
      <c r="AN67" s="276"/>
      <c r="AO67" s="241"/>
      <c r="AP67" s="288"/>
      <c r="AQ67" s="276"/>
      <c r="AR67" s="241"/>
      <c r="AS67" s="288"/>
      <c r="AT67" s="276"/>
      <c r="AU67" s="241"/>
      <c r="AV67" s="23">
        <f t="shared" si="2"/>
        <v>0</v>
      </c>
      <c r="AW67" s="23">
        <f t="shared" si="1"/>
        <v>0</v>
      </c>
      <c r="AX67" s="86">
        <f t="shared" si="3"/>
        <v>0</v>
      </c>
    </row>
    <row r="68" spans="1:50" x14ac:dyDescent="0.25">
      <c r="A68" s="112"/>
      <c r="B68" s="122"/>
      <c r="C68" s="64"/>
      <c r="D68" s="64"/>
      <c r="E68" s="61" t="s">
        <v>163</v>
      </c>
      <c r="F68" s="61"/>
      <c r="G68" s="139"/>
      <c r="H68" s="3" t="s">
        <v>27</v>
      </c>
      <c r="I68" s="158"/>
      <c r="J68" s="172"/>
      <c r="K68" s="182"/>
      <c r="L68" s="175"/>
      <c r="M68" s="188"/>
      <c r="N68" s="255"/>
      <c r="O68" s="275"/>
      <c r="P68" s="276"/>
      <c r="Q68" s="266"/>
      <c r="R68" s="275"/>
      <c r="S68" s="276"/>
      <c r="T68" s="266"/>
      <c r="U68" s="275"/>
      <c r="V68" s="276"/>
      <c r="W68" s="266"/>
      <c r="X68" s="288"/>
      <c r="Y68" s="276"/>
      <c r="Z68" s="248"/>
      <c r="AA68" s="275"/>
      <c r="AB68" s="276"/>
      <c r="AC68" s="266"/>
      <c r="AD68" s="288"/>
      <c r="AE68" s="276"/>
      <c r="AF68" s="248"/>
      <c r="AG68" s="275"/>
      <c r="AH68" s="276"/>
      <c r="AI68" s="266"/>
      <c r="AJ68" s="288"/>
      <c r="AK68" s="276"/>
      <c r="AL68" s="241"/>
      <c r="AM68" s="288"/>
      <c r="AN68" s="276"/>
      <c r="AO68" s="241"/>
      <c r="AP68" s="288"/>
      <c r="AQ68" s="276"/>
      <c r="AR68" s="241"/>
      <c r="AS68" s="288"/>
      <c r="AT68" s="276"/>
      <c r="AU68" s="241"/>
      <c r="AV68" s="23">
        <f t="shared" si="2"/>
        <v>0</v>
      </c>
      <c r="AW68" s="23">
        <f t="shared" si="1"/>
        <v>0</v>
      </c>
      <c r="AX68" s="86">
        <f t="shared" si="3"/>
        <v>0</v>
      </c>
    </row>
    <row r="69" spans="1:50" x14ac:dyDescent="0.25">
      <c r="B69" s="123"/>
      <c r="C69" s="61"/>
      <c r="D69" s="61"/>
      <c r="E69" s="61" t="s">
        <v>45</v>
      </c>
      <c r="F69" s="61"/>
      <c r="G69" s="139"/>
      <c r="H69" s="3" t="s">
        <v>27</v>
      </c>
      <c r="I69" s="158"/>
      <c r="J69" s="172"/>
      <c r="K69" s="182"/>
      <c r="L69" s="175"/>
      <c r="M69" s="188"/>
      <c r="N69" s="255"/>
      <c r="O69" s="275"/>
      <c r="P69" s="276"/>
      <c r="Q69" s="266"/>
      <c r="R69" s="275"/>
      <c r="S69" s="276"/>
      <c r="T69" s="266"/>
      <c r="U69" s="275"/>
      <c r="V69" s="276"/>
      <c r="W69" s="266"/>
      <c r="X69" s="288"/>
      <c r="Y69" s="276"/>
      <c r="Z69" s="248"/>
      <c r="AA69" s="275"/>
      <c r="AB69" s="276"/>
      <c r="AC69" s="266"/>
      <c r="AD69" s="288"/>
      <c r="AE69" s="276"/>
      <c r="AF69" s="248"/>
      <c r="AG69" s="275"/>
      <c r="AH69" s="276"/>
      <c r="AI69" s="266"/>
      <c r="AJ69" s="288"/>
      <c r="AK69" s="276"/>
      <c r="AL69" s="241"/>
      <c r="AM69" s="288"/>
      <c r="AN69" s="276"/>
      <c r="AO69" s="241"/>
      <c r="AP69" s="288"/>
      <c r="AQ69" s="276"/>
      <c r="AR69" s="241"/>
      <c r="AS69" s="288"/>
      <c r="AT69" s="276"/>
      <c r="AU69" s="241"/>
      <c r="AV69" s="226">
        <f>SUM(O69:AS70)</f>
        <v>0</v>
      </c>
      <c r="AW69" s="23">
        <f t="shared" si="1"/>
        <v>0</v>
      </c>
      <c r="AX69" s="86">
        <f t="shared" si="3"/>
        <v>0</v>
      </c>
    </row>
    <row r="70" spans="1:50" x14ac:dyDescent="0.25">
      <c r="B70" s="123"/>
      <c r="C70" s="61"/>
      <c r="D70" s="61"/>
      <c r="E70" s="61" t="s">
        <v>61</v>
      </c>
      <c r="F70" s="61"/>
      <c r="G70" s="139"/>
      <c r="H70" s="3" t="s">
        <v>27</v>
      </c>
      <c r="I70" s="158"/>
      <c r="J70" s="172"/>
      <c r="K70" s="182"/>
      <c r="L70" s="175"/>
      <c r="M70" s="188"/>
      <c r="N70" s="255"/>
      <c r="O70" s="275"/>
      <c r="P70" s="276"/>
      <c r="Q70" s="266"/>
      <c r="R70" s="275"/>
      <c r="S70" s="276"/>
      <c r="T70" s="266"/>
      <c r="U70" s="275"/>
      <c r="V70" s="276"/>
      <c r="W70" s="266"/>
      <c r="X70" s="288"/>
      <c r="Y70" s="276"/>
      <c r="Z70" s="248"/>
      <c r="AA70" s="275"/>
      <c r="AB70" s="276"/>
      <c r="AC70" s="266"/>
      <c r="AD70" s="288"/>
      <c r="AE70" s="276"/>
      <c r="AF70" s="248"/>
      <c r="AG70" s="275"/>
      <c r="AH70" s="276"/>
      <c r="AI70" s="266"/>
      <c r="AJ70" s="288"/>
      <c r="AK70" s="276"/>
      <c r="AL70" s="241"/>
      <c r="AM70" s="288"/>
      <c r="AN70" s="276"/>
      <c r="AO70" s="241"/>
      <c r="AP70" s="288"/>
      <c r="AQ70" s="276"/>
      <c r="AR70" s="241"/>
      <c r="AS70" s="288"/>
      <c r="AT70" s="276"/>
      <c r="AU70" s="241"/>
      <c r="AV70" s="227"/>
      <c r="AW70" s="23">
        <f t="shared" si="1"/>
        <v>0</v>
      </c>
      <c r="AX70" s="86">
        <f t="shared" si="3"/>
        <v>0</v>
      </c>
    </row>
    <row r="71" spans="1:50" x14ac:dyDescent="0.25">
      <c r="A71" s="112"/>
      <c r="B71" s="122"/>
      <c r="C71" s="64"/>
      <c r="D71" s="64"/>
      <c r="E71" s="61" t="s">
        <v>61</v>
      </c>
      <c r="F71" s="61"/>
      <c r="G71" s="139"/>
      <c r="H71" s="3" t="s">
        <v>27</v>
      </c>
      <c r="I71" s="158"/>
      <c r="J71" s="172"/>
      <c r="K71" s="182"/>
      <c r="L71" s="175"/>
      <c r="M71" s="188"/>
      <c r="N71" s="255"/>
      <c r="O71" s="275"/>
      <c r="P71" s="276"/>
      <c r="Q71" s="266"/>
      <c r="R71" s="275"/>
      <c r="S71" s="276"/>
      <c r="T71" s="266"/>
      <c r="U71" s="275"/>
      <c r="V71" s="276"/>
      <c r="W71" s="266"/>
      <c r="X71" s="288"/>
      <c r="Y71" s="276"/>
      <c r="Z71" s="248"/>
      <c r="AA71" s="275"/>
      <c r="AB71" s="276"/>
      <c r="AC71" s="266"/>
      <c r="AD71" s="288"/>
      <c r="AE71" s="276"/>
      <c r="AF71" s="248"/>
      <c r="AG71" s="275"/>
      <c r="AH71" s="276"/>
      <c r="AI71" s="266"/>
      <c r="AJ71" s="288"/>
      <c r="AK71" s="276"/>
      <c r="AL71" s="241"/>
      <c r="AM71" s="288"/>
      <c r="AN71" s="276"/>
      <c r="AO71" s="241"/>
      <c r="AP71" s="288"/>
      <c r="AQ71" s="276"/>
      <c r="AR71" s="241"/>
      <c r="AS71" s="288"/>
      <c r="AT71" s="276"/>
      <c r="AU71" s="241"/>
      <c r="AV71" s="23">
        <f t="shared" si="2"/>
        <v>0</v>
      </c>
      <c r="AW71" s="23">
        <f t="shared" si="1"/>
        <v>0</v>
      </c>
      <c r="AX71" s="86">
        <f t="shared" si="3"/>
        <v>0</v>
      </c>
    </row>
    <row r="72" spans="1:50" x14ac:dyDescent="0.25">
      <c r="B72" s="122"/>
      <c r="C72" s="64"/>
      <c r="D72" s="64"/>
      <c r="E72" s="61" t="s">
        <v>72</v>
      </c>
      <c r="F72" s="61"/>
      <c r="G72" s="139"/>
      <c r="H72" s="3" t="s">
        <v>27</v>
      </c>
      <c r="I72" s="158"/>
      <c r="J72" s="172"/>
      <c r="K72" s="182"/>
      <c r="L72" s="175"/>
      <c r="M72" s="188"/>
      <c r="N72" s="255"/>
      <c r="O72" s="275"/>
      <c r="P72" s="276"/>
      <c r="Q72" s="266"/>
      <c r="R72" s="275"/>
      <c r="S72" s="276"/>
      <c r="T72" s="266"/>
      <c r="U72" s="275"/>
      <c r="V72" s="276"/>
      <c r="W72" s="266"/>
      <c r="X72" s="288"/>
      <c r="Y72" s="276"/>
      <c r="Z72" s="248"/>
      <c r="AA72" s="275"/>
      <c r="AB72" s="276"/>
      <c r="AC72" s="266"/>
      <c r="AD72" s="288"/>
      <c r="AE72" s="276"/>
      <c r="AF72" s="248"/>
      <c r="AG72" s="275"/>
      <c r="AH72" s="276"/>
      <c r="AI72" s="266"/>
      <c r="AJ72" s="288"/>
      <c r="AK72" s="276"/>
      <c r="AL72" s="241"/>
      <c r="AM72" s="288"/>
      <c r="AN72" s="276"/>
      <c r="AO72" s="241"/>
      <c r="AP72" s="288"/>
      <c r="AQ72" s="276"/>
      <c r="AR72" s="241"/>
      <c r="AS72" s="288"/>
      <c r="AT72" s="276"/>
      <c r="AU72" s="241"/>
      <c r="AV72" s="23">
        <f t="shared" si="2"/>
        <v>0</v>
      </c>
      <c r="AW72" s="23">
        <f t="shared" si="1"/>
        <v>0</v>
      </c>
      <c r="AX72" s="86">
        <f t="shared" si="3"/>
        <v>0</v>
      </c>
    </row>
    <row r="73" spans="1:50" x14ac:dyDescent="0.25">
      <c r="B73" s="122"/>
      <c r="C73" s="64"/>
      <c r="D73" s="64"/>
      <c r="E73" s="61" t="s">
        <v>131</v>
      </c>
      <c r="F73" s="61"/>
      <c r="G73" s="139"/>
      <c r="H73" s="3" t="s">
        <v>27</v>
      </c>
      <c r="I73" s="158"/>
      <c r="J73" s="172"/>
      <c r="K73" s="182"/>
      <c r="L73" s="175"/>
      <c r="M73" s="188"/>
      <c r="N73" s="255"/>
      <c r="O73" s="275"/>
      <c r="P73" s="276"/>
      <c r="Q73" s="266"/>
      <c r="R73" s="275"/>
      <c r="S73" s="276"/>
      <c r="T73" s="266"/>
      <c r="U73" s="275"/>
      <c r="V73" s="276"/>
      <c r="W73" s="266"/>
      <c r="X73" s="288"/>
      <c r="Y73" s="276"/>
      <c r="Z73" s="248"/>
      <c r="AA73" s="275"/>
      <c r="AB73" s="276"/>
      <c r="AC73" s="266"/>
      <c r="AD73" s="288"/>
      <c r="AE73" s="276"/>
      <c r="AF73" s="248"/>
      <c r="AG73" s="275"/>
      <c r="AH73" s="276"/>
      <c r="AI73" s="266"/>
      <c r="AJ73" s="288"/>
      <c r="AK73" s="276"/>
      <c r="AL73" s="241"/>
      <c r="AM73" s="288"/>
      <c r="AN73" s="276"/>
      <c r="AO73" s="241"/>
      <c r="AP73" s="288"/>
      <c r="AQ73" s="276"/>
      <c r="AR73" s="241"/>
      <c r="AS73" s="288"/>
      <c r="AT73" s="276"/>
      <c r="AU73" s="241"/>
      <c r="AV73" s="23">
        <f t="shared" si="2"/>
        <v>0</v>
      </c>
      <c r="AW73" s="23"/>
      <c r="AX73" s="86">
        <f t="shared" si="3"/>
        <v>0</v>
      </c>
    </row>
    <row r="74" spans="1:50" x14ac:dyDescent="0.25">
      <c r="A74" s="112"/>
      <c r="B74" s="69"/>
      <c r="C74" s="19"/>
      <c r="D74" s="19"/>
      <c r="E74" s="70" t="s">
        <v>118</v>
      </c>
      <c r="F74" s="70"/>
      <c r="G74" s="132"/>
      <c r="H74" s="132" t="s">
        <v>27</v>
      </c>
      <c r="I74" s="159" t="s">
        <v>195</v>
      </c>
      <c r="J74" s="172" t="s">
        <v>229</v>
      </c>
      <c r="K74" s="182"/>
      <c r="L74" s="175" t="s">
        <v>229</v>
      </c>
      <c r="M74" s="188"/>
      <c r="N74" s="255"/>
      <c r="O74" s="275"/>
      <c r="P74" s="276"/>
      <c r="Q74" s="266"/>
      <c r="R74" s="275"/>
      <c r="S74" s="276"/>
      <c r="T74" s="266"/>
      <c r="U74" s="275"/>
      <c r="V74" s="276"/>
      <c r="W74" s="266"/>
      <c r="X74" s="288"/>
      <c r="Y74" s="276"/>
      <c r="Z74" s="248"/>
      <c r="AA74" s="275"/>
      <c r="AB74" s="276"/>
      <c r="AC74" s="266"/>
      <c r="AD74" s="288"/>
      <c r="AE74" s="276"/>
      <c r="AF74" s="248"/>
      <c r="AG74" s="275"/>
      <c r="AH74" s="276"/>
      <c r="AI74" s="266"/>
      <c r="AJ74" s="288"/>
      <c r="AK74" s="276"/>
      <c r="AL74" s="241"/>
      <c r="AM74" s="288"/>
      <c r="AN74" s="276"/>
      <c r="AO74" s="241"/>
      <c r="AP74" s="288"/>
      <c r="AQ74" s="276"/>
      <c r="AR74" s="241"/>
      <c r="AS74" s="288"/>
      <c r="AT74" s="276"/>
      <c r="AU74" s="241"/>
      <c r="AV74" s="23">
        <f t="shared" si="2"/>
        <v>0</v>
      </c>
      <c r="AW74" s="23">
        <f t="shared" si="1"/>
        <v>0</v>
      </c>
      <c r="AX74" s="86">
        <f t="shared" si="3"/>
        <v>0</v>
      </c>
    </row>
    <row r="75" spans="1:50" x14ac:dyDescent="0.25">
      <c r="B75" s="69"/>
      <c r="C75" s="19"/>
      <c r="D75" s="19"/>
      <c r="E75" s="70" t="s">
        <v>109</v>
      </c>
      <c r="F75" s="70"/>
      <c r="G75" s="132" t="s">
        <v>214</v>
      </c>
      <c r="H75" s="132" t="s">
        <v>27</v>
      </c>
      <c r="I75" s="159" t="s">
        <v>215</v>
      </c>
      <c r="J75" s="193"/>
      <c r="K75" s="194"/>
      <c r="L75" s="175" t="s">
        <v>229</v>
      </c>
      <c r="M75" s="188"/>
      <c r="N75" s="255"/>
      <c r="O75" s="275"/>
      <c r="P75" s="276"/>
      <c r="Q75" s="266"/>
      <c r="R75" s="275"/>
      <c r="S75" s="276"/>
      <c r="T75" s="266"/>
      <c r="U75" s="275"/>
      <c r="V75" s="276"/>
      <c r="W75" s="266"/>
      <c r="X75" s="288"/>
      <c r="Y75" s="276"/>
      <c r="Z75" s="248"/>
      <c r="AA75" s="275"/>
      <c r="AB75" s="276"/>
      <c r="AC75" s="266"/>
      <c r="AD75" s="288"/>
      <c r="AE75" s="276"/>
      <c r="AF75" s="248"/>
      <c r="AG75" s="275"/>
      <c r="AH75" s="276"/>
      <c r="AI75" s="266"/>
      <c r="AJ75" s="288"/>
      <c r="AK75" s="276"/>
      <c r="AL75" s="241"/>
      <c r="AM75" s="288"/>
      <c r="AN75" s="276"/>
      <c r="AO75" s="241"/>
      <c r="AP75" s="288"/>
      <c r="AQ75" s="276"/>
      <c r="AR75" s="241"/>
      <c r="AS75" s="288"/>
      <c r="AT75" s="276"/>
      <c r="AU75" s="241"/>
      <c r="AV75" s="226">
        <f>SUM(O75:AS76)</f>
        <v>0</v>
      </c>
      <c r="AW75" s="23">
        <f t="shared" si="1"/>
        <v>0</v>
      </c>
      <c r="AX75" s="86">
        <f t="shared" si="3"/>
        <v>0</v>
      </c>
    </row>
    <row r="76" spans="1:50" x14ac:dyDescent="0.25">
      <c r="B76" s="122"/>
      <c r="C76" s="64"/>
      <c r="D76" s="64"/>
      <c r="E76" s="61" t="s">
        <v>108</v>
      </c>
      <c r="F76" s="61"/>
      <c r="G76" s="139"/>
      <c r="H76" s="3" t="s">
        <v>27</v>
      </c>
      <c r="I76" s="158"/>
      <c r="J76" s="172"/>
      <c r="K76" s="182"/>
      <c r="L76" s="175"/>
      <c r="M76" s="188"/>
      <c r="N76" s="255"/>
      <c r="O76" s="275"/>
      <c r="P76" s="276"/>
      <c r="Q76" s="266"/>
      <c r="R76" s="275"/>
      <c r="S76" s="276"/>
      <c r="T76" s="266"/>
      <c r="U76" s="275"/>
      <c r="V76" s="276"/>
      <c r="W76" s="266"/>
      <c r="X76" s="288"/>
      <c r="Y76" s="276"/>
      <c r="Z76" s="248"/>
      <c r="AA76" s="275"/>
      <c r="AB76" s="276"/>
      <c r="AC76" s="266"/>
      <c r="AD76" s="288"/>
      <c r="AE76" s="276"/>
      <c r="AF76" s="248"/>
      <c r="AG76" s="275"/>
      <c r="AH76" s="276"/>
      <c r="AI76" s="266"/>
      <c r="AJ76" s="288"/>
      <c r="AK76" s="276"/>
      <c r="AL76" s="241"/>
      <c r="AM76" s="288"/>
      <c r="AN76" s="276"/>
      <c r="AO76" s="241"/>
      <c r="AP76" s="288"/>
      <c r="AQ76" s="276"/>
      <c r="AR76" s="241"/>
      <c r="AS76" s="288"/>
      <c r="AT76" s="276"/>
      <c r="AU76" s="241"/>
      <c r="AV76" s="227"/>
      <c r="AW76" s="23">
        <f t="shared" ref="AW76:AW101" si="4">SOMME_SI_COULEUR(O76:AS76,$D$5)</f>
        <v>0</v>
      </c>
      <c r="AX76" s="86">
        <f t="shared" si="3"/>
        <v>0</v>
      </c>
    </row>
    <row r="77" spans="1:50" x14ac:dyDescent="0.25">
      <c r="A77" s="112"/>
      <c r="B77" s="122"/>
      <c r="C77" s="64"/>
      <c r="D77" s="64"/>
      <c r="E77" s="61" t="s">
        <v>123</v>
      </c>
      <c r="F77" s="61"/>
      <c r="G77" s="139"/>
      <c r="H77" s="3" t="s">
        <v>27</v>
      </c>
      <c r="I77" s="158"/>
      <c r="J77" s="172"/>
      <c r="K77" s="182"/>
      <c r="L77" s="175"/>
      <c r="M77" s="188"/>
      <c r="N77" s="255"/>
      <c r="O77" s="275"/>
      <c r="P77" s="276"/>
      <c r="Q77" s="266"/>
      <c r="R77" s="275"/>
      <c r="S77" s="276"/>
      <c r="T77" s="266"/>
      <c r="U77" s="275"/>
      <c r="V77" s="276"/>
      <c r="W77" s="266"/>
      <c r="X77" s="288"/>
      <c r="Y77" s="276"/>
      <c r="Z77" s="248"/>
      <c r="AA77" s="275"/>
      <c r="AB77" s="276"/>
      <c r="AC77" s="266"/>
      <c r="AD77" s="288"/>
      <c r="AE77" s="276"/>
      <c r="AF77" s="248"/>
      <c r="AG77" s="275"/>
      <c r="AH77" s="276"/>
      <c r="AI77" s="266"/>
      <c r="AJ77" s="288"/>
      <c r="AK77" s="276"/>
      <c r="AL77" s="241"/>
      <c r="AM77" s="288"/>
      <c r="AN77" s="276"/>
      <c r="AO77" s="241"/>
      <c r="AP77" s="288"/>
      <c r="AQ77" s="276"/>
      <c r="AR77" s="241"/>
      <c r="AS77" s="288"/>
      <c r="AT77" s="276"/>
      <c r="AU77" s="241"/>
      <c r="AV77" s="23">
        <f t="shared" si="2"/>
        <v>0</v>
      </c>
      <c r="AW77" s="23">
        <f t="shared" si="4"/>
        <v>0</v>
      </c>
      <c r="AX77" s="86">
        <f t="shared" si="3"/>
        <v>0</v>
      </c>
    </row>
    <row r="78" spans="1:50" x14ac:dyDescent="0.25">
      <c r="B78" s="69"/>
      <c r="C78" s="19"/>
      <c r="D78" s="19"/>
      <c r="E78" s="70" t="s">
        <v>106</v>
      </c>
      <c r="F78" s="70"/>
      <c r="G78" s="132"/>
      <c r="H78" s="132" t="s">
        <v>27</v>
      </c>
      <c r="I78" s="160" t="s">
        <v>196</v>
      </c>
      <c r="J78" s="172" t="s">
        <v>229</v>
      </c>
      <c r="K78" s="182"/>
      <c r="L78" s="175" t="s">
        <v>229</v>
      </c>
      <c r="M78" s="188"/>
      <c r="N78" s="255"/>
      <c r="O78" s="275"/>
      <c r="P78" s="276"/>
      <c r="Q78" s="266"/>
      <c r="R78" s="275"/>
      <c r="S78" s="276"/>
      <c r="T78" s="266"/>
      <c r="U78" s="275"/>
      <c r="V78" s="276"/>
      <c r="W78" s="266"/>
      <c r="X78" s="288"/>
      <c r="Y78" s="276"/>
      <c r="Z78" s="248"/>
      <c r="AA78" s="275"/>
      <c r="AB78" s="276"/>
      <c r="AC78" s="266"/>
      <c r="AD78" s="288"/>
      <c r="AE78" s="276"/>
      <c r="AF78" s="248"/>
      <c r="AG78" s="275"/>
      <c r="AH78" s="276"/>
      <c r="AI78" s="266"/>
      <c r="AJ78" s="288"/>
      <c r="AK78" s="276"/>
      <c r="AL78" s="241"/>
      <c r="AM78" s="288"/>
      <c r="AN78" s="276"/>
      <c r="AO78" s="241"/>
      <c r="AP78" s="288"/>
      <c r="AQ78" s="276"/>
      <c r="AR78" s="241"/>
      <c r="AS78" s="288"/>
      <c r="AT78" s="276"/>
      <c r="AU78" s="241"/>
      <c r="AV78" s="226">
        <f>SUM(O78:AS79)</f>
        <v>0</v>
      </c>
      <c r="AW78" s="23">
        <f t="shared" si="4"/>
        <v>0</v>
      </c>
      <c r="AX78" s="86">
        <f t="shared" ref="AX78:AX109" si="5">SOMME_SI_COULEUR(O78:AS78,$D$4)</f>
        <v>0</v>
      </c>
    </row>
    <row r="79" spans="1:50" x14ac:dyDescent="0.25">
      <c r="B79" s="69"/>
      <c r="C79" s="19"/>
      <c r="D79" s="19"/>
      <c r="E79" s="70" t="s">
        <v>128</v>
      </c>
      <c r="F79" s="70"/>
      <c r="G79" s="132"/>
      <c r="H79" s="132" t="s">
        <v>27</v>
      </c>
      <c r="I79" s="161" t="s">
        <v>196</v>
      </c>
      <c r="J79" s="172" t="s">
        <v>229</v>
      </c>
      <c r="K79" s="182"/>
      <c r="L79" s="175" t="s">
        <v>229</v>
      </c>
      <c r="M79" s="188"/>
      <c r="N79" s="255"/>
      <c r="O79" s="275"/>
      <c r="P79" s="276"/>
      <c r="Q79" s="266"/>
      <c r="R79" s="275"/>
      <c r="S79" s="276"/>
      <c r="T79" s="266"/>
      <c r="U79" s="275"/>
      <c r="V79" s="276"/>
      <c r="W79" s="266"/>
      <c r="X79" s="288"/>
      <c r="Y79" s="276"/>
      <c r="Z79" s="248"/>
      <c r="AA79" s="275"/>
      <c r="AB79" s="276"/>
      <c r="AC79" s="266"/>
      <c r="AD79" s="288"/>
      <c r="AE79" s="276"/>
      <c r="AF79" s="248"/>
      <c r="AG79" s="275"/>
      <c r="AH79" s="276"/>
      <c r="AI79" s="266"/>
      <c r="AJ79" s="288"/>
      <c r="AK79" s="276"/>
      <c r="AL79" s="241"/>
      <c r="AM79" s="288"/>
      <c r="AN79" s="276"/>
      <c r="AO79" s="241"/>
      <c r="AP79" s="288"/>
      <c r="AQ79" s="276"/>
      <c r="AR79" s="241"/>
      <c r="AS79" s="288"/>
      <c r="AT79" s="276"/>
      <c r="AU79" s="241"/>
      <c r="AV79" s="227"/>
      <c r="AW79" s="23">
        <f t="shared" si="4"/>
        <v>0</v>
      </c>
      <c r="AX79" s="86">
        <f t="shared" si="5"/>
        <v>0</v>
      </c>
    </row>
    <row r="80" spans="1:50" x14ac:dyDescent="0.25">
      <c r="A80" s="112"/>
      <c r="B80" s="122"/>
      <c r="C80" s="64"/>
      <c r="D80" s="64"/>
      <c r="E80" s="61" t="s">
        <v>162</v>
      </c>
      <c r="F80" s="61"/>
      <c r="G80" s="139"/>
      <c r="H80" s="3" t="s">
        <v>27</v>
      </c>
      <c r="I80" s="158"/>
      <c r="J80" s="172"/>
      <c r="K80" s="182"/>
      <c r="L80" s="175"/>
      <c r="M80" s="188"/>
      <c r="N80" s="255"/>
      <c r="O80" s="275"/>
      <c r="P80" s="276"/>
      <c r="Q80" s="266"/>
      <c r="R80" s="275"/>
      <c r="S80" s="276"/>
      <c r="T80" s="266"/>
      <c r="U80" s="275"/>
      <c r="V80" s="276"/>
      <c r="W80" s="266"/>
      <c r="X80" s="288"/>
      <c r="Y80" s="276"/>
      <c r="Z80" s="248"/>
      <c r="AA80" s="275"/>
      <c r="AB80" s="276"/>
      <c r="AC80" s="266"/>
      <c r="AD80" s="288"/>
      <c r="AE80" s="276"/>
      <c r="AF80" s="248"/>
      <c r="AG80" s="275"/>
      <c r="AH80" s="276"/>
      <c r="AI80" s="266"/>
      <c r="AJ80" s="288"/>
      <c r="AK80" s="276"/>
      <c r="AL80" s="241"/>
      <c r="AM80" s="288"/>
      <c r="AN80" s="276"/>
      <c r="AO80" s="241"/>
      <c r="AP80" s="288"/>
      <c r="AQ80" s="276"/>
      <c r="AR80" s="241"/>
      <c r="AS80" s="288"/>
      <c r="AT80" s="276"/>
      <c r="AU80" s="241"/>
      <c r="AV80" s="23">
        <f t="shared" si="2"/>
        <v>0</v>
      </c>
      <c r="AW80" s="23">
        <f t="shared" si="4"/>
        <v>0</v>
      </c>
      <c r="AX80" s="86">
        <f t="shared" si="5"/>
        <v>0</v>
      </c>
    </row>
    <row r="81" spans="1:50" x14ac:dyDescent="0.25">
      <c r="B81" s="122"/>
      <c r="C81" s="64"/>
      <c r="D81" s="64"/>
      <c r="E81" s="61" t="s">
        <v>141</v>
      </c>
      <c r="F81" s="61"/>
      <c r="G81" s="139"/>
      <c r="H81" s="3" t="s">
        <v>27</v>
      </c>
      <c r="I81" s="158"/>
      <c r="J81" s="172"/>
      <c r="K81" s="182"/>
      <c r="L81" s="175"/>
      <c r="M81" s="188"/>
      <c r="N81" s="255"/>
      <c r="O81" s="275"/>
      <c r="P81" s="276"/>
      <c r="Q81" s="266"/>
      <c r="R81" s="275"/>
      <c r="S81" s="276"/>
      <c r="T81" s="266"/>
      <c r="U81" s="275"/>
      <c r="V81" s="276"/>
      <c r="W81" s="266"/>
      <c r="X81" s="288"/>
      <c r="Y81" s="276"/>
      <c r="Z81" s="248"/>
      <c r="AA81" s="275"/>
      <c r="AB81" s="276"/>
      <c r="AC81" s="266"/>
      <c r="AD81" s="288"/>
      <c r="AE81" s="276"/>
      <c r="AF81" s="248"/>
      <c r="AG81" s="275"/>
      <c r="AH81" s="276"/>
      <c r="AI81" s="266"/>
      <c r="AJ81" s="288"/>
      <c r="AK81" s="276"/>
      <c r="AL81" s="241"/>
      <c r="AM81" s="288"/>
      <c r="AN81" s="276"/>
      <c r="AO81" s="241"/>
      <c r="AP81" s="288"/>
      <c r="AQ81" s="276"/>
      <c r="AR81" s="241"/>
      <c r="AS81" s="288"/>
      <c r="AT81" s="276"/>
      <c r="AU81" s="241"/>
      <c r="AV81" s="23">
        <f t="shared" si="2"/>
        <v>0</v>
      </c>
      <c r="AW81" s="23">
        <f t="shared" si="4"/>
        <v>0</v>
      </c>
      <c r="AX81" s="86">
        <f t="shared" si="5"/>
        <v>0</v>
      </c>
    </row>
    <row r="82" spans="1:50" x14ac:dyDescent="0.25">
      <c r="B82" s="69"/>
      <c r="C82" s="19"/>
      <c r="D82" s="19"/>
      <c r="E82" s="70" t="s">
        <v>47</v>
      </c>
      <c r="F82" s="70"/>
      <c r="G82" s="132" t="s">
        <v>205</v>
      </c>
      <c r="H82" s="132" t="s">
        <v>27</v>
      </c>
      <c r="I82" s="159" t="s">
        <v>179</v>
      </c>
      <c r="J82" s="172" t="s">
        <v>229</v>
      </c>
      <c r="K82" s="182"/>
      <c r="L82" s="175" t="s">
        <v>229</v>
      </c>
      <c r="M82" s="188"/>
      <c r="N82" s="255"/>
      <c r="O82" s="275"/>
      <c r="P82" s="276"/>
      <c r="Q82" s="266"/>
      <c r="R82" s="275"/>
      <c r="S82" s="276"/>
      <c r="T82" s="266"/>
      <c r="U82" s="275"/>
      <c r="V82" s="276"/>
      <c r="W82" s="266"/>
      <c r="X82" s="288"/>
      <c r="Y82" s="276"/>
      <c r="Z82" s="248"/>
      <c r="AA82" s="275"/>
      <c r="AB82" s="276"/>
      <c r="AC82" s="266"/>
      <c r="AD82" s="288"/>
      <c r="AE82" s="276"/>
      <c r="AF82" s="248"/>
      <c r="AG82" s="275"/>
      <c r="AH82" s="276"/>
      <c r="AI82" s="266"/>
      <c r="AJ82" s="288"/>
      <c r="AK82" s="276"/>
      <c r="AL82" s="241"/>
      <c r="AM82" s="288"/>
      <c r="AN82" s="276"/>
      <c r="AO82" s="241"/>
      <c r="AP82" s="288"/>
      <c r="AQ82" s="276"/>
      <c r="AR82" s="241"/>
      <c r="AS82" s="288"/>
      <c r="AT82" s="276"/>
      <c r="AU82" s="241"/>
      <c r="AV82" s="23">
        <f t="shared" si="2"/>
        <v>0</v>
      </c>
      <c r="AW82" s="23">
        <f t="shared" si="4"/>
        <v>0</v>
      </c>
      <c r="AX82" s="86">
        <f t="shared" si="5"/>
        <v>0</v>
      </c>
    </row>
    <row r="83" spans="1:50" x14ac:dyDescent="0.25">
      <c r="A83" s="112"/>
      <c r="B83" s="122"/>
      <c r="C83" s="64"/>
      <c r="D83" s="64"/>
      <c r="E83" s="61" t="s">
        <v>29</v>
      </c>
      <c r="F83" s="61"/>
      <c r="G83" s="139"/>
      <c r="H83" s="3" t="s">
        <v>27</v>
      </c>
      <c r="I83" s="158"/>
      <c r="J83" s="172"/>
      <c r="K83" s="182"/>
      <c r="L83" s="175"/>
      <c r="M83" s="188"/>
      <c r="N83" s="255"/>
      <c r="O83" s="275"/>
      <c r="P83" s="276"/>
      <c r="Q83" s="266"/>
      <c r="R83" s="275"/>
      <c r="S83" s="276"/>
      <c r="T83" s="266"/>
      <c r="U83" s="275"/>
      <c r="V83" s="276"/>
      <c r="W83" s="266"/>
      <c r="X83" s="288"/>
      <c r="Y83" s="276"/>
      <c r="Z83" s="248"/>
      <c r="AA83" s="275"/>
      <c r="AB83" s="276"/>
      <c r="AC83" s="266"/>
      <c r="AD83" s="288"/>
      <c r="AE83" s="276"/>
      <c r="AF83" s="248"/>
      <c r="AG83" s="275"/>
      <c r="AH83" s="276"/>
      <c r="AI83" s="266"/>
      <c r="AJ83" s="288"/>
      <c r="AK83" s="276"/>
      <c r="AL83" s="241"/>
      <c r="AM83" s="288"/>
      <c r="AN83" s="276"/>
      <c r="AO83" s="241"/>
      <c r="AP83" s="288"/>
      <c r="AQ83" s="276"/>
      <c r="AR83" s="241"/>
      <c r="AS83" s="288"/>
      <c r="AT83" s="276"/>
      <c r="AU83" s="241"/>
      <c r="AV83" s="23">
        <f t="shared" si="2"/>
        <v>0</v>
      </c>
      <c r="AW83" s="23">
        <f t="shared" si="4"/>
        <v>0</v>
      </c>
      <c r="AX83" s="86">
        <f t="shared" si="5"/>
        <v>0</v>
      </c>
    </row>
    <row r="84" spans="1:50" x14ac:dyDescent="0.25">
      <c r="B84" s="72"/>
      <c r="C84" s="73"/>
      <c r="D84" s="73"/>
      <c r="E84" s="74"/>
      <c r="F84" s="74"/>
      <c r="G84" s="109"/>
      <c r="H84" s="109"/>
      <c r="I84" s="209"/>
      <c r="J84" s="172"/>
      <c r="K84" s="182"/>
      <c r="L84" s="175"/>
      <c r="M84" s="188"/>
      <c r="N84" s="255"/>
      <c r="O84" s="275"/>
      <c r="P84" s="276"/>
      <c r="Q84" s="266"/>
      <c r="R84" s="275"/>
      <c r="S84" s="276"/>
      <c r="T84" s="266"/>
      <c r="U84" s="275"/>
      <c r="V84" s="276"/>
      <c r="W84" s="266"/>
      <c r="X84" s="288"/>
      <c r="Y84" s="276"/>
      <c r="Z84" s="248"/>
      <c r="AA84" s="275"/>
      <c r="AB84" s="276"/>
      <c r="AC84" s="266"/>
      <c r="AD84" s="288"/>
      <c r="AE84" s="276"/>
      <c r="AF84" s="248"/>
      <c r="AG84" s="275"/>
      <c r="AH84" s="276"/>
      <c r="AI84" s="266"/>
      <c r="AJ84" s="288"/>
      <c r="AK84" s="276"/>
      <c r="AL84" s="241"/>
      <c r="AM84" s="288"/>
      <c r="AN84" s="276"/>
      <c r="AO84" s="241"/>
      <c r="AP84" s="288"/>
      <c r="AQ84" s="276"/>
      <c r="AR84" s="241"/>
      <c r="AS84" s="288"/>
      <c r="AT84" s="276"/>
      <c r="AU84" s="241"/>
      <c r="AV84" s="23">
        <f t="shared" si="2"/>
        <v>0</v>
      </c>
      <c r="AW84" s="23">
        <f t="shared" si="4"/>
        <v>0</v>
      </c>
      <c r="AX84" s="86">
        <f t="shared" si="5"/>
        <v>0</v>
      </c>
    </row>
    <row r="85" spans="1:50" x14ac:dyDescent="0.25">
      <c r="B85" s="122"/>
      <c r="C85" s="64"/>
      <c r="D85" s="64"/>
      <c r="E85" s="61" t="s">
        <v>152</v>
      </c>
      <c r="F85" s="61"/>
      <c r="G85" s="139"/>
      <c r="H85" s="3" t="s">
        <v>27</v>
      </c>
      <c r="I85" s="158"/>
      <c r="J85" s="172"/>
      <c r="K85" s="182"/>
      <c r="L85" s="175"/>
      <c r="M85" s="188"/>
      <c r="N85" s="255"/>
      <c r="O85" s="275"/>
      <c r="P85" s="276"/>
      <c r="Q85" s="266"/>
      <c r="R85" s="275"/>
      <c r="S85" s="276"/>
      <c r="T85" s="266"/>
      <c r="U85" s="275"/>
      <c r="V85" s="276"/>
      <c r="W85" s="266"/>
      <c r="X85" s="288"/>
      <c r="Y85" s="276"/>
      <c r="Z85" s="248"/>
      <c r="AA85" s="275"/>
      <c r="AB85" s="276"/>
      <c r="AC85" s="266"/>
      <c r="AD85" s="288"/>
      <c r="AE85" s="276"/>
      <c r="AF85" s="248"/>
      <c r="AG85" s="275"/>
      <c r="AH85" s="276"/>
      <c r="AI85" s="266"/>
      <c r="AJ85" s="288"/>
      <c r="AK85" s="276"/>
      <c r="AL85" s="241"/>
      <c r="AM85" s="288"/>
      <c r="AN85" s="276"/>
      <c r="AO85" s="241"/>
      <c r="AP85" s="288"/>
      <c r="AQ85" s="276"/>
      <c r="AR85" s="241"/>
      <c r="AS85" s="288"/>
      <c r="AT85" s="276"/>
      <c r="AU85" s="241"/>
      <c r="AV85" s="226">
        <f>SUM(O85:AS86)</f>
        <v>0</v>
      </c>
      <c r="AW85" s="23">
        <f t="shared" si="4"/>
        <v>0</v>
      </c>
      <c r="AX85" s="86">
        <f t="shared" si="5"/>
        <v>0</v>
      </c>
    </row>
    <row r="86" spans="1:50" x14ac:dyDescent="0.25">
      <c r="A86" s="112"/>
      <c r="B86" s="122"/>
      <c r="C86" s="64"/>
      <c r="D86" s="64"/>
      <c r="E86" s="61" t="s">
        <v>153</v>
      </c>
      <c r="F86" s="61"/>
      <c r="G86" s="139"/>
      <c r="H86" s="3" t="s">
        <v>27</v>
      </c>
      <c r="I86" s="158"/>
      <c r="J86" s="172"/>
      <c r="K86" s="182"/>
      <c r="L86" s="175"/>
      <c r="M86" s="188"/>
      <c r="N86" s="255"/>
      <c r="O86" s="275"/>
      <c r="P86" s="276"/>
      <c r="Q86" s="266"/>
      <c r="R86" s="275"/>
      <c r="S86" s="276"/>
      <c r="T86" s="266"/>
      <c r="U86" s="275"/>
      <c r="V86" s="276"/>
      <c r="W86" s="266"/>
      <c r="X86" s="288"/>
      <c r="Y86" s="276"/>
      <c r="Z86" s="248"/>
      <c r="AA86" s="275"/>
      <c r="AB86" s="276"/>
      <c r="AC86" s="266"/>
      <c r="AD86" s="288"/>
      <c r="AE86" s="276"/>
      <c r="AF86" s="248"/>
      <c r="AG86" s="275"/>
      <c r="AH86" s="276"/>
      <c r="AI86" s="266"/>
      <c r="AJ86" s="288"/>
      <c r="AK86" s="276"/>
      <c r="AL86" s="241"/>
      <c r="AM86" s="288"/>
      <c r="AN86" s="276"/>
      <c r="AO86" s="241"/>
      <c r="AP86" s="288"/>
      <c r="AQ86" s="276"/>
      <c r="AR86" s="241"/>
      <c r="AS86" s="288"/>
      <c r="AT86" s="276"/>
      <c r="AU86" s="241"/>
      <c r="AV86" s="227"/>
      <c r="AW86" s="23">
        <f t="shared" si="4"/>
        <v>0</v>
      </c>
      <c r="AX86" s="86">
        <f t="shared" si="5"/>
        <v>0</v>
      </c>
    </row>
    <row r="87" spans="1:50" x14ac:dyDescent="0.25">
      <c r="B87" s="122"/>
      <c r="C87" s="64"/>
      <c r="D87" s="64"/>
      <c r="E87" s="61" t="s">
        <v>77</v>
      </c>
      <c r="F87" s="61"/>
      <c r="G87" s="139"/>
      <c r="H87" s="3" t="s">
        <v>27</v>
      </c>
      <c r="I87" s="158"/>
      <c r="J87" s="172"/>
      <c r="K87" s="182"/>
      <c r="L87" s="175"/>
      <c r="M87" s="188"/>
      <c r="N87" s="255"/>
      <c r="O87" s="275"/>
      <c r="P87" s="276"/>
      <c r="Q87" s="266"/>
      <c r="R87" s="275"/>
      <c r="S87" s="276"/>
      <c r="T87" s="266"/>
      <c r="U87" s="275"/>
      <c r="V87" s="276"/>
      <c r="W87" s="266"/>
      <c r="X87" s="288"/>
      <c r="Y87" s="276"/>
      <c r="Z87" s="248"/>
      <c r="AA87" s="275"/>
      <c r="AB87" s="276"/>
      <c r="AC87" s="266"/>
      <c r="AD87" s="288"/>
      <c r="AE87" s="276"/>
      <c r="AF87" s="248"/>
      <c r="AG87" s="275"/>
      <c r="AH87" s="276"/>
      <c r="AI87" s="266"/>
      <c r="AJ87" s="288"/>
      <c r="AK87" s="276"/>
      <c r="AL87" s="241"/>
      <c r="AM87" s="288"/>
      <c r="AN87" s="276"/>
      <c r="AO87" s="241"/>
      <c r="AP87" s="288"/>
      <c r="AQ87" s="276"/>
      <c r="AR87" s="241"/>
      <c r="AS87" s="288"/>
      <c r="AT87" s="276"/>
      <c r="AU87" s="241"/>
      <c r="AV87" s="23">
        <f t="shared" ref="AV87:AV146" si="6">SUM(O87:AS87)</f>
        <v>0</v>
      </c>
      <c r="AW87" s="23"/>
      <c r="AX87" s="86">
        <f t="shared" si="5"/>
        <v>0</v>
      </c>
    </row>
    <row r="88" spans="1:50" x14ac:dyDescent="0.25">
      <c r="B88" s="69"/>
      <c r="C88" s="19"/>
      <c r="D88" s="19"/>
      <c r="E88" s="70" t="s">
        <v>76</v>
      </c>
      <c r="F88" s="70"/>
      <c r="G88" s="132" t="s">
        <v>213</v>
      </c>
      <c r="H88" s="132" t="s">
        <v>27</v>
      </c>
      <c r="I88" s="159" t="s">
        <v>175</v>
      </c>
      <c r="J88" s="172"/>
      <c r="K88" s="182"/>
      <c r="L88" s="175"/>
      <c r="M88" s="188"/>
      <c r="N88" s="255"/>
      <c r="O88" s="275"/>
      <c r="P88" s="276"/>
      <c r="Q88" s="266"/>
      <c r="R88" s="275"/>
      <c r="S88" s="276"/>
      <c r="T88" s="266"/>
      <c r="U88" s="275"/>
      <c r="V88" s="276"/>
      <c r="W88" s="266"/>
      <c r="X88" s="288"/>
      <c r="Y88" s="276"/>
      <c r="Z88" s="248"/>
      <c r="AA88" s="275"/>
      <c r="AB88" s="276"/>
      <c r="AC88" s="266"/>
      <c r="AD88" s="288"/>
      <c r="AE88" s="276"/>
      <c r="AF88" s="248"/>
      <c r="AG88" s="275"/>
      <c r="AH88" s="276"/>
      <c r="AI88" s="266"/>
      <c r="AJ88" s="288"/>
      <c r="AK88" s="276"/>
      <c r="AL88" s="241"/>
      <c r="AM88" s="288"/>
      <c r="AN88" s="276"/>
      <c r="AO88" s="241"/>
      <c r="AP88" s="288"/>
      <c r="AQ88" s="276"/>
      <c r="AR88" s="241"/>
      <c r="AS88" s="288"/>
      <c r="AT88" s="276"/>
      <c r="AU88" s="241"/>
      <c r="AV88" s="23">
        <f t="shared" si="6"/>
        <v>0</v>
      </c>
      <c r="AW88" s="23"/>
      <c r="AX88" s="86">
        <f t="shared" si="5"/>
        <v>0</v>
      </c>
    </row>
    <row r="89" spans="1:50" x14ac:dyDescent="0.25">
      <c r="B89" s="122"/>
      <c r="C89" s="64"/>
      <c r="D89" s="64"/>
      <c r="E89" s="61" t="s">
        <v>157</v>
      </c>
      <c r="F89" s="61"/>
      <c r="G89" s="139"/>
      <c r="H89" s="3" t="s">
        <v>27</v>
      </c>
      <c r="I89" s="158"/>
      <c r="J89" s="172"/>
      <c r="K89" s="182"/>
      <c r="L89" s="175"/>
      <c r="M89" s="188"/>
      <c r="N89" s="255"/>
      <c r="O89" s="275"/>
      <c r="P89" s="276"/>
      <c r="Q89" s="266"/>
      <c r="R89" s="275"/>
      <c r="S89" s="276"/>
      <c r="T89" s="266"/>
      <c r="U89" s="275"/>
      <c r="V89" s="276"/>
      <c r="W89" s="266"/>
      <c r="X89" s="288"/>
      <c r="Y89" s="276"/>
      <c r="Z89" s="248"/>
      <c r="AA89" s="275"/>
      <c r="AB89" s="276"/>
      <c r="AC89" s="266"/>
      <c r="AD89" s="288"/>
      <c r="AE89" s="276"/>
      <c r="AF89" s="248"/>
      <c r="AG89" s="275"/>
      <c r="AH89" s="276"/>
      <c r="AI89" s="266"/>
      <c r="AJ89" s="288"/>
      <c r="AK89" s="276"/>
      <c r="AL89" s="241"/>
      <c r="AM89" s="288"/>
      <c r="AN89" s="276"/>
      <c r="AO89" s="241"/>
      <c r="AP89" s="288"/>
      <c r="AQ89" s="276"/>
      <c r="AR89" s="241"/>
      <c r="AS89" s="288"/>
      <c r="AT89" s="276"/>
      <c r="AU89" s="241"/>
      <c r="AV89" s="23">
        <f t="shared" si="6"/>
        <v>0</v>
      </c>
      <c r="AW89" s="23">
        <f t="shared" si="4"/>
        <v>0</v>
      </c>
      <c r="AX89" s="86">
        <f t="shared" si="5"/>
        <v>0</v>
      </c>
    </row>
    <row r="90" spans="1:50" x14ac:dyDescent="0.25">
      <c r="B90" s="122"/>
      <c r="C90" s="64"/>
      <c r="D90" s="64"/>
      <c r="E90" s="61" t="s">
        <v>169</v>
      </c>
      <c r="F90" s="61"/>
      <c r="G90" s="139"/>
      <c r="H90" s="3" t="s">
        <v>27</v>
      </c>
      <c r="I90" s="158"/>
      <c r="J90" s="172"/>
      <c r="K90" s="182"/>
      <c r="L90" s="175"/>
      <c r="M90" s="188"/>
      <c r="N90" s="255"/>
      <c r="O90" s="275"/>
      <c r="P90" s="276"/>
      <c r="Q90" s="266"/>
      <c r="R90" s="275"/>
      <c r="S90" s="276"/>
      <c r="T90" s="266"/>
      <c r="U90" s="275"/>
      <c r="V90" s="276"/>
      <c r="W90" s="266"/>
      <c r="X90" s="288"/>
      <c r="Y90" s="276"/>
      <c r="Z90" s="248"/>
      <c r="AA90" s="275"/>
      <c r="AB90" s="276"/>
      <c r="AC90" s="266"/>
      <c r="AD90" s="288"/>
      <c r="AE90" s="276"/>
      <c r="AF90" s="248"/>
      <c r="AG90" s="275"/>
      <c r="AH90" s="276"/>
      <c r="AI90" s="266"/>
      <c r="AJ90" s="288"/>
      <c r="AK90" s="276"/>
      <c r="AL90" s="241"/>
      <c r="AM90" s="288"/>
      <c r="AN90" s="276"/>
      <c r="AO90" s="241"/>
      <c r="AP90" s="288"/>
      <c r="AQ90" s="276"/>
      <c r="AR90" s="241"/>
      <c r="AS90" s="288"/>
      <c r="AT90" s="276"/>
      <c r="AU90" s="241"/>
      <c r="AV90" s="23"/>
      <c r="AW90" s="23">
        <f t="shared" si="4"/>
        <v>0</v>
      </c>
      <c r="AX90" s="86">
        <f t="shared" si="5"/>
        <v>0</v>
      </c>
    </row>
    <row r="91" spans="1:50" x14ac:dyDescent="0.25">
      <c r="A91" s="112"/>
      <c r="B91" s="69"/>
      <c r="C91" s="19"/>
      <c r="D91" s="19"/>
      <c r="E91" s="70" t="s">
        <v>79</v>
      </c>
      <c r="F91" s="70"/>
      <c r="G91" s="132"/>
      <c r="H91" s="132" t="s">
        <v>27</v>
      </c>
      <c r="I91" s="159" t="s">
        <v>190</v>
      </c>
      <c r="J91" s="172"/>
      <c r="K91" s="182" t="s">
        <v>229</v>
      </c>
      <c r="L91" s="175"/>
      <c r="M91" s="188" t="s">
        <v>229</v>
      </c>
      <c r="N91" s="255"/>
      <c r="O91" s="275"/>
      <c r="P91" s="276"/>
      <c r="Q91" s="266"/>
      <c r="R91" s="275"/>
      <c r="S91" s="276"/>
      <c r="T91" s="266"/>
      <c r="U91" s="275"/>
      <c r="V91" s="276"/>
      <c r="W91" s="266"/>
      <c r="X91" s="288"/>
      <c r="Y91" s="276"/>
      <c r="Z91" s="248"/>
      <c r="AA91" s="275"/>
      <c r="AB91" s="276"/>
      <c r="AC91" s="266"/>
      <c r="AD91" s="288"/>
      <c r="AE91" s="276"/>
      <c r="AF91" s="248"/>
      <c r="AG91" s="275"/>
      <c r="AH91" s="276"/>
      <c r="AI91" s="266"/>
      <c r="AJ91" s="288"/>
      <c r="AK91" s="276"/>
      <c r="AL91" s="241"/>
      <c r="AM91" s="288"/>
      <c r="AN91" s="276"/>
      <c r="AO91" s="241"/>
      <c r="AP91" s="288"/>
      <c r="AQ91" s="276"/>
      <c r="AR91" s="241"/>
      <c r="AS91" s="288"/>
      <c r="AT91" s="276"/>
      <c r="AU91" s="241"/>
      <c r="AV91" s="23">
        <f t="shared" si="6"/>
        <v>0</v>
      </c>
      <c r="AW91" s="23">
        <f t="shared" si="4"/>
        <v>0</v>
      </c>
      <c r="AX91" s="86">
        <f t="shared" si="5"/>
        <v>0</v>
      </c>
    </row>
    <row r="92" spans="1:50" x14ac:dyDescent="0.25">
      <c r="B92" s="122"/>
      <c r="C92" s="64"/>
      <c r="D92" s="64"/>
      <c r="E92" s="61" t="s">
        <v>154</v>
      </c>
      <c r="F92" s="61"/>
      <c r="G92" s="139"/>
      <c r="H92" s="3" t="s">
        <v>27</v>
      </c>
      <c r="I92" s="158"/>
      <c r="J92" s="172"/>
      <c r="K92" s="182"/>
      <c r="L92" s="175"/>
      <c r="M92" s="188"/>
      <c r="N92" s="255"/>
      <c r="O92" s="275"/>
      <c r="P92" s="276"/>
      <c r="Q92" s="266"/>
      <c r="R92" s="275"/>
      <c r="S92" s="276"/>
      <c r="T92" s="266"/>
      <c r="U92" s="275"/>
      <c r="V92" s="276"/>
      <c r="W92" s="266"/>
      <c r="X92" s="288"/>
      <c r="Y92" s="276"/>
      <c r="Z92" s="248"/>
      <c r="AA92" s="275"/>
      <c r="AB92" s="276"/>
      <c r="AC92" s="266"/>
      <c r="AD92" s="288"/>
      <c r="AE92" s="276"/>
      <c r="AF92" s="248"/>
      <c r="AG92" s="275"/>
      <c r="AH92" s="276"/>
      <c r="AI92" s="266"/>
      <c r="AJ92" s="288"/>
      <c r="AK92" s="276"/>
      <c r="AL92" s="241"/>
      <c r="AM92" s="288"/>
      <c r="AN92" s="276"/>
      <c r="AO92" s="241"/>
      <c r="AP92" s="288"/>
      <c r="AQ92" s="276"/>
      <c r="AR92" s="241"/>
      <c r="AS92" s="288"/>
      <c r="AT92" s="276"/>
      <c r="AU92" s="241"/>
      <c r="AV92" s="23">
        <f t="shared" si="6"/>
        <v>0</v>
      </c>
      <c r="AW92" s="23">
        <f t="shared" si="4"/>
        <v>0</v>
      </c>
      <c r="AX92" s="86">
        <f t="shared" si="5"/>
        <v>0</v>
      </c>
    </row>
    <row r="93" spans="1:50" x14ac:dyDescent="0.25">
      <c r="B93" s="69"/>
      <c r="C93" s="19"/>
      <c r="D93" s="19"/>
      <c r="E93" s="70" t="s">
        <v>161</v>
      </c>
      <c r="F93" s="70"/>
      <c r="G93" s="132"/>
      <c r="H93" s="132" t="s">
        <v>27</v>
      </c>
      <c r="I93" s="159" t="s">
        <v>192</v>
      </c>
      <c r="J93" s="172"/>
      <c r="K93" s="182" t="s">
        <v>229</v>
      </c>
      <c r="L93" s="175"/>
      <c r="M93" s="188"/>
      <c r="N93" s="255"/>
      <c r="O93" s="275"/>
      <c r="P93" s="276"/>
      <c r="Q93" s="266"/>
      <c r="R93" s="275"/>
      <c r="S93" s="276"/>
      <c r="T93" s="266"/>
      <c r="U93" s="275"/>
      <c r="V93" s="276"/>
      <c r="W93" s="266"/>
      <c r="X93" s="288"/>
      <c r="Y93" s="276"/>
      <c r="Z93" s="248"/>
      <c r="AA93" s="275"/>
      <c r="AB93" s="276"/>
      <c r="AC93" s="266"/>
      <c r="AD93" s="288"/>
      <c r="AE93" s="276"/>
      <c r="AF93" s="248"/>
      <c r="AG93" s="275"/>
      <c r="AH93" s="276"/>
      <c r="AI93" s="266"/>
      <c r="AJ93" s="288"/>
      <c r="AK93" s="276"/>
      <c r="AL93" s="241"/>
      <c r="AM93" s="288"/>
      <c r="AN93" s="276"/>
      <c r="AO93" s="241"/>
      <c r="AP93" s="288"/>
      <c r="AQ93" s="276"/>
      <c r="AR93" s="241"/>
      <c r="AS93" s="288"/>
      <c r="AT93" s="276"/>
      <c r="AU93" s="241"/>
      <c r="AV93" s="23">
        <f t="shared" si="6"/>
        <v>0</v>
      </c>
      <c r="AW93" s="23">
        <f t="shared" si="4"/>
        <v>0</v>
      </c>
      <c r="AX93" s="86">
        <f t="shared" si="5"/>
        <v>0</v>
      </c>
    </row>
    <row r="94" spans="1:50" x14ac:dyDescent="0.25">
      <c r="A94" s="112"/>
      <c r="B94" s="131"/>
      <c r="C94" s="70"/>
      <c r="D94" s="70"/>
      <c r="E94" s="70" t="s">
        <v>30</v>
      </c>
      <c r="F94" s="70"/>
      <c r="G94" s="132"/>
      <c r="H94" s="132" t="s">
        <v>27</v>
      </c>
      <c r="I94" s="160" t="s">
        <v>193</v>
      </c>
      <c r="J94" s="172" t="s">
        <v>229</v>
      </c>
      <c r="K94" s="182"/>
      <c r="L94" s="175" t="s">
        <v>229</v>
      </c>
      <c r="M94" s="188"/>
      <c r="N94" s="255"/>
      <c r="O94" s="275"/>
      <c r="P94" s="276"/>
      <c r="Q94" s="266"/>
      <c r="R94" s="275"/>
      <c r="S94" s="276"/>
      <c r="T94" s="266"/>
      <c r="U94" s="275"/>
      <c r="V94" s="276"/>
      <c r="W94" s="266"/>
      <c r="X94" s="288"/>
      <c r="Y94" s="276"/>
      <c r="Z94" s="248"/>
      <c r="AA94" s="275"/>
      <c r="AB94" s="276"/>
      <c r="AC94" s="266"/>
      <c r="AD94" s="288"/>
      <c r="AE94" s="276"/>
      <c r="AF94" s="248"/>
      <c r="AG94" s="275"/>
      <c r="AH94" s="276"/>
      <c r="AI94" s="266"/>
      <c r="AJ94" s="288"/>
      <c r="AK94" s="276"/>
      <c r="AL94" s="241"/>
      <c r="AM94" s="288"/>
      <c r="AN94" s="276"/>
      <c r="AO94" s="241"/>
      <c r="AP94" s="288"/>
      <c r="AQ94" s="276"/>
      <c r="AR94" s="241"/>
      <c r="AS94" s="288"/>
      <c r="AT94" s="276"/>
      <c r="AU94" s="241"/>
      <c r="AV94" s="226">
        <f>SUM(O94:AS95)</f>
        <v>0</v>
      </c>
      <c r="AW94" s="23">
        <f t="shared" si="4"/>
        <v>0</v>
      </c>
      <c r="AX94" s="86">
        <f t="shared" si="5"/>
        <v>0</v>
      </c>
    </row>
    <row r="95" spans="1:50" x14ac:dyDescent="0.25">
      <c r="B95" s="131"/>
      <c r="C95" s="70"/>
      <c r="D95" s="70"/>
      <c r="E95" s="70" t="s">
        <v>82</v>
      </c>
      <c r="F95" s="70"/>
      <c r="G95" s="132"/>
      <c r="H95" s="132" t="s">
        <v>27</v>
      </c>
      <c r="I95" s="161" t="s">
        <v>193</v>
      </c>
      <c r="J95" s="172" t="s">
        <v>229</v>
      </c>
      <c r="K95" s="182"/>
      <c r="L95" s="175" t="s">
        <v>229</v>
      </c>
      <c r="M95" s="188"/>
      <c r="N95" s="255"/>
      <c r="O95" s="275"/>
      <c r="P95" s="276"/>
      <c r="Q95" s="266"/>
      <c r="R95" s="275"/>
      <c r="S95" s="276"/>
      <c r="T95" s="266"/>
      <c r="U95" s="275"/>
      <c r="V95" s="276"/>
      <c r="W95" s="266"/>
      <c r="X95" s="288"/>
      <c r="Y95" s="276"/>
      <c r="Z95" s="248"/>
      <c r="AA95" s="275"/>
      <c r="AB95" s="276"/>
      <c r="AC95" s="266"/>
      <c r="AD95" s="288"/>
      <c r="AE95" s="276"/>
      <c r="AF95" s="248"/>
      <c r="AG95" s="275"/>
      <c r="AH95" s="276"/>
      <c r="AI95" s="266"/>
      <c r="AJ95" s="288"/>
      <c r="AK95" s="276"/>
      <c r="AL95" s="241"/>
      <c r="AM95" s="288"/>
      <c r="AN95" s="276"/>
      <c r="AO95" s="241"/>
      <c r="AP95" s="288"/>
      <c r="AQ95" s="276"/>
      <c r="AR95" s="241"/>
      <c r="AS95" s="288"/>
      <c r="AT95" s="276"/>
      <c r="AU95" s="241"/>
      <c r="AV95" s="227"/>
      <c r="AW95" s="23">
        <f t="shared" si="4"/>
        <v>0</v>
      </c>
      <c r="AX95" s="86">
        <f t="shared" si="5"/>
        <v>0</v>
      </c>
    </row>
    <row r="96" spans="1:50" x14ac:dyDescent="0.25">
      <c r="B96" s="122"/>
      <c r="C96" s="64"/>
      <c r="D96" s="64"/>
      <c r="E96" s="61" t="s">
        <v>129</v>
      </c>
      <c r="F96" s="61"/>
      <c r="G96" s="139"/>
      <c r="H96" s="3" t="s">
        <v>27</v>
      </c>
      <c r="I96" s="158"/>
      <c r="J96" s="172"/>
      <c r="K96" s="182"/>
      <c r="L96" s="175"/>
      <c r="M96" s="188"/>
      <c r="N96" s="255"/>
      <c r="O96" s="275"/>
      <c r="P96" s="276"/>
      <c r="Q96" s="266"/>
      <c r="R96" s="275"/>
      <c r="S96" s="276"/>
      <c r="T96" s="266"/>
      <c r="U96" s="275"/>
      <c r="V96" s="276"/>
      <c r="W96" s="266"/>
      <c r="X96" s="288"/>
      <c r="Y96" s="276"/>
      <c r="Z96" s="248"/>
      <c r="AA96" s="275"/>
      <c r="AB96" s="276"/>
      <c r="AC96" s="266"/>
      <c r="AD96" s="288"/>
      <c r="AE96" s="276"/>
      <c r="AF96" s="248"/>
      <c r="AG96" s="275"/>
      <c r="AH96" s="276"/>
      <c r="AI96" s="266"/>
      <c r="AJ96" s="288"/>
      <c r="AK96" s="276"/>
      <c r="AL96" s="241"/>
      <c r="AM96" s="288"/>
      <c r="AN96" s="276"/>
      <c r="AO96" s="241"/>
      <c r="AP96" s="288"/>
      <c r="AQ96" s="276"/>
      <c r="AR96" s="241"/>
      <c r="AS96" s="288"/>
      <c r="AT96" s="276"/>
      <c r="AU96" s="241"/>
      <c r="AV96" s="23">
        <f t="shared" si="6"/>
        <v>0</v>
      </c>
      <c r="AW96" s="23">
        <f t="shared" si="4"/>
        <v>0</v>
      </c>
      <c r="AX96" s="86">
        <f t="shared" si="5"/>
        <v>0</v>
      </c>
    </row>
    <row r="97" spans="1:50" x14ac:dyDescent="0.25">
      <c r="A97" s="112"/>
      <c r="B97" s="122"/>
      <c r="C97" s="64"/>
      <c r="D97" s="64"/>
      <c r="E97" s="61" t="s">
        <v>170</v>
      </c>
      <c r="F97" s="61"/>
      <c r="G97" s="139"/>
      <c r="H97" s="3" t="s">
        <v>27</v>
      </c>
      <c r="I97" s="158"/>
      <c r="J97" s="172"/>
      <c r="K97" s="182"/>
      <c r="L97" s="175"/>
      <c r="M97" s="188"/>
      <c r="N97" s="255"/>
      <c r="O97" s="275"/>
      <c r="P97" s="276"/>
      <c r="Q97" s="266"/>
      <c r="R97" s="275"/>
      <c r="S97" s="276"/>
      <c r="T97" s="266"/>
      <c r="U97" s="275"/>
      <c r="V97" s="276"/>
      <c r="W97" s="266"/>
      <c r="X97" s="288"/>
      <c r="Y97" s="276"/>
      <c r="Z97" s="248"/>
      <c r="AA97" s="275"/>
      <c r="AB97" s="276"/>
      <c r="AC97" s="266"/>
      <c r="AD97" s="288"/>
      <c r="AE97" s="276"/>
      <c r="AF97" s="248"/>
      <c r="AG97" s="275"/>
      <c r="AH97" s="276"/>
      <c r="AI97" s="266"/>
      <c r="AJ97" s="288"/>
      <c r="AK97" s="276"/>
      <c r="AL97" s="241"/>
      <c r="AM97" s="288"/>
      <c r="AN97" s="276"/>
      <c r="AO97" s="241"/>
      <c r="AP97" s="288"/>
      <c r="AQ97" s="276"/>
      <c r="AR97" s="241"/>
      <c r="AS97" s="288"/>
      <c r="AT97" s="276"/>
      <c r="AU97" s="241"/>
      <c r="AV97" s="71"/>
      <c r="AW97" s="23">
        <f t="shared" si="4"/>
        <v>0</v>
      </c>
      <c r="AX97" s="86">
        <f t="shared" si="5"/>
        <v>0</v>
      </c>
    </row>
    <row r="98" spans="1:50" x14ac:dyDescent="0.25">
      <c r="B98" s="122"/>
      <c r="C98" s="64"/>
      <c r="D98" s="64"/>
      <c r="E98" s="61" t="s">
        <v>159</v>
      </c>
      <c r="F98" s="61"/>
      <c r="G98" s="139"/>
      <c r="H98" s="3" t="s">
        <v>27</v>
      </c>
      <c r="I98" s="158"/>
      <c r="J98" s="172"/>
      <c r="K98" s="182"/>
      <c r="L98" s="175"/>
      <c r="M98" s="188"/>
      <c r="N98" s="255"/>
      <c r="O98" s="275"/>
      <c r="P98" s="276"/>
      <c r="Q98" s="266"/>
      <c r="R98" s="275"/>
      <c r="S98" s="276"/>
      <c r="T98" s="266"/>
      <c r="U98" s="275"/>
      <c r="V98" s="276"/>
      <c r="W98" s="266"/>
      <c r="X98" s="288"/>
      <c r="Y98" s="276"/>
      <c r="Z98" s="248"/>
      <c r="AA98" s="275"/>
      <c r="AB98" s="276"/>
      <c r="AC98" s="266"/>
      <c r="AD98" s="288"/>
      <c r="AE98" s="276"/>
      <c r="AF98" s="248"/>
      <c r="AG98" s="275"/>
      <c r="AH98" s="276"/>
      <c r="AI98" s="266"/>
      <c r="AJ98" s="288"/>
      <c r="AK98" s="276"/>
      <c r="AL98" s="241"/>
      <c r="AM98" s="288"/>
      <c r="AN98" s="276"/>
      <c r="AO98" s="241"/>
      <c r="AP98" s="288"/>
      <c r="AQ98" s="276"/>
      <c r="AR98" s="241"/>
      <c r="AS98" s="288"/>
      <c r="AT98" s="276"/>
      <c r="AU98" s="241"/>
      <c r="AV98" s="226">
        <f>SUM(U98:AS99)</f>
        <v>0</v>
      </c>
      <c r="AW98" s="23">
        <f t="shared" si="4"/>
        <v>0</v>
      </c>
      <c r="AX98" s="86">
        <f t="shared" si="5"/>
        <v>0</v>
      </c>
    </row>
    <row r="99" spans="1:50" x14ac:dyDescent="0.25">
      <c r="B99" s="122"/>
      <c r="C99" s="64"/>
      <c r="D99" s="64"/>
      <c r="E99" s="61" t="s">
        <v>160</v>
      </c>
      <c r="F99" s="61"/>
      <c r="G99" s="139"/>
      <c r="H99" s="3" t="s">
        <v>27</v>
      </c>
      <c r="I99" s="158"/>
      <c r="J99" s="172"/>
      <c r="K99" s="182"/>
      <c r="L99" s="175"/>
      <c r="M99" s="188"/>
      <c r="N99" s="255"/>
      <c r="O99" s="275"/>
      <c r="P99" s="276"/>
      <c r="Q99" s="266"/>
      <c r="R99" s="275"/>
      <c r="S99" s="276"/>
      <c r="T99" s="266"/>
      <c r="U99" s="275"/>
      <c r="V99" s="276"/>
      <c r="W99" s="266"/>
      <c r="X99" s="288"/>
      <c r="Y99" s="276"/>
      <c r="Z99" s="248"/>
      <c r="AA99" s="275"/>
      <c r="AB99" s="276"/>
      <c r="AC99" s="266"/>
      <c r="AD99" s="288"/>
      <c r="AE99" s="276"/>
      <c r="AF99" s="248"/>
      <c r="AG99" s="275"/>
      <c r="AH99" s="276"/>
      <c r="AI99" s="266"/>
      <c r="AJ99" s="288"/>
      <c r="AK99" s="276"/>
      <c r="AL99" s="241"/>
      <c r="AM99" s="288"/>
      <c r="AN99" s="276"/>
      <c r="AO99" s="241"/>
      <c r="AP99" s="288"/>
      <c r="AQ99" s="276"/>
      <c r="AR99" s="241"/>
      <c r="AS99" s="288"/>
      <c r="AT99" s="276"/>
      <c r="AU99" s="241"/>
      <c r="AV99" s="227"/>
      <c r="AW99" s="23">
        <f t="shared" si="4"/>
        <v>0</v>
      </c>
      <c r="AX99" s="86">
        <f t="shared" si="5"/>
        <v>0</v>
      </c>
    </row>
    <row r="100" spans="1:50" x14ac:dyDescent="0.25">
      <c r="A100" s="112"/>
      <c r="B100" s="122"/>
      <c r="C100" s="64"/>
      <c r="D100" s="64"/>
      <c r="E100" s="61" t="s">
        <v>158</v>
      </c>
      <c r="F100" s="61"/>
      <c r="G100" s="139"/>
      <c r="H100" s="3" t="s">
        <v>27</v>
      </c>
      <c r="I100" s="158"/>
      <c r="J100" s="172"/>
      <c r="K100" s="182"/>
      <c r="L100" s="175"/>
      <c r="M100" s="188"/>
      <c r="N100" s="255"/>
      <c r="O100" s="275"/>
      <c r="P100" s="276"/>
      <c r="Q100" s="266"/>
      <c r="R100" s="275"/>
      <c r="S100" s="276"/>
      <c r="T100" s="266"/>
      <c r="U100" s="275"/>
      <c r="V100" s="276"/>
      <c r="W100" s="266"/>
      <c r="X100" s="288"/>
      <c r="Y100" s="276"/>
      <c r="Z100" s="248"/>
      <c r="AA100" s="275"/>
      <c r="AB100" s="276"/>
      <c r="AC100" s="266"/>
      <c r="AD100" s="288"/>
      <c r="AE100" s="276"/>
      <c r="AF100" s="248"/>
      <c r="AG100" s="275"/>
      <c r="AH100" s="276"/>
      <c r="AI100" s="266"/>
      <c r="AJ100" s="288"/>
      <c r="AK100" s="276"/>
      <c r="AL100" s="241"/>
      <c r="AM100" s="288"/>
      <c r="AN100" s="276"/>
      <c r="AO100" s="241"/>
      <c r="AP100" s="288"/>
      <c r="AQ100" s="276"/>
      <c r="AR100" s="241"/>
      <c r="AS100" s="288"/>
      <c r="AT100" s="276"/>
      <c r="AU100" s="241"/>
      <c r="AV100" s="23">
        <f>SUM(O100:AS100)</f>
        <v>0</v>
      </c>
      <c r="AW100" s="23">
        <f t="shared" si="4"/>
        <v>0</v>
      </c>
      <c r="AX100" s="86">
        <f t="shared" si="5"/>
        <v>0</v>
      </c>
    </row>
    <row r="101" spans="1:50" ht="15.75" thickBot="1" x14ac:dyDescent="0.3">
      <c r="B101" s="208"/>
      <c r="C101" s="152"/>
      <c r="D101" s="152"/>
      <c r="E101" s="152" t="s">
        <v>69</v>
      </c>
      <c r="F101" s="152"/>
      <c r="G101" s="153" t="s">
        <v>207</v>
      </c>
      <c r="H101" s="153" t="s">
        <v>27</v>
      </c>
      <c r="I101" s="160" t="s">
        <v>232</v>
      </c>
      <c r="J101" s="169"/>
      <c r="K101" s="183"/>
      <c r="L101" s="177"/>
      <c r="M101" s="190"/>
      <c r="N101" s="257"/>
      <c r="O101" s="277"/>
      <c r="P101" s="278"/>
      <c r="Q101" s="267"/>
      <c r="R101" s="277"/>
      <c r="S101" s="278"/>
      <c r="T101" s="267"/>
      <c r="U101" s="277"/>
      <c r="V101" s="278"/>
      <c r="W101" s="267"/>
      <c r="X101" s="289"/>
      <c r="Y101" s="278"/>
      <c r="Z101" s="249"/>
      <c r="AA101" s="277"/>
      <c r="AB101" s="278"/>
      <c r="AC101" s="267"/>
      <c r="AD101" s="289"/>
      <c r="AE101" s="278"/>
      <c r="AF101" s="249"/>
      <c r="AG101" s="277"/>
      <c r="AH101" s="278"/>
      <c r="AI101" s="267"/>
      <c r="AJ101" s="289"/>
      <c r="AK101" s="278"/>
      <c r="AL101" s="242"/>
      <c r="AM101" s="289"/>
      <c r="AN101" s="278"/>
      <c r="AO101" s="242"/>
      <c r="AP101" s="289"/>
      <c r="AQ101" s="278"/>
      <c r="AR101" s="242"/>
      <c r="AS101" s="289"/>
      <c r="AT101" s="278"/>
      <c r="AU101" s="242"/>
      <c r="AV101" s="115">
        <f>SUM(O101:AS101)</f>
        <v>0</v>
      </c>
      <c r="AW101" s="23">
        <f t="shared" si="4"/>
        <v>0</v>
      </c>
      <c r="AX101" s="86">
        <f t="shared" si="5"/>
        <v>0</v>
      </c>
    </row>
    <row r="102" spans="1:50" x14ac:dyDescent="0.25">
      <c r="B102" s="154"/>
      <c r="C102" s="155"/>
      <c r="D102" s="155"/>
      <c r="E102" s="155" t="s">
        <v>114</v>
      </c>
      <c r="F102" s="155"/>
      <c r="G102" s="156" t="s">
        <v>99</v>
      </c>
      <c r="H102" s="156" t="s">
        <v>25</v>
      </c>
      <c r="I102" s="165" t="s">
        <v>220</v>
      </c>
      <c r="J102" s="173" t="s">
        <v>229</v>
      </c>
      <c r="K102" s="184"/>
      <c r="L102" s="178" t="s">
        <v>229</v>
      </c>
      <c r="M102" s="191"/>
      <c r="N102" s="258"/>
      <c r="O102" s="279"/>
      <c r="P102" s="280"/>
      <c r="Q102" s="268"/>
      <c r="R102" s="279"/>
      <c r="S102" s="280"/>
      <c r="T102" s="268"/>
      <c r="U102" s="279"/>
      <c r="V102" s="280"/>
      <c r="W102" s="268"/>
      <c r="X102" s="290"/>
      <c r="Y102" s="280"/>
      <c r="Z102" s="250"/>
      <c r="AA102" s="279"/>
      <c r="AB102" s="280"/>
      <c r="AC102" s="268"/>
      <c r="AD102" s="290"/>
      <c r="AE102" s="280"/>
      <c r="AF102" s="250"/>
      <c r="AG102" s="279"/>
      <c r="AH102" s="280"/>
      <c r="AI102" s="268"/>
      <c r="AJ102" s="290"/>
      <c r="AK102" s="280"/>
      <c r="AL102" s="243"/>
      <c r="AM102" s="290"/>
      <c r="AN102" s="280"/>
      <c r="AO102" s="243"/>
      <c r="AP102" s="290"/>
      <c r="AQ102" s="280"/>
      <c r="AR102" s="243"/>
      <c r="AS102" s="290"/>
      <c r="AT102" s="280"/>
      <c r="AU102" s="243"/>
      <c r="AV102" s="229">
        <f>SUM(O102:AS103)</f>
        <v>0</v>
      </c>
      <c r="AW102" s="41">
        <f>SOMME_SI_COULEUR(O102:AS102,$D$5)</f>
        <v>0</v>
      </c>
      <c r="AX102" s="42">
        <f t="shared" si="5"/>
        <v>0</v>
      </c>
    </row>
    <row r="103" spans="1:50" x14ac:dyDescent="0.25">
      <c r="B103" s="124"/>
      <c r="C103" s="59"/>
      <c r="D103" s="59"/>
      <c r="E103" s="59" t="s">
        <v>115</v>
      </c>
      <c r="F103" s="59"/>
      <c r="G103" s="141"/>
      <c r="H103" s="13" t="s">
        <v>25</v>
      </c>
      <c r="I103" s="166"/>
      <c r="J103" s="172"/>
      <c r="K103" s="182"/>
      <c r="L103" s="175"/>
      <c r="M103" s="188"/>
      <c r="N103" s="255"/>
      <c r="O103" s="275"/>
      <c r="P103" s="276"/>
      <c r="Q103" s="266"/>
      <c r="R103" s="275"/>
      <c r="S103" s="276"/>
      <c r="T103" s="266"/>
      <c r="U103" s="275"/>
      <c r="V103" s="276"/>
      <c r="W103" s="266"/>
      <c r="X103" s="288"/>
      <c r="Y103" s="276"/>
      <c r="Z103" s="248"/>
      <c r="AA103" s="275"/>
      <c r="AB103" s="276"/>
      <c r="AC103" s="266"/>
      <c r="AD103" s="288"/>
      <c r="AE103" s="276"/>
      <c r="AF103" s="248"/>
      <c r="AG103" s="275"/>
      <c r="AH103" s="276"/>
      <c r="AI103" s="266"/>
      <c r="AJ103" s="288"/>
      <c r="AK103" s="276"/>
      <c r="AL103" s="241"/>
      <c r="AM103" s="288"/>
      <c r="AN103" s="276"/>
      <c r="AO103" s="241"/>
      <c r="AP103" s="288"/>
      <c r="AQ103" s="276"/>
      <c r="AR103" s="241"/>
      <c r="AS103" s="288"/>
      <c r="AT103" s="276"/>
      <c r="AU103" s="241"/>
      <c r="AV103" s="227"/>
      <c r="AW103" s="23">
        <f>SOMME_SI_COULEUR(O103:AS103,$D$5)</f>
        <v>0</v>
      </c>
      <c r="AX103" s="86">
        <f t="shared" si="5"/>
        <v>0</v>
      </c>
    </row>
    <row r="104" spans="1:50" x14ac:dyDescent="0.25">
      <c r="B104" s="122"/>
      <c r="C104" s="64"/>
      <c r="D104" s="64"/>
      <c r="E104" s="61" t="s">
        <v>24</v>
      </c>
      <c r="F104" s="61"/>
      <c r="G104" s="139"/>
      <c r="H104" s="3" t="s">
        <v>25</v>
      </c>
      <c r="I104" s="158"/>
      <c r="J104" s="172"/>
      <c r="K104" s="182"/>
      <c r="L104" s="175"/>
      <c r="M104" s="188"/>
      <c r="N104" s="255"/>
      <c r="O104" s="275"/>
      <c r="P104" s="276"/>
      <c r="Q104" s="266"/>
      <c r="R104" s="275"/>
      <c r="S104" s="276"/>
      <c r="T104" s="266"/>
      <c r="U104" s="275"/>
      <c r="V104" s="276"/>
      <c r="W104" s="266"/>
      <c r="X104" s="288"/>
      <c r="Y104" s="276"/>
      <c r="Z104" s="248"/>
      <c r="AA104" s="275"/>
      <c r="AB104" s="276"/>
      <c r="AC104" s="266"/>
      <c r="AD104" s="288"/>
      <c r="AE104" s="276"/>
      <c r="AF104" s="248"/>
      <c r="AG104" s="275"/>
      <c r="AH104" s="276"/>
      <c r="AI104" s="266"/>
      <c r="AJ104" s="288"/>
      <c r="AK104" s="276"/>
      <c r="AL104" s="241"/>
      <c r="AM104" s="288"/>
      <c r="AN104" s="276"/>
      <c r="AO104" s="241"/>
      <c r="AP104" s="288"/>
      <c r="AQ104" s="276"/>
      <c r="AR104" s="241"/>
      <c r="AS104" s="288"/>
      <c r="AT104" s="276"/>
      <c r="AU104" s="241"/>
      <c r="AV104" s="23">
        <f t="shared" si="6"/>
        <v>0</v>
      </c>
      <c r="AW104" s="23">
        <f t="shared" ref="AW104:AW140" si="7">SOMME_SI_COULEUR(O104:AS104,$D$5)</f>
        <v>0</v>
      </c>
      <c r="AX104" s="86">
        <f t="shared" si="5"/>
        <v>0</v>
      </c>
    </row>
    <row r="105" spans="1:50" x14ac:dyDescent="0.25">
      <c r="B105" s="134"/>
      <c r="C105" s="18"/>
      <c r="D105" s="18"/>
      <c r="E105" s="70" t="s">
        <v>130</v>
      </c>
      <c r="F105" s="70"/>
      <c r="G105" s="132" t="s">
        <v>209</v>
      </c>
      <c r="H105" s="132" t="s">
        <v>25</v>
      </c>
      <c r="I105" s="159" t="s">
        <v>175</v>
      </c>
      <c r="J105" s="172" t="s">
        <v>229</v>
      </c>
      <c r="K105" s="182"/>
      <c r="L105" s="176"/>
      <c r="M105" s="189"/>
      <c r="N105" s="256"/>
      <c r="O105" s="275"/>
      <c r="P105" s="276"/>
      <c r="Q105" s="266"/>
      <c r="R105" s="275"/>
      <c r="S105" s="276"/>
      <c r="T105" s="266"/>
      <c r="U105" s="275"/>
      <c r="V105" s="276"/>
      <c r="W105" s="266"/>
      <c r="X105" s="288"/>
      <c r="Y105" s="276"/>
      <c r="Z105" s="248"/>
      <c r="AA105" s="275"/>
      <c r="AB105" s="276"/>
      <c r="AC105" s="266"/>
      <c r="AD105" s="288"/>
      <c r="AE105" s="276"/>
      <c r="AF105" s="248"/>
      <c r="AG105" s="275"/>
      <c r="AH105" s="276"/>
      <c r="AI105" s="266"/>
      <c r="AJ105" s="288"/>
      <c r="AK105" s="276"/>
      <c r="AL105" s="241"/>
      <c r="AM105" s="288"/>
      <c r="AN105" s="276"/>
      <c r="AO105" s="241"/>
      <c r="AP105" s="288"/>
      <c r="AQ105" s="276"/>
      <c r="AR105" s="241"/>
      <c r="AS105" s="288"/>
      <c r="AT105" s="276"/>
      <c r="AU105" s="241"/>
      <c r="AV105" s="23">
        <f t="shared" si="6"/>
        <v>0</v>
      </c>
      <c r="AW105" s="23">
        <f t="shared" si="7"/>
        <v>0</v>
      </c>
      <c r="AX105" s="86">
        <f t="shared" si="5"/>
        <v>0</v>
      </c>
    </row>
    <row r="106" spans="1:50" x14ac:dyDescent="0.25">
      <c r="B106" s="125"/>
      <c r="C106" s="60"/>
      <c r="D106" s="60"/>
      <c r="E106" s="61" t="s">
        <v>35</v>
      </c>
      <c r="F106" s="61"/>
      <c r="G106" s="139"/>
      <c r="H106" s="3" t="s">
        <v>25</v>
      </c>
      <c r="I106" s="158"/>
      <c r="J106" s="172"/>
      <c r="K106" s="182"/>
      <c r="L106" s="175"/>
      <c r="M106" s="188"/>
      <c r="N106" s="255"/>
      <c r="O106" s="275"/>
      <c r="P106" s="276"/>
      <c r="Q106" s="266"/>
      <c r="R106" s="275"/>
      <c r="S106" s="276"/>
      <c r="T106" s="266"/>
      <c r="U106" s="275"/>
      <c r="V106" s="276"/>
      <c r="W106" s="266"/>
      <c r="X106" s="288"/>
      <c r="Y106" s="276"/>
      <c r="Z106" s="248"/>
      <c r="AA106" s="275"/>
      <c r="AB106" s="276"/>
      <c r="AC106" s="266"/>
      <c r="AD106" s="288"/>
      <c r="AE106" s="276"/>
      <c r="AF106" s="248"/>
      <c r="AG106" s="275"/>
      <c r="AH106" s="276"/>
      <c r="AI106" s="266"/>
      <c r="AJ106" s="288"/>
      <c r="AK106" s="276"/>
      <c r="AL106" s="241"/>
      <c r="AM106" s="288"/>
      <c r="AN106" s="276"/>
      <c r="AO106" s="241"/>
      <c r="AP106" s="288"/>
      <c r="AQ106" s="276"/>
      <c r="AR106" s="241"/>
      <c r="AS106" s="288"/>
      <c r="AT106" s="276"/>
      <c r="AU106" s="241"/>
      <c r="AV106" s="226">
        <f>SUM(O106:AS107)</f>
        <v>0</v>
      </c>
      <c r="AW106" s="23">
        <f t="shared" si="7"/>
        <v>0</v>
      </c>
      <c r="AX106" s="86">
        <f t="shared" si="5"/>
        <v>0</v>
      </c>
    </row>
    <row r="107" spans="1:50" x14ac:dyDescent="0.25">
      <c r="B107" s="134"/>
      <c r="C107" s="18"/>
      <c r="D107" s="18"/>
      <c r="E107" s="70" t="s">
        <v>32</v>
      </c>
      <c r="F107" s="70"/>
      <c r="G107" s="132"/>
      <c r="H107" s="132" t="s">
        <v>25</v>
      </c>
      <c r="I107" s="159"/>
      <c r="J107" s="172" t="s">
        <v>229</v>
      </c>
      <c r="K107" s="182"/>
      <c r="L107" s="175" t="s">
        <v>229</v>
      </c>
      <c r="M107" s="188"/>
      <c r="N107" s="255"/>
      <c r="O107" s="275"/>
      <c r="P107" s="276"/>
      <c r="Q107" s="266"/>
      <c r="R107" s="275"/>
      <c r="S107" s="276"/>
      <c r="T107" s="266"/>
      <c r="U107" s="275"/>
      <c r="V107" s="276"/>
      <c r="W107" s="266"/>
      <c r="X107" s="288"/>
      <c r="Y107" s="276"/>
      <c r="Z107" s="248"/>
      <c r="AA107" s="275"/>
      <c r="AB107" s="276"/>
      <c r="AC107" s="266"/>
      <c r="AD107" s="288"/>
      <c r="AE107" s="276"/>
      <c r="AF107" s="248"/>
      <c r="AG107" s="275"/>
      <c r="AH107" s="276"/>
      <c r="AI107" s="266"/>
      <c r="AJ107" s="288"/>
      <c r="AK107" s="276"/>
      <c r="AL107" s="241"/>
      <c r="AM107" s="288"/>
      <c r="AN107" s="276"/>
      <c r="AO107" s="241"/>
      <c r="AP107" s="288"/>
      <c r="AQ107" s="276"/>
      <c r="AR107" s="241"/>
      <c r="AS107" s="288"/>
      <c r="AT107" s="276"/>
      <c r="AU107" s="241"/>
      <c r="AV107" s="227"/>
      <c r="AW107" s="23">
        <f t="shared" si="7"/>
        <v>0</v>
      </c>
      <c r="AX107" s="86">
        <f t="shared" si="5"/>
        <v>0</v>
      </c>
    </row>
    <row r="108" spans="1:50" x14ac:dyDescent="0.25">
      <c r="B108" s="125"/>
      <c r="C108" s="60"/>
      <c r="D108" s="60"/>
      <c r="E108" s="61" t="s">
        <v>39</v>
      </c>
      <c r="F108" s="61"/>
      <c r="G108" s="139"/>
      <c r="H108" s="3" t="s">
        <v>25</v>
      </c>
      <c r="I108" s="158"/>
      <c r="J108" s="172"/>
      <c r="K108" s="182"/>
      <c r="L108" s="175"/>
      <c r="M108" s="188"/>
      <c r="N108" s="255"/>
      <c r="O108" s="275"/>
      <c r="P108" s="276"/>
      <c r="Q108" s="266"/>
      <c r="R108" s="275"/>
      <c r="S108" s="276"/>
      <c r="T108" s="266"/>
      <c r="U108" s="275"/>
      <c r="V108" s="276"/>
      <c r="W108" s="266"/>
      <c r="X108" s="288"/>
      <c r="Y108" s="276"/>
      <c r="Z108" s="248"/>
      <c r="AA108" s="275"/>
      <c r="AB108" s="276"/>
      <c r="AC108" s="266"/>
      <c r="AD108" s="288"/>
      <c r="AE108" s="276"/>
      <c r="AF108" s="248"/>
      <c r="AG108" s="275"/>
      <c r="AH108" s="276"/>
      <c r="AI108" s="266"/>
      <c r="AJ108" s="288"/>
      <c r="AK108" s="276"/>
      <c r="AL108" s="241"/>
      <c r="AM108" s="288"/>
      <c r="AN108" s="276"/>
      <c r="AO108" s="241"/>
      <c r="AP108" s="288"/>
      <c r="AQ108" s="276"/>
      <c r="AR108" s="241"/>
      <c r="AS108" s="288"/>
      <c r="AT108" s="276"/>
      <c r="AU108" s="241"/>
      <c r="AV108" s="23">
        <f t="shared" si="6"/>
        <v>0</v>
      </c>
      <c r="AW108" s="23">
        <f t="shared" si="7"/>
        <v>0</v>
      </c>
      <c r="AX108" s="86">
        <f t="shared" si="5"/>
        <v>0</v>
      </c>
    </row>
    <row r="109" spans="1:50" x14ac:dyDescent="0.25">
      <c r="B109" s="125"/>
      <c r="C109" s="60"/>
      <c r="D109" s="60"/>
      <c r="E109" s="61" t="s">
        <v>127</v>
      </c>
      <c r="F109" s="61"/>
      <c r="G109" s="139"/>
      <c r="H109" s="3" t="s">
        <v>25</v>
      </c>
      <c r="I109" s="158"/>
      <c r="J109" s="172"/>
      <c r="K109" s="182"/>
      <c r="L109" s="175"/>
      <c r="M109" s="188"/>
      <c r="N109" s="255"/>
      <c r="O109" s="275"/>
      <c r="P109" s="276"/>
      <c r="Q109" s="266"/>
      <c r="R109" s="275"/>
      <c r="S109" s="276"/>
      <c r="T109" s="266"/>
      <c r="U109" s="275"/>
      <c r="V109" s="276"/>
      <c r="W109" s="266"/>
      <c r="X109" s="288"/>
      <c r="Y109" s="276"/>
      <c r="Z109" s="248"/>
      <c r="AA109" s="275"/>
      <c r="AB109" s="276"/>
      <c r="AC109" s="266"/>
      <c r="AD109" s="288"/>
      <c r="AE109" s="276"/>
      <c r="AF109" s="248"/>
      <c r="AG109" s="275"/>
      <c r="AH109" s="276"/>
      <c r="AI109" s="266"/>
      <c r="AJ109" s="288"/>
      <c r="AK109" s="276"/>
      <c r="AL109" s="241"/>
      <c r="AM109" s="288"/>
      <c r="AN109" s="276"/>
      <c r="AO109" s="241"/>
      <c r="AP109" s="288"/>
      <c r="AQ109" s="276"/>
      <c r="AR109" s="241"/>
      <c r="AS109" s="288"/>
      <c r="AT109" s="276"/>
      <c r="AU109" s="241"/>
      <c r="AV109" s="23">
        <f t="shared" si="6"/>
        <v>0</v>
      </c>
      <c r="AW109" s="23"/>
      <c r="AX109" s="86">
        <f t="shared" si="5"/>
        <v>0</v>
      </c>
    </row>
    <row r="110" spans="1:50" x14ac:dyDescent="0.25">
      <c r="B110" s="125"/>
      <c r="C110" s="60"/>
      <c r="D110" s="60"/>
      <c r="E110" s="61" t="s">
        <v>41</v>
      </c>
      <c r="F110" s="61"/>
      <c r="G110" s="139"/>
      <c r="H110" s="3" t="s">
        <v>25</v>
      </c>
      <c r="I110" s="158"/>
      <c r="J110" s="172"/>
      <c r="K110" s="182"/>
      <c r="L110" s="175"/>
      <c r="M110" s="188"/>
      <c r="N110" s="255"/>
      <c r="O110" s="275"/>
      <c r="P110" s="276"/>
      <c r="Q110" s="266"/>
      <c r="R110" s="275"/>
      <c r="S110" s="276"/>
      <c r="T110" s="266"/>
      <c r="U110" s="275"/>
      <c r="V110" s="276"/>
      <c r="W110" s="266"/>
      <c r="X110" s="288"/>
      <c r="Y110" s="276"/>
      <c r="Z110" s="248"/>
      <c r="AA110" s="275"/>
      <c r="AB110" s="276"/>
      <c r="AC110" s="266"/>
      <c r="AD110" s="288"/>
      <c r="AE110" s="276"/>
      <c r="AF110" s="248"/>
      <c r="AG110" s="275"/>
      <c r="AH110" s="276"/>
      <c r="AI110" s="266"/>
      <c r="AJ110" s="288"/>
      <c r="AK110" s="276"/>
      <c r="AL110" s="241"/>
      <c r="AM110" s="288"/>
      <c r="AN110" s="276"/>
      <c r="AO110" s="241"/>
      <c r="AP110" s="288"/>
      <c r="AQ110" s="276"/>
      <c r="AR110" s="241"/>
      <c r="AS110" s="288"/>
      <c r="AT110" s="276"/>
      <c r="AU110" s="241"/>
      <c r="AV110" s="23">
        <f t="shared" si="6"/>
        <v>0</v>
      </c>
      <c r="AW110" s="23">
        <f t="shared" si="7"/>
        <v>0</v>
      </c>
      <c r="AX110" s="86">
        <f t="shared" ref="AX110:AX148" si="8">SOMME_SI_COULEUR(O110:AS110,$D$4)</f>
        <v>0</v>
      </c>
    </row>
    <row r="111" spans="1:50" x14ac:dyDescent="0.25">
      <c r="B111" s="134"/>
      <c r="C111" s="18"/>
      <c r="D111" s="18"/>
      <c r="E111" s="70" t="s">
        <v>44</v>
      </c>
      <c r="F111" s="70"/>
      <c r="G111" s="132" t="s">
        <v>209</v>
      </c>
      <c r="H111" s="132" t="s">
        <v>25</v>
      </c>
      <c r="I111" s="159" t="s">
        <v>197</v>
      </c>
      <c r="J111" s="172" t="s">
        <v>229</v>
      </c>
      <c r="K111" s="182"/>
      <c r="L111" s="175" t="s">
        <v>229</v>
      </c>
      <c r="M111" s="188"/>
      <c r="N111" s="255"/>
      <c r="O111" s="275"/>
      <c r="P111" s="276"/>
      <c r="Q111" s="266"/>
      <c r="R111" s="275"/>
      <c r="S111" s="276"/>
      <c r="T111" s="266"/>
      <c r="U111" s="275"/>
      <c r="V111" s="276"/>
      <c r="W111" s="266"/>
      <c r="X111" s="288"/>
      <c r="Y111" s="276"/>
      <c r="Z111" s="248"/>
      <c r="AA111" s="275"/>
      <c r="AB111" s="276"/>
      <c r="AC111" s="266"/>
      <c r="AD111" s="288"/>
      <c r="AE111" s="276"/>
      <c r="AF111" s="248"/>
      <c r="AG111" s="275"/>
      <c r="AH111" s="276"/>
      <c r="AI111" s="266"/>
      <c r="AJ111" s="288"/>
      <c r="AK111" s="276"/>
      <c r="AL111" s="241"/>
      <c r="AM111" s="288"/>
      <c r="AN111" s="276"/>
      <c r="AO111" s="241"/>
      <c r="AP111" s="288"/>
      <c r="AQ111" s="276"/>
      <c r="AR111" s="241"/>
      <c r="AS111" s="288"/>
      <c r="AT111" s="276"/>
      <c r="AU111" s="241"/>
      <c r="AV111" s="23">
        <f t="shared" si="6"/>
        <v>0</v>
      </c>
      <c r="AW111" s="23">
        <f t="shared" si="7"/>
        <v>0</v>
      </c>
      <c r="AX111" s="86">
        <f t="shared" si="8"/>
        <v>0</v>
      </c>
    </row>
    <row r="112" spans="1:50" x14ac:dyDescent="0.25">
      <c r="B112" s="148"/>
      <c r="C112" s="149"/>
      <c r="D112" s="149"/>
      <c r="E112" s="143" t="s">
        <v>210</v>
      </c>
      <c r="F112" s="143"/>
      <c r="G112" s="144" t="s">
        <v>211</v>
      </c>
      <c r="H112" s="144" t="s">
        <v>25</v>
      </c>
      <c r="I112" s="164" t="s">
        <v>175</v>
      </c>
      <c r="J112" s="193"/>
      <c r="K112" s="194"/>
      <c r="L112" s="175" t="s">
        <v>229</v>
      </c>
      <c r="M112" s="188"/>
      <c r="N112" s="255"/>
      <c r="O112" s="275"/>
      <c r="P112" s="276"/>
      <c r="Q112" s="266"/>
      <c r="R112" s="275"/>
      <c r="S112" s="276"/>
      <c r="T112" s="266"/>
      <c r="U112" s="275"/>
      <c r="V112" s="276"/>
      <c r="W112" s="266"/>
      <c r="X112" s="288"/>
      <c r="Y112" s="276"/>
      <c r="Z112" s="248"/>
      <c r="AA112" s="275"/>
      <c r="AB112" s="276"/>
      <c r="AC112" s="266"/>
      <c r="AD112" s="288"/>
      <c r="AE112" s="276"/>
      <c r="AF112" s="248"/>
      <c r="AG112" s="275"/>
      <c r="AH112" s="276"/>
      <c r="AI112" s="266"/>
      <c r="AJ112" s="288"/>
      <c r="AK112" s="276"/>
      <c r="AL112" s="241"/>
      <c r="AM112" s="288"/>
      <c r="AN112" s="276"/>
      <c r="AO112" s="241"/>
      <c r="AP112" s="288"/>
      <c r="AQ112" s="276"/>
      <c r="AR112" s="241"/>
      <c r="AS112" s="288"/>
      <c r="AT112" s="276"/>
      <c r="AU112" s="241"/>
      <c r="AV112" s="71"/>
      <c r="AW112" s="23"/>
      <c r="AX112" s="86"/>
    </row>
    <row r="113" spans="2:50" x14ac:dyDescent="0.25">
      <c r="B113" s="125"/>
      <c r="C113" s="60"/>
      <c r="D113" s="60"/>
      <c r="E113" s="61" t="s">
        <v>156</v>
      </c>
      <c r="F113" s="61"/>
      <c r="G113" s="139"/>
      <c r="H113" s="3" t="s">
        <v>25</v>
      </c>
      <c r="I113" s="158"/>
      <c r="J113" s="172"/>
      <c r="K113" s="182"/>
      <c r="L113" s="175"/>
      <c r="M113" s="188"/>
      <c r="N113" s="255"/>
      <c r="O113" s="275"/>
      <c r="P113" s="276"/>
      <c r="Q113" s="266"/>
      <c r="R113" s="275"/>
      <c r="S113" s="276"/>
      <c r="T113" s="266"/>
      <c r="U113" s="275"/>
      <c r="V113" s="276"/>
      <c r="W113" s="266"/>
      <c r="X113" s="288"/>
      <c r="Y113" s="276"/>
      <c r="Z113" s="248"/>
      <c r="AA113" s="275"/>
      <c r="AB113" s="276"/>
      <c r="AC113" s="266"/>
      <c r="AD113" s="288"/>
      <c r="AE113" s="276"/>
      <c r="AF113" s="248"/>
      <c r="AG113" s="275"/>
      <c r="AH113" s="276"/>
      <c r="AI113" s="266"/>
      <c r="AJ113" s="288"/>
      <c r="AK113" s="276"/>
      <c r="AL113" s="241"/>
      <c r="AM113" s="288"/>
      <c r="AN113" s="276"/>
      <c r="AO113" s="241"/>
      <c r="AP113" s="288"/>
      <c r="AQ113" s="276"/>
      <c r="AR113" s="241"/>
      <c r="AS113" s="288"/>
      <c r="AT113" s="276"/>
      <c r="AU113" s="241"/>
      <c r="AV113" s="226">
        <f>SUM(O113:AS114)</f>
        <v>0</v>
      </c>
      <c r="AW113" s="23">
        <f t="shared" si="7"/>
        <v>0</v>
      </c>
      <c r="AX113" s="86">
        <f t="shared" si="8"/>
        <v>0</v>
      </c>
    </row>
    <row r="114" spans="2:50" x14ac:dyDescent="0.25">
      <c r="B114" s="125"/>
      <c r="C114" s="60"/>
      <c r="D114" s="60"/>
      <c r="E114" s="61" t="s">
        <v>48</v>
      </c>
      <c r="F114" s="61"/>
      <c r="G114" s="139"/>
      <c r="H114" s="3" t="s">
        <v>25</v>
      </c>
      <c r="I114" s="158"/>
      <c r="J114" s="172"/>
      <c r="K114" s="182"/>
      <c r="L114" s="175"/>
      <c r="M114" s="188"/>
      <c r="N114" s="255"/>
      <c r="O114" s="275"/>
      <c r="P114" s="276"/>
      <c r="Q114" s="266"/>
      <c r="R114" s="275"/>
      <c r="S114" s="276"/>
      <c r="T114" s="266"/>
      <c r="U114" s="275"/>
      <c r="V114" s="276"/>
      <c r="W114" s="266"/>
      <c r="X114" s="288"/>
      <c r="Y114" s="276"/>
      <c r="Z114" s="248"/>
      <c r="AA114" s="275"/>
      <c r="AB114" s="276"/>
      <c r="AC114" s="266"/>
      <c r="AD114" s="288"/>
      <c r="AE114" s="276"/>
      <c r="AF114" s="248"/>
      <c r="AG114" s="275"/>
      <c r="AH114" s="276"/>
      <c r="AI114" s="266"/>
      <c r="AJ114" s="288"/>
      <c r="AK114" s="276"/>
      <c r="AL114" s="241"/>
      <c r="AM114" s="288"/>
      <c r="AN114" s="276"/>
      <c r="AO114" s="241"/>
      <c r="AP114" s="288"/>
      <c r="AQ114" s="276"/>
      <c r="AR114" s="241"/>
      <c r="AS114" s="288"/>
      <c r="AT114" s="276"/>
      <c r="AU114" s="241"/>
      <c r="AV114" s="227"/>
      <c r="AW114" s="23">
        <f t="shared" si="7"/>
        <v>0</v>
      </c>
      <c r="AX114" s="86">
        <f t="shared" si="8"/>
        <v>0</v>
      </c>
    </row>
    <row r="115" spans="2:50" x14ac:dyDescent="0.25">
      <c r="B115" s="134"/>
      <c r="C115" s="18"/>
      <c r="D115" s="18"/>
      <c r="E115" s="70" t="s">
        <v>46</v>
      </c>
      <c r="F115" s="70"/>
      <c r="G115" s="132" t="s">
        <v>205</v>
      </c>
      <c r="H115" s="132" t="s">
        <v>25</v>
      </c>
      <c r="I115" s="159" t="s">
        <v>175</v>
      </c>
      <c r="J115" s="172" t="s">
        <v>229</v>
      </c>
      <c r="K115" s="182"/>
      <c r="L115" s="175" t="s">
        <v>229</v>
      </c>
      <c r="M115" s="188"/>
      <c r="N115" s="255"/>
      <c r="O115" s="275"/>
      <c r="P115" s="276"/>
      <c r="Q115" s="266"/>
      <c r="R115" s="275"/>
      <c r="S115" s="276"/>
      <c r="T115" s="266"/>
      <c r="U115" s="275"/>
      <c r="V115" s="276"/>
      <c r="W115" s="266"/>
      <c r="X115" s="288"/>
      <c r="Y115" s="276"/>
      <c r="Z115" s="248"/>
      <c r="AA115" s="275"/>
      <c r="AB115" s="276"/>
      <c r="AC115" s="266"/>
      <c r="AD115" s="288"/>
      <c r="AE115" s="276"/>
      <c r="AF115" s="248"/>
      <c r="AG115" s="275"/>
      <c r="AH115" s="276"/>
      <c r="AI115" s="266"/>
      <c r="AJ115" s="288"/>
      <c r="AK115" s="276"/>
      <c r="AL115" s="241"/>
      <c r="AM115" s="288"/>
      <c r="AN115" s="276"/>
      <c r="AO115" s="241"/>
      <c r="AP115" s="288"/>
      <c r="AQ115" s="276"/>
      <c r="AR115" s="241"/>
      <c r="AS115" s="288"/>
      <c r="AT115" s="276"/>
      <c r="AU115" s="241"/>
      <c r="AV115" s="23">
        <f t="shared" si="6"/>
        <v>0</v>
      </c>
      <c r="AW115" s="23">
        <f t="shared" si="7"/>
        <v>0</v>
      </c>
      <c r="AX115" s="86">
        <f t="shared" si="8"/>
        <v>0</v>
      </c>
    </row>
    <row r="116" spans="2:50" x14ac:dyDescent="0.25">
      <c r="B116" s="134"/>
      <c r="C116" s="18"/>
      <c r="D116" s="18"/>
      <c r="E116" s="70" t="s">
        <v>126</v>
      </c>
      <c r="F116" s="70"/>
      <c r="G116" s="132" t="s">
        <v>209</v>
      </c>
      <c r="H116" s="132" t="s">
        <v>25</v>
      </c>
      <c r="I116" s="159" t="s">
        <v>180</v>
      </c>
      <c r="J116" s="172"/>
      <c r="K116" s="182" t="s">
        <v>229</v>
      </c>
      <c r="L116" s="175"/>
      <c r="M116" s="188"/>
      <c r="N116" s="255" t="s">
        <v>229</v>
      </c>
      <c r="O116" s="275"/>
      <c r="P116" s="276"/>
      <c r="Q116" s="266"/>
      <c r="R116" s="275"/>
      <c r="S116" s="276"/>
      <c r="T116" s="266"/>
      <c r="U116" s="275"/>
      <c r="V116" s="276"/>
      <c r="W116" s="266"/>
      <c r="X116" s="288"/>
      <c r="Y116" s="276"/>
      <c r="Z116" s="248"/>
      <c r="AA116" s="275"/>
      <c r="AB116" s="276"/>
      <c r="AC116" s="266"/>
      <c r="AD116" s="288"/>
      <c r="AE116" s="276"/>
      <c r="AF116" s="248"/>
      <c r="AG116" s="275"/>
      <c r="AH116" s="276"/>
      <c r="AI116" s="266"/>
      <c r="AJ116" s="288"/>
      <c r="AK116" s="276"/>
      <c r="AL116" s="241"/>
      <c r="AM116" s="288"/>
      <c r="AN116" s="276"/>
      <c r="AO116" s="241"/>
      <c r="AP116" s="288"/>
      <c r="AQ116" s="276"/>
      <c r="AR116" s="241"/>
      <c r="AS116" s="288"/>
      <c r="AT116" s="276"/>
      <c r="AU116" s="241"/>
      <c r="AV116" s="23">
        <f t="shared" si="6"/>
        <v>0</v>
      </c>
      <c r="AW116" s="23">
        <f t="shared" si="7"/>
        <v>0</v>
      </c>
      <c r="AX116" s="86">
        <f t="shared" si="8"/>
        <v>0</v>
      </c>
    </row>
    <row r="117" spans="2:50" x14ac:dyDescent="0.25">
      <c r="B117" s="134"/>
      <c r="C117" s="18"/>
      <c r="D117" s="18"/>
      <c r="E117" s="70" t="s">
        <v>49</v>
      </c>
      <c r="F117" s="70"/>
      <c r="G117" s="132" t="s">
        <v>208</v>
      </c>
      <c r="H117" s="132" t="s">
        <v>25</v>
      </c>
      <c r="I117" s="159" t="s">
        <v>181</v>
      </c>
      <c r="J117" s="172" t="s">
        <v>229</v>
      </c>
      <c r="K117" s="182"/>
      <c r="L117" s="175" t="s">
        <v>229</v>
      </c>
      <c r="M117" s="188"/>
      <c r="N117" s="255"/>
      <c r="O117" s="275"/>
      <c r="P117" s="276"/>
      <c r="Q117" s="266"/>
      <c r="R117" s="275"/>
      <c r="S117" s="276"/>
      <c r="T117" s="266"/>
      <c r="U117" s="275"/>
      <c r="V117" s="276"/>
      <c r="W117" s="266"/>
      <c r="X117" s="288"/>
      <c r="Y117" s="276"/>
      <c r="Z117" s="248"/>
      <c r="AA117" s="275"/>
      <c r="AB117" s="276"/>
      <c r="AC117" s="266"/>
      <c r="AD117" s="288"/>
      <c r="AE117" s="276"/>
      <c r="AF117" s="248"/>
      <c r="AG117" s="275"/>
      <c r="AH117" s="276"/>
      <c r="AI117" s="266"/>
      <c r="AJ117" s="288"/>
      <c r="AK117" s="276"/>
      <c r="AL117" s="241"/>
      <c r="AM117" s="288"/>
      <c r="AN117" s="276"/>
      <c r="AO117" s="241"/>
      <c r="AP117" s="288"/>
      <c r="AQ117" s="276"/>
      <c r="AR117" s="241"/>
      <c r="AS117" s="288"/>
      <c r="AT117" s="276"/>
      <c r="AU117" s="241"/>
      <c r="AV117" s="23">
        <f t="shared" si="6"/>
        <v>0</v>
      </c>
      <c r="AW117" s="23">
        <f t="shared" si="7"/>
        <v>0</v>
      </c>
      <c r="AX117" s="86">
        <f t="shared" si="8"/>
        <v>0</v>
      </c>
    </row>
    <row r="118" spans="2:50" x14ac:dyDescent="0.25">
      <c r="B118" s="134"/>
      <c r="C118" s="18"/>
      <c r="D118" s="18"/>
      <c r="E118" s="70" t="s">
        <v>49</v>
      </c>
      <c r="F118" s="70"/>
      <c r="G118" s="132" t="s">
        <v>205</v>
      </c>
      <c r="H118" s="132" t="s">
        <v>25</v>
      </c>
      <c r="I118" s="159" t="s">
        <v>182</v>
      </c>
      <c r="J118" s="172" t="s">
        <v>229</v>
      </c>
      <c r="K118" s="182"/>
      <c r="L118" s="175" t="s">
        <v>229</v>
      </c>
      <c r="M118" s="188"/>
      <c r="N118" s="255"/>
      <c r="O118" s="275"/>
      <c r="P118" s="276"/>
      <c r="Q118" s="266"/>
      <c r="R118" s="275"/>
      <c r="S118" s="276"/>
      <c r="T118" s="266"/>
      <c r="U118" s="275"/>
      <c r="V118" s="276"/>
      <c r="W118" s="266"/>
      <c r="X118" s="288"/>
      <c r="Y118" s="276"/>
      <c r="Z118" s="248"/>
      <c r="AA118" s="275"/>
      <c r="AB118" s="276"/>
      <c r="AC118" s="266"/>
      <c r="AD118" s="288"/>
      <c r="AE118" s="276"/>
      <c r="AF118" s="248"/>
      <c r="AG118" s="275"/>
      <c r="AH118" s="276"/>
      <c r="AI118" s="266"/>
      <c r="AJ118" s="288"/>
      <c r="AK118" s="276"/>
      <c r="AL118" s="241"/>
      <c r="AM118" s="288"/>
      <c r="AN118" s="276"/>
      <c r="AO118" s="241"/>
      <c r="AP118" s="288"/>
      <c r="AQ118" s="276"/>
      <c r="AR118" s="241"/>
      <c r="AS118" s="288"/>
      <c r="AT118" s="276"/>
      <c r="AU118" s="241"/>
      <c r="AV118" s="23">
        <f t="shared" si="6"/>
        <v>0</v>
      </c>
      <c r="AW118" s="23">
        <f t="shared" si="7"/>
        <v>0</v>
      </c>
      <c r="AX118" s="86">
        <f t="shared" si="8"/>
        <v>0</v>
      </c>
    </row>
    <row r="119" spans="2:50" x14ac:dyDescent="0.25">
      <c r="B119" s="125"/>
      <c r="C119" s="60"/>
      <c r="D119" s="60"/>
      <c r="E119" s="61" t="s">
        <v>56</v>
      </c>
      <c r="F119" s="61"/>
      <c r="G119" s="139"/>
      <c r="H119" s="3" t="s">
        <v>25</v>
      </c>
      <c r="I119" s="158"/>
      <c r="J119" s="172"/>
      <c r="K119" s="182"/>
      <c r="L119" s="175"/>
      <c r="M119" s="188"/>
      <c r="N119" s="255"/>
      <c r="O119" s="275"/>
      <c r="P119" s="276"/>
      <c r="Q119" s="266"/>
      <c r="R119" s="275"/>
      <c r="S119" s="276"/>
      <c r="T119" s="266"/>
      <c r="U119" s="275"/>
      <c r="V119" s="276"/>
      <c r="W119" s="266"/>
      <c r="X119" s="288"/>
      <c r="Y119" s="276"/>
      <c r="Z119" s="248"/>
      <c r="AA119" s="275"/>
      <c r="AB119" s="276"/>
      <c r="AC119" s="266"/>
      <c r="AD119" s="288"/>
      <c r="AE119" s="276"/>
      <c r="AF119" s="248"/>
      <c r="AG119" s="275"/>
      <c r="AH119" s="276"/>
      <c r="AI119" s="266"/>
      <c r="AJ119" s="288"/>
      <c r="AK119" s="276"/>
      <c r="AL119" s="241"/>
      <c r="AM119" s="288"/>
      <c r="AN119" s="276"/>
      <c r="AO119" s="241"/>
      <c r="AP119" s="288"/>
      <c r="AQ119" s="276"/>
      <c r="AR119" s="241"/>
      <c r="AS119" s="288"/>
      <c r="AT119" s="276"/>
      <c r="AU119" s="241"/>
      <c r="AV119" s="23">
        <f t="shared" si="6"/>
        <v>0</v>
      </c>
      <c r="AW119" s="23">
        <f t="shared" si="7"/>
        <v>0</v>
      </c>
      <c r="AX119" s="86">
        <f t="shared" si="8"/>
        <v>0</v>
      </c>
    </row>
    <row r="120" spans="2:50" x14ac:dyDescent="0.25">
      <c r="B120" s="134"/>
      <c r="C120" s="18"/>
      <c r="D120" s="18"/>
      <c r="E120" s="70" t="s">
        <v>57</v>
      </c>
      <c r="F120" s="70"/>
      <c r="G120" s="132" t="s">
        <v>212</v>
      </c>
      <c r="H120" s="132" t="s">
        <v>25</v>
      </c>
      <c r="I120" s="159" t="s">
        <v>203</v>
      </c>
      <c r="J120" s="193"/>
      <c r="K120" s="194"/>
      <c r="L120" s="175" t="s">
        <v>229</v>
      </c>
      <c r="M120" s="188"/>
      <c r="N120" s="255"/>
      <c r="O120" s="275"/>
      <c r="P120" s="276"/>
      <c r="Q120" s="266"/>
      <c r="R120" s="275"/>
      <c r="S120" s="276"/>
      <c r="T120" s="266"/>
      <c r="U120" s="275"/>
      <c r="V120" s="276"/>
      <c r="W120" s="266"/>
      <c r="X120" s="288"/>
      <c r="Y120" s="276"/>
      <c r="Z120" s="248"/>
      <c r="AA120" s="275"/>
      <c r="AB120" s="276"/>
      <c r="AC120" s="266"/>
      <c r="AD120" s="288"/>
      <c r="AE120" s="276"/>
      <c r="AF120" s="248"/>
      <c r="AG120" s="275"/>
      <c r="AH120" s="276"/>
      <c r="AI120" s="266"/>
      <c r="AJ120" s="288"/>
      <c r="AK120" s="276"/>
      <c r="AL120" s="241"/>
      <c r="AM120" s="288"/>
      <c r="AN120" s="276"/>
      <c r="AO120" s="241"/>
      <c r="AP120" s="288"/>
      <c r="AQ120" s="276"/>
      <c r="AR120" s="241"/>
      <c r="AS120" s="288"/>
      <c r="AT120" s="276"/>
      <c r="AU120" s="241"/>
      <c r="AV120" s="23">
        <f t="shared" si="6"/>
        <v>0</v>
      </c>
      <c r="AW120" s="23">
        <f t="shared" si="7"/>
        <v>0</v>
      </c>
      <c r="AX120" s="86">
        <f t="shared" si="8"/>
        <v>0</v>
      </c>
    </row>
    <row r="121" spans="2:50" x14ac:dyDescent="0.25">
      <c r="B121" s="122"/>
      <c r="C121" s="64"/>
      <c r="D121" s="64"/>
      <c r="E121" s="61" t="s">
        <v>151</v>
      </c>
      <c r="F121" s="61"/>
      <c r="G121" s="139"/>
      <c r="H121" s="3" t="s">
        <v>25</v>
      </c>
      <c r="I121" s="158"/>
      <c r="J121" s="172"/>
      <c r="K121" s="182"/>
      <c r="L121" s="175"/>
      <c r="M121" s="188"/>
      <c r="N121" s="255"/>
      <c r="O121" s="275"/>
      <c r="P121" s="276"/>
      <c r="Q121" s="266"/>
      <c r="R121" s="275"/>
      <c r="S121" s="276"/>
      <c r="T121" s="266"/>
      <c r="U121" s="275"/>
      <c r="V121" s="276"/>
      <c r="W121" s="266"/>
      <c r="X121" s="288"/>
      <c r="Y121" s="276"/>
      <c r="Z121" s="248"/>
      <c r="AA121" s="275"/>
      <c r="AB121" s="276"/>
      <c r="AC121" s="266"/>
      <c r="AD121" s="288"/>
      <c r="AE121" s="276"/>
      <c r="AF121" s="248"/>
      <c r="AG121" s="275"/>
      <c r="AH121" s="276"/>
      <c r="AI121" s="266"/>
      <c r="AJ121" s="288"/>
      <c r="AK121" s="276"/>
      <c r="AL121" s="241"/>
      <c r="AM121" s="288"/>
      <c r="AN121" s="276"/>
      <c r="AO121" s="241"/>
      <c r="AP121" s="288"/>
      <c r="AQ121" s="276"/>
      <c r="AR121" s="241"/>
      <c r="AS121" s="288"/>
      <c r="AT121" s="276"/>
      <c r="AU121" s="241"/>
      <c r="AV121" s="226">
        <f>SUM(O121:AS123)</f>
        <v>0</v>
      </c>
      <c r="AW121" s="23">
        <f t="shared" si="7"/>
        <v>0</v>
      </c>
      <c r="AX121" s="86">
        <f t="shared" si="8"/>
        <v>0</v>
      </c>
    </row>
    <row r="122" spans="2:50" x14ac:dyDescent="0.25">
      <c r="B122" s="122"/>
      <c r="C122" s="64"/>
      <c r="D122" s="64"/>
      <c r="E122" s="61" t="s">
        <v>148</v>
      </c>
      <c r="F122" s="61"/>
      <c r="G122" s="139"/>
      <c r="H122" s="3" t="s">
        <v>25</v>
      </c>
      <c r="I122" s="158"/>
      <c r="J122" s="172"/>
      <c r="K122" s="182"/>
      <c r="L122" s="175"/>
      <c r="M122" s="188"/>
      <c r="N122" s="255"/>
      <c r="O122" s="275"/>
      <c r="P122" s="276"/>
      <c r="Q122" s="266"/>
      <c r="R122" s="275"/>
      <c r="S122" s="276"/>
      <c r="T122" s="266"/>
      <c r="U122" s="275"/>
      <c r="V122" s="276"/>
      <c r="W122" s="266"/>
      <c r="X122" s="288"/>
      <c r="Y122" s="276"/>
      <c r="Z122" s="248"/>
      <c r="AA122" s="275"/>
      <c r="AB122" s="276"/>
      <c r="AC122" s="266"/>
      <c r="AD122" s="288"/>
      <c r="AE122" s="276"/>
      <c r="AF122" s="248"/>
      <c r="AG122" s="275"/>
      <c r="AH122" s="276"/>
      <c r="AI122" s="266"/>
      <c r="AJ122" s="288"/>
      <c r="AK122" s="276"/>
      <c r="AL122" s="241"/>
      <c r="AM122" s="288"/>
      <c r="AN122" s="276"/>
      <c r="AO122" s="241"/>
      <c r="AP122" s="288"/>
      <c r="AQ122" s="276"/>
      <c r="AR122" s="241"/>
      <c r="AS122" s="288"/>
      <c r="AT122" s="276"/>
      <c r="AU122" s="241"/>
      <c r="AV122" s="228"/>
      <c r="AW122" s="23">
        <f t="shared" si="7"/>
        <v>0</v>
      </c>
      <c r="AX122" s="86">
        <f t="shared" si="8"/>
        <v>0</v>
      </c>
    </row>
    <row r="123" spans="2:50" x14ac:dyDescent="0.25">
      <c r="B123" s="122"/>
      <c r="C123" s="64"/>
      <c r="D123" s="64"/>
      <c r="E123" s="61" t="s">
        <v>149</v>
      </c>
      <c r="F123" s="61"/>
      <c r="G123" s="139"/>
      <c r="H123" s="3" t="s">
        <v>25</v>
      </c>
      <c r="I123" s="158"/>
      <c r="J123" s="172"/>
      <c r="K123" s="182"/>
      <c r="L123" s="175"/>
      <c r="M123" s="188"/>
      <c r="N123" s="255"/>
      <c r="O123" s="275"/>
      <c r="P123" s="276"/>
      <c r="Q123" s="266"/>
      <c r="R123" s="275"/>
      <c r="S123" s="276"/>
      <c r="T123" s="266"/>
      <c r="U123" s="275"/>
      <c r="V123" s="276"/>
      <c r="W123" s="266"/>
      <c r="X123" s="288"/>
      <c r="Y123" s="276"/>
      <c r="Z123" s="248"/>
      <c r="AA123" s="275"/>
      <c r="AB123" s="276"/>
      <c r="AC123" s="266"/>
      <c r="AD123" s="288"/>
      <c r="AE123" s="276"/>
      <c r="AF123" s="248"/>
      <c r="AG123" s="275"/>
      <c r="AH123" s="276"/>
      <c r="AI123" s="266"/>
      <c r="AJ123" s="288"/>
      <c r="AK123" s="276"/>
      <c r="AL123" s="241"/>
      <c r="AM123" s="288"/>
      <c r="AN123" s="276"/>
      <c r="AO123" s="241"/>
      <c r="AP123" s="288"/>
      <c r="AQ123" s="276"/>
      <c r="AR123" s="241"/>
      <c r="AS123" s="288"/>
      <c r="AT123" s="276"/>
      <c r="AU123" s="241"/>
      <c r="AV123" s="227"/>
      <c r="AW123" s="23">
        <f t="shared" si="7"/>
        <v>0</v>
      </c>
      <c r="AX123" s="86">
        <f t="shared" si="8"/>
        <v>0</v>
      </c>
    </row>
    <row r="124" spans="2:50" x14ac:dyDescent="0.25">
      <c r="B124" s="122"/>
      <c r="C124" s="64"/>
      <c r="D124" s="64"/>
      <c r="E124" s="61" t="s">
        <v>146</v>
      </c>
      <c r="F124" s="61"/>
      <c r="G124" s="139"/>
      <c r="H124" s="3" t="s">
        <v>25</v>
      </c>
      <c r="I124" s="158"/>
      <c r="J124" s="172"/>
      <c r="K124" s="182"/>
      <c r="L124" s="175"/>
      <c r="M124" s="188"/>
      <c r="N124" s="255"/>
      <c r="O124" s="275"/>
      <c r="P124" s="276"/>
      <c r="Q124" s="266"/>
      <c r="R124" s="275"/>
      <c r="S124" s="276"/>
      <c r="T124" s="266"/>
      <c r="U124" s="275"/>
      <c r="V124" s="276"/>
      <c r="W124" s="266"/>
      <c r="X124" s="288"/>
      <c r="Y124" s="276"/>
      <c r="Z124" s="248"/>
      <c r="AA124" s="275"/>
      <c r="AB124" s="276"/>
      <c r="AC124" s="266"/>
      <c r="AD124" s="288"/>
      <c r="AE124" s="276"/>
      <c r="AF124" s="248"/>
      <c r="AG124" s="275"/>
      <c r="AH124" s="276"/>
      <c r="AI124" s="266"/>
      <c r="AJ124" s="288"/>
      <c r="AK124" s="276"/>
      <c r="AL124" s="241"/>
      <c r="AM124" s="288"/>
      <c r="AN124" s="276"/>
      <c r="AO124" s="241"/>
      <c r="AP124" s="288"/>
      <c r="AQ124" s="276"/>
      <c r="AR124" s="241"/>
      <c r="AS124" s="288"/>
      <c r="AT124" s="276"/>
      <c r="AU124" s="241"/>
      <c r="AV124" s="23">
        <f t="shared" si="6"/>
        <v>0</v>
      </c>
      <c r="AW124" s="23">
        <f t="shared" si="7"/>
        <v>0</v>
      </c>
      <c r="AX124" s="86">
        <f t="shared" si="8"/>
        <v>0</v>
      </c>
    </row>
    <row r="125" spans="2:50" x14ac:dyDescent="0.25">
      <c r="B125" s="122"/>
      <c r="C125" s="64"/>
      <c r="D125" s="64"/>
      <c r="E125" s="61" t="s">
        <v>166</v>
      </c>
      <c r="F125" s="61"/>
      <c r="G125" s="139"/>
      <c r="H125" s="3" t="s">
        <v>25</v>
      </c>
      <c r="I125" s="158"/>
      <c r="J125" s="172"/>
      <c r="K125" s="182"/>
      <c r="L125" s="175"/>
      <c r="M125" s="188"/>
      <c r="N125" s="255"/>
      <c r="O125" s="275"/>
      <c r="P125" s="276"/>
      <c r="Q125" s="266"/>
      <c r="R125" s="275"/>
      <c r="S125" s="276"/>
      <c r="T125" s="266"/>
      <c r="U125" s="275"/>
      <c r="V125" s="276"/>
      <c r="W125" s="266"/>
      <c r="X125" s="288"/>
      <c r="Y125" s="276"/>
      <c r="Z125" s="248"/>
      <c r="AA125" s="275"/>
      <c r="AB125" s="276"/>
      <c r="AC125" s="266"/>
      <c r="AD125" s="288"/>
      <c r="AE125" s="276"/>
      <c r="AF125" s="248"/>
      <c r="AG125" s="275"/>
      <c r="AH125" s="276"/>
      <c r="AI125" s="266"/>
      <c r="AJ125" s="288"/>
      <c r="AK125" s="276"/>
      <c r="AL125" s="241"/>
      <c r="AM125" s="288"/>
      <c r="AN125" s="276"/>
      <c r="AO125" s="241"/>
      <c r="AP125" s="288"/>
      <c r="AQ125" s="276"/>
      <c r="AR125" s="241"/>
      <c r="AS125" s="288"/>
      <c r="AT125" s="276"/>
      <c r="AU125" s="241"/>
      <c r="AV125" s="71"/>
      <c r="AW125" s="23">
        <f t="shared" si="7"/>
        <v>0</v>
      </c>
      <c r="AX125" s="86">
        <f t="shared" si="8"/>
        <v>0</v>
      </c>
    </row>
    <row r="126" spans="2:50" x14ac:dyDescent="0.25">
      <c r="B126" s="131"/>
      <c r="C126" s="70"/>
      <c r="D126" s="70"/>
      <c r="E126" s="70" t="s">
        <v>63</v>
      </c>
      <c r="F126" s="70"/>
      <c r="G126" s="132"/>
      <c r="H126" s="132" t="s">
        <v>25</v>
      </c>
      <c r="I126" s="159" t="s">
        <v>186</v>
      </c>
      <c r="J126" s="193"/>
      <c r="K126" s="194"/>
      <c r="L126" s="175"/>
      <c r="M126" s="188"/>
      <c r="N126" s="255" t="s">
        <v>229</v>
      </c>
      <c r="O126" s="275"/>
      <c r="P126" s="276"/>
      <c r="Q126" s="266"/>
      <c r="R126" s="275"/>
      <c r="S126" s="276"/>
      <c r="T126" s="266"/>
      <c r="U126" s="275"/>
      <c r="V126" s="276"/>
      <c r="W126" s="266"/>
      <c r="X126" s="288"/>
      <c r="Y126" s="276"/>
      <c r="Z126" s="248"/>
      <c r="AA126" s="275"/>
      <c r="AB126" s="276"/>
      <c r="AC126" s="266"/>
      <c r="AD126" s="288"/>
      <c r="AE126" s="276"/>
      <c r="AF126" s="248"/>
      <c r="AG126" s="275"/>
      <c r="AH126" s="276"/>
      <c r="AI126" s="266"/>
      <c r="AJ126" s="288"/>
      <c r="AK126" s="276"/>
      <c r="AL126" s="241"/>
      <c r="AM126" s="288"/>
      <c r="AN126" s="276"/>
      <c r="AO126" s="241"/>
      <c r="AP126" s="288"/>
      <c r="AQ126" s="276"/>
      <c r="AR126" s="241"/>
      <c r="AS126" s="288"/>
      <c r="AT126" s="276"/>
      <c r="AU126" s="241"/>
      <c r="AV126" s="115">
        <f>SUM(O126:AS126)</f>
        <v>0</v>
      </c>
      <c r="AW126" s="23">
        <f t="shared" si="7"/>
        <v>0</v>
      </c>
      <c r="AX126" s="86">
        <f t="shared" si="8"/>
        <v>0</v>
      </c>
    </row>
    <row r="127" spans="2:50" x14ac:dyDescent="0.25">
      <c r="B127" s="122"/>
      <c r="C127" s="64"/>
      <c r="D127" s="64"/>
      <c r="E127" s="61" t="s">
        <v>138</v>
      </c>
      <c r="F127" s="61"/>
      <c r="G127" s="139"/>
      <c r="H127" s="3" t="s">
        <v>25</v>
      </c>
      <c r="I127" s="158"/>
      <c r="J127" s="172"/>
      <c r="K127" s="182"/>
      <c r="L127" s="175"/>
      <c r="M127" s="188"/>
      <c r="N127" s="255"/>
      <c r="O127" s="275"/>
      <c r="P127" s="276"/>
      <c r="Q127" s="266"/>
      <c r="R127" s="275"/>
      <c r="S127" s="276"/>
      <c r="T127" s="266"/>
      <c r="U127" s="275"/>
      <c r="V127" s="276"/>
      <c r="W127" s="266"/>
      <c r="X127" s="288"/>
      <c r="Y127" s="276"/>
      <c r="Z127" s="248"/>
      <c r="AA127" s="275"/>
      <c r="AB127" s="276"/>
      <c r="AC127" s="266"/>
      <c r="AD127" s="288"/>
      <c r="AE127" s="276"/>
      <c r="AF127" s="248"/>
      <c r="AG127" s="275"/>
      <c r="AH127" s="276"/>
      <c r="AI127" s="266"/>
      <c r="AJ127" s="288"/>
      <c r="AK127" s="276"/>
      <c r="AL127" s="241"/>
      <c r="AM127" s="288"/>
      <c r="AN127" s="276"/>
      <c r="AO127" s="241"/>
      <c r="AP127" s="288"/>
      <c r="AQ127" s="276"/>
      <c r="AR127" s="241"/>
      <c r="AS127" s="288"/>
      <c r="AT127" s="276"/>
      <c r="AU127" s="241"/>
      <c r="AV127" s="23">
        <f t="shared" si="6"/>
        <v>0</v>
      </c>
      <c r="AW127" s="23">
        <f t="shared" si="7"/>
        <v>0</v>
      </c>
      <c r="AX127" s="86">
        <f t="shared" si="8"/>
        <v>0</v>
      </c>
    </row>
    <row r="128" spans="2:50" x14ac:dyDescent="0.25">
      <c r="B128" s="122"/>
      <c r="C128" s="64"/>
      <c r="D128" s="64"/>
      <c r="E128" s="61" t="s">
        <v>104</v>
      </c>
      <c r="F128" s="61"/>
      <c r="G128" s="139"/>
      <c r="H128" s="3" t="s">
        <v>25</v>
      </c>
      <c r="I128" s="158"/>
      <c r="J128" s="172"/>
      <c r="K128" s="182"/>
      <c r="L128" s="175"/>
      <c r="M128" s="188"/>
      <c r="N128" s="255"/>
      <c r="O128" s="275"/>
      <c r="P128" s="276"/>
      <c r="Q128" s="266"/>
      <c r="R128" s="275"/>
      <c r="S128" s="276"/>
      <c r="T128" s="266"/>
      <c r="U128" s="275"/>
      <c r="V128" s="276"/>
      <c r="W128" s="266"/>
      <c r="X128" s="288"/>
      <c r="Y128" s="276"/>
      <c r="Z128" s="248"/>
      <c r="AA128" s="275"/>
      <c r="AB128" s="276"/>
      <c r="AC128" s="266"/>
      <c r="AD128" s="288"/>
      <c r="AE128" s="276"/>
      <c r="AF128" s="248"/>
      <c r="AG128" s="275"/>
      <c r="AH128" s="276"/>
      <c r="AI128" s="266"/>
      <c r="AJ128" s="288"/>
      <c r="AK128" s="276"/>
      <c r="AL128" s="241"/>
      <c r="AM128" s="288"/>
      <c r="AN128" s="276"/>
      <c r="AO128" s="241"/>
      <c r="AP128" s="288"/>
      <c r="AQ128" s="276"/>
      <c r="AR128" s="241"/>
      <c r="AS128" s="288"/>
      <c r="AT128" s="276"/>
      <c r="AU128" s="241"/>
      <c r="AV128" s="23">
        <f t="shared" si="6"/>
        <v>0</v>
      </c>
      <c r="AW128" s="23">
        <f t="shared" si="7"/>
        <v>0</v>
      </c>
      <c r="AX128" s="86">
        <f t="shared" si="8"/>
        <v>0</v>
      </c>
    </row>
    <row r="129" spans="2:50" x14ac:dyDescent="0.25">
      <c r="B129" s="122"/>
      <c r="C129" s="64"/>
      <c r="D129" s="64"/>
      <c r="E129" s="61" t="s">
        <v>101</v>
      </c>
      <c r="F129" s="61"/>
      <c r="G129" s="139"/>
      <c r="H129" s="3" t="s">
        <v>25</v>
      </c>
      <c r="I129" s="158"/>
      <c r="J129" s="172"/>
      <c r="K129" s="182"/>
      <c r="L129" s="175"/>
      <c r="M129" s="188"/>
      <c r="N129" s="255"/>
      <c r="O129" s="275"/>
      <c r="P129" s="276"/>
      <c r="Q129" s="266"/>
      <c r="R129" s="275"/>
      <c r="S129" s="276"/>
      <c r="T129" s="266"/>
      <c r="U129" s="275"/>
      <c r="V129" s="276"/>
      <c r="W129" s="266"/>
      <c r="X129" s="288"/>
      <c r="Y129" s="276"/>
      <c r="Z129" s="248"/>
      <c r="AA129" s="275"/>
      <c r="AB129" s="276"/>
      <c r="AC129" s="266"/>
      <c r="AD129" s="288"/>
      <c r="AE129" s="276"/>
      <c r="AF129" s="248"/>
      <c r="AG129" s="275"/>
      <c r="AH129" s="276"/>
      <c r="AI129" s="266"/>
      <c r="AJ129" s="288"/>
      <c r="AK129" s="276"/>
      <c r="AL129" s="241"/>
      <c r="AM129" s="288"/>
      <c r="AN129" s="276"/>
      <c r="AO129" s="241"/>
      <c r="AP129" s="288"/>
      <c r="AQ129" s="276"/>
      <c r="AR129" s="241"/>
      <c r="AS129" s="288"/>
      <c r="AT129" s="276"/>
      <c r="AU129" s="241"/>
      <c r="AV129" s="226">
        <f>SUM(O129:AS130)</f>
        <v>0</v>
      </c>
      <c r="AW129" s="23">
        <f t="shared" si="7"/>
        <v>0</v>
      </c>
      <c r="AX129" s="86">
        <f t="shared" si="8"/>
        <v>0</v>
      </c>
    </row>
    <row r="130" spans="2:50" x14ac:dyDescent="0.25">
      <c r="B130" s="122"/>
      <c r="C130" s="64"/>
      <c r="D130" s="64"/>
      <c r="E130" s="61" t="s">
        <v>102</v>
      </c>
      <c r="F130" s="61"/>
      <c r="G130" s="139"/>
      <c r="H130" s="3" t="s">
        <v>25</v>
      </c>
      <c r="I130" s="158"/>
      <c r="J130" s="172"/>
      <c r="K130" s="182"/>
      <c r="L130" s="175"/>
      <c r="M130" s="188"/>
      <c r="N130" s="255"/>
      <c r="O130" s="275"/>
      <c r="P130" s="276"/>
      <c r="Q130" s="266"/>
      <c r="R130" s="275"/>
      <c r="S130" s="276"/>
      <c r="T130" s="266"/>
      <c r="U130" s="275"/>
      <c r="V130" s="276"/>
      <c r="W130" s="266"/>
      <c r="X130" s="288"/>
      <c r="Y130" s="276"/>
      <c r="Z130" s="248"/>
      <c r="AA130" s="275"/>
      <c r="AB130" s="276"/>
      <c r="AC130" s="266"/>
      <c r="AD130" s="288"/>
      <c r="AE130" s="276"/>
      <c r="AF130" s="248"/>
      <c r="AG130" s="275"/>
      <c r="AH130" s="276"/>
      <c r="AI130" s="266"/>
      <c r="AJ130" s="288"/>
      <c r="AK130" s="276"/>
      <c r="AL130" s="241"/>
      <c r="AM130" s="288"/>
      <c r="AN130" s="276"/>
      <c r="AO130" s="241"/>
      <c r="AP130" s="288"/>
      <c r="AQ130" s="276"/>
      <c r="AR130" s="241"/>
      <c r="AS130" s="288"/>
      <c r="AT130" s="276"/>
      <c r="AU130" s="241"/>
      <c r="AV130" s="227"/>
      <c r="AW130" s="23">
        <f t="shared" si="7"/>
        <v>0</v>
      </c>
      <c r="AX130" s="86">
        <f t="shared" si="8"/>
        <v>0</v>
      </c>
    </row>
    <row r="131" spans="2:50" x14ac:dyDescent="0.25">
      <c r="B131" s="69"/>
      <c r="C131" s="19"/>
      <c r="D131" s="19"/>
      <c r="E131" s="70" t="s">
        <v>106</v>
      </c>
      <c r="F131" s="70"/>
      <c r="G131" s="132" t="s">
        <v>214</v>
      </c>
      <c r="H131" s="132" t="s">
        <v>25</v>
      </c>
      <c r="I131" s="159" t="s">
        <v>231</v>
      </c>
      <c r="J131" s="193"/>
      <c r="K131" s="194"/>
      <c r="L131" s="175" t="s">
        <v>229</v>
      </c>
      <c r="M131" s="188"/>
      <c r="N131" s="255"/>
      <c r="O131" s="275"/>
      <c r="P131" s="276"/>
      <c r="Q131" s="266"/>
      <c r="R131" s="275"/>
      <c r="S131" s="276"/>
      <c r="T131" s="266"/>
      <c r="U131" s="275"/>
      <c r="V131" s="276"/>
      <c r="W131" s="266"/>
      <c r="X131" s="288"/>
      <c r="Y131" s="276"/>
      <c r="Z131" s="248"/>
      <c r="AA131" s="275"/>
      <c r="AB131" s="276"/>
      <c r="AC131" s="266"/>
      <c r="AD131" s="288"/>
      <c r="AE131" s="276"/>
      <c r="AF131" s="248"/>
      <c r="AG131" s="275"/>
      <c r="AH131" s="276"/>
      <c r="AI131" s="266"/>
      <c r="AJ131" s="288"/>
      <c r="AK131" s="276"/>
      <c r="AL131" s="241"/>
      <c r="AM131" s="288"/>
      <c r="AN131" s="276"/>
      <c r="AO131" s="241"/>
      <c r="AP131" s="288"/>
      <c r="AQ131" s="276"/>
      <c r="AR131" s="241"/>
      <c r="AS131" s="288"/>
      <c r="AT131" s="276"/>
      <c r="AU131" s="241"/>
      <c r="AV131" s="116"/>
      <c r="AW131" s="23">
        <f t="shared" si="7"/>
        <v>0</v>
      </c>
      <c r="AX131" s="86">
        <f t="shared" si="8"/>
        <v>0</v>
      </c>
    </row>
    <row r="132" spans="2:50" x14ac:dyDescent="0.25">
      <c r="B132" s="122"/>
      <c r="C132" s="64"/>
      <c r="D132" s="64"/>
      <c r="E132" s="61" t="s">
        <v>134</v>
      </c>
      <c r="F132" s="61"/>
      <c r="G132" s="139"/>
      <c r="H132" s="3" t="s">
        <v>25</v>
      </c>
      <c r="I132" s="158"/>
      <c r="J132" s="172"/>
      <c r="K132" s="182"/>
      <c r="L132" s="175"/>
      <c r="M132" s="188"/>
      <c r="N132" s="255"/>
      <c r="O132" s="275"/>
      <c r="P132" s="276"/>
      <c r="Q132" s="266"/>
      <c r="R132" s="275"/>
      <c r="S132" s="276"/>
      <c r="T132" s="266"/>
      <c r="U132" s="275"/>
      <c r="V132" s="276"/>
      <c r="W132" s="266"/>
      <c r="X132" s="288"/>
      <c r="Y132" s="276"/>
      <c r="Z132" s="248"/>
      <c r="AA132" s="275"/>
      <c r="AB132" s="276"/>
      <c r="AC132" s="266"/>
      <c r="AD132" s="288"/>
      <c r="AE132" s="276"/>
      <c r="AF132" s="248"/>
      <c r="AG132" s="275"/>
      <c r="AH132" s="276"/>
      <c r="AI132" s="266"/>
      <c r="AJ132" s="288"/>
      <c r="AK132" s="276"/>
      <c r="AL132" s="241"/>
      <c r="AM132" s="288"/>
      <c r="AN132" s="276"/>
      <c r="AO132" s="241"/>
      <c r="AP132" s="288"/>
      <c r="AQ132" s="276"/>
      <c r="AR132" s="241"/>
      <c r="AS132" s="288"/>
      <c r="AT132" s="276"/>
      <c r="AU132" s="241"/>
      <c r="AV132" s="23">
        <f t="shared" si="6"/>
        <v>0</v>
      </c>
      <c r="AW132" s="23">
        <f t="shared" si="7"/>
        <v>0</v>
      </c>
      <c r="AX132" s="86">
        <f t="shared" si="8"/>
        <v>0</v>
      </c>
    </row>
    <row r="133" spans="2:50" x14ac:dyDescent="0.25">
      <c r="B133" s="69"/>
      <c r="C133" s="19"/>
      <c r="D133" s="19"/>
      <c r="E133" s="70" t="s">
        <v>74</v>
      </c>
      <c r="F133" s="70"/>
      <c r="G133" s="132"/>
      <c r="H133" s="132" t="s">
        <v>25</v>
      </c>
      <c r="I133" s="159" t="s">
        <v>188</v>
      </c>
      <c r="J133" s="172"/>
      <c r="K133" s="182" t="s">
        <v>229</v>
      </c>
      <c r="L133" s="176"/>
      <c r="M133" s="189"/>
      <c r="N133" s="256"/>
      <c r="O133" s="275"/>
      <c r="P133" s="276"/>
      <c r="Q133" s="266"/>
      <c r="R133" s="275"/>
      <c r="S133" s="276"/>
      <c r="T133" s="266"/>
      <c r="U133" s="275"/>
      <c r="V133" s="276"/>
      <c r="W133" s="266"/>
      <c r="X133" s="288"/>
      <c r="Y133" s="276"/>
      <c r="Z133" s="248"/>
      <c r="AA133" s="275"/>
      <c r="AB133" s="276"/>
      <c r="AC133" s="266"/>
      <c r="AD133" s="288"/>
      <c r="AE133" s="276"/>
      <c r="AF133" s="248"/>
      <c r="AG133" s="275"/>
      <c r="AH133" s="276"/>
      <c r="AI133" s="266"/>
      <c r="AJ133" s="288"/>
      <c r="AK133" s="276"/>
      <c r="AL133" s="241"/>
      <c r="AM133" s="288"/>
      <c r="AN133" s="276"/>
      <c r="AO133" s="241"/>
      <c r="AP133" s="288"/>
      <c r="AQ133" s="276"/>
      <c r="AR133" s="241"/>
      <c r="AS133" s="288"/>
      <c r="AT133" s="276"/>
      <c r="AU133" s="241"/>
      <c r="AV133" s="23">
        <f t="shared" si="6"/>
        <v>0</v>
      </c>
      <c r="AW133" s="23"/>
      <c r="AX133" s="86">
        <f t="shared" si="8"/>
        <v>0</v>
      </c>
    </row>
    <row r="134" spans="2:50" x14ac:dyDescent="0.25">
      <c r="B134" s="69"/>
      <c r="C134" s="19"/>
      <c r="D134" s="19"/>
      <c r="E134" s="70" t="s">
        <v>43</v>
      </c>
      <c r="F134" s="70"/>
      <c r="G134" s="132" t="s">
        <v>205</v>
      </c>
      <c r="H134" s="132" t="s">
        <v>25</v>
      </c>
      <c r="I134" s="159" t="s">
        <v>178</v>
      </c>
      <c r="J134" s="172" t="s">
        <v>229</v>
      </c>
      <c r="K134" s="182"/>
      <c r="L134" s="175" t="s">
        <v>229</v>
      </c>
      <c r="M134" s="188"/>
      <c r="N134" s="255"/>
      <c r="O134" s="275"/>
      <c r="P134" s="276"/>
      <c r="Q134" s="266"/>
      <c r="R134" s="275"/>
      <c r="S134" s="276"/>
      <c r="T134" s="266"/>
      <c r="U134" s="275"/>
      <c r="V134" s="276"/>
      <c r="W134" s="266"/>
      <c r="X134" s="288"/>
      <c r="Y134" s="276"/>
      <c r="Z134" s="248"/>
      <c r="AA134" s="275"/>
      <c r="AB134" s="276"/>
      <c r="AC134" s="266"/>
      <c r="AD134" s="288"/>
      <c r="AE134" s="276"/>
      <c r="AF134" s="248"/>
      <c r="AG134" s="275"/>
      <c r="AH134" s="276"/>
      <c r="AI134" s="266"/>
      <c r="AJ134" s="288"/>
      <c r="AK134" s="276"/>
      <c r="AL134" s="241"/>
      <c r="AM134" s="288"/>
      <c r="AN134" s="276"/>
      <c r="AO134" s="241"/>
      <c r="AP134" s="288"/>
      <c r="AQ134" s="276"/>
      <c r="AR134" s="241"/>
      <c r="AS134" s="288"/>
      <c r="AT134" s="276"/>
      <c r="AU134" s="241"/>
      <c r="AV134" s="23">
        <f t="shared" si="6"/>
        <v>0</v>
      </c>
      <c r="AW134" s="23">
        <f t="shared" si="7"/>
        <v>0</v>
      </c>
      <c r="AX134" s="86">
        <f t="shared" si="8"/>
        <v>0</v>
      </c>
    </row>
    <row r="135" spans="2:50" x14ac:dyDescent="0.25">
      <c r="B135" s="122"/>
      <c r="C135" s="64"/>
      <c r="D135" s="64"/>
      <c r="E135" s="61" t="s">
        <v>36</v>
      </c>
      <c r="F135" s="61"/>
      <c r="G135" s="139"/>
      <c r="H135" s="3" t="s">
        <v>25</v>
      </c>
      <c r="I135" s="158"/>
      <c r="J135" s="172"/>
      <c r="K135" s="182"/>
      <c r="L135" s="175"/>
      <c r="M135" s="188"/>
      <c r="N135" s="255"/>
      <c r="O135" s="275"/>
      <c r="P135" s="276"/>
      <c r="Q135" s="266"/>
      <c r="R135" s="275"/>
      <c r="S135" s="276"/>
      <c r="T135" s="266"/>
      <c r="U135" s="275"/>
      <c r="V135" s="276"/>
      <c r="W135" s="266"/>
      <c r="X135" s="288"/>
      <c r="Y135" s="276"/>
      <c r="Z135" s="248"/>
      <c r="AA135" s="275"/>
      <c r="AB135" s="276"/>
      <c r="AC135" s="266"/>
      <c r="AD135" s="288"/>
      <c r="AE135" s="276"/>
      <c r="AF135" s="248"/>
      <c r="AG135" s="275"/>
      <c r="AH135" s="276"/>
      <c r="AI135" s="266"/>
      <c r="AJ135" s="288"/>
      <c r="AK135" s="276"/>
      <c r="AL135" s="241"/>
      <c r="AM135" s="288"/>
      <c r="AN135" s="276"/>
      <c r="AO135" s="241"/>
      <c r="AP135" s="288"/>
      <c r="AQ135" s="276"/>
      <c r="AR135" s="241"/>
      <c r="AS135" s="288"/>
      <c r="AT135" s="276"/>
      <c r="AU135" s="241"/>
      <c r="AV135" s="23">
        <f t="shared" si="6"/>
        <v>0</v>
      </c>
      <c r="AW135" s="23">
        <f t="shared" si="7"/>
        <v>0</v>
      </c>
      <c r="AX135" s="86">
        <f t="shared" si="8"/>
        <v>0</v>
      </c>
    </row>
    <row r="136" spans="2:50" x14ac:dyDescent="0.25">
      <c r="B136" s="69"/>
      <c r="C136" s="19"/>
      <c r="D136" s="19"/>
      <c r="E136" s="70" t="s">
        <v>144</v>
      </c>
      <c r="F136" s="70"/>
      <c r="G136" s="132" t="s">
        <v>213</v>
      </c>
      <c r="H136" s="132" t="s">
        <v>25</v>
      </c>
      <c r="I136" s="159" t="s">
        <v>175</v>
      </c>
      <c r="J136" s="172" t="s">
        <v>229</v>
      </c>
      <c r="K136" s="182"/>
      <c r="L136" s="175" t="s">
        <v>229</v>
      </c>
      <c r="M136" s="188"/>
      <c r="N136" s="255"/>
      <c r="O136" s="275"/>
      <c r="P136" s="276"/>
      <c r="Q136" s="266"/>
      <c r="R136" s="275"/>
      <c r="S136" s="276"/>
      <c r="T136" s="266"/>
      <c r="U136" s="275"/>
      <c r="V136" s="276"/>
      <c r="W136" s="266"/>
      <c r="X136" s="288"/>
      <c r="Y136" s="276"/>
      <c r="Z136" s="248"/>
      <c r="AA136" s="275"/>
      <c r="AB136" s="276"/>
      <c r="AC136" s="266"/>
      <c r="AD136" s="288"/>
      <c r="AE136" s="276"/>
      <c r="AF136" s="248"/>
      <c r="AG136" s="275"/>
      <c r="AH136" s="276"/>
      <c r="AI136" s="266"/>
      <c r="AJ136" s="288"/>
      <c r="AK136" s="276"/>
      <c r="AL136" s="241"/>
      <c r="AM136" s="288"/>
      <c r="AN136" s="276"/>
      <c r="AO136" s="241"/>
      <c r="AP136" s="288"/>
      <c r="AQ136" s="276"/>
      <c r="AR136" s="241"/>
      <c r="AS136" s="288"/>
      <c r="AT136" s="276"/>
      <c r="AU136" s="241"/>
      <c r="AV136" s="23">
        <f t="shared" si="6"/>
        <v>0</v>
      </c>
      <c r="AW136" s="23">
        <f t="shared" si="7"/>
        <v>0</v>
      </c>
      <c r="AX136" s="86">
        <f t="shared" si="8"/>
        <v>0</v>
      </c>
    </row>
    <row r="137" spans="2:50" x14ac:dyDescent="0.25">
      <c r="B137" s="69"/>
      <c r="C137" s="19"/>
      <c r="D137" s="19"/>
      <c r="E137" s="70" t="s">
        <v>105</v>
      </c>
      <c r="F137" s="70"/>
      <c r="G137" s="132" t="s">
        <v>212</v>
      </c>
      <c r="H137" s="132" t="s">
        <v>25</v>
      </c>
      <c r="I137" s="159" t="s">
        <v>177</v>
      </c>
      <c r="J137" s="172" t="s">
        <v>229</v>
      </c>
      <c r="K137" s="182"/>
      <c r="L137" s="175" t="s">
        <v>229</v>
      </c>
      <c r="M137" s="188"/>
      <c r="N137" s="255"/>
      <c r="O137" s="275"/>
      <c r="P137" s="276"/>
      <c r="Q137" s="266"/>
      <c r="R137" s="275"/>
      <c r="S137" s="276"/>
      <c r="T137" s="266"/>
      <c r="U137" s="275"/>
      <c r="V137" s="276"/>
      <c r="W137" s="266"/>
      <c r="X137" s="288"/>
      <c r="Y137" s="276"/>
      <c r="Z137" s="248"/>
      <c r="AA137" s="275"/>
      <c r="AB137" s="276"/>
      <c r="AC137" s="266"/>
      <c r="AD137" s="288"/>
      <c r="AE137" s="276"/>
      <c r="AF137" s="248"/>
      <c r="AG137" s="275"/>
      <c r="AH137" s="276"/>
      <c r="AI137" s="266"/>
      <c r="AJ137" s="288"/>
      <c r="AK137" s="276"/>
      <c r="AL137" s="241"/>
      <c r="AM137" s="288"/>
      <c r="AN137" s="276"/>
      <c r="AO137" s="241"/>
      <c r="AP137" s="288"/>
      <c r="AQ137" s="276"/>
      <c r="AR137" s="241"/>
      <c r="AS137" s="288"/>
      <c r="AT137" s="276"/>
      <c r="AU137" s="241"/>
      <c r="AV137" s="23">
        <f t="shared" si="6"/>
        <v>0</v>
      </c>
      <c r="AW137" s="23">
        <f t="shared" si="7"/>
        <v>0</v>
      </c>
      <c r="AX137" s="86">
        <f t="shared" si="8"/>
        <v>0</v>
      </c>
    </row>
    <row r="138" spans="2:50" x14ac:dyDescent="0.25">
      <c r="B138" s="131"/>
      <c r="C138" s="70"/>
      <c r="D138" s="70"/>
      <c r="E138" s="70" t="s">
        <v>80</v>
      </c>
      <c r="F138" s="70"/>
      <c r="G138" s="132"/>
      <c r="H138" s="132" t="s">
        <v>25</v>
      </c>
      <c r="I138" s="160" t="s">
        <v>191</v>
      </c>
      <c r="J138" s="172" t="s">
        <v>229</v>
      </c>
      <c r="K138" s="182"/>
      <c r="L138" s="175" t="s">
        <v>229</v>
      </c>
      <c r="M138" s="188"/>
      <c r="N138" s="255"/>
      <c r="O138" s="275"/>
      <c r="P138" s="276"/>
      <c r="Q138" s="266"/>
      <c r="R138" s="275"/>
      <c r="S138" s="276"/>
      <c r="T138" s="266"/>
      <c r="U138" s="275"/>
      <c r="V138" s="276"/>
      <c r="W138" s="266"/>
      <c r="X138" s="288"/>
      <c r="Y138" s="276"/>
      <c r="Z138" s="248"/>
      <c r="AA138" s="275"/>
      <c r="AB138" s="276"/>
      <c r="AC138" s="266"/>
      <c r="AD138" s="288"/>
      <c r="AE138" s="276"/>
      <c r="AF138" s="248"/>
      <c r="AG138" s="275"/>
      <c r="AH138" s="276"/>
      <c r="AI138" s="266"/>
      <c r="AJ138" s="288"/>
      <c r="AK138" s="276"/>
      <c r="AL138" s="241"/>
      <c r="AM138" s="288"/>
      <c r="AN138" s="276"/>
      <c r="AO138" s="241"/>
      <c r="AP138" s="288"/>
      <c r="AQ138" s="276"/>
      <c r="AR138" s="241"/>
      <c r="AS138" s="288"/>
      <c r="AT138" s="276"/>
      <c r="AU138" s="241"/>
      <c r="AV138" s="226">
        <f>SUM(O138:AS139)</f>
        <v>0</v>
      </c>
      <c r="AW138" s="23">
        <f t="shared" si="7"/>
        <v>0</v>
      </c>
      <c r="AX138" s="86">
        <f t="shared" si="8"/>
        <v>0</v>
      </c>
    </row>
    <row r="139" spans="2:50" x14ac:dyDescent="0.25">
      <c r="B139" s="131"/>
      <c r="C139" s="70"/>
      <c r="D139" s="70"/>
      <c r="E139" s="70" t="s">
        <v>81</v>
      </c>
      <c r="F139" s="70"/>
      <c r="G139" s="132"/>
      <c r="H139" s="132" t="s">
        <v>25</v>
      </c>
      <c r="I139" s="161" t="s">
        <v>191</v>
      </c>
      <c r="J139" s="172" t="s">
        <v>229</v>
      </c>
      <c r="K139" s="182"/>
      <c r="L139" s="175" t="s">
        <v>229</v>
      </c>
      <c r="M139" s="188"/>
      <c r="N139" s="255"/>
      <c r="O139" s="275"/>
      <c r="P139" s="276"/>
      <c r="Q139" s="266"/>
      <c r="R139" s="275"/>
      <c r="S139" s="276"/>
      <c r="T139" s="266"/>
      <c r="U139" s="275"/>
      <c r="V139" s="276"/>
      <c r="W139" s="266"/>
      <c r="X139" s="288"/>
      <c r="Y139" s="276"/>
      <c r="Z139" s="248"/>
      <c r="AA139" s="275"/>
      <c r="AB139" s="276"/>
      <c r="AC139" s="266"/>
      <c r="AD139" s="288"/>
      <c r="AE139" s="276"/>
      <c r="AF139" s="248"/>
      <c r="AG139" s="275"/>
      <c r="AH139" s="276"/>
      <c r="AI139" s="266"/>
      <c r="AJ139" s="288"/>
      <c r="AK139" s="276"/>
      <c r="AL139" s="241"/>
      <c r="AM139" s="288"/>
      <c r="AN139" s="276"/>
      <c r="AO139" s="241"/>
      <c r="AP139" s="288"/>
      <c r="AQ139" s="276"/>
      <c r="AR139" s="241"/>
      <c r="AS139" s="288"/>
      <c r="AT139" s="276"/>
      <c r="AU139" s="241"/>
      <c r="AV139" s="227"/>
      <c r="AW139" s="23">
        <f t="shared" si="7"/>
        <v>0</v>
      </c>
      <c r="AX139" s="86">
        <f t="shared" si="8"/>
        <v>0</v>
      </c>
    </row>
    <row r="140" spans="2:50" ht="15.75" thickBot="1" x14ac:dyDescent="0.3">
      <c r="B140" s="150"/>
      <c r="C140" s="151"/>
      <c r="D140" s="151"/>
      <c r="E140" s="152" t="s">
        <v>51</v>
      </c>
      <c r="F140" s="152"/>
      <c r="G140" s="153" t="s">
        <v>207</v>
      </c>
      <c r="H140" s="153" t="s">
        <v>25</v>
      </c>
      <c r="I140" s="160" t="s">
        <v>218</v>
      </c>
      <c r="J140" s="169"/>
      <c r="K140" s="183" t="s">
        <v>229</v>
      </c>
      <c r="L140" s="195"/>
      <c r="M140" s="196"/>
      <c r="N140" s="259"/>
      <c r="O140" s="277"/>
      <c r="P140" s="278"/>
      <c r="Q140" s="267"/>
      <c r="R140" s="277"/>
      <c r="S140" s="278"/>
      <c r="T140" s="267"/>
      <c r="U140" s="277"/>
      <c r="V140" s="278"/>
      <c r="W140" s="267"/>
      <c r="X140" s="289"/>
      <c r="Y140" s="278"/>
      <c r="Z140" s="249"/>
      <c r="AA140" s="277"/>
      <c r="AB140" s="278"/>
      <c r="AC140" s="267"/>
      <c r="AD140" s="289"/>
      <c r="AE140" s="278"/>
      <c r="AF140" s="249"/>
      <c r="AG140" s="277"/>
      <c r="AH140" s="278"/>
      <c r="AI140" s="267"/>
      <c r="AJ140" s="289"/>
      <c r="AK140" s="278"/>
      <c r="AL140" s="242"/>
      <c r="AM140" s="289"/>
      <c r="AN140" s="278"/>
      <c r="AO140" s="242"/>
      <c r="AP140" s="289"/>
      <c r="AQ140" s="278"/>
      <c r="AR140" s="242"/>
      <c r="AS140" s="289"/>
      <c r="AT140" s="278"/>
      <c r="AU140" s="242"/>
      <c r="AV140" s="71">
        <f t="shared" si="6"/>
        <v>0</v>
      </c>
      <c r="AW140" s="23">
        <f t="shared" si="7"/>
        <v>0</v>
      </c>
      <c r="AX140" s="86">
        <f t="shared" si="8"/>
        <v>0</v>
      </c>
    </row>
    <row r="141" spans="2:50" x14ac:dyDescent="0.25">
      <c r="B141" s="126"/>
      <c r="C141" s="127"/>
      <c r="D141" s="127"/>
      <c r="E141" s="127" t="s">
        <v>113</v>
      </c>
      <c r="F141" s="127"/>
      <c r="G141" s="140"/>
      <c r="H141" s="48" t="s">
        <v>54</v>
      </c>
      <c r="I141" s="167"/>
      <c r="J141" s="173"/>
      <c r="K141" s="184"/>
      <c r="L141" s="178"/>
      <c r="M141" s="191"/>
      <c r="N141" s="258"/>
      <c r="O141" s="279"/>
      <c r="P141" s="280"/>
      <c r="Q141" s="268"/>
      <c r="R141" s="279"/>
      <c r="S141" s="280"/>
      <c r="T141" s="268"/>
      <c r="U141" s="279"/>
      <c r="V141" s="280"/>
      <c r="W141" s="268"/>
      <c r="X141" s="290"/>
      <c r="Y141" s="280"/>
      <c r="Z141" s="250"/>
      <c r="AA141" s="279"/>
      <c r="AB141" s="280"/>
      <c r="AC141" s="268"/>
      <c r="AD141" s="290"/>
      <c r="AE141" s="280"/>
      <c r="AF141" s="250"/>
      <c r="AG141" s="279"/>
      <c r="AH141" s="280"/>
      <c r="AI141" s="268"/>
      <c r="AJ141" s="290"/>
      <c r="AK141" s="280"/>
      <c r="AL141" s="243"/>
      <c r="AM141" s="290"/>
      <c r="AN141" s="280"/>
      <c r="AO141" s="243"/>
      <c r="AP141" s="290"/>
      <c r="AQ141" s="280"/>
      <c r="AR141" s="243"/>
      <c r="AS141" s="290"/>
      <c r="AT141" s="280"/>
      <c r="AU141" s="243"/>
      <c r="AV141" s="41">
        <f t="shared" si="6"/>
        <v>0</v>
      </c>
      <c r="AW141" s="41">
        <f>SOMME_SI_COULEUR(O141:AS141,$D$5)</f>
        <v>0</v>
      </c>
      <c r="AX141" s="42">
        <f t="shared" si="8"/>
        <v>0</v>
      </c>
    </row>
    <row r="142" spans="2:50" x14ac:dyDescent="0.25">
      <c r="B142" s="135"/>
      <c r="C142" s="136"/>
      <c r="D142" s="136"/>
      <c r="E142" s="136" t="s">
        <v>116</v>
      </c>
      <c r="F142" s="136"/>
      <c r="G142" s="137" t="s">
        <v>213</v>
      </c>
      <c r="H142" s="137" t="s">
        <v>54</v>
      </c>
      <c r="I142" s="168"/>
      <c r="J142" s="172"/>
      <c r="K142" s="182" t="s">
        <v>229</v>
      </c>
      <c r="L142" s="175" t="s">
        <v>229</v>
      </c>
      <c r="M142" s="188"/>
      <c r="N142" s="255"/>
      <c r="O142" s="275"/>
      <c r="P142" s="276"/>
      <c r="Q142" s="266"/>
      <c r="R142" s="275"/>
      <c r="S142" s="276"/>
      <c r="T142" s="266"/>
      <c r="U142" s="275"/>
      <c r="V142" s="276"/>
      <c r="W142" s="266"/>
      <c r="X142" s="288"/>
      <c r="Y142" s="276"/>
      <c r="Z142" s="248"/>
      <c r="AA142" s="275"/>
      <c r="AB142" s="276"/>
      <c r="AC142" s="266"/>
      <c r="AD142" s="288"/>
      <c r="AE142" s="276"/>
      <c r="AF142" s="248"/>
      <c r="AG142" s="275"/>
      <c r="AH142" s="276"/>
      <c r="AI142" s="266"/>
      <c r="AJ142" s="288"/>
      <c r="AK142" s="276"/>
      <c r="AL142" s="241"/>
      <c r="AM142" s="288"/>
      <c r="AN142" s="276"/>
      <c r="AO142" s="241"/>
      <c r="AP142" s="288"/>
      <c r="AQ142" s="276"/>
      <c r="AR142" s="241"/>
      <c r="AS142" s="288"/>
      <c r="AT142" s="276"/>
      <c r="AU142" s="241"/>
      <c r="AV142" s="23">
        <f t="shared" si="6"/>
        <v>0</v>
      </c>
      <c r="AW142" s="23">
        <f>SOMME_SI_COULEUR(O142:AS142,$D$5)</f>
        <v>0</v>
      </c>
      <c r="AX142" s="44">
        <f t="shared" si="8"/>
        <v>0</v>
      </c>
    </row>
    <row r="143" spans="2:50" x14ac:dyDescent="0.25">
      <c r="B143" s="69"/>
      <c r="C143" s="19"/>
      <c r="D143" s="19"/>
      <c r="E143" s="70" t="s">
        <v>60</v>
      </c>
      <c r="F143" s="70"/>
      <c r="G143" s="132" t="s">
        <v>212</v>
      </c>
      <c r="H143" s="132" t="s">
        <v>54</v>
      </c>
      <c r="I143" s="159"/>
      <c r="J143" s="193"/>
      <c r="K143" s="194"/>
      <c r="L143" s="175" t="s">
        <v>229</v>
      </c>
      <c r="M143" s="188"/>
      <c r="N143" s="255"/>
      <c r="O143" s="275"/>
      <c r="P143" s="276"/>
      <c r="Q143" s="266"/>
      <c r="R143" s="275"/>
      <c r="S143" s="276"/>
      <c r="T143" s="266"/>
      <c r="U143" s="275"/>
      <c r="V143" s="276"/>
      <c r="W143" s="266"/>
      <c r="X143" s="288"/>
      <c r="Y143" s="276"/>
      <c r="Z143" s="248"/>
      <c r="AA143" s="275"/>
      <c r="AB143" s="276"/>
      <c r="AC143" s="266"/>
      <c r="AD143" s="288"/>
      <c r="AE143" s="276"/>
      <c r="AF143" s="248"/>
      <c r="AG143" s="275"/>
      <c r="AH143" s="276"/>
      <c r="AI143" s="266"/>
      <c r="AJ143" s="288"/>
      <c r="AK143" s="276"/>
      <c r="AL143" s="241"/>
      <c r="AM143" s="288"/>
      <c r="AN143" s="276"/>
      <c r="AO143" s="241"/>
      <c r="AP143" s="288"/>
      <c r="AQ143" s="276"/>
      <c r="AR143" s="241"/>
      <c r="AS143" s="288"/>
      <c r="AT143" s="276"/>
      <c r="AU143" s="241"/>
      <c r="AV143" s="23">
        <f t="shared" si="6"/>
        <v>0</v>
      </c>
      <c r="AW143" s="23">
        <f t="shared" ref="AW143:AW148" si="9">SOMME_SI_COULEUR(O143:AS143,$D$5)</f>
        <v>0</v>
      </c>
      <c r="AX143" s="44">
        <f t="shared" si="8"/>
        <v>0</v>
      </c>
    </row>
    <row r="144" spans="2:50" x14ac:dyDescent="0.25">
      <c r="B144" s="69"/>
      <c r="C144" s="19"/>
      <c r="D144" s="19"/>
      <c r="E144" s="70" t="s">
        <v>53</v>
      </c>
      <c r="F144" s="70"/>
      <c r="G144" s="132" t="s">
        <v>214</v>
      </c>
      <c r="H144" s="132" t="s">
        <v>54</v>
      </c>
      <c r="I144" s="159"/>
      <c r="J144" s="172" t="s">
        <v>229</v>
      </c>
      <c r="K144" s="182"/>
      <c r="L144" s="176"/>
      <c r="M144" s="189"/>
      <c r="N144" s="256"/>
      <c r="O144" s="275"/>
      <c r="P144" s="276"/>
      <c r="Q144" s="266"/>
      <c r="R144" s="275"/>
      <c r="S144" s="276"/>
      <c r="T144" s="266"/>
      <c r="U144" s="275"/>
      <c r="V144" s="276"/>
      <c r="W144" s="266"/>
      <c r="X144" s="288"/>
      <c r="Y144" s="276"/>
      <c r="Z144" s="248"/>
      <c r="AA144" s="275"/>
      <c r="AB144" s="276"/>
      <c r="AC144" s="266"/>
      <c r="AD144" s="288"/>
      <c r="AE144" s="276"/>
      <c r="AF144" s="248"/>
      <c r="AG144" s="275"/>
      <c r="AH144" s="276"/>
      <c r="AI144" s="266"/>
      <c r="AJ144" s="288"/>
      <c r="AK144" s="276"/>
      <c r="AL144" s="241"/>
      <c r="AM144" s="288"/>
      <c r="AN144" s="276"/>
      <c r="AO144" s="241"/>
      <c r="AP144" s="288"/>
      <c r="AQ144" s="276"/>
      <c r="AR144" s="241"/>
      <c r="AS144" s="288"/>
      <c r="AT144" s="276"/>
      <c r="AU144" s="241"/>
      <c r="AV144" s="23">
        <f t="shared" si="6"/>
        <v>0</v>
      </c>
      <c r="AW144" s="23">
        <f t="shared" si="9"/>
        <v>0</v>
      </c>
      <c r="AX144" s="44">
        <f t="shared" si="8"/>
        <v>0</v>
      </c>
    </row>
    <row r="145" spans="2:50" x14ac:dyDescent="0.25">
      <c r="B145" s="69"/>
      <c r="C145" s="19"/>
      <c r="D145" s="19"/>
      <c r="E145" s="70" t="s">
        <v>122</v>
      </c>
      <c r="F145" s="70"/>
      <c r="G145" s="132"/>
      <c r="H145" s="132" t="s">
        <v>54</v>
      </c>
      <c r="I145" s="159"/>
      <c r="J145" s="172" t="s">
        <v>229</v>
      </c>
      <c r="K145" s="182"/>
      <c r="L145" s="175" t="s">
        <v>229</v>
      </c>
      <c r="M145" s="188"/>
      <c r="N145" s="255"/>
      <c r="O145" s="275"/>
      <c r="P145" s="276"/>
      <c r="Q145" s="266"/>
      <c r="R145" s="275"/>
      <c r="S145" s="276"/>
      <c r="T145" s="266"/>
      <c r="U145" s="275"/>
      <c r="V145" s="276"/>
      <c r="W145" s="266"/>
      <c r="X145" s="288"/>
      <c r="Y145" s="276"/>
      <c r="Z145" s="248"/>
      <c r="AA145" s="275"/>
      <c r="AB145" s="276"/>
      <c r="AC145" s="266"/>
      <c r="AD145" s="288"/>
      <c r="AE145" s="276"/>
      <c r="AF145" s="248"/>
      <c r="AG145" s="275"/>
      <c r="AH145" s="276"/>
      <c r="AI145" s="266"/>
      <c r="AJ145" s="288"/>
      <c r="AK145" s="276"/>
      <c r="AL145" s="241"/>
      <c r="AM145" s="288"/>
      <c r="AN145" s="276"/>
      <c r="AO145" s="241"/>
      <c r="AP145" s="288"/>
      <c r="AQ145" s="276"/>
      <c r="AR145" s="241"/>
      <c r="AS145" s="288"/>
      <c r="AT145" s="276"/>
      <c r="AU145" s="241"/>
      <c r="AV145" s="23">
        <f t="shared" si="6"/>
        <v>0</v>
      </c>
      <c r="AW145" s="23">
        <f t="shared" si="9"/>
        <v>0</v>
      </c>
      <c r="AX145" s="44">
        <f t="shared" si="8"/>
        <v>0</v>
      </c>
    </row>
    <row r="146" spans="2:50" x14ac:dyDescent="0.25">
      <c r="B146" s="69"/>
      <c r="C146" s="19"/>
      <c r="D146" s="19"/>
      <c r="E146" s="70" t="s">
        <v>39</v>
      </c>
      <c r="F146" s="70"/>
      <c r="G146" s="132" t="s">
        <v>209</v>
      </c>
      <c r="H146" s="132" t="s">
        <v>54</v>
      </c>
      <c r="I146" s="159"/>
      <c r="J146" s="172" t="s">
        <v>229</v>
      </c>
      <c r="K146" s="182"/>
      <c r="L146" s="175" t="s">
        <v>229</v>
      </c>
      <c r="M146" s="188"/>
      <c r="N146" s="255"/>
      <c r="O146" s="275"/>
      <c r="P146" s="276"/>
      <c r="Q146" s="266"/>
      <c r="R146" s="275"/>
      <c r="S146" s="276"/>
      <c r="T146" s="266"/>
      <c r="U146" s="275"/>
      <c r="V146" s="276"/>
      <c r="W146" s="266"/>
      <c r="X146" s="288"/>
      <c r="Y146" s="276"/>
      <c r="Z146" s="248"/>
      <c r="AA146" s="275"/>
      <c r="AB146" s="276"/>
      <c r="AC146" s="266"/>
      <c r="AD146" s="288"/>
      <c r="AE146" s="276"/>
      <c r="AF146" s="248"/>
      <c r="AG146" s="275"/>
      <c r="AH146" s="276"/>
      <c r="AI146" s="266"/>
      <c r="AJ146" s="288"/>
      <c r="AK146" s="276"/>
      <c r="AL146" s="241"/>
      <c r="AM146" s="288"/>
      <c r="AN146" s="276"/>
      <c r="AO146" s="241"/>
      <c r="AP146" s="288"/>
      <c r="AQ146" s="276"/>
      <c r="AR146" s="241"/>
      <c r="AS146" s="288"/>
      <c r="AT146" s="276"/>
      <c r="AU146" s="241"/>
      <c r="AV146" s="23">
        <f t="shared" si="6"/>
        <v>0</v>
      </c>
      <c r="AW146" s="23">
        <f t="shared" si="9"/>
        <v>0</v>
      </c>
      <c r="AX146" s="44">
        <f t="shared" si="8"/>
        <v>0</v>
      </c>
    </row>
    <row r="147" spans="2:50" x14ac:dyDescent="0.25">
      <c r="B147" s="150"/>
      <c r="C147" s="151"/>
      <c r="D147" s="151"/>
      <c r="E147" s="152" t="s">
        <v>119</v>
      </c>
      <c r="F147" s="152"/>
      <c r="G147" s="153" t="s">
        <v>211</v>
      </c>
      <c r="H147" s="153" t="s">
        <v>54</v>
      </c>
      <c r="I147" s="160"/>
      <c r="J147" s="199"/>
      <c r="K147" s="200"/>
      <c r="L147" s="197" t="s">
        <v>229</v>
      </c>
      <c r="M147" s="198"/>
      <c r="N147" s="260"/>
      <c r="O147" s="277"/>
      <c r="P147" s="278"/>
      <c r="Q147" s="267"/>
      <c r="R147" s="277"/>
      <c r="S147" s="278"/>
      <c r="T147" s="267"/>
      <c r="U147" s="277"/>
      <c r="V147" s="278"/>
      <c r="W147" s="267"/>
      <c r="X147" s="289"/>
      <c r="Y147" s="278"/>
      <c r="Z147" s="249"/>
      <c r="AA147" s="277"/>
      <c r="AB147" s="278"/>
      <c r="AC147" s="267"/>
      <c r="AD147" s="289"/>
      <c r="AE147" s="278"/>
      <c r="AF147" s="249"/>
      <c r="AG147" s="277"/>
      <c r="AH147" s="278"/>
      <c r="AI147" s="267"/>
      <c r="AJ147" s="289"/>
      <c r="AK147" s="278"/>
      <c r="AL147" s="242"/>
      <c r="AM147" s="289"/>
      <c r="AN147" s="278"/>
      <c r="AO147" s="242"/>
      <c r="AP147" s="289"/>
      <c r="AQ147" s="278"/>
      <c r="AR147" s="242"/>
      <c r="AS147" s="289"/>
      <c r="AT147" s="278"/>
      <c r="AU147" s="242"/>
      <c r="AV147" s="71"/>
      <c r="AW147" s="23"/>
      <c r="AX147" s="44"/>
    </row>
    <row r="148" spans="2:50" ht="15.75" thickBot="1" x14ac:dyDescent="0.3">
      <c r="B148" s="203"/>
      <c r="C148" s="204"/>
      <c r="D148" s="204"/>
      <c r="E148" s="205" t="s">
        <v>35</v>
      </c>
      <c r="F148" s="205"/>
      <c r="G148" s="206" t="s">
        <v>214</v>
      </c>
      <c r="H148" s="206" t="s">
        <v>54</v>
      </c>
      <c r="I148" s="207"/>
      <c r="J148" s="201"/>
      <c r="K148" s="202"/>
      <c r="L148" s="177" t="s">
        <v>229</v>
      </c>
      <c r="M148" s="190"/>
      <c r="N148" s="257"/>
      <c r="O148" s="281"/>
      <c r="P148" s="282"/>
      <c r="Q148" s="269"/>
      <c r="R148" s="281"/>
      <c r="S148" s="282"/>
      <c r="T148" s="269"/>
      <c r="U148" s="281"/>
      <c r="V148" s="282"/>
      <c r="W148" s="269"/>
      <c r="X148" s="291"/>
      <c r="Y148" s="282"/>
      <c r="Z148" s="251"/>
      <c r="AA148" s="281"/>
      <c r="AB148" s="282"/>
      <c r="AC148" s="269"/>
      <c r="AD148" s="291"/>
      <c r="AE148" s="282"/>
      <c r="AF148" s="251"/>
      <c r="AG148" s="281"/>
      <c r="AH148" s="282"/>
      <c r="AI148" s="269"/>
      <c r="AJ148" s="291"/>
      <c r="AK148" s="282"/>
      <c r="AL148" s="244"/>
      <c r="AM148" s="291"/>
      <c r="AN148" s="282"/>
      <c r="AO148" s="244"/>
      <c r="AP148" s="291"/>
      <c r="AQ148" s="282"/>
      <c r="AR148" s="244"/>
      <c r="AS148" s="291"/>
      <c r="AT148" s="282"/>
      <c r="AU148" s="244"/>
      <c r="AV148" s="117"/>
      <c r="AW148" s="23">
        <f t="shared" si="9"/>
        <v>0</v>
      </c>
      <c r="AX148" s="44">
        <f t="shared" si="8"/>
        <v>0</v>
      </c>
    </row>
    <row r="149" spans="2:50" ht="15.75" thickBot="1" x14ac:dyDescent="0.3">
      <c r="B149" s="87"/>
      <c r="C149" s="88"/>
      <c r="D149" s="88"/>
      <c r="E149" s="89"/>
      <c r="F149" s="89"/>
      <c r="G149" s="90"/>
      <c r="H149" s="90"/>
      <c r="I149" s="130"/>
      <c r="J149" s="174"/>
      <c r="K149" s="185"/>
      <c r="L149" s="174"/>
      <c r="M149" s="192"/>
      <c r="N149" s="261"/>
      <c r="O149" s="283">
        <f t="shared" ref="O149:AJ149" si="10">SUM(O10:O148)</f>
        <v>0</v>
      </c>
      <c r="P149" s="284"/>
      <c r="Q149" s="270"/>
      <c r="R149" s="283">
        <f t="shared" ref="R149:T149" si="11">SUM(R10:R148)</f>
        <v>0</v>
      </c>
      <c r="S149" s="284"/>
      <c r="T149" s="270"/>
      <c r="U149" s="283">
        <f t="shared" ref="U149:W149" si="12">SUM(U10:U148)</f>
        <v>0</v>
      </c>
      <c r="V149" s="284"/>
      <c r="W149" s="270"/>
      <c r="X149" s="292">
        <f t="shared" ref="X149:Z149" si="13">SUM(X10:X148)</f>
        <v>0</v>
      </c>
      <c r="Y149" s="284"/>
      <c r="Z149" s="252"/>
      <c r="AA149" s="283">
        <f t="shared" ref="AA149:AC149" si="14">SUM(AA10:AA148)</f>
        <v>0</v>
      </c>
      <c r="AB149" s="284"/>
      <c r="AC149" s="270"/>
      <c r="AD149" s="292">
        <f t="shared" ref="AD149:AF149" si="15">SUM(AD10:AD148)</f>
        <v>0</v>
      </c>
      <c r="AE149" s="284"/>
      <c r="AF149" s="252"/>
      <c r="AG149" s="283">
        <f t="shared" ref="AG149:AI149" si="16">SUM(AG10:AG148)</f>
        <v>0</v>
      </c>
      <c r="AH149" s="284"/>
      <c r="AI149" s="270"/>
      <c r="AJ149" s="292">
        <f t="shared" ref="AJ149:AL149" si="17">SUM(AJ10:AJ148)</f>
        <v>0</v>
      </c>
      <c r="AK149" s="284"/>
      <c r="AL149" s="245"/>
      <c r="AM149" s="293">
        <f t="shared" ref="AM149:AO149" si="18">SUM(AM10:AM148)</f>
        <v>0</v>
      </c>
      <c r="AN149" s="284"/>
      <c r="AO149" s="245"/>
      <c r="AP149" s="293">
        <f t="shared" ref="AP149:AR149" si="19">SUM(AP10:AP148)</f>
        <v>0</v>
      </c>
      <c r="AQ149" s="284"/>
      <c r="AR149" s="245"/>
      <c r="AS149" s="293">
        <f t="shared" ref="AS149:AU149" si="20">SUM(AS10:AS148)</f>
        <v>0</v>
      </c>
      <c r="AT149" s="284"/>
      <c r="AU149" s="245"/>
      <c r="AV149" s="91">
        <f>SUM(O149:AS149)</f>
        <v>0</v>
      </c>
      <c r="AW149" s="91">
        <f>SUM(AW10:AW148)</f>
        <v>0</v>
      </c>
      <c r="AX149" s="92">
        <f>SUM(AX10:AX148)</f>
        <v>0</v>
      </c>
    </row>
  </sheetData>
  <sortState ref="B9:V132">
    <sortCondition ref="H9:H132"/>
    <sortCondition ref="B9:B132"/>
  </sortState>
  <mergeCells count="43">
    <mergeCell ref="O7:Q7"/>
    <mergeCell ref="R7:T7"/>
    <mergeCell ref="U7:W7"/>
    <mergeCell ref="X7:Z7"/>
    <mergeCell ref="AA7:AC7"/>
    <mergeCell ref="AD7:AF7"/>
    <mergeCell ref="AG7:AI7"/>
    <mergeCell ref="AJ7:AL7"/>
    <mergeCell ref="AM7:AO7"/>
    <mergeCell ref="AP7:AR7"/>
    <mergeCell ref="AS7:AU7"/>
    <mergeCell ref="AV138:AV139"/>
    <mergeCell ref="AV129:AV130"/>
    <mergeCell ref="AV113:AV114"/>
    <mergeCell ref="AV121:AV123"/>
    <mergeCell ref="AV102:AV103"/>
    <mergeCell ref="AV106:AV107"/>
    <mergeCell ref="AV85:AV86"/>
    <mergeCell ref="AV94:AV95"/>
    <mergeCell ref="AV98:AV99"/>
    <mergeCell ref="AV69:AV70"/>
    <mergeCell ref="AV75:AV76"/>
    <mergeCell ref="AV78:AV79"/>
    <mergeCell ref="AV54:AV55"/>
    <mergeCell ref="AV56:AV57"/>
    <mergeCell ref="AV60:AV61"/>
    <mergeCell ref="AV29:AV30"/>
    <mergeCell ref="AV14:AV15"/>
    <mergeCell ref="AV17:AV18"/>
    <mergeCell ref="AV26:AV27"/>
    <mergeCell ref="B1:AX1"/>
    <mergeCell ref="B2:AX2"/>
    <mergeCell ref="AV7:AX7"/>
    <mergeCell ref="B7:C7"/>
    <mergeCell ref="D7:E7"/>
    <mergeCell ref="H7:H8"/>
    <mergeCell ref="I7:I8"/>
    <mergeCell ref="J6:N6"/>
    <mergeCell ref="J7:K7"/>
    <mergeCell ref="L7:N7"/>
    <mergeCell ref="F7:F8"/>
    <mergeCell ref="G7:G8"/>
    <mergeCell ref="O6:AS6"/>
  </mergeCells>
  <printOptions headings="1"/>
  <pageMargins left="0" right="0" top="0.35433070866141736" bottom="0.39370078740157483" header="0" footer="0.31496062992125984"/>
  <pageSetup paperSize="8" scale="72" fitToHeight="4" orientation="landscape" r:id="rId1"/>
  <rowBreaks count="2" manualBreakCount="2">
    <brk id="101" min="1" max="19" man="1"/>
    <brk id="140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5"/>
  <sheetViews>
    <sheetView topLeftCell="A16" zoomScaleNormal="100" workbookViewId="0">
      <selection activeCell="A2" sqref="A2:D2"/>
    </sheetView>
  </sheetViews>
  <sheetFormatPr baseColWidth="10" defaultColWidth="11" defaultRowHeight="15" x14ac:dyDescent="0.25"/>
  <cols>
    <col min="1" max="1" width="21" style="21" customWidth="1"/>
    <col min="2" max="2" width="8" style="21" bestFit="1" customWidth="1"/>
    <col min="3" max="3" width="23.28515625" style="21" bestFit="1" customWidth="1"/>
    <col min="4" max="4" width="10.85546875" style="21" bestFit="1" customWidth="1"/>
    <col min="5" max="5" width="10.7109375" style="37" customWidth="1"/>
    <col min="6" max="15" width="10.7109375" style="21" customWidth="1"/>
    <col min="16" max="16384" width="11" style="21"/>
  </cols>
  <sheetData>
    <row r="1" spans="1:15" x14ac:dyDescent="0.25">
      <c r="A1" s="231" t="s">
        <v>234</v>
      </c>
      <c r="B1" s="231"/>
      <c r="C1" s="231"/>
      <c r="D1" s="231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x14ac:dyDescent="0.25">
      <c r="A2" s="231" t="s">
        <v>84</v>
      </c>
      <c r="B2" s="231"/>
      <c r="C2" s="231"/>
      <c r="D2" s="231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x14ac:dyDescent="0.25">
      <c r="A3" s="231" t="s">
        <v>19</v>
      </c>
      <c r="B3" s="231"/>
      <c r="C3" s="231"/>
      <c r="D3" s="231"/>
      <c r="E3" s="40"/>
      <c r="F3" s="40"/>
      <c r="G3" s="40"/>
      <c r="H3" s="40"/>
      <c r="I3" s="40"/>
    </row>
    <row r="4" spans="1:15" x14ac:dyDescent="0.25">
      <c r="E4" s="232">
        <v>2016</v>
      </c>
      <c r="F4" s="232"/>
      <c r="G4" s="232"/>
      <c r="H4" s="232"/>
      <c r="I4" s="232">
        <v>2017</v>
      </c>
      <c r="J4" s="232"/>
      <c r="K4" s="232"/>
      <c r="L4" s="232"/>
      <c r="M4" s="232"/>
      <c r="N4" s="232"/>
      <c r="O4" s="232"/>
    </row>
    <row r="5" spans="1:15" s="11" customFormat="1" x14ac:dyDescent="0.25">
      <c r="A5" s="10" t="s">
        <v>3</v>
      </c>
      <c r="B5" s="10" t="s">
        <v>4</v>
      </c>
      <c r="C5" s="10" t="s">
        <v>85</v>
      </c>
      <c r="D5" s="10" t="s">
        <v>86</v>
      </c>
      <c r="E5" s="10" t="s">
        <v>87</v>
      </c>
      <c r="F5" s="10" t="s">
        <v>88</v>
      </c>
      <c r="G5" s="10" t="s">
        <v>89</v>
      </c>
      <c r="H5" s="10" t="s">
        <v>90</v>
      </c>
      <c r="I5" s="10" t="s">
        <v>91</v>
      </c>
      <c r="J5" s="10" t="s">
        <v>92</v>
      </c>
      <c r="K5" s="10" t="s">
        <v>93</v>
      </c>
      <c r="L5" s="10" t="s">
        <v>94</v>
      </c>
      <c r="M5" s="10" t="s">
        <v>95</v>
      </c>
      <c r="N5" s="10" t="s">
        <v>96</v>
      </c>
      <c r="O5" s="10" t="s">
        <v>97</v>
      </c>
    </row>
    <row r="6" spans="1:15" ht="20.100000000000001" customHeight="1" x14ac:dyDescent="0.25">
      <c r="A6" s="24"/>
      <c r="B6" s="24" t="s">
        <v>114</v>
      </c>
      <c r="C6" s="31"/>
      <c r="D6" s="31" t="s">
        <v>99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5" ht="20.100000000000001" customHeight="1" x14ac:dyDescent="0.25">
      <c r="A7" s="15"/>
      <c r="B7" s="15" t="s">
        <v>115</v>
      </c>
      <c r="C7" s="20"/>
      <c r="D7" s="20" t="s">
        <v>99</v>
      </c>
      <c r="E7" s="22">
        <v>1</v>
      </c>
      <c r="F7" s="22">
        <v>1</v>
      </c>
      <c r="G7" s="22">
        <v>1</v>
      </c>
      <c r="H7" s="22">
        <v>1</v>
      </c>
      <c r="I7" s="22">
        <v>1</v>
      </c>
      <c r="J7" s="22"/>
      <c r="K7" s="22"/>
      <c r="L7" s="22"/>
      <c r="M7" s="22"/>
      <c r="N7" s="22"/>
      <c r="O7" s="22"/>
    </row>
    <row r="8" spans="1:15" ht="20.100000000000001" customHeight="1" x14ac:dyDescent="0.25">
      <c r="A8" s="24"/>
      <c r="B8" s="32" t="s">
        <v>24</v>
      </c>
      <c r="C8" s="31"/>
      <c r="D8" s="31" t="s">
        <v>98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5" ht="20.100000000000001" customHeight="1" x14ac:dyDescent="0.25">
      <c r="A9" s="15"/>
      <c r="B9" s="14" t="s">
        <v>130</v>
      </c>
      <c r="C9" s="20"/>
      <c r="D9" s="20" t="s">
        <v>99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ht="20.100000000000001" customHeight="1" x14ac:dyDescent="0.25">
      <c r="A10" s="24"/>
      <c r="B10" s="32" t="s">
        <v>35</v>
      </c>
      <c r="C10" s="31"/>
      <c r="D10" s="31" t="s">
        <v>99</v>
      </c>
      <c r="E10" s="39">
        <f>IF('suivi réglément'!O106&gt;0,1,0)</f>
        <v>0</v>
      </c>
      <c r="F10" s="39">
        <v>1</v>
      </c>
      <c r="G10" s="39">
        <v>1</v>
      </c>
      <c r="H10" s="39">
        <v>1</v>
      </c>
      <c r="I10" s="39">
        <v>1</v>
      </c>
      <c r="J10" s="39">
        <v>1</v>
      </c>
      <c r="K10" s="39">
        <v>1</v>
      </c>
      <c r="L10" s="39">
        <v>1</v>
      </c>
      <c r="M10" s="39">
        <v>1</v>
      </c>
      <c r="N10" s="39">
        <v>1</v>
      </c>
      <c r="O10" s="39">
        <v>1</v>
      </c>
    </row>
    <row r="11" spans="1:15" ht="20.100000000000001" customHeight="1" x14ac:dyDescent="0.25">
      <c r="A11" s="15"/>
      <c r="B11" s="14" t="s">
        <v>146</v>
      </c>
      <c r="C11" s="20"/>
      <c r="D11" s="20" t="s">
        <v>98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5" ht="20.100000000000001" customHeight="1" x14ac:dyDescent="0.25">
      <c r="A12" s="24"/>
      <c r="B12" s="32" t="s">
        <v>39</v>
      </c>
      <c r="C12" s="31"/>
      <c r="D12" s="31" t="s">
        <v>98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15" ht="20.100000000000001" customHeight="1" x14ac:dyDescent="0.25">
      <c r="A13" s="15"/>
      <c r="B13" s="14" t="s">
        <v>105</v>
      </c>
      <c r="C13" s="20"/>
      <c r="D13" s="20" t="s">
        <v>98</v>
      </c>
      <c r="E13" s="22">
        <v>1</v>
      </c>
      <c r="F13" s="22">
        <v>1</v>
      </c>
      <c r="G13" s="22">
        <v>1</v>
      </c>
      <c r="H13" s="22">
        <v>1</v>
      </c>
      <c r="I13" s="22">
        <v>1</v>
      </c>
      <c r="J13" s="22">
        <v>1</v>
      </c>
      <c r="K13" s="22">
        <v>1</v>
      </c>
      <c r="L13" s="22">
        <v>1</v>
      </c>
      <c r="M13" s="22">
        <v>1</v>
      </c>
      <c r="N13" s="22">
        <v>1</v>
      </c>
      <c r="O13" s="22">
        <v>1</v>
      </c>
    </row>
    <row r="14" spans="1:15" ht="20.100000000000001" customHeight="1" x14ac:dyDescent="0.25">
      <c r="A14" s="24"/>
      <c r="B14" s="32" t="s">
        <v>60</v>
      </c>
      <c r="C14" s="31"/>
      <c r="D14" s="31" t="s">
        <v>99</v>
      </c>
      <c r="E14" s="39">
        <f>IF('suivi réglément'!O111&gt;0,1,0)</f>
        <v>0</v>
      </c>
      <c r="F14" s="39">
        <v>1</v>
      </c>
      <c r="G14" s="39"/>
      <c r="H14" s="39"/>
      <c r="I14" s="39"/>
      <c r="J14" s="39"/>
      <c r="K14" s="39"/>
      <c r="L14" s="39"/>
      <c r="M14" s="39"/>
      <c r="N14" s="39"/>
      <c r="O14" s="39"/>
    </row>
    <row r="15" spans="1:15" ht="20.100000000000001" customHeight="1" x14ac:dyDescent="0.25">
      <c r="A15" s="15"/>
      <c r="B15" s="14" t="s">
        <v>127</v>
      </c>
      <c r="C15" s="20"/>
      <c r="D15" s="20" t="s">
        <v>98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1:15" ht="20.100000000000001" customHeight="1" x14ac:dyDescent="0.25">
      <c r="A16" s="24"/>
      <c r="B16" s="32" t="s">
        <v>41</v>
      </c>
      <c r="C16" s="31"/>
      <c r="D16" s="31" t="s">
        <v>99</v>
      </c>
      <c r="E16" s="39">
        <f>IF('suivi réglément'!O115&gt;0,1,0)</f>
        <v>0</v>
      </c>
      <c r="F16" s="39">
        <v>1</v>
      </c>
      <c r="G16" s="39">
        <v>1</v>
      </c>
      <c r="H16" s="39">
        <v>1</v>
      </c>
      <c r="I16" s="39">
        <v>1</v>
      </c>
      <c r="J16" s="39">
        <v>1</v>
      </c>
      <c r="K16" s="39">
        <v>1</v>
      </c>
      <c r="L16" s="39">
        <v>1</v>
      </c>
      <c r="M16" s="39">
        <v>1</v>
      </c>
      <c r="N16" s="39">
        <v>1</v>
      </c>
      <c r="O16" s="39">
        <v>1</v>
      </c>
    </row>
    <row r="17" spans="1:15" ht="20.100000000000001" customHeight="1" x14ac:dyDescent="0.25">
      <c r="A17" s="15"/>
      <c r="B17" s="14" t="s">
        <v>43</v>
      </c>
      <c r="C17" s="20"/>
      <c r="D17" s="20" t="s">
        <v>98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20.100000000000001" customHeight="1" x14ac:dyDescent="0.25">
      <c r="A18" s="33"/>
      <c r="B18" s="32" t="s">
        <v>44</v>
      </c>
      <c r="C18" s="34"/>
      <c r="D18" s="31" t="s">
        <v>99</v>
      </c>
      <c r="E18" s="39">
        <f>IF('suivi réglément'!O117&gt;0,1,0)</f>
        <v>0</v>
      </c>
      <c r="F18" s="39">
        <v>1</v>
      </c>
      <c r="G18" s="39">
        <v>1</v>
      </c>
      <c r="H18" s="39">
        <v>1</v>
      </c>
      <c r="I18" s="39">
        <v>1</v>
      </c>
      <c r="J18" s="39">
        <v>1</v>
      </c>
      <c r="K18" s="39">
        <v>1</v>
      </c>
      <c r="L18" s="39">
        <v>1</v>
      </c>
      <c r="M18" s="39">
        <v>1</v>
      </c>
      <c r="N18" s="39">
        <v>1</v>
      </c>
      <c r="O18" s="39"/>
    </row>
    <row r="19" spans="1:15" ht="20.100000000000001" customHeight="1" x14ac:dyDescent="0.25">
      <c r="A19" s="54"/>
      <c r="B19" s="55" t="s">
        <v>156</v>
      </c>
      <c r="C19" s="56"/>
      <c r="D19" s="57" t="s">
        <v>99</v>
      </c>
      <c r="E19" s="58"/>
      <c r="F19" s="58"/>
      <c r="G19" s="58">
        <v>1</v>
      </c>
      <c r="H19" s="58">
        <v>1</v>
      </c>
      <c r="I19" s="58">
        <v>1</v>
      </c>
      <c r="J19" s="58">
        <v>1</v>
      </c>
      <c r="K19" s="58">
        <v>1</v>
      </c>
      <c r="L19" s="58">
        <v>1</v>
      </c>
      <c r="M19" s="58">
        <v>1</v>
      </c>
      <c r="N19" s="58">
        <v>1</v>
      </c>
      <c r="O19" s="58">
        <v>1</v>
      </c>
    </row>
    <row r="20" spans="1:15" ht="20.100000000000001" customHeight="1" x14ac:dyDescent="0.25">
      <c r="A20" s="33"/>
      <c r="B20" s="32" t="s">
        <v>48</v>
      </c>
      <c r="C20" s="34"/>
      <c r="D20" s="31" t="s">
        <v>98</v>
      </c>
      <c r="E20" s="39"/>
      <c r="F20" s="39"/>
      <c r="G20" s="39">
        <v>1</v>
      </c>
      <c r="H20" s="39">
        <v>1</v>
      </c>
      <c r="I20" s="39">
        <v>1</v>
      </c>
      <c r="J20" s="39">
        <v>1</v>
      </c>
      <c r="K20" s="39">
        <v>1</v>
      </c>
      <c r="L20" s="39">
        <v>1</v>
      </c>
      <c r="M20" s="39">
        <v>1</v>
      </c>
      <c r="N20" s="39">
        <v>1</v>
      </c>
      <c r="O20" s="39">
        <v>1</v>
      </c>
    </row>
    <row r="21" spans="1:15" ht="20.100000000000001" customHeight="1" x14ac:dyDescent="0.25">
      <c r="A21" s="35"/>
      <c r="B21" s="14" t="s">
        <v>46</v>
      </c>
      <c r="C21" s="36"/>
      <c r="D21" s="20" t="s">
        <v>98</v>
      </c>
      <c r="E21" s="22">
        <v>1</v>
      </c>
      <c r="F21" s="22">
        <v>1</v>
      </c>
      <c r="G21" s="22">
        <v>1</v>
      </c>
      <c r="H21" s="22">
        <v>1</v>
      </c>
      <c r="I21" s="22">
        <v>1</v>
      </c>
      <c r="J21" s="22">
        <v>1</v>
      </c>
      <c r="K21" s="22">
        <v>1</v>
      </c>
      <c r="L21" s="22">
        <v>1</v>
      </c>
      <c r="M21" s="22">
        <v>1</v>
      </c>
      <c r="N21" s="22">
        <v>1</v>
      </c>
      <c r="O21" s="22">
        <v>1</v>
      </c>
    </row>
    <row r="22" spans="1:15" ht="20.100000000000001" customHeight="1" x14ac:dyDescent="0.25">
      <c r="A22" s="24"/>
      <c r="B22" s="32" t="s">
        <v>126</v>
      </c>
      <c r="C22" s="31"/>
      <c r="D22" s="31" t="s">
        <v>99</v>
      </c>
      <c r="E22" s="39">
        <f>IF('suivi réglément'!O120&gt;0,1,0)</f>
        <v>0</v>
      </c>
      <c r="F22" s="39">
        <v>1</v>
      </c>
      <c r="G22" s="39">
        <v>1</v>
      </c>
      <c r="H22" s="39">
        <v>1</v>
      </c>
      <c r="I22" s="39">
        <v>1</v>
      </c>
      <c r="J22" s="39">
        <v>1</v>
      </c>
      <c r="K22" s="39">
        <v>1</v>
      </c>
      <c r="L22" s="39">
        <v>1</v>
      </c>
      <c r="M22" s="39">
        <v>1</v>
      </c>
      <c r="N22" s="39">
        <v>1</v>
      </c>
      <c r="O22" s="39">
        <v>1</v>
      </c>
    </row>
    <row r="23" spans="1:15" ht="20.100000000000001" customHeight="1" x14ac:dyDescent="0.25">
      <c r="A23" s="35"/>
      <c r="B23" s="14" t="s">
        <v>49</v>
      </c>
      <c r="C23" s="20"/>
      <c r="D23" s="20" t="s">
        <v>99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20.100000000000001" customHeight="1" x14ac:dyDescent="0.25">
      <c r="A24" s="33"/>
      <c r="B24" s="32" t="s">
        <v>51</v>
      </c>
      <c r="C24" s="31"/>
      <c r="D24" s="31" t="s">
        <v>99</v>
      </c>
      <c r="E24" s="39">
        <f>IF('suivi réglément'!O122&gt;0,1,0)</f>
        <v>0</v>
      </c>
      <c r="F24" s="39">
        <v>1</v>
      </c>
      <c r="G24" s="39">
        <v>1</v>
      </c>
      <c r="H24" s="39">
        <v>1</v>
      </c>
      <c r="I24" s="39">
        <v>1</v>
      </c>
      <c r="J24" s="39">
        <v>1</v>
      </c>
      <c r="K24" s="39">
        <v>1</v>
      </c>
      <c r="L24" s="39">
        <v>1</v>
      </c>
      <c r="M24" s="39">
        <v>1</v>
      </c>
      <c r="N24" s="39">
        <v>1</v>
      </c>
      <c r="O24" s="39">
        <v>1</v>
      </c>
    </row>
    <row r="25" spans="1:15" ht="20.100000000000001" customHeight="1" x14ac:dyDescent="0.25">
      <c r="A25" s="54"/>
      <c r="B25" s="55" t="s">
        <v>49</v>
      </c>
      <c r="C25" s="57"/>
      <c r="D25" s="57" t="s">
        <v>98</v>
      </c>
      <c r="E25" s="58"/>
      <c r="F25" s="58"/>
      <c r="G25" s="58">
        <v>1</v>
      </c>
      <c r="H25" s="58">
        <v>1</v>
      </c>
      <c r="I25" s="58">
        <v>1</v>
      </c>
      <c r="J25" s="58">
        <v>1</v>
      </c>
      <c r="K25" s="58">
        <v>1</v>
      </c>
      <c r="L25" s="58">
        <v>1</v>
      </c>
      <c r="M25" s="58">
        <v>1</v>
      </c>
      <c r="N25" s="58">
        <v>1</v>
      </c>
      <c r="O25" s="58">
        <v>1</v>
      </c>
    </row>
    <row r="26" spans="1:15" ht="20.100000000000001" customHeight="1" x14ac:dyDescent="0.25">
      <c r="A26" s="33"/>
      <c r="B26" s="32" t="s">
        <v>56</v>
      </c>
      <c r="C26" s="31"/>
      <c r="D26" s="31" t="s">
        <v>99</v>
      </c>
      <c r="E26" s="39"/>
      <c r="F26" s="39">
        <v>1</v>
      </c>
      <c r="G26" s="39"/>
      <c r="H26" s="39"/>
      <c r="I26" s="39"/>
      <c r="J26" s="39"/>
      <c r="K26" s="39">
        <v>1</v>
      </c>
      <c r="L26" s="39"/>
      <c r="M26" s="39"/>
      <c r="N26" s="39">
        <v>1</v>
      </c>
      <c r="O26" s="39">
        <v>1</v>
      </c>
    </row>
    <row r="27" spans="1:15" ht="20.100000000000001" customHeight="1" x14ac:dyDescent="0.25">
      <c r="A27" s="54"/>
      <c r="B27" s="55" t="s">
        <v>57</v>
      </c>
      <c r="C27" s="57"/>
      <c r="D27" s="57" t="s">
        <v>98</v>
      </c>
      <c r="E27" s="58">
        <v>1</v>
      </c>
      <c r="F27" s="58">
        <v>1</v>
      </c>
      <c r="G27" s="58">
        <v>1</v>
      </c>
      <c r="H27" s="58">
        <v>1</v>
      </c>
      <c r="I27" s="58">
        <v>1</v>
      </c>
      <c r="J27" s="58">
        <v>1</v>
      </c>
      <c r="K27" s="58">
        <v>1</v>
      </c>
      <c r="L27" s="58">
        <v>1</v>
      </c>
      <c r="M27" s="58">
        <v>1</v>
      </c>
      <c r="N27" s="58">
        <v>1</v>
      </c>
      <c r="O27" s="58"/>
    </row>
    <row r="28" spans="1:15" ht="20.100000000000001" customHeight="1" x14ac:dyDescent="0.25">
      <c r="A28" s="38"/>
      <c r="B28" s="32" t="s">
        <v>63</v>
      </c>
      <c r="C28" s="31"/>
      <c r="D28" s="31" t="s">
        <v>99</v>
      </c>
      <c r="E28" s="39">
        <v>1</v>
      </c>
      <c r="F28" s="39">
        <v>1</v>
      </c>
      <c r="G28" s="39">
        <v>1</v>
      </c>
      <c r="H28" s="39">
        <v>1</v>
      </c>
      <c r="I28" s="39">
        <v>1</v>
      </c>
      <c r="J28" s="39">
        <v>1</v>
      </c>
      <c r="K28" s="39">
        <v>1</v>
      </c>
      <c r="L28" s="39">
        <v>1</v>
      </c>
      <c r="M28" s="39">
        <v>1</v>
      </c>
      <c r="N28" s="39">
        <v>1</v>
      </c>
      <c r="O28" s="39">
        <v>1</v>
      </c>
    </row>
    <row r="29" spans="1:15" ht="20.100000000000001" customHeight="1" x14ac:dyDescent="0.25">
      <c r="A29" s="55"/>
      <c r="B29" s="55" t="s">
        <v>64</v>
      </c>
      <c r="C29" s="57"/>
      <c r="D29" s="57" t="s">
        <v>99</v>
      </c>
      <c r="E29" s="58">
        <v>1</v>
      </c>
      <c r="F29" s="58">
        <v>1</v>
      </c>
      <c r="G29" s="58">
        <v>1</v>
      </c>
      <c r="H29" s="58">
        <v>1</v>
      </c>
      <c r="I29" s="58">
        <v>1</v>
      </c>
      <c r="J29" s="58">
        <v>1</v>
      </c>
      <c r="K29" s="58">
        <v>1</v>
      </c>
      <c r="L29" s="58">
        <v>1</v>
      </c>
      <c r="M29" s="58">
        <v>1</v>
      </c>
      <c r="N29" s="58">
        <v>1</v>
      </c>
      <c r="O29" s="58">
        <v>1</v>
      </c>
    </row>
    <row r="30" spans="1:15" ht="20.100000000000001" customHeight="1" x14ac:dyDescent="0.25">
      <c r="A30" s="55"/>
      <c r="B30" s="55" t="s">
        <v>32</v>
      </c>
      <c r="C30" s="57"/>
      <c r="D30" s="57" t="s">
        <v>99</v>
      </c>
      <c r="E30" s="58"/>
      <c r="F30" s="58"/>
      <c r="G30" s="58">
        <v>1</v>
      </c>
      <c r="H30" s="58">
        <v>1</v>
      </c>
      <c r="I30" s="58">
        <v>1</v>
      </c>
      <c r="J30" s="58">
        <v>1</v>
      </c>
      <c r="K30" s="58">
        <v>1</v>
      </c>
      <c r="L30" s="58">
        <v>1</v>
      </c>
      <c r="M30" s="58">
        <v>1</v>
      </c>
      <c r="N30" s="58">
        <v>1</v>
      </c>
      <c r="O30" s="58">
        <v>1</v>
      </c>
    </row>
    <row r="31" spans="1:15" ht="20.100000000000001" customHeight="1" x14ac:dyDescent="0.25">
      <c r="A31" s="24"/>
      <c r="B31" s="32" t="s">
        <v>138</v>
      </c>
      <c r="C31" s="31"/>
      <c r="D31" s="31" t="s">
        <v>98</v>
      </c>
      <c r="E31" s="39">
        <f>IF('suivi réglément'!O128&gt;0,1,0)</f>
        <v>0</v>
      </c>
      <c r="F31" s="39">
        <v>1</v>
      </c>
      <c r="G31" s="39">
        <v>1</v>
      </c>
      <c r="H31" s="39">
        <v>1</v>
      </c>
      <c r="I31" s="39">
        <v>1</v>
      </c>
      <c r="J31" s="39">
        <v>1</v>
      </c>
      <c r="K31" s="39">
        <v>1</v>
      </c>
      <c r="L31" s="39">
        <v>1</v>
      </c>
      <c r="M31" s="39">
        <v>1</v>
      </c>
      <c r="N31" s="39">
        <v>1</v>
      </c>
      <c r="O31" s="39"/>
    </row>
    <row r="32" spans="1:15" ht="20.100000000000001" customHeight="1" x14ac:dyDescent="0.25">
      <c r="A32" s="59"/>
      <c r="B32" s="55" t="s">
        <v>104</v>
      </c>
      <c r="C32" s="57"/>
      <c r="D32" s="57" t="s">
        <v>99</v>
      </c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</row>
    <row r="33" spans="1:15" ht="20.100000000000001" customHeight="1" x14ac:dyDescent="0.25">
      <c r="A33" s="33"/>
      <c r="B33" s="32" t="s">
        <v>101</v>
      </c>
      <c r="C33" s="24"/>
      <c r="D33" s="32" t="s">
        <v>98</v>
      </c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  <row r="34" spans="1:15" ht="20.100000000000001" customHeight="1" x14ac:dyDescent="0.25">
      <c r="A34" s="54"/>
      <c r="B34" s="55" t="s">
        <v>102</v>
      </c>
      <c r="C34" s="59"/>
      <c r="D34" s="55" t="s">
        <v>99</v>
      </c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</row>
    <row r="35" spans="1:15" ht="20.100000000000001" customHeight="1" x14ac:dyDescent="0.25">
      <c r="A35" s="33"/>
      <c r="B35" s="32" t="s">
        <v>73</v>
      </c>
      <c r="C35" s="31"/>
      <c r="D35" s="31" t="s">
        <v>99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</row>
    <row r="36" spans="1:15" ht="20.100000000000001" customHeight="1" x14ac:dyDescent="0.25">
      <c r="A36" s="54"/>
      <c r="B36" s="55" t="s">
        <v>106</v>
      </c>
      <c r="C36" s="57"/>
      <c r="D36" s="57" t="s">
        <v>99</v>
      </c>
      <c r="E36" s="58">
        <f>IF('suivi réglément'!O132&gt;0,1,0)</f>
        <v>0</v>
      </c>
      <c r="F36" s="58">
        <v>1</v>
      </c>
      <c r="G36" s="58">
        <v>1</v>
      </c>
      <c r="H36" s="58">
        <v>1</v>
      </c>
      <c r="I36" s="58">
        <v>1</v>
      </c>
      <c r="J36" s="58">
        <v>1</v>
      </c>
      <c r="K36" s="58">
        <v>1</v>
      </c>
      <c r="L36" s="58">
        <v>1</v>
      </c>
      <c r="M36" s="58">
        <v>1</v>
      </c>
      <c r="N36" s="58">
        <v>1</v>
      </c>
      <c r="O36" s="58">
        <v>1</v>
      </c>
    </row>
    <row r="37" spans="1:15" ht="20.100000000000001" customHeight="1" x14ac:dyDescent="0.25">
      <c r="A37" s="33"/>
      <c r="B37" s="32" t="s">
        <v>107</v>
      </c>
      <c r="C37" s="31"/>
      <c r="D37" s="31" t="s">
        <v>99</v>
      </c>
      <c r="E37" s="39">
        <v>1</v>
      </c>
      <c r="F37" s="39">
        <v>1</v>
      </c>
      <c r="G37" s="39">
        <v>1</v>
      </c>
      <c r="H37" s="39">
        <v>1</v>
      </c>
      <c r="I37" s="39">
        <v>1</v>
      </c>
      <c r="J37" s="39">
        <v>1</v>
      </c>
      <c r="K37" s="39">
        <v>1</v>
      </c>
      <c r="L37" s="39">
        <v>1</v>
      </c>
      <c r="M37" s="39">
        <v>1</v>
      </c>
      <c r="N37" s="39">
        <v>1</v>
      </c>
      <c r="O37" s="39">
        <v>1</v>
      </c>
    </row>
    <row r="38" spans="1:15" ht="20.100000000000001" customHeight="1" x14ac:dyDescent="0.25">
      <c r="A38" s="54"/>
      <c r="B38" s="55" t="s">
        <v>137</v>
      </c>
      <c r="C38" s="57"/>
      <c r="D38" s="57" t="s">
        <v>99</v>
      </c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</row>
    <row r="39" spans="1:15" ht="20.100000000000001" customHeight="1" x14ac:dyDescent="0.25">
      <c r="A39" s="24"/>
      <c r="B39" s="32" t="s">
        <v>134</v>
      </c>
      <c r="C39" s="31"/>
      <c r="D39" s="31" t="s">
        <v>98</v>
      </c>
      <c r="E39" s="39">
        <f>IF('suivi réglément'!O135&gt;0,1,0)</f>
        <v>0</v>
      </c>
      <c r="F39" s="39">
        <v>1</v>
      </c>
      <c r="G39" s="39">
        <v>1</v>
      </c>
      <c r="H39" s="39">
        <v>1</v>
      </c>
      <c r="I39" s="39">
        <v>1</v>
      </c>
      <c r="J39" s="39">
        <v>1</v>
      </c>
      <c r="K39" s="39">
        <v>1</v>
      </c>
      <c r="L39" s="39">
        <v>1</v>
      </c>
      <c r="M39" s="39">
        <v>1</v>
      </c>
      <c r="N39" s="39">
        <v>1</v>
      </c>
      <c r="O39" s="39">
        <v>1</v>
      </c>
    </row>
    <row r="40" spans="1:15" ht="20.100000000000001" customHeight="1" x14ac:dyDescent="0.25">
      <c r="A40" s="59"/>
      <c r="B40" s="55" t="s">
        <v>74</v>
      </c>
      <c r="C40" s="57"/>
      <c r="D40" s="57" t="s">
        <v>99</v>
      </c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</row>
    <row r="41" spans="1:15" ht="20.100000000000001" customHeight="1" x14ac:dyDescent="0.25">
      <c r="A41" s="24"/>
      <c r="B41" s="32" t="s">
        <v>36</v>
      </c>
      <c r="C41" s="31"/>
      <c r="D41" s="31" t="s">
        <v>98</v>
      </c>
      <c r="E41" s="39">
        <f>IF('suivi réglément'!O137&gt;0,1,0)</f>
        <v>0</v>
      </c>
      <c r="F41" s="39">
        <v>1</v>
      </c>
      <c r="G41" s="39">
        <v>1</v>
      </c>
      <c r="H41" s="39">
        <v>1</v>
      </c>
      <c r="I41" s="39">
        <v>1</v>
      </c>
      <c r="J41" s="39">
        <v>1</v>
      </c>
      <c r="K41" s="39">
        <v>1</v>
      </c>
      <c r="L41" s="39">
        <v>1</v>
      </c>
      <c r="M41" s="39">
        <v>1</v>
      </c>
      <c r="N41" s="39">
        <v>1</v>
      </c>
      <c r="O41" s="39">
        <v>1</v>
      </c>
    </row>
    <row r="42" spans="1:15" ht="20.100000000000001" customHeight="1" x14ac:dyDescent="0.25">
      <c r="A42" s="59"/>
      <c r="B42" s="55" t="s">
        <v>144</v>
      </c>
      <c r="C42" s="57"/>
      <c r="D42" s="57" t="s">
        <v>98</v>
      </c>
      <c r="E42" s="58">
        <v>1</v>
      </c>
      <c r="F42" s="58">
        <v>1</v>
      </c>
      <c r="G42" s="58">
        <v>1</v>
      </c>
      <c r="H42" s="58">
        <v>1</v>
      </c>
      <c r="I42" s="58">
        <v>1</v>
      </c>
      <c r="J42" s="58">
        <v>1</v>
      </c>
      <c r="K42" s="58">
        <v>1</v>
      </c>
      <c r="L42" s="58">
        <v>1</v>
      </c>
      <c r="M42" s="58">
        <v>1</v>
      </c>
      <c r="N42" s="58">
        <v>1</v>
      </c>
      <c r="O42" s="58">
        <v>1</v>
      </c>
    </row>
    <row r="43" spans="1:15" ht="20.100000000000001" customHeight="1" x14ac:dyDescent="0.25">
      <c r="A43" s="32"/>
      <c r="B43" s="32" t="s">
        <v>80</v>
      </c>
      <c r="C43" s="31"/>
      <c r="D43" s="31" t="s">
        <v>98</v>
      </c>
      <c r="E43" s="39">
        <f>IF('suivi réglément'!O139&gt;0,1,0)</f>
        <v>0</v>
      </c>
      <c r="F43" s="39">
        <v>1</v>
      </c>
      <c r="G43" s="39">
        <v>1</v>
      </c>
      <c r="H43" s="39">
        <v>1</v>
      </c>
      <c r="I43" s="39">
        <v>1</v>
      </c>
      <c r="J43" s="39">
        <v>1</v>
      </c>
      <c r="K43" s="39">
        <v>1</v>
      </c>
      <c r="L43" s="39">
        <v>1</v>
      </c>
      <c r="M43" s="39">
        <v>1</v>
      </c>
      <c r="N43" s="39">
        <v>1</v>
      </c>
      <c r="O43" s="39">
        <v>1</v>
      </c>
    </row>
    <row r="44" spans="1:15" ht="20.100000000000001" customHeight="1" x14ac:dyDescent="0.25">
      <c r="A44" s="55"/>
      <c r="B44" s="55" t="s">
        <v>81</v>
      </c>
      <c r="C44" s="57"/>
      <c r="D44" s="57" t="s">
        <v>98</v>
      </c>
      <c r="E44" s="58">
        <f>IF('suivi réglément'!O140&gt;0,1,0)</f>
        <v>0</v>
      </c>
      <c r="F44" s="58">
        <v>1</v>
      </c>
      <c r="G44" s="58">
        <v>1</v>
      </c>
      <c r="H44" s="58">
        <v>1</v>
      </c>
      <c r="I44" s="58">
        <v>1</v>
      </c>
      <c r="J44" s="58">
        <v>1</v>
      </c>
      <c r="K44" s="58">
        <v>1</v>
      </c>
      <c r="L44" s="58">
        <v>1</v>
      </c>
      <c r="M44" s="58">
        <v>1</v>
      </c>
      <c r="N44" s="58">
        <v>1</v>
      </c>
      <c r="O44" s="58">
        <v>1</v>
      </c>
    </row>
    <row r="45" spans="1:15" ht="20.100000000000001" customHeight="1" x14ac:dyDescent="0.25">
      <c r="E45" s="13">
        <f>SUM(E6:E44)</f>
        <v>8</v>
      </c>
      <c r="F45" s="13">
        <f>SUM(F6:F44)</f>
        <v>21</v>
      </c>
      <c r="G45" s="13">
        <f t="shared" ref="G45:O45" si="0">SUM(G6:G44)</f>
        <v>23</v>
      </c>
      <c r="H45" s="13">
        <f t="shared" si="0"/>
        <v>23</v>
      </c>
      <c r="I45" s="13">
        <f t="shared" si="0"/>
        <v>23</v>
      </c>
      <c r="J45" s="13">
        <f t="shared" si="0"/>
        <v>22</v>
      </c>
      <c r="K45" s="13">
        <f t="shared" si="0"/>
        <v>23</v>
      </c>
      <c r="L45" s="13">
        <f t="shared" si="0"/>
        <v>22</v>
      </c>
      <c r="M45" s="13">
        <f t="shared" si="0"/>
        <v>22</v>
      </c>
      <c r="N45" s="13">
        <f t="shared" si="0"/>
        <v>23</v>
      </c>
      <c r="O45" s="13">
        <f t="shared" si="0"/>
        <v>20</v>
      </c>
    </row>
  </sheetData>
  <sortState ref="A7:F40">
    <sortCondition ref="A7:A40"/>
  </sortState>
  <mergeCells count="5">
    <mergeCell ref="A1:D1"/>
    <mergeCell ref="A2:D2"/>
    <mergeCell ref="A3:D3"/>
    <mergeCell ref="E4:H4"/>
    <mergeCell ref="I4:O4"/>
  </mergeCells>
  <pageMargins left="0.70866141732283472" right="0.11811023622047245" top="0.74803149606299213" bottom="0.74803149606299213" header="0.31496062992125984" footer="0.31496062992125984"/>
  <pageSetup paperSize="9" scale="97" orientation="landscape" r:id="rId1"/>
  <rowBreaks count="1" manualBreakCount="1">
    <brk id="27" max="14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3"/>
  <sheetViews>
    <sheetView zoomScaleNormal="100" workbookViewId="0">
      <selection activeCell="C7" sqref="C7:C49"/>
    </sheetView>
  </sheetViews>
  <sheetFormatPr baseColWidth="10" defaultRowHeight="15" x14ac:dyDescent="0.25"/>
  <cols>
    <col min="1" max="1" width="23.85546875" customWidth="1"/>
    <col min="2" max="2" width="9.7109375" customWidth="1"/>
    <col min="3" max="3" width="23.28515625" bestFit="1" customWidth="1"/>
    <col min="4" max="4" width="10.85546875" bestFit="1" customWidth="1"/>
    <col min="5" max="5" width="10.140625" customWidth="1"/>
    <col min="6" max="15" width="9.7109375" customWidth="1"/>
  </cols>
  <sheetData>
    <row r="1" spans="1:15" ht="18.75" x14ac:dyDescent="0.3">
      <c r="A1" s="230" t="s">
        <v>235</v>
      </c>
      <c r="B1" s="230"/>
      <c r="C1" s="230"/>
      <c r="D1" s="230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x14ac:dyDescent="0.3">
      <c r="A2" s="230" t="s">
        <v>135</v>
      </c>
      <c r="B2" s="230"/>
      <c r="C2" s="230"/>
      <c r="D2" s="230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ht="18.75" x14ac:dyDescent="0.3">
      <c r="A3" s="230" t="s">
        <v>19</v>
      </c>
      <c r="B3" s="230"/>
      <c r="C3" s="230"/>
      <c r="D3" s="23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15" x14ac:dyDescent="0.25">
      <c r="B4" s="17" t="s">
        <v>136</v>
      </c>
    </row>
    <row r="5" spans="1:15" x14ac:dyDescent="0.25">
      <c r="E5" s="233">
        <v>2016</v>
      </c>
      <c r="F5" s="233"/>
      <c r="G5" s="233"/>
      <c r="H5" s="233"/>
      <c r="I5" s="233">
        <v>2017</v>
      </c>
      <c r="J5" s="233"/>
      <c r="K5" s="233"/>
      <c r="L5" s="233"/>
      <c r="M5" s="233"/>
      <c r="N5" s="233"/>
      <c r="O5" s="233"/>
    </row>
    <row r="6" spans="1:15" s="11" customFormat="1" x14ac:dyDescent="0.25">
      <c r="A6" s="10" t="s">
        <v>3</v>
      </c>
      <c r="B6" s="10" t="s">
        <v>4</v>
      </c>
      <c r="C6" s="10" t="s">
        <v>85</v>
      </c>
      <c r="D6" s="10" t="s">
        <v>86</v>
      </c>
      <c r="E6" s="68" t="s">
        <v>87</v>
      </c>
      <c r="F6" s="68" t="s">
        <v>88</v>
      </c>
      <c r="G6" s="68" t="s">
        <v>89</v>
      </c>
      <c r="H6" s="68" t="s">
        <v>90</v>
      </c>
      <c r="I6" s="68" t="s">
        <v>91</v>
      </c>
      <c r="J6" s="68" t="s">
        <v>92</v>
      </c>
      <c r="K6" s="68" t="s">
        <v>93</v>
      </c>
      <c r="L6" s="68" t="s">
        <v>94</v>
      </c>
      <c r="M6" s="68" t="s">
        <v>95</v>
      </c>
      <c r="N6" s="68" t="s">
        <v>96</v>
      </c>
      <c r="O6" s="68" t="s">
        <v>97</v>
      </c>
    </row>
    <row r="7" spans="1:15" x14ac:dyDescent="0.25">
      <c r="A7" s="24"/>
      <c r="B7" s="24" t="s">
        <v>114</v>
      </c>
      <c r="C7" s="25"/>
      <c r="D7" s="25" t="s">
        <v>99</v>
      </c>
      <c r="E7" s="26">
        <f>IF('suivi réglément'!O102,1,0)</f>
        <v>0</v>
      </c>
      <c r="F7" s="26">
        <f>IF('suivi réglément'!R102,1,0)</f>
        <v>0</v>
      </c>
      <c r="G7" s="26">
        <f>IF('suivi réglément'!U102,1,0)</f>
        <v>0</v>
      </c>
      <c r="H7" s="26">
        <f>IF('suivi réglément'!X102,1,0)</f>
        <v>0</v>
      </c>
      <c r="I7" s="26">
        <f>IF('suivi réglément'!AA102,1,0)</f>
        <v>0</v>
      </c>
      <c r="J7" s="26">
        <f>IF('suivi réglément'!AD102,1,0)</f>
        <v>0</v>
      </c>
      <c r="K7" s="26">
        <f>IF('suivi réglément'!AG102,1,0)</f>
        <v>0</v>
      </c>
      <c r="L7" s="26">
        <f>IF('suivi réglément'!AJ102,1,0)</f>
        <v>0</v>
      </c>
      <c r="M7" s="26">
        <f>IF('suivi réglément'!AM102,1,0)</f>
        <v>0</v>
      </c>
      <c r="N7" s="26">
        <f>IF('suivi réglément'!AP102,1,0)</f>
        <v>0</v>
      </c>
      <c r="O7" s="26">
        <f>IF('suivi réglément'!AS102,1,0)</f>
        <v>0</v>
      </c>
    </row>
    <row r="8" spans="1:15" x14ac:dyDescent="0.25">
      <c r="A8" s="15"/>
      <c r="B8" s="15" t="s">
        <v>115</v>
      </c>
      <c r="C8" s="5"/>
      <c r="D8" s="5" t="s">
        <v>99</v>
      </c>
      <c r="E8" s="9">
        <f>IF('suivi réglément'!O103,1,0)</f>
        <v>0</v>
      </c>
      <c r="F8" s="9">
        <f>IF('suivi réglément'!R103,1,0)</f>
        <v>0</v>
      </c>
      <c r="G8" s="9">
        <f>IF('suivi réglément'!U103,1,0)</f>
        <v>0</v>
      </c>
      <c r="H8" s="9">
        <f>IF('suivi réglément'!X103,1,0)</f>
        <v>0</v>
      </c>
      <c r="I8" s="9">
        <f>IF('suivi réglément'!AA103,1,0)</f>
        <v>0</v>
      </c>
      <c r="J8" s="9">
        <f>IF('suivi réglément'!AD103,1,0)</f>
        <v>0</v>
      </c>
      <c r="K8" s="9">
        <f>IF('suivi réglément'!AG103,1,0)</f>
        <v>0</v>
      </c>
      <c r="L8" s="9">
        <f>IF('suivi réglément'!AJ103,1,0)</f>
        <v>0</v>
      </c>
      <c r="M8" s="9">
        <f>IF('suivi réglément'!AM103,1,0)</f>
        <v>0</v>
      </c>
      <c r="N8" s="9">
        <f>IF('suivi réglément'!AP103,1,0)</f>
        <v>0</v>
      </c>
      <c r="O8" s="9">
        <f>IF('suivi réglément'!AS103,1,0)</f>
        <v>0</v>
      </c>
    </row>
    <row r="9" spans="1:15" x14ac:dyDescent="0.25">
      <c r="A9" s="27"/>
      <c r="B9" s="28" t="s">
        <v>24</v>
      </c>
      <c r="C9" s="25"/>
      <c r="D9" s="25" t="s">
        <v>98</v>
      </c>
      <c r="E9" s="26">
        <f>IF('suivi réglément'!O104,1,0)</f>
        <v>0</v>
      </c>
      <c r="F9" s="26">
        <f>IF('suivi réglément'!R104,1,0)</f>
        <v>0</v>
      </c>
      <c r="G9" s="26">
        <f>IF('suivi réglément'!U104,1,0)</f>
        <v>0</v>
      </c>
      <c r="H9" s="26">
        <f>IF('suivi réglément'!X104,1,0)</f>
        <v>0</v>
      </c>
      <c r="I9" s="26">
        <f>IF('suivi réglément'!AA104,1,0)</f>
        <v>0</v>
      </c>
      <c r="J9" s="26">
        <f>IF('suivi réglément'!AD104,1,0)</f>
        <v>0</v>
      </c>
      <c r="K9" s="26">
        <f>IF('suivi réglément'!AG104,1,0)</f>
        <v>0</v>
      </c>
      <c r="L9" s="26">
        <f>IF('suivi réglément'!AJ104,1,0)</f>
        <v>0</v>
      </c>
      <c r="M9" s="26">
        <f>IF('suivi réglément'!AM104,1,0)</f>
        <v>0</v>
      </c>
      <c r="N9" s="26">
        <f>IF('suivi réglément'!AP104,1,0)</f>
        <v>0</v>
      </c>
      <c r="O9" s="26">
        <f>IF('suivi réglément'!AS104,1,0)</f>
        <v>0</v>
      </c>
    </row>
    <row r="10" spans="1:15" x14ac:dyDescent="0.25">
      <c r="A10" s="7"/>
      <c r="B10" s="4" t="s">
        <v>130</v>
      </c>
      <c r="C10" s="5"/>
      <c r="D10" s="5" t="s">
        <v>99</v>
      </c>
      <c r="E10" s="9">
        <f>IF('suivi réglément'!O105,1,0)</f>
        <v>0</v>
      </c>
      <c r="F10" s="9">
        <f>IF('suivi réglément'!R105,1,0)</f>
        <v>0</v>
      </c>
      <c r="G10" s="9">
        <f>IF('suivi réglément'!U105,1,0)</f>
        <v>0</v>
      </c>
      <c r="H10" s="9">
        <f>IF('suivi réglément'!X105,1,0)</f>
        <v>0</v>
      </c>
      <c r="I10" s="9">
        <f>IF('suivi réglément'!AA105,1,0)</f>
        <v>0</v>
      </c>
      <c r="J10" s="9">
        <f>IF('suivi réglément'!AD105,1,0)</f>
        <v>0</v>
      </c>
      <c r="K10" s="9">
        <f>IF('suivi réglément'!AG105,1,0)</f>
        <v>0</v>
      </c>
      <c r="L10" s="9">
        <f>IF('suivi réglément'!AJ105,1,0)</f>
        <v>0</v>
      </c>
      <c r="M10" s="9">
        <f>IF('suivi réglément'!AM105,1,0)</f>
        <v>0</v>
      </c>
      <c r="N10" s="9">
        <f>IF('suivi réglément'!AP105,1,0)</f>
        <v>0</v>
      </c>
      <c r="O10" s="9">
        <f>IF('suivi réglément'!AS105,1,0)</f>
        <v>0</v>
      </c>
    </row>
    <row r="11" spans="1:15" x14ac:dyDescent="0.25">
      <c r="A11" s="27"/>
      <c r="B11" s="28" t="s">
        <v>35</v>
      </c>
      <c r="C11" s="25"/>
      <c r="D11" s="25" t="s">
        <v>99</v>
      </c>
      <c r="E11" s="26">
        <f>IF('suivi réglément'!O106,1,0)</f>
        <v>0</v>
      </c>
      <c r="F11" s="26">
        <f>IF('suivi réglément'!R106,1,0)</f>
        <v>0</v>
      </c>
      <c r="G11" s="26">
        <f>IF('suivi réglément'!U106,1,0)</f>
        <v>0</v>
      </c>
      <c r="H11" s="26">
        <f>IF('suivi réglément'!X106,1,0)</f>
        <v>0</v>
      </c>
      <c r="I11" s="26">
        <f>IF('suivi réglément'!AA106,1,0)</f>
        <v>0</v>
      </c>
      <c r="J11" s="26">
        <f>IF('suivi réglément'!AD106,1,0)</f>
        <v>0</v>
      </c>
      <c r="K11" s="26">
        <f>IF('suivi réglément'!AG106,1,0)</f>
        <v>0</v>
      </c>
      <c r="L11" s="26">
        <f>IF('suivi réglément'!AJ106,1,0)</f>
        <v>0</v>
      </c>
      <c r="M11" s="26">
        <f>IF('suivi réglément'!AM106,1,0)</f>
        <v>0</v>
      </c>
      <c r="N11" s="26">
        <f>IF('suivi réglément'!AP106,1,0)</f>
        <v>0</v>
      </c>
      <c r="O11" s="26">
        <f>IF('suivi réglément'!AS106,1,0)</f>
        <v>0</v>
      </c>
    </row>
    <row r="12" spans="1:15" x14ac:dyDescent="0.25">
      <c r="A12" s="7"/>
      <c r="B12" s="4" t="s">
        <v>146</v>
      </c>
      <c r="C12" s="5"/>
      <c r="D12" s="5" t="s">
        <v>98</v>
      </c>
      <c r="E12" s="9">
        <f>IF('suivi réglément'!O124,1,0)</f>
        <v>0</v>
      </c>
      <c r="F12" s="9">
        <f>IF('suivi réglément'!R124,1,0)</f>
        <v>0</v>
      </c>
      <c r="G12" s="9">
        <f>IF('suivi réglément'!U124,1,0)</f>
        <v>0</v>
      </c>
      <c r="H12" s="9">
        <f>IF('suivi réglément'!X124,1,0)</f>
        <v>0</v>
      </c>
      <c r="I12" s="9">
        <f>IF('suivi réglément'!AA124,1,0)</f>
        <v>0</v>
      </c>
      <c r="J12" s="9">
        <f>IF('suivi réglément'!AD124,1,0)</f>
        <v>0</v>
      </c>
      <c r="K12" s="9">
        <f>IF('suivi réglément'!AG124,1,0)</f>
        <v>0</v>
      </c>
      <c r="L12" s="9">
        <f>IF('suivi réglément'!AJ124,1,0)</f>
        <v>0</v>
      </c>
      <c r="M12" s="9">
        <f>IF('suivi réglément'!AM124,1,0)</f>
        <v>0</v>
      </c>
      <c r="N12" s="9">
        <f>IF('suivi réglément'!AP124,1,0)</f>
        <v>0</v>
      </c>
      <c r="O12" s="9">
        <f>IF('suivi réglément'!AS124,1,0)</f>
        <v>0</v>
      </c>
    </row>
    <row r="13" spans="1:15" x14ac:dyDescent="0.25">
      <c r="A13" s="27"/>
      <c r="B13" s="28" t="s">
        <v>39</v>
      </c>
      <c r="C13" s="25"/>
      <c r="D13" s="25" t="s">
        <v>98</v>
      </c>
      <c r="E13" s="26">
        <f>IF('suivi réglément'!O108,1,0)</f>
        <v>0</v>
      </c>
      <c r="F13" s="26">
        <f>IF('suivi réglément'!R108,1,0)</f>
        <v>0</v>
      </c>
      <c r="G13" s="26">
        <f>IF('suivi réglément'!U108,1,0)</f>
        <v>0</v>
      </c>
      <c r="H13" s="26">
        <f>IF('suivi réglément'!X108,1,0)</f>
        <v>0</v>
      </c>
      <c r="I13" s="26">
        <f>IF('suivi réglément'!AA108,1,0)</f>
        <v>0</v>
      </c>
      <c r="J13" s="26">
        <f>IF('suivi réglément'!AD108,1,0)</f>
        <v>0</v>
      </c>
      <c r="K13" s="26">
        <f>IF('suivi réglément'!AG108,1,0)</f>
        <v>0</v>
      </c>
      <c r="L13" s="26">
        <f>IF('suivi réglément'!AJ108,1,0)</f>
        <v>0</v>
      </c>
      <c r="M13" s="26">
        <f>IF('suivi réglément'!AM108,1,0)</f>
        <v>0</v>
      </c>
      <c r="N13" s="26">
        <f>IF('suivi réglément'!AP108,1,0)</f>
        <v>0</v>
      </c>
      <c r="O13" s="26">
        <f>IF('suivi réglément'!AS108,1,0)</f>
        <v>0</v>
      </c>
    </row>
    <row r="14" spans="1:15" x14ac:dyDescent="0.25">
      <c r="A14" s="7"/>
      <c r="B14" s="4" t="s">
        <v>105</v>
      </c>
      <c r="C14" s="5"/>
      <c r="D14" s="5" t="s">
        <v>98</v>
      </c>
      <c r="E14" s="9">
        <f>IF('suivi réglément'!O137,1,0)</f>
        <v>0</v>
      </c>
      <c r="F14" s="9">
        <f>IF('suivi réglément'!R137,1,0)</f>
        <v>0</v>
      </c>
      <c r="G14" s="9">
        <f>IF('suivi réglément'!U137,1,0)</f>
        <v>0</v>
      </c>
      <c r="H14" s="9">
        <f>IF('suivi réglément'!X137,1,0)</f>
        <v>0</v>
      </c>
      <c r="I14" s="9">
        <f>IF('suivi réglément'!AA137,1,0)</f>
        <v>0</v>
      </c>
      <c r="J14" s="9">
        <f>IF('suivi réglément'!AD137,1,0)</f>
        <v>0</v>
      </c>
      <c r="K14" s="9">
        <f>IF('suivi réglément'!AG137,1,0)</f>
        <v>0</v>
      </c>
      <c r="L14" s="9">
        <f>IF('suivi réglément'!AJ137,1,0)</f>
        <v>0</v>
      </c>
      <c r="M14" s="9">
        <f>IF('suivi réglément'!AM137,1,0)</f>
        <v>0</v>
      </c>
      <c r="N14" s="9">
        <f>IF('suivi réglément'!AP137,1,0)</f>
        <v>0</v>
      </c>
      <c r="O14" s="9">
        <f>IF('suivi réglément'!AS137,1,0)</f>
        <v>0</v>
      </c>
    </row>
    <row r="15" spans="1:15" x14ac:dyDescent="0.25">
      <c r="A15" s="27"/>
      <c r="B15" s="28" t="s">
        <v>60</v>
      </c>
      <c r="C15" s="25"/>
      <c r="D15" s="25" t="s">
        <v>99</v>
      </c>
      <c r="E15" s="26" t="e">
        <f>IF('suivi réglément'!#REF!,1,0)</f>
        <v>#REF!</v>
      </c>
      <c r="F15" s="26" t="e">
        <f>IF('suivi réglément'!#REF!,1,0)</f>
        <v>#REF!</v>
      </c>
      <c r="G15" s="26" t="e">
        <f>IF('suivi réglément'!#REF!,1,0)</f>
        <v>#REF!</v>
      </c>
      <c r="H15" s="26" t="e">
        <f>IF('suivi réglément'!#REF!,1,0)</f>
        <v>#REF!</v>
      </c>
      <c r="I15" s="26" t="e">
        <f>IF('suivi réglément'!#REF!,1,0)</f>
        <v>#REF!</v>
      </c>
      <c r="J15" s="26" t="e">
        <f>IF('suivi réglément'!#REF!,1,0)</f>
        <v>#REF!</v>
      </c>
      <c r="K15" s="26" t="e">
        <f>IF('suivi réglément'!#REF!,1,0)</f>
        <v>#REF!</v>
      </c>
      <c r="L15" s="26" t="e">
        <f>IF('suivi réglément'!#REF!,1,0)</f>
        <v>#REF!</v>
      </c>
      <c r="M15" s="26" t="e">
        <f>IF('suivi réglément'!#REF!,1,0)</f>
        <v>#REF!</v>
      </c>
      <c r="N15" s="26" t="e">
        <f>IF('suivi réglément'!#REF!,1,0)</f>
        <v>#REF!</v>
      </c>
      <c r="O15" s="26" t="e">
        <f>IF('suivi réglément'!#REF!,1,0)</f>
        <v>#REF!</v>
      </c>
    </row>
    <row r="16" spans="1:15" x14ac:dyDescent="0.25">
      <c r="A16" s="19"/>
      <c r="B16" s="4" t="s">
        <v>127</v>
      </c>
      <c r="C16" s="5"/>
      <c r="D16" s="5" t="s">
        <v>98</v>
      </c>
      <c r="E16" s="9">
        <v>1</v>
      </c>
      <c r="F16" s="9">
        <v>1</v>
      </c>
      <c r="G16" s="9">
        <v>1</v>
      </c>
      <c r="H16" s="9">
        <v>1</v>
      </c>
      <c r="I16" s="9">
        <v>1</v>
      </c>
      <c r="J16" s="9">
        <v>1</v>
      </c>
      <c r="K16" s="9">
        <v>1</v>
      </c>
      <c r="L16" s="9">
        <v>1</v>
      </c>
      <c r="M16" s="9">
        <v>1</v>
      </c>
      <c r="N16" s="9">
        <v>1</v>
      </c>
      <c r="O16" s="9">
        <v>1</v>
      </c>
    </row>
    <row r="17" spans="1:15" x14ac:dyDescent="0.25">
      <c r="A17" s="27"/>
      <c r="B17" s="28" t="s">
        <v>41</v>
      </c>
      <c r="C17" s="25"/>
      <c r="D17" s="25" t="s">
        <v>99</v>
      </c>
      <c r="E17" s="26">
        <f>IF('suivi réglément'!O110,1,0)</f>
        <v>0</v>
      </c>
      <c r="F17" s="26">
        <f>IF('suivi réglément'!R110,1,0)</f>
        <v>0</v>
      </c>
      <c r="G17" s="26">
        <f>IF('suivi réglément'!U110,1,0)</f>
        <v>0</v>
      </c>
      <c r="H17" s="26">
        <f>IF('suivi réglément'!X110,1,0)</f>
        <v>0</v>
      </c>
      <c r="I17" s="26">
        <f>IF('suivi réglément'!AA110,1,0)</f>
        <v>0</v>
      </c>
      <c r="J17" s="26">
        <f>IF('suivi réglément'!AD110,1,0)</f>
        <v>0</v>
      </c>
      <c r="K17" s="26">
        <f>IF('suivi réglément'!AG110,1,0)</f>
        <v>0</v>
      </c>
      <c r="L17" s="26">
        <f>IF('suivi réglément'!AJ110,1,0)</f>
        <v>0</v>
      </c>
      <c r="M17" s="26">
        <f>IF('suivi réglément'!AM110,1,0)</f>
        <v>0</v>
      </c>
      <c r="N17" s="26">
        <f>IF('suivi réglément'!AP110,1,0)</f>
        <v>0</v>
      </c>
      <c r="O17" s="26">
        <f>IF('suivi réglément'!AS110,1,0)</f>
        <v>0</v>
      </c>
    </row>
    <row r="18" spans="1:15" x14ac:dyDescent="0.25">
      <c r="A18" s="7"/>
      <c r="B18" s="4" t="s">
        <v>43</v>
      </c>
      <c r="C18" s="5"/>
      <c r="D18" s="5" t="s">
        <v>98</v>
      </c>
      <c r="E18" s="9">
        <f>IF('suivi réglément'!O134,1,0)</f>
        <v>0</v>
      </c>
      <c r="F18" s="9">
        <f>IF('suivi réglément'!R134,1,0)</f>
        <v>0</v>
      </c>
      <c r="G18" s="9">
        <f>IF('suivi réglément'!U134,1,0)</f>
        <v>0</v>
      </c>
      <c r="H18" s="9">
        <f>IF('suivi réglément'!X134,1,0)</f>
        <v>0</v>
      </c>
      <c r="I18" s="9">
        <f>IF('suivi réglément'!AA134,1,0)</f>
        <v>0</v>
      </c>
      <c r="J18" s="9">
        <f>IF('suivi réglément'!AD134,1,0)</f>
        <v>0</v>
      </c>
      <c r="K18" s="9">
        <f>IF('suivi réglément'!AG134,1,0)</f>
        <v>0</v>
      </c>
      <c r="L18" s="9">
        <f>IF('suivi réglément'!AJ134,1,0)</f>
        <v>0</v>
      </c>
      <c r="M18" s="9">
        <f>IF('suivi réglément'!AM134,1,0)</f>
        <v>0</v>
      </c>
      <c r="N18" s="9">
        <f>IF('suivi réglément'!AP134,1,0)</f>
        <v>0</v>
      </c>
      <c r="O18" s="9">
        <f>IF('suivi réglément'!AS134,1,0)</f>
        <v>0</v>
      </c>
    </row>
    <row r="19" spans="1:15" x14ac:dyDescent="0.25">
      <c r="A19" s="29"/>
      <c r="B19" s="28" t="s">
        <v>44</v>
      </c>
      <c r="C19" s="30"/>
      <c r="D19" s="25" t="s">
        <v>99</v>
      </c>
      <c r="E19" s="26">
        <f>IF('suivi réglément'!O111,1,0)</f>
        <v>0</v>
      </c>
      <c r="F19" s="26">
        <f>IF('suivi réglément'!R111,1,0)</f>
        <v>0</v>
      </c>
      <c r="G19" s="26">
        <f>IF('suivi réglément'!U111,1,0)</f>
        <v>0</v>
      </c>
      <c r="H19" s="26">
        <f>IF('suivi réglément'!X111,1,0)</f>
        <v>0</v>
      </c>
      <c r="I19" s="26">
        <f>IF('suivi réglément'!AA111,1,0)</f>
        <v>0</v>
      </c>
      <c r="J19" s="26">
        <f>IF('suivi réglément'!AD111,1,0)</f>
        <v>0</v>
      </c>
      <c r="K19" s="26">
        <f>IF('suivi réglément'!AG111,1,0)</f>
        <v>0</v>
      </c>
      <c r="L19" s="26">
        <f>IF('suivi réglément'!AJ111,1,0)</f>
        <v>0</v>
      </c>
      <c r="M19" s="26">
        <f>IF('suivi réglément'!AM111,1,0)</f>
        <v>0</v>
      </c>
      <c r="N19" s="26">
        <f>IF('suivi réglément'!AP111,1,0)</f>
        <v>0</v>
      </c>
      <c r="O19" s="26">
        <f>IF('suivi réglément'!AS111,1,0)</f>
        <v>0</v>
      </c>
    </row>
    <row r="20" spans="1:15" x14ac:dyDescent="0.25">
      <c r="A20" s="54"/>
      <c r="B20" s="55" t="s">
        <v>156</v>
      </c>
      <c r="C20" s="56"/>
      <c r="D20" s="57" t="s">
        <v>99</v>
      </c>
      <c r="E20" s="9">
        <f>IF('suivi réglément'!O113,1,0)</f>
        <v>0</v>
      </c>
      <c r="F20" s="9">
        <f>IF('suivi réglément'!R113,1,0)</f>
        <v>0</v>
      </c>
      <c r="G20" s="9">
        <f>IF('suivi réglément'!U113,1,0)</f>
        <v>0</v>
      </c>
      <c r="H20" s="9">
        <f>IF('suivi réglément'!X113,1,0)</f>
        <v>0</v>
      </c>
      <c r="I20" s="9">
        <f>IF('suivi réglément'!AA113,1,0)</f>
        <v>0</v>
      </c>
      <c r="J20" s="9">
        <f>IF('suivi réglément'!AD113,1,0)</f>
        <v>0</v>
      </c>
      <c r="K20" s="9">
        <f>IF('suivi réglément'!AG113,1,0)</f>
        <v>0</v>
      </c>
      <c r="L20" s="9">
        <f>IF('suivi réglément'!AJ113,1,0)</f>
        <v>0</v>
      </c>
      <c r="M20" s="9">
        <f>IF('suivi réglément'!AM113,1,0)</f>
        <v>0</v>
      </c>
      <c r="N20" s="9">
        <f>IF('suivi réglément'!AP113,1,0)</f>
        <v>0</v>
      </c>
      <c r="O20" s="9">
        <f>IF('suivi réglément'!AS113,1,0)</f>
        <v>0</v>
      </c>
    </row>
    <row r="21" spans="1:15" x14ac:dyDescent="0.25">
      <c r="A21" s="33"/>
      <c r="B21" s="32" t="s">
        <v>48</v>
      </c>
      <c r="C21" s="34"/>
      <c r="D21" s="31" t="s">
        <v>98</v>
      </c>
      <c r="E21" s="26">
        <f>IF('suivi réglément'!O114,1,0)</f>
        <v>0</v>
      </c>
      <c r="F21" s="26">
        <f>IF('suivi réglément'!R114,1,0)</f>
        <v>0</v>
      </c>
      <c r="G21" s="26">
        <f>IF('suivi réglément'!U114,1,0)</f>
        <v>0</v>
      </c>
      <c r="H21" s="26">
        <f>IF('suivi réglément'!X114,1,0)</f>
        <v>0</v>
      </c>
      <c r="I21" s="26">
        <f>IF('suivi réglément'!AA114,1,0)</f>
        <v>0</v>
      </c>
      <c r="J21" s="26">
        <f>IF('suivi réglément'!AD114,1,0)</f>
        <v>0</v>
      </c>
      <c r="K21" s="26">
        <f>IF('suivi réglément'!AG114,1,0)</f>
        <v>0</v>
      </c>
      <c r="L21" s="26">
        <f>IF('suivi réglément'!AJ114,1,0)</f>
        <v>0</v>
      </c>
      <c r="M21" s="26">
        <f>IF('suivi réglément'!AM114,1,0)</f>
        <v>0</v>
      </c>
      <c r="N21" s="26">
        <f>IF('suivi réglément'!AP114,1,0)</f>
        <v>0</v>
      </c>
      <c r="O21" s="26">
        <f>IF('suivi réglément'!AS114,1,0)</f>
        <v>0</v>
      </c>
    </row>
    <row r="22" spans="1:15" x14ac:dyDescent="0.25">
      <c r="A22" s="8"/>
      <c r="B22" s="4" t="s">
        <v>46</v>
      </c>
      <c r="C22" s="16"/>
      <c r="D22" s="5" t="s">
        <v>98</v>
      </c>
      <c r="E22" s="9">
        <f>IF('suivi réglément'!O115,1,0)</f>
        <v>0</v>
      </c>
      <c r="F22" s="9">
        <f>IF('suivi réglément'!R115,1,0)</f>
        <v>0</v>
      </c>
      <c r="G22" s="9">
        <f>IF('suivi réglément'!U115,1,0)</f>
        <v>0</v>
      </c>
      <c r="H22" s="9">
        <f>IF('suivi réglément'!X115,1,0)</f>
        <v>0</v>
      </c>
      <c r="I22" s="9">
        <f>IF('suivi réglément'!AA115,1,0)</f>
        <v>0</v>
      </c>
      <c r="J22" s="9">
        <f>IF('suivi réglément'!AD115,1,0)</f>
        <v>0</v>
      </c>
      <c r="K22" s="9">
        <f>IF('suivi réglément'!AG115,1,0)</f>
        <v>0</v>
      </c>
      <c r="L22" s="9">
        <f>IF('suivi réglément'!AJ115,1,0)</f>
        <v>0</v>
      </c>
      <c r="M22" s="9">
        <f>IF('suivi réglément'!AM115,1,0)</f>
        <v>0</v>
      </c>
      <c r="N22" s="9">
        <f>IF('suivi réglément'!AP115,1,0)</f>
        <v>0</v>
      </c>
      <c r="O22" s="9">
        <f>IF('suivi réglément'!AS115,1,0)</f>
        <v>0</v>
      </c>
    </row>
    <row r="23" spans="1:15" x14ac:dyDescent="0.25">
      <c r="A23" s="27"/>
      <c r="B23" s="28" t="s">
        <v>126</v>
      </c>
      <c r="C23" s="25"/>
      <c r="D23" s="25" t="s">
        <v>99</v>
      </c>
      <c r="E23" s="26">
        <f>IF('suivi réglément'!O116,1,0)</f>
        <v>0</v>
      </c>
      <c r="F23" s="26">
        <f>IF('suivi réglément'!R116,1,0)</f>
        <v>0</v>
      </c>
      <c r="G23" s="26">
        <f>IF('suivi réglément'!U116,1,0)</f>
        <v>0</v>
      </c>
      <c r="H23" s="26">
        <f>IF('suivi réglément'!X116,1,0)</f>
        <v>0</v>
      </c>
      <c r="I23" s="26">
        <f>IF('suivi réglément'!AA116,1,0)</f>
        <v>0</v>
      </c>
      <c r="J23" s="26">
        <f>IF('suivi réglément'!AD116,1,0)</f>
        <v>0</v>
      </c>
      <c r="K23" s="26">
        <f>IF('suivi réglément'!AG116,1,0)</f>
        <v>0</v>
      </c>
      <c r="L23" s="26">
        <f>IF('suivi réglément'!AJ116,1,0)</f>
        <v>0</v>
      </c>
      <c r="M23" s="26">
        <f>IF('suivi réglément'!AM116,1,0)</f>
        <v>0</v>
      </c>
      <c r="N23" s="26">
        <f>IF('suivi réglément'!AP116,1,0)</f>
        <v>0</v>
      </c>
      <c r="O23" s="26">
        <f>IF('suivi réglément'!AS116,1,0)</f>
        <v>0</v>
      </c>
    </row>
    <row r="24" spans="1:15" x14ac:dyDescent="0.25">
      <c r="A24" s="8"/>
      <c r="B24" s="4" t="s">
        <v>49</v>
      </c>
      <c r="C24" s="5"/>
      <c r="D24" s="5" t="s">
        <v>99</v>
      </c>
      <c r="E24" s="9">
        <f>IF('suivi réglément'!O117,1,0)</f>
        <v>0</v>
      </c>
      <c r="F24" s="9">
        <f>IF('suivi réglément'!R117,1,0)</f>
        <v>0</v>
      </c>
      <c r="G24" s="9">
        <f>IF('suivi réglément'!U117,1,0)</f>
        <v>0</v>
      </c>
      <c r="H24" s="9">
        <f>IF('suivi réglément'!X117,1,0)</f>
        <v>0</v>
      </c>
      <c r="I24" s="9">
        <f>IF('suivi réglément'!AA117,1,0)</f>
        <v>0</v>
      </c>
      <c r="J24" s="9">
        <f>IF('suivi réglément'!AD117,1,0)</f>
        <v>0</v>
      </c>
      <c r="K24" s="9">
        <f>IF('suivi réglément'!AG117,1,0)</f>
        <v>0</v>
      </c>
      <c r="L24" s="9">
        <f>IF('suivi réglément'!AJ117,1,0)</f>
        <v>0</v>
      </c>
      <c r="M24" s="9">
        <f>IF('suivi réglément'!AM117,1,0)</f>
        <v>0</v>
      </c>
      <c r="N24" s="9">
        <f>IF('suivi réglément'!AP117,1,0)</f>
        <v>0</v>
      </c>
      <c r="O24" s="9">
        <f>IF('suivi réglément'!AS117,1,0)</f>
        <v>0</v>
      </c>
    </row>
    <row r="25" spans="1:15" x14ac:dyDescent="0.25">
      <c r="A25" s="29"/>
      <c r="B25" s="28" t="s">
        <v>51</v>
      </c>
      <c r="C25" s="25"/>
      <c r="D25" s="25" t="s">
        <v>99</v>
      </c>
      <c r="E25" s="26">
        <f>IF('suivi réglément'!O140,1,0)</f>
        <v>0</v>
      </c>
      <c r="F25" s="26">
        <f>IF('suivi réglément'!R140,1,0)</f>
        <v>0</v>
      </c>
      <c r="G25" s="26">
        <f>IF('suivi réglément'!U140,1,0)</f>
        <v>0</v>
      </c>
      <c r="H25" s="26">
        <f>IF('suivi réglément'!X140,1,0)</f>
        <v>0</v>
      </c>
      <c r="I25" s="26">
        <f>IF('suivi réglément'!AA140,1,0)</f>
        <v>0</v>
      </c>
      <c r="J25" s="26">
        <f>IF('suivi réglément'!AD140,1,0)</f>
        <v>0</v>
      </c>
      <c r="K25" s="26">
        <f>IF('suivi réglément'!AG140,1,0)</f>
        <v>0</v>
      </c>
      <c r="L25" s="26">
        <f>IF('suivi réglément'!AJ140,1,0)</f>
        <v>0</v>
      </c>
      <c r="M25" s="26">
        <f>IF('suivi réglément'!AM140,1,0)</f>
        <v>0</v>
      </c>
      <c r="N25" s="26">
        <f>IF('suivi réglément'!AP140,1,0)</f>
        <v>0</v>
      </c>
      <c r="O25" s="26">
        <f>IF('suivi réglément'!AS140,1,0)</f>
        <v>0</v>
      </c>
    </row>
    <row r="26" spans="1:15" x14ac:dyDescent="0.25">
      <c r="A26" s="60"/>
      <c r="B26" s="61" t="s">
        <v>49</v>
      </c>
      <c r="C26" s="62"/>
      <c r="D26" s="62" t="s">
        <v>98</v>
      </c>
      <c r="E26" s="63">
        <f>IF('suivi réglément'!O118,1,0)</f>
        <v>0</v>
      </c>
      <c r="F26" s="63">
        <f>IF('suivi réglément'!R118,1,0)</f>
        <v>0</v>
      </c>
      <c r="G26" s="63">
        <f>IF('suivi réglément'!U118,1,0)</f>
        <v>0</v>
      </c>
      <c r="H26" s="63">
        <f>IF('suivi réglément'!X118,1,0)</f>
        <v>0</v>
      </c>
      <c r="I26" s="63">
        <f>IF('suivi réglément'!AA118,1,0)</f>
        <v>0</v>
      </c>
      <c r="J26" s="63">
        <f>IF('suivi réglément'!AD118,1,0)</f>
        <v>0</v>
      </c>
      <c r="K26" s="63">
        <f>IF('suivi réglément'!AG118,1,0)</f>
        <v>0</v>
      </c>
      <c r="L26" s="63">
        <f>IF('suivi réglément'!AJ118,1,0)</f>
        <v>0</v>
      </c>
      <c r="M26" s="63">
        <f>IF('suivi réglément'!AM118,1,0)</f>
        <v>0</v>
      </c>
      <c r="N26" s="63">
        <f>IF('suivi réglément'!AP118,1,0)</f>
        <v>0</v>
      </c>
      <c r="O26" s="63">
        <f>IF('suivi réglément'!AS118,1,0)</f>
        <v>0</v>
      </c>
    </row>
    <row r="27" spans="1:15" x14ac:dyDescent="0.25">
      <c r="A27" s="29"/>
      <c r="B27" s="28" t="s">
        <v>56</v>
      </c>
      <c r="C27" s="25"/>
      <c r="D27" s="25" t="s">
        <v>99</v>
      </c>
      <c r="E27" s="26">
        <f>IF('suivi réglément'!O119,1,0)</f>
        <v>0</v>
      </c>
      <c r="F27" s="26">
        <f>IF('suivi réglément'!R119,1,0)</f>
        <v>0</v>
      </c>
      <c r="G27" s="26">
        <f>IF('suivi réglément'!U119,1,0)</f>
        <v>0</v>
      </c>
      <c r="H27" s="26">
        <f>IF('suivi réglément'!X119,1,0)</f>
        <v>0</v>
      </c>
      <c r="I27" s="26">
        <f>IF('suivi réglément'!AA119,1,0)</f>
        <v>0</v>
      </c>
      <c r="J27" s="26">
        <f>IF('suivi réglément'!AD119,1,0)</f>
        <v>0</v>
      </c>
      <c r="K27" s="26">
        <f>IF('suivi réglément'!AG119,1,0)</f>
        <v>0</v>
      </c>
      <c r="L27" s="26">
        <f>IF('suivi réglément'!AJ119,1,0)</f>
        <v>0</v>
      </c>
      <c r="M27" s="26">
        <f>IF('suivi réglément'!AM119,1,0)</f>
        <v>0</v>
      </c>
      <c r="N27" s="26">
        <f>IF('suivi réglément'!AP119,1,0)</f>
        <v>0</v>
      </c>
      <c r="O27" s="26">
        <f>IF('suivi réglément'!AS119,1,0)</f>
        <v>0</v>
      </c>
    </row>
    <row r="28" spans="1:15" x14ac:dyDescent="0.25">
      <c r="A28" s="60"/>
      <c r="B28" s="61" t="s">
        <v>57</v>
      </c>
      <c r="C28" s="62"/>
      <c r="D28" s="62" t="s">
        <v>98</v>
      </c>
      <c r="E28" s="63">
        <f>IF('suivi réglément'!O120,1,0)</f>
        <v>0</v>
      </c>
      <c r="F28" s="63">
        <f>IF('suivi réglément'!R120,1,0)</f>
        <v>0</v>
      </c>
      <c r="G28" s="63">
        <f>IF('suivi réglément'!U120,1,0)</f>
        <v>0</v>
      </c>
      <c r="H28" s="63">
        <f>IF('suivi réglément'!X120,1,0)</f>
        <v>0</v>
      </c>
      <c r="I28" s="63">
        <f>IF('suivi réglément'!AA120,1,0)</f>
        <v>0</v>
      </c>
      <c r="J28" s="63">
        <f>IF('suivi réglément'!AD120,1,0)</f>
        <v>0</v>
      </c>
      <c r="K28" s="63">
        <f>IF('suivi réglément'!AG120,1,0)</f>
        <v>0</v>
      </c>
      <c r="L28" s="63">
        <f>IF('suivi réglément'!AJ120,1,0)</f>
        <v>0</v>
      </c>
      <c r="M28" s="63">
        <f>IF('suivi réglément'!AM120,1,0)</f>
        <v>0</v>
      </c>
      <c r="N28" s="63">
        <f>IF('suivi réglément'!AP120,1,0)</f>
        <v>0</v>
      </c>
      <c r="O28" s="63">
        <f>IF('suivi réglément'!AS120,1,0)</f>
        <v>0</v>
      </c>
    </row>
    <row r="29" spans="1:15" x14ac:dyDescent="0.25">
      <c r="A29" s="19"/>
      <c r="B29" s="28" t="s">
        <v>151</v>
      </c>
      <c r="C29" s="25"/>
      <c r="D29" s="25" t="s">
        <v>98</v>
      </c>
      <c r="E29" s="26">
        <f>IF('suivi réglément'!O121,1,0)</f>
        <v>0</v>
      </c>
      <c r="F29" s="26">
        <f>IF('suivi réglément'!R121,1,0)</f>
        <v>0</v>
      </c>
      <c r="G29" s="26">
        <v>1</v>
      </c>
      <c r="H29" s="26">
        <v>1</v>
      </c>
      <c r="I29" s="26">
        <v>1</v>
      </c>
      <c r="J29" s="26">
        <v>1</v>
      </c>
      <c r="K29" s="26">
        <v>1</v>
      </c>
      <c r="L29" s="26">
        <v>1</v>
      </c>
      <c r="M29" s="26">
        <v>1</v>
      </c>
      <c r="N29" s="26">
        <v>1</v>
      </c>
      <c r="O29" s="26">
        <v>1</v>
      </c>
    </row>
    <row r="30" spans="1:15" x14ac:dyDescent="0.25">
      <c r="A30" s="19"/>
      <c r="B30" s="61" t="s">
        <v>148</v>
      </c>
      <c r="C30" s="62"/>
      <c r="D30" s="62" t="s">
        <v>99</v>
      </c>
      <c r="E30" s="63">
        <f>IF('suivi réglément'!O122,1,0)</f>
        <v>0</v>
      </c>
      <c r="F30" s="63">
        <f>IF('suivi réglément'!R122,1,0)</f>
        <v>0</v>
      </c>
      <c r="G30" s="63">
        <v>1</v>
      </c>
      <c r="H30" s="63">
        <v>1</v>
      </c>
      <c r="I30" s="63">
        <v>1</v>
      </c>
      <c r="J30" s="63">
        <v>1</v>
      </c>
      <c r="K30" s="63">
        <v>1</v>
      </c>
      <c r="L30" s="63">
        <v>1</v>
      </c>
      <c r="M30" s="63">
        <v>1</v>
      </c>
      <c r="N30" s="63">
        <v>1</v>
      </c>
      <c r="O30" s="63">
        <v>1</v>
      </c>
    </row>
    <row r="31" spans="1:15" x14ac:dyDescent="0.25">
      <c r="A31" s="19"/>
      <c r="B31" s="28" t="s">
        <v>149</v>
      </c>
      <c r="C31" s="25"/>
      <c r="D31" s="25" t="s">
        <v>98</v>
      </c>
      <c r="E31" s="26">
        <f>IF('suivi réglément'!O123,1,0)</f>
        <v>0</v>
      </c>
      <c r="F31" s="26">
        <f>IF('suivi réglément'!R123,1,0)</f>
        <v>0</v>
      </c>
      <c r="G31" s="26">
        <v>1</v>
      </c>
      <c r="H31" s="26">
        <v>1</v>
      </c>
      <c r="I31" s="26">
        <v>1</v>
      </c>
      <c r="J31" s="26">
        <v>1</v>
      </c>
      <c r="K31" s="26">
        <v>1</v>
      </c>
      <c r="L31" s="26">
        <v>1</v>
      </c>
      <c r="M31" s="26">
        <v>1</v>
      </c>
      <c r="N31" s="26">
        <v>1</v>
      </c>
      <c r="O31" s="26">
        <v>1</v>
      </c>
    </row>
    <row r="32" spans="1:15" x14ac:dyDescent="0.25">
      <c r="A32" s="73"/>
      <c r="B32" s="74" t="s">
        <v>166</v>
      </c>
      <c r="C32" s="96"/>
      <c r="D32" s="96"/>
      <c r="E32" s="76"/>
      <c r="F32" s="76"/>
      <c r="G32" s="76"/>
      <c r="H32" s="63"/>
      <c r="I32" s="63">
        <f>IF('suivi réglément'!AA125,1,0)</f>
        <v>0</v>
      </c>
      <c r="J32" s="63">
        <f>IF('suivi réglément'!AD125,1,0)</f>
        <v>0</v>
      </c>
      <c r="K32" s="63">
        <f>IF('suivi réglément'!AG125,1,0)</f>
        <v>0</v>
      </c>
      <c r="L32" s="63">
        <f>IF('suivi réglément'!AJ125,1,0)</f>
        <v>0</v>
      </c>
      <c r="M32" s="63">
        <f>IF('suivi réglément'!AM125,1,0)</f>
        <v>0</v>
      </c>
      <c r="N32" s="63">
        <f>IF('suivi réglément'!AP125,1,0)</f>
        <v>0</v>
      </c>
      <c r="O32" s="63">
        <f>IF('suivi réglément'!AS125,1,0)</f>
        <v>0</v>
      </c>
    </row>
    <row r="33" spans="1:15" x14ac:dyDescent="0.25">
      <c r="A33" s="61"/>
      <c r="B33" s="61" t="s">
        <v>63</v>
      </c>
      <c r="C33" s="62"/>
      <c r="D33" s="62" t="s">
        <v>99</v>
      </c>
      <c r="E33" s="63">
        <f>IF('suivi réglément'!O126,1,0)</f>
        <v>0</v>
      </c>
      <c r="F33" s="63">
        <f>IF('suivi réglément'!R126,1,0)</f>
        <v>0</v>
      </c>
      <c r="G33" s="63">
        <f>IF('suivi réglément'!U126,1,0)</f>
        <v>0</v>
      </c>
      <c r="H33" s="63">
        <f>IF('suivi réglément'!X126,1,0)</f>
        <v>0</v>
      </c>
      <c r="I33" s="63">
        <f>IF('suivi réglément'!AA126,1,0)</f>
        <v>0</v>
      </c>
      <c r="J33" s="63">
        <f>IF('suivi réglément'!AD126,1,0)</f>
        <v>0</v>
      </c>
      <c r="K33" s="63">
        <f>IF('suivi réglément'!AG126,1,0)</f>
        <v>0</v>
      </c>
      <c r="L33" s="63">
        <f>IF('suivi réglément'!AJ126,1,0)</f>
        <v>0</v>
      </c>
      <c r="M33" s="63">
        <f>IF('suivi réglément'!AM126,1,0)</f>
        <v>0</v>
      </c>
      <c r="N33" s="63">
        <f>IF('suivi réglément'!AP126,1,0)</f>
        <v>0</v>
      </c>
      <c r="O33" s="63">
        <f>IF('suivi réglément'!AS126,1,0)</f>
        <v>0</v>
      </c>
    </row>
    <row r="34" spans="1:15" x14ac:dyDescent="0.25">
      <c r="A34" s="28"/>
      <c r="B34" s="28" t="s">
        <v>64</v>
      </c>
      <c r="C34" s="25"/>
      <c r="D34" s="25" t="s">
        <v>99</v>
      </c>
      <c r="E34" s="26" t="e">
        <f>IF('suivi réglément'!#REF!,1,0)</f>
        <v>#REF!</v>
      </c>
      <c r="F34" s="26" t="e">
        <f>IF('suivi réglément'!#REF!,1,0)</f>
        <v>#REF!</v>
      </c>
      <c r="G34" s="26" t="e">
        <f>IF('suivi réglément'!#REF!,1,0)</f>
        <v>#REF!</v>
      </c>
      <c r="H34" s="26" t="e">
        <f>IF('suivi réglément'!#REF!,1,0)</f>
        <v>#REF!</v>
      </c>
      <c r="I34" s="26" t="e">
        <f>IF('suivi réglément'!#REF!,1,0)</f>
        <v>#REF!</v>
      </c>
      <c r="J34" s="26" t="e">
        <f>IF('suivi réglément'!#REF!,1,0)</f>
        <v>#REF!</v>
      </c>
      <c r="K34" s="26" t="e">
        <f>IF('suivi réglément'!#REF!,1,0)</f>
        <v>#REF!</v>
      </c>
      <c r="L34" s="26" t="e">
        <f>IF('suivi réglément'!#REF!,1,0)</f>
        <v>#REF!</v>
      </c>
      <c r="M34" s="26" t="e">
        <f>IF('suivi réglément'!#REF!,1,0)</f>
        <v>#REF!</v>
      </c>
      <c r="N34" s="26" t="e">
        <f>IF('suivi réglément'!#REF!,1,0)</f>
        <v>#REF!</v>
      </c>
      <c r="O34" s="26" t="e">
        <f>IF('suivi réglément'!#REF!,1,0)</f>
        <v>#REF!</v>
      </c>
    </row>
    <row r="35" spans="1:15" x14ac:dyDescent="0.25">
      <c r="A35" s="65"/>
      <c r="B35" s="61" t="s">
        <v>32</v>
      </c>
      <c r="C35" s="62"/>
      <c r="D35" s="62" t="s">
        <v>99</v>
      </c>
      <c r="E35" s="63">
        <f>IF('suivi réglément'!O107,1,0)</f>
        <v>0</v>
      </c>
      <c r="F35" s="63">
        <f>IF('suivi réglément'!R107,1,0)</f>
        <v>0</v>
      </c>
      <c r="G35" s="63">
        <f>IF('suivi réglément'!U107,1,0)</f>
        <v>0</v>
      </c>
      <c r="H35" s="63">
        <f>IF('suivi réglément'!X107,1,0)</f>
        <v>0</v>
      </c>
      <c r="I35" s="63">
        <f>IF('suivi réglément'!AA107,1,0)</f>
        <v>0</v>
      </c>
      <c r="J35" s="63">
        <f>IF('suivi réglément'!AD107,1,0)</f>
        <v>0</v>
      </c>
      <c r="K35" s="63">
        <f>IF('suivi réglément'!AG107,1,0)</f>
        <v>0</v>
      </c>
      <c r="L35" s="63">
        <f>IF('suivi réglément'!AJ107,1,0)</f>
        <v>0</v>
      </c>
      <c r="M35" s="63">
        <f>IF('suivi réglément'!AM107,1,0)</f>
        <v>0</v>
      </c>
      <c r="N35" s="63">
        <f>IF('suivi réglément'!AP107,1,0)</f>
        <v>0</v>
      </c>
      <c r="O35" s="63">
        <f>IF('suivi réglément'!AS107,1,0)</f>
        <v>0</v>
      </c>
    </row>
    <row r="36" spans="1:15" x14ac:dyDescent="0.25">
      <c r="A36" s="29"/>
      <c r="B36" s="28" t="s">
        <v>138</v>
      </c>
      <c r="C36" s="25"/>
      <c r="D36" s="25" t="s">
        <v>98</v>
      </c>
      <c r="E36" s="26">
        <f>IF('suivi réglément'!O127,1,0)</f>
        <v>0</v>
      </c>
      <c r="F36" s="26">
        <f>IF('suivi réglément'!R127,1,0)</f>
        <v>0</v>
      </c>
      <c r="G36" s="26">
        <f>IF('suivi réglément'!U127,1,0)</f>
        <v>0</v>
      </c>
      <c r="H36" s="26">
        <f>IF('suivi réglément'!X127,1,0)</f>
        <v>0</v>
      </c>
      <c r="I36" s="26">
        <f>IF('suivi réglément'!AA127,1,0)</f>
        <v>0</v>
      </c>
      <c r="J36" s="26">
        <f>IF('suivi réglément'!AD127,1,0)</f>
        <v>0</v>
      </c>
      <c r="K36" s="26">
        <f>IF('suivi réglément'!AG127,1,0)</f>
        <v>0</v>
      </c>
      <c r="L36" s="26">
        <f>IF('suivi réglément'!AJ127,1,0)</f>
        <v>0</v>
      </c>
      <c r="M36" s="26">
        <f>IF('suivi réglément'!AM127,1,0)</f>
        <v>0</v>
      </c>
      <c r="N36" s="26">
        <f>IF('suivi réglément'!AP127,1,0)</f>
        <v>0</v>
      </c>
      <c r="O36" s="26">
        <f>IF('suivi réglément'!AS127,1,0)</f>
        <v>0</v>
      </c>
    </row>
    <row r="37" spans="1:15" x14ac:dyDescent="0.25">
      <c r="A37" s="64"/>
      <c r="B37" s="61" t="s">
        <v>104</v>
      </c>
      <c r="C37" s="62"/>
      <c r="D37" s="62" t="s">
        <v>99</v>
      </c>
      <c r="E37" s="63">
        <f>IF('suivi réglément'!O128,1,0)</f>
        <v>0</v>
      </c>
      <c r="F37" s="63">
        <f>IF('suivi réglément'!R128,1,0)</f>
        <v>0</v>
      </c>
      <c r="G37" s="63">
        <f>IF('suivi réglément'!U128,1,0)</f>
        <v>0</v>
      </c>
      <c r="H37" s="63">
        <f>IF('suivi réglément'!X128,1,0)</f>
        <v>0</v>
      </c>
      <c r="I37" s="63">
        <f>IF('suivi réglément'!AA128,1,0)</f>
        <v>0</v>
      </c>
      <c r="J37" s="63">
        <f>IF('suivi réglément'!AD128,1,0)</f>
        <v>0</v>
      </c>
      <c r="K37" s="63">
        <f>IF('suivi réglément'!AG128,1,0)</f>
        <v>0</v>
      </c>
      <c r="L37" s="63">
        <f>IF('suivi réglément'!AJ128,1,0)</f>
        <v>0</v>
      </c>
      <c r="M37" s="63">
        <f>IF('suivi réglément'!AM128,1,0)</f>
        <v>0</v>
      </c>
      <c r="N37" s="63">
        <f>IF('suivi réglément'!AP128,1,0)</f>
        <v>0</v>
      </c>
      <c r="O37" s="63">
        <f>IF('suivi réglément'!AS128,1,0)</f>
        <v>0</v>
      </c>
    </row>
    <row r="38" spans="1:15" x14ac:dyDescent="0.25">
      <c r="A38" s="29"/>
      <c r="B38" s="28" t="s">
        <v>101</v>
      </c>
      <c r="C38" s="27"/>
      <c r="D38" s="28" t="s">
        <v>98</v>
      </c>
      <c r="E38" s="26">
        <f>IF('suivi réglément'!O129,1,0)</f>
        <v>0</v>
      </c>
      <c r="F38" s="26">
        <f>IF('suivi réglément'!R129,1,0)</f>
        <v>0</v>
      </c>
      <c r="G38" s="26">
        <f>IF('suivi réglément'!U129,1,0)</f>
        <v>0</v>
      </c>
      <c r="H38" s="26">
        <f>IF('suivi réglément'!X129,1,0)</f>
        <v>0</v>
      </c>
      <c r="I38" s="26">
        <f>IF('suivi réglément'!AA129,1,0)</f>
        <v>0</v>
      </c>
      <c r="J38" s="26">
        <f>IF('suivi réglément'!AD129,1,0)</f>
        <v>0</v>
      </c>
      <c r="K38" s="26">
        <f>IF('suivi réglément'!AG129,1,0)</f>
        <v>0</v>
      </c>
      <c r="L38" s="26">
        <f>IF('suivi réglément'!AJ129,1,0)</f>
        <v>0</v>
      </c>
      <c r="M38" s="26">
        <f>IF('suivi réglément'!AM129,1,0)</f>
        <v>0</v>
      </c>
      <c r="N38" s="26">
        <f>IF('suivi réglément'!AP129,1,0)</f>
        <v>0</v>
      </c>
      <c r="O38" s="26">
        <f>IF('suivi réglément'!AS129,1,0)</f>
        <v>0</v>
      </c>
    </row>
    <row r="39" spans="1:15" x14ac:dyDescent="0.25">
      <c r="A39" s="60"/>
      <c r="B39" s="61" t="s">
        <v>102</v>
      </c>
      <c r="C39" s="64"/>
      <c r="D39" s="61" t="s">
        <v>99</v>
      </c>
      <c r="E39" s="63">
        <f>IF('suivi réglément'!O130,1,0)</f>
        <v>0</v>
      </c>
      <c r="F39" s="63">
        <f>IF('suivi réglément'!R130,1,0)</f>
        <v>0</v>
      </c>
      <c r="G39" s="63">
        <f>IF('suivi réglément'!U130,1,0)</f>
        <v>0</v>
      </c>
      <c r="H39" s="63">
        <f>IF('suivi réglément'!X130,1,0)</f>
        <v>0</v>
      </c>
      <c r="I39" s="63">
        <f>IF('suivi réglément'!AA130,1,0)</f>
        <v>0</v>
      </c>
      <c r="J39" s="63">
        <f>IF('suivi réglément'!AD130,1,0)</f>
        <v>0</v>
      </c>
      <c r="K39" s="63">
        <f>IF('suivi réglément'!AG130,1,0)</f>
        <v>0</v>
      </c>
      <c r="L39" s="63">
        <f>IF('suivi réglément'!AJ130,1,0)</f>
        <v>0</v>
      </c>
      <c r="M39" s="63">
        <f>IF('suivi réglément'!AM130,1,0)</f>
        <v>0</v>
      </c>
      <c r="N39" s="63">
        <f>IF('suivi réglément'!AP130,1,0)</f>
        <v>0</v>
      </c>
      <c r="O39" s="63">
        <f>IF('suivi réglément'!AS130,1,0)</f>
        <v>0</v>
      </c>
    </row>
    <row r="40" spans="1:15" s="66" customFormat="1" x14ac:dyDescent="0.25">
      <c r="A40" s="18"/>
      <c r="B40" s="28" t="s">
        <v>73</v>
      </c>
      <c r="C40" s="25"/>
      <c r="D40" s="25" t="s">
        <v>99</v>
      </c>
      <c r="E40" s="26">
        <v>1</v>
      </c>
      <c r="F40" s="26">
        <v>1</v>
      </c>
      <c r="G40" s="26">
        <v>1</v>
      </c>
      <c r="H40" s="26">
        <v>1</v>
      </c>
      <c r="I40" s="26">
        <v>1</v>
      </c>
      <c r="J40" s="26">
        <v>1</v>
      </c>
      <c r="K40" s="26">
        <v>1</v>
      </c>
      <c r="L40" s="26">
        <v>1</v>
      </c>
      <c r="M40" s="26">
        <v>1</v>
      </c>
      <c r="N40" s="26">
        <v>1</v>
      </c>
      <c r="O40" s="26">
        <v>1</v>
      </c>
    </row>
    <row r="41" spans="1:15" x14ac:dyDescent="0.25">
      <c r="A41" s="60"/>
      <c r="B41" s="61" t="s">
        <v>107</v>
      </c>
      <c r="C41" s="62"/>
      <c r="D41" s="62" t="s">
        <v>99</v>
      </c>
      <c r="E41" s="63" t="e">
        <f>IF('suivi réglément'!#REF!,1,0)</f>
        <v>#REF!</v>
      </c>
      <c r="F41" s="63" t="e">
        <f>IF('suivi réglément'!#REF!,1,0)</f>
        <v>#REF!</v>
      </c>
      <c r="G41" s="63" t="e">
        <f>IF('suivi réglément'!#REF!,1,0)</f>
        <v>#REF!</v>
      </c>
      <c r="H41" s="63" t="e">
        <f>IF('suivi réglément'!#REF!,1,0)</f>
        <v>#REF!</v>
      </c>
      <c r="I41" s="63" t="e">
        <f>IF('suivi réglément'!#REF!,1,0)</f>
        <v>#REF!</v>
      </c>
      <c r="J41" s="63" t="e">
        <f>IF('suivi réglément'!#REF!,1,0)</f>
        <v>#REF!</v>
      </c>
      <c r="K41" s="63" t="e">
        <f>IF('suivi réglément'!#REF!,1,0)</f>
        <v>#REF!</v>
      </c>
      <c r="L41" s="63" t="e">
        <f>IF('suivi réglément'!#REF!,1,0)</f>
        <v>#REF!</v>
      </c>
      <c r="M41" s="63" t="e">
        <f>IF('suivi réglément'!#REF!,1,0)</f>
        <v>#REF!</v>
      </c>
      <c r="N41" s="63" t="e">
        <f>IF('suivi réglément'!#REF!,1,0)</f>
        <v>#REF!</v>
      </c>
      <c r="O41" s="63" t="e">
        <f>IF('suivi réglément'!#REF!,1,0)</f>
        <v>#REF!</v>
      </c>
    </row>
    <row r="42" spans="1:15" x14ac:dyDescent="0.25">
      <c r="A42" s="29"/>
      <c r="B42" s="28" t="s">
        <v>106</v>
      </c>
      <c r="C42" s="25"/>
      <c r="D42" s="25" t="s">
        <v>99</v>
      </c>
      <c r="E42" s="26">
        <f>IF('suivi réglément'!O131,1,0)</f>
        <v>0</v>
      </c>
      <c r="F42" s="26">
        <f>IF('suivi réglément'!R131,1,0)</f>
        <v>0</v>
      </c>
      <c r="G42" s="26">
        <f>IF('suivi réglément'!U131,1,0)</f>
        <v>0</v>
      </c>
      <c r="H42" s="26">
        <f>IF('suivi réglément'!X131,1,0)</f>
        <v>0</v>
      </c>
      <c r="I42" s="26">
        <f>IF('suivi réglément'!AA131,1,0)</f>
        <v>0</v>
      </c>
      <c r="J42" s="26">
        <f>IF('suivi réglément'!AD131,1,0)</f>
        <v>0</v>
      </c>
      <c r="K42" s="26">
        <f>IF('suivi réglément'!AG131,1,0)</f>
        <v>0</v>
      </c>
      <c r="L42" s="26">
        <f>IF('suivi réglément'!AJ131,1,0)</f>
        <v>0</v>
      </c>
      <c r="M42" s="26">
        <f>IF('suivi réglément'!AM131,1,0)</f>
        <v>0</v>
      </c>
      <c r="N42" s="26">
        <f>IF('suivi réglément'!AP131,1,0)</f>
        <v>0</v>
      </c>
      <c r="O42" s="26">
        <f>IF('suivi réglément'!AS131,1,0)</f>
        <v>0</v>
      </c>
    </row>
    <row r="43" spans="1:15" x14ac:dyDescent="0.25">
      <c r="A43" s="18"/>
      <c r="B43" s="61" t="s">
        <v>137</v>
      </c>
      <c r="C43" s="62"/>
      <c r="D43" s="62" t="s">
        <v>99</v>
      </c>
      <c r="E43" s="63">
        <v>1</v>
      </c>
      <c r="F43" s="63">
        <v>1</v>
      </c>
      <c r="G43" s="63">
        <v>1</v>
      </c>
      <c r="H43" s="63">
        <v>1</v>
      </c>
      <c r="I43" s="63">
        <v>1</v>
      </c>
      <c r="J43" s="63">
        <v>1</v>
      </c>
      <c r="K43" s="63">
        <v>1</v>
      </c>
      <c r="L43" s="63">
        <v>1</v>
      </c>
      <c r="M43" s="63">
        <v>1</v>
      </c>
      <c r="N43" s="63">
        <v>1</v>
      </c>
      <c r="O43" s="63">
        <v>1</v>
      </c>
    </row>
    <row r="44" spans="1:15" x14ac:dyDescent="0.25">
      <c r="A44" s="27"/>
      <c r="B44" s="28" t="s">
        <v>134</v>
      </c>
      <c r="C44" s="25"/>
      <c r="D44" s="25" t="s">
        <v>98</v>
      </c>
      <c r="E44" s="26">
        <f>IF('suivi réglément'!O132,1,0)</f>
        <v>0</v>
      </c>
      <c r="F44" s="26">
        <f>IF('suivi réglément'!R132,1,0)</f>
        <v>0</v>
      </c>
      <c r="G44" s="26">
        <f>IF('suivi réglément'!U132,1,0)</f>
        <v>0</v>
      </c>
      <c r="H44" s="26">
        <f>IF('suivi réglément'!X132,1,0)</f>
        <v>0</v>
      </c>
      <c r="I44" s="26">
        <f>IF('suivi réglément'!AA132,1,0)</f>
        <v>0</v>
      </c>
      <c r="J44" s="26">
        <f>IF('suivi réglément'!AD132,1,0)</f>
        <v>0</v>
      </c>
      <c r="K44" s="26">
        <f>IF('suivi réglément'!AG132,1,0)</f>
        <v>0</v>
      </c>
      <c r="L44" s="26">
        <f>IF('suivi réglément'!AJ132,1,0)</f>
        <v>0</v>
      </c>
      <c r="M44" s="26">
        <f>IF('suivi réglément'!AM132,1,0)</f>
        <v>0</v>
      </c>
      <c r="N44" s="26">
        <f>IF('suivi réglément'!AP132,1,0)</f>
        <v>0</v>
      </c>
      <c r="O44" s="26">
        <f>IF('suivi réglément'!AS132,1,0)</f>
        <v>0</v>
      </c>
    </row>
    <row r="45" spans="1:15" s="66" customFormat="1" x14ac:dyDescent="0.25">
      <c r="A45" s="19"/>
      <c r="B45" s="61" t="s">
        <v>74</v>
      </c>
      <c r="C45" s="62"/>
      <c r="D45" s="62" t="s">
        <v>99</v>
      </c>
      <c r="E45" s="63">
        <v>1</v>
      </c>
      <c r="F45" s="63">
        <v>1</v>
      </c>
      <c r="G45" s="63">
        <v>1</v>
      </c>
      <c r="H45" s="63">
        <v>1</v>
      </c>
      <c r="I45" s="63">
        <v>1</v>
      </c>
      <c r="J45" s="63">
        <v>1</v>
      </c>
      <c r="K45" s="63">
        <v>1</v>
      </c>
      <c r="L45" s="63">
        <v>1</v>
      </c>
      <c r="M45" s="63">
        <v>1</v>
      </c>
      <c r="N45" s="63">
        <v>1</v>
      </c>
      <c r="O45" s="63">
        <v>1</v>
      </c>
    </row>
    <row r="46" spans="1:15" s="66" customFormat="1" x14ac:dyDescent="0.25">
      <c r="A46" s="27"/>
      <c r="B46" s="28" t="s">
        <v>36</v>
      </c>
      <c r="C46" s="25"/>
      <c r="D46" s="25" t="s">
        <v>98</v>
      </c>
      <c r="E46" s="26">
        <f>IF('suivi réglément'!O135,1,0)</f>
        <v>0</v>
      </c>
      <c r="F46" s="26">
        <f>IF('suivi réglément'!R135,1,0)</f>
        <v>0</v>
      </c>
      <c r="G46" s="26">
        <f>IF('suivi réglément'!U135,1,0)</f>
        <v>0</v>
      </c>
      <c r="H46" s="26">
        <f>IF('suivi réglément'!X135,1,0)</f>
        <v>0</v>
      </c>
      <c r="I46" s="26">
        <f>IF('suivi réglément'!AA135,1,0)</f>
        <v>0</v>
      </c>
      <c r="J46" s="26">
        <f>IF('suivi réglément'!AD135,1,0)</f>
        <v>0</v>
      </c>
      <c r="K46" s="26">
        <f>IF('suivi réglément'!AG135,1,0)</f>
        <v>0</v>
      </c>
      <c r="L46" s="26">
        <f>IF('suivi réglément'!AJ135,1,0)</f>
        <v>0</v>
      </c>
      <c r="M46" s="26">
        <f>IF('suivi réglément'!AM135,1,0)</f>
        <v>0</v>
      </c>
      <c r="N46" s="26">
        <f>IF('suivi réglément'!AP135,1,0)</f>
        <v>0</v>
      </c>
      <c r="O46" s="26">
        <f>IF('suivi réglément'!AS135,1,0)</f>
        <v>0</v>
      </c>
    </row>
    <row r="47" spans="1:15" s="66" customFormat="1" x14ac:dyDescent="0.25">
      <c r="A47" s="64"/>
      <c r="B47" s="61" t="s">
        <v>144</v>
      </c>
      <c r="C47" s="62"/>
      <c r="D47" s="62" t="s">
        <v>98</v>
      </c>
      <c r="E47" s="63">
        <f>IF('suivi réglément'!O136,1,0)</f>
        <v>0</v>
      </c>
      <c r="F47" s="63">
        <f>IF('suivi réglément'!R136,1,0)</f>
        <v>0</v>
      </c>
      <c r="G47" s="63">
        <f>IF('suivi réglément'!U136,1,0)</f>
        <v>0</v>
      </c>
      <c r="H47" s="63">
        <f>IF('suivi réglément'!X136,1,0)</f>
        <v>0</v>
      </c>
      <c r="I47" s="63">
        <f>IF('suivi réglément'!AA136,1,0)</f>
        <v>0</v>
      </c>
      <c r="J47" s="63">
        <f>IF('suivi réglément'!AD136,1,0)</f>
        <v>0</v>
      </c>
      <c r="K47" s="63">
        <f>IF('suivi réglément'!AG136,1,0)</f>
        <v>0</v>
      </c>
      <c r="L47" s="63">
        <f>IF('suivi réglément'!AJ136,1,0)</f>
        <v>0</v>
      </c>
      <c r="M47" s="63">
        <f>IF('suivi réglément'!AM136,1,0)</f>
        <v>0</v>
      </c>
      <c r="N47" s="63">
        <f>IF('suivi réglément'!AP136,1,0)</f>
        <v>0</v>
      </c>
      <c r="O47" s="63">
        <f>IF('suivi réglément'!AS136,1,0)</f>
        <v>0</v>
      </c>
    </row>
    <row r="48" spans="1:15" s="66" customFormat="1" x14ac:dyDescent="0.25">
      <c r="A48" s="28"/>
      <c r="B48" s="28" t="s">
        <v>80</v>
      </c>
      <c r="C48" s="25"/>
      <c r="D48" s="25" t="s">
        <v>98</v>
      </c>
      <c r="E48" s="26">
        <f>IF('suivi réglément'!O138,1,0)</f>
        <v>0</v>
      </c>
      <c r="F48" s="26">
        <f>IF('suivi réglément'!R138,1,0)</f>
        <v>0</v>
      </c>
      <c r="G48" s="26">
        <f>IF('suivi réglément'!U138,1,0)</f>
        <v>0</v>
      </c>
      <c r="H48" s="26">
        <f>IF('suivi réglément'!X138,1,0)</f>
        <v>0</v>
      </c>
      <c r="I48" s="26">
        <f>IF('suivi réglément'!AA138,1,0)</f>
        <v>0</v>
      </c>
      <c r="J48" s="26">
        <f>IF('suivi réglément'!AD138,1,0)</f>
        <v>0</v>
      </c>
      <c r="K48" s="26">
        <f>IF('suivi réglément'!AG138,1,0)</f>
        <v>0</v>
      </c>
      <c r="L48" s="26">
        <f>IF('suivi réglément'!AJ138,1,0)</f>
        <v>0</v>
      </c>
      <c r="M48" s="26">
        <f>IF('suivi réglément'!AM138,1,0)</f>
        <v>0</v>
      </c>
      <c r="N48" s="26">
        <f>IF('suivi réglément'!AP138,1,0)</f>
        <v>0</v>
      </c>
      <c r="O48" s="26">
        <f>IF('suivi réglément'!AS138,1,0)</f>
        <v>0</v>
      </c>
    </row>
    <row r="49" spans="1:15" x14ac:dyDescent="0.25">
      <c r="A49" s="61"/>
      <c r="B49" s="61" t="s">
        <v>81</v>
      </c>
      <c r="C49" s="62"/>
      <c r="D49" s="62" t="s">
        <v>98</v>
      </c>
      <c r="E49" s="63">
        <f>IF('suivi réglément'!O139,1,0)</f>
        <v>0</v>
      </c>
      <c r="F49" s="63">
        <f>IF('suivi réglément'!R139,1,0)</f>
        <v>0</v>
      </c>
      <c r="G49" s="63">
        <f>IF('suivi réglément'!U139,1,0)</f>
        <v>0</v>
      </c>
      <c r="H49" s="63">
        <f>IF('suivi réglément'!X139,1,0)</f>
        <v>0</v>
      </c>
      <c r="I49" s="63">
        <f>IF('suivi réglément'!AA139,1,0)</f>
        <v>0</v>
      </c>
      <c r="J49" s="63">
        <f>IF('suivi réglément'!AD139,1,0)</f>
        <v>0</v>
      </c>
      <c r="K49" s="63">
        <f>IF('suivi réglément'!AG139,1,0)</f>
        <v>0</v>
      </c>
      <c r="L49" s="63">
        <f>IF('suivi réglément'!AJ139,1,0)</f>
        <v>0</v>
      </c>
      <c r="M49" s="63">
        <f>IF('suivi réglément'!AM139,1,0)</f>
        <v>0</v>
      </c>
      <c r="N49" s="63">
        <f>IF('suivi réglément'!AP139,1,0)</f>
        <v>0</v>
      </c>
      <c r="O49" s="63">
        <f>IF('suivi réglément'!AS139,1,0)</f>
        <v>0</v>
      </c>
    </row>
    <row r="50" spans="1:15" x14ac:dyDescent="0.25">
      <c r="A50" s="8"/>
      <c r="B50" s="4"/>
      <c r="C50" s="5"/>
      <c r="D50" s="5"/>
      <c r="E50" s="9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5.75" thickBot="1" x14ac:dyDescent="0.3">
      <c r="A51" s="103"/>
      <c r="B51" s="103"/>
      <c r="C51" s="103"/>
      <c r="D51" s="103"/>
      <c r="E51" s="104"/>
      <c r="F51" s="103"/>
      <c r="G51" s="103"/>
      <c r="H51" s="103"/>
      <c r="I51" s="103"/>
      <c r="J51" s="103"/>
      <c r="K51" s="103"/>
      <c r="L51" s="103"/>
      <c r="M51" s="103"/>
      <c r="N51" s="103"/>
      <c r="O51" s="103"/>
    </row>
    <row r="52" spans="1:15" ht="15.75" thickBot="1" x14ac:dyDescent="0.3">
      <c r="A52" s="105" t="s">
        <v>18</v>
      </c>
      <c r="B52" s="106"/>
      <c r="C52" s="106"/>
      <c r="D52" s="106"/>
      <c r="E52" s="107" t="e">
        <f t="shared" ref="E52:O52" si="0">SUM(E7:E51)</f>
        <v>#REF!</v>
      </c>
      <c r="F52" s="107" t="e">
        <f t="shared" si="0"/>
        <v>#REF!</v>
      </c>
      <c r="G52" s="107" t="e">
        <f t="shared" si="0"/>
        <v>#REF!</v>
      </c>
      <c r="H52" s="107" t="e">
        <f t="shared" si="0"/>
        <v>#REF!</v>
      </c>
      <c r="I52" s="107" t="e">
        <f t="shared" si="0"/>
        <v>#REF!</v>
      </c>
      <c r="J52" s="107" t="e">
        <f t="shared" si="0"/>
        <v>#REF!</v>
      </c>
      <c r="K52" s="107" t="e">
        <f t="shared" si="0"/>
        <v>#REF!</v>
      </c>
      <c r="L52" s="107" t="e">
        <f t="shared" si="0"/>
        <v>#REF!</v>
      </c>
      <c r="M52" s="107" t="e">
        <f t="shared" si="0"/>
        <v>#REF!</v>
      </c>
      <c r="N52" s="107" t="e">
        <f t="shared" si="0"/>
        <v>#REF!</v>
      </c>
      <c r="O52" s="108" t="e">
        <f t="shared" si="0"/>
        <v>#REF!</v>
      </c>
    </row>
    <row r="53" spans="1:15" ht="15.75" thickBot="1" x14ac:dyDescent="0.3">
      <c r="E53" s="81" t="s">
        <v>7</v>
      </c>
      <c r="F53" s="82" t="s">
        <v>8</v>
      </c>
      <c r="G53" s="82" t="s">
        <v>9</v>
      </c>
      <c r="H53" s="82" t="s">
        <v>10</v>
      </c>
      <c r="I53" s="82" t="s">
        <v>11</v>
      </c>
      <c r="J53" s="82" t="s">
        <v>12</v>
      </c>
      <c r="K53" s="82" t="s">
        <v>13</v>
      </c>
      <c r="L53" s="82" t="s">
        <v>14</v>
      </c>
      <c r="M53" s="82" t="s">
        <v>15</v>
      </c>
      <c r="N53" s="82" t="s">
        <v>16</v>
      </c>
      <c r="O53" s="83" t="s">
        <v>17</v>
      </c>
    </row>
  </sheetData>
  <mergeCells count="5">
    <mergeCell ref="E5:H5"/>
    <mergeCell ref="I5:O5"/>
    <mergeCell ref="A1:D1"/>
    <mergeCell ref="A2:D2"/>
    <mergeCell ref="A3:D3"/>
  </mergeCells>
  <pageMargins left="0.70866141732283472" right="0" top="0.74803149606299213" bottom="0.74803149606299213" header="0.31496062992125984" footer="0.31496062992125984"/>
  <pageSetup paperSize="9" scale="85" orientation="landscape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"/>
  <sheetViews>
    <sheetView zoomScaleNormal="100" workbookViewId="0">
      <selection activeCell="G6" sqref="G6"/>
    </sheetView>
  </sheetViews>
  <sheetFormatPr baseColWidth="10" defaultRowHeight="15" x14ac:dyDescent="0.25"/>
  <cols>
    <col min="1" max="1" width="3" style="75" bestFit="1" customWidth="1"/>
    <col min="2" max="2" width="20.7109375" style="75" bestFit="1" customWidth="1"/>
    <col min="3" max="3" width="18.28515625" style="75" bestFit="1" customWidth="1"/>
    <col min="4" max="4" width="26" style="75" bestFit="1" customWidth="1"/>
    <col min="5" max="16384" width="11.42578125" style="75"/>
  </cols>
  <sheetData>
    <row r="1" spans="1:17" x14ac:dyDescent="0.25">
      <c r="B1" s="234" t="s">
        <v>236</v>
      </c>
      <c r="C1" s="234"/>
      <c r="D1" s="234"/>
      <c r="E1" s="234"/>
      <c r="F1" s="234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</row>
    <row r="2" spans="1:17" ht="15.75" thickBot="1" x14ac:dyDescent="0.3"/>
    <row r="3" spans="1:17" x14ac:dyDescent="0.25">
      <c r="B3" s="214" t="s">
        <v>2</v>
      </c>
      <c r="C3" s="212"/>
      <c r="D3" s="212" t="s">
        <v>5</v>
      </c>
      <c r="E3" s="212"/>
      <c r="F3" s="215" t="s">
        <v>6</v>
      </c>
      <c r="G3" s="212" t="s">
        <v>20</v>
      </c>
      <c r="H3" s="212"/>
      <c r="I3" s="212"/>
      <c r="J3" s="212"/>
      <c r="K3" s="212"/>
      <c r="L3" s="212"/>
      <c r="M3" s="212"/>
      <c r="N3" s="212"/>
      <c r="O3" s="212"/>
      <c r="P3" s="212"/>
      <c r="Q3" s="213"/>
    </row>
    <row r="4" spans="1:17" ht="15.75" thickBot="1" x14ac:dyDescent="0.3">
      <c r="B4" s="93" t="s">
        <v>3</v>
      </c>
      <c r="C4" s="94" t="s">
        <v>4</v>
      </c>
      <c r="D4" s="94" t="s">
        <v>3</v>
      </c>
      <c r="E4" s="94" t="s">
        <v>4</v>
      </c>
      <c r="F4" s="216"/>
      <c r="G4" s="94" t="s">
        <v>7</v>
      </c>
      <c r="H4" s="94" t="s">
        <v>8</v>
      </c>
      <c r="I4" s="94" t="s">
        <v>9</v>
      </c>
      <c r="J4" s="94" t="s">
        <v>10</v>
      </c>
      <c r="K4" s="94" t="s">
        <v>11</v>
      </c>
      <c r="L4" s="94" t="s">
        <v>12</v>
      </c>
      <c r="M4" s="94" t="s">
        <v>13</v>
      </c>
      <c r="N4" s="94" t="s">
        <v>14</v>
      </c>
      <c r="O4" s="94" t="s">
        <v>15</v>
      </c>
      <c r="P4" s="94" t="s">
        <v>16</v>
      </c>
      <c r="Q4" s="95" t="s">
        <v>17</v>
      </c>
    </row>
    <row r="5" spans="1:17" x14ac:dyDescent="0.25">
      <c r="A5" s="75">
        <v>1</v>
      </c>
      <c r="B5" s="35"/>
      <c r="C5" s="35"/>
      <c r="D5" s="35"/>
      <c r="E5" s="35" t="s">
        <v>172</v>
      </c>
      <c r="F5" s="113" t="s">
        <v>27</v>
      </c>
      <c r="G5" s="113"/>
      <c r="H5" s="113"/>
      <c r="I5" s="113"/>
      <c r="J5" s="113"/>
      <c r="K5" s="113"/>
      <c r="L5" s="113"/>
      <c r="M5" s="113"/>
      <c r="N5" s="113"/>
      <c r="O5" s="76">
        <f>IF('suivi réglément'!AM9,1,0)</f>
        <v>0</v>
      </c>
      <c r="P5" s="76">
        <f>IF('suivi réglément'!AP9,1,0)</f>
        <v>0</v>
      </c>
      <c r="Q5" s="76">
        <f>IF('suivi réglément'!AS9,1,0)</f>
        <v>0</v>
      </c>
    </row>
    <row r="6" spans="1:17" x14ac:dyDescent="0.25">
      <c r="A6" s="75">
        <v>2</v>
      </c>
      <c r="B6" s="7"/>
      <c r="C6" s="7"/>
      <c r="D6" s="7"/>
      <c r="E6" s="4" t="s">
        <v>125</v>
      </c>
      <c r="F6" s="3" t="s">
        <v>27</v>
      </c>
      <c r="G6" s="76">
        <f>IF('suivi réglément'!O10,1,0)</f>
        <v>0</v>
      </c>
      <c r="H6" s="76">
        <f>IF('suivi réglément'!R10,1,0)</f>
        <v>0</v>
      </c>
      <c r="I6" s="76">
        <f>IF('suivi réglément'!U10,1,0)</f>
        <v>0</v>
      </c>
      <c r="J6" s="76">
        <f>IF('suivi réglément'!X10,1,0)</f>
        <v>0</v>
      </c>
      <c r="K6" s="76">
        <f>IF('suivi réglément'!AA10,1,0)</f>
        <v>0</v>
      </c>
      <c r="L6" s="76">
        <f>IF('suivi réglément'!AD10,1,0)</f>
        <v>0</v>
      </c>
      <c r="M6" s="76">
        <f>IF('suivi réglément'!AG10,1,0)</f>
        <v>0</v>
      </c>
      <c r="N6" s="76">
        <f>IF('suivi réglément'!AJ10,1,0)</f>
        <v>0</v>
      </c>
      <c r="O6" s="76">
        <f>IF('suivi réglément'!AM10,1,0)</f>
        <v>0</v>
      </c>
      <c r="P6" s="76">
        <f>IF('suivi réglément'!AP10,1,0)</f>
        <v>0</v>
      </c>
      <c r="Q6" s="76">
        <f>IF('suivi réglément'!AS10,1,0)</f>
        <v>0</v>
      </c>
    </row>
    <row r="7" spans="1:17" x14ac:dyDescent="0.25">
      <c r="A7" s="75">
        <v>3</v>
      </c>
      <c r="B7" s="43"/>
      <c r="C7" s="7"/>
      <c r="D7" s="7"/>
      <c r="E7" s="4" t="s">
        <v>147</v>
      </c>
      <c r="F7" s="3" t="s">
        <v>27</v>
      </c>
      <c r="G7" s="76">
        <f>IF('suivi réglément'!O11,1,0)</f>
        <v>0</v>
      </c>
      <c r="H7" s="76">
        <f>IF('suivi réglément'!R11,1,0)</f>
        <v>0</v>
      </c>
      <c r="I7" s="76">
        <f>IF('suivi réglément'!U11,1,0)</f>
        <v>0</v>
      </c>
      <c r="J7" s="76">
        <f>IF('suivi réglément'!X11,1,0)</f>
        <v>0</v>
      </c>
      <c r="K7" s="76">
        <f>IF('suivi réglément'!AA11,1,0)</f>
        <v>0</v>
      </c>
      <c r="L7" s="76">
        <f>IF('suivi réglément'!AD11,1,0)</f>
        <v>0</v>
      </c>
      <c r="M7" s="76">
        <f>IF('suivi réglément'!AG11,1,0)</f>
        <v>0</v>
      </c>
      <c r="N7" s="76">
        <f>IF('suivi réglément'!AJ11,1,0)</f>
        <v>0</v>
      </c>
      <c r="O7" s="76">
        <f>IF('suivi réglément'!AM11,1,0)</f>
        <v>0</v>
      </c>
      <c r="P7" s="76">
        <f>IF('suivi réglément'!AP11,1,0)</f>
        <v>0</v>
      </c>
      <c r="Q7" s="79">
        <f>IF('suivi réglément'!AS11,1,0)</f>
        <v>0</v>
      </c>
    </row>
    <row r="8" spans="1:17" x14ac:dyDescent="0.25">
      <c r="A8" s="114">
        <v>4</v>
      </c>
      <c r="B8" s="43"/>
      <c r="C8" s="7"/>
      <c r="D8" s="7"/>
      <c r="E8" s="4" t="s">
        <v>50</v>
      </c>
      <c r="F8" s="3" t="s">
        <v>27</v>
      </c>
      <c r="G8" s="76">
        <f>IF('suivi réglément'!O12,1,0)</f>
        <v>0</v>
      </c>
      <c r="H8" s="76">
        <f>IF('suivi réglément'!R12,1,0)</f>
        <v>0</v>
      </c>
      <c r="I8" s="76">
        <f>IF('suivi réglément'!U12,1,0)</f>
        <v>0</v>
      </c>
      <c r="J8" s="76">
        <f>IF('suivi réglément'!X12,1,0)</f>
        <v>0</v>
      </c>
      <c r="K8" s="76">
        <f>IF('suivi réglément'!AA12,1,0)</f>
        <v>0</v>
      </c>
      <c r="L8" s="76">
        <f>IF('suivi réglément'!AD12,1,0)</f>
        <v>0</v>
      </c>
      <c r="M8" s="76">
        <f>IF('suivi réglément'!AG12,1,0)</f>
        <v>0</v>
      </c>
      <c r="N8" s="76">
        <f>IF('suivi réglément'!AJ12,1,0)</f>
        <v>0</v>
      </c>
      <c r="O8" s="76">
        <f>IF('suivi réglément'!AM12,1,0)</f>
        <v>0</v>
      </c>
      <c r="P8" s="76">
        <f>IF('suivi réglément'!AP12,1,0)</f>
        <v>0</v>
      </c>
      <c r="Q8" s="79">
        <f>IF('suivi réglément'!AS12,1,0)</f>
        <v>0</v>
      </c>
    </row>
    <row r="9" spans="1:17" x14ac:dyDescent="0.25">
      <c r="A9" s="75">
        <v>5</v>
      </c>
      <c r="B9" s="43"/>
      <c r="C9" s="7"/>
      <c r="D9" s="7"/>
      <c r="E9" s="4" t="s">
        <v>124</v>
      </c>
      <c r="F9" s="3" t="s">
        <v>27</v>
      </c>
      <c r="G9" s="76">
        <f>IF('suivi réglément'!O13,1,0)</f>
        <v>0</v>
      </c>
      <c r="H9" s="76">
        <f>IF('suivi réglément'!R13,1,0)</f>
        <v>0</v>
      </c>
      <c r="I9" s="76">
        <f>IF('suivi réglément'!U13,1,0)</f>
        <v>0</v>
      </c>
      <c r="J9" s="76">
        <f>IF('suivi réglément'!X13,1,0)</f>
        <v>0</v>
      </c>
      <c r="K9" s="76">
        <f>IF('suivi réglément'!AA13,1,0)</f>
        <v>0</v>
      </c>
      <c r="L9" s="76">
        <f>IF('suivi réglément'!AD13,1,0)</f>
        <v>0</v>
      </c>
      <c r="M9" s="76">
        <f>IF('suivi réglément'!AG13,1,0)</f>
        <v>0</v>
      </c>
      <c r="N9" s="76">
        <f>IF('suivi réglément'!AJ13,1,0)</f>
        <v>0</v>
      </c>
      <c r="O9" s="76">
        <f>IF('suivi réglément'!AM13,1,0)</f>
        <v>0</v>
      </c>
      <c r="P9" s="76">
        <f>IF('suivi réglément'!AP13,1,0)</f>
        <v>0</v>
      </c>
      <c r="Q9" s="79">
        <f>IF('suivi réglément'!AS13,1,0)</f>
        <v>0</v>
      </c>
    </row>
    <row r="10" spans="1:17" x14ac:dyDescent="0.25">
      <c r="A10" s="75">
        <v>6</v>
      </c>
      <c r="B10" s="45"/>
      <c r="C10" s="4"/>
      <c r="D10" s="4"/>
      <c r="E10" s="4" t="s">
        <v>26</v>
      </c>
      <c r="F10" s="3" t="s">
        <v>27</v>
      </c>
      <c r="G10" s="76">
        <f>IF('suivi réglément'!O14,1,0)</f>
        <v>0</v>
      </c>
      <c r="H10" s="76">
        <f>IF('suivi réglément'!R14,1,0)</f>
        <v>0</v>
      </c>
      <c r="I10" s="76">
        <f>IF('suivi réglément'!U14,1,0)</f>
        <v>0</v>
      </c>
      <c r="J10" s="76">
        <f>IF('suivi réglément'!X14,1,0)</f>
        <v>0</v>
      </c>
      <c r="K10" s="76">
        <f>IF('suivi réglément'!AA14,1,0)</f>
        <v>0</v>
      </c>
      <c r="L10" s="76">
        <f>IF('suivi réglément'!AD14,1,0)</f>
        <v>0</v>
      </c>
      <c r="M10" s="76">
        <f>IF('suivi réglément'!AG14,1,0)</f>
        <v>0</v>
      </c>
      <c r="N10" s="76">
        <f>IF('suivi réglément'!AJ14,1,0)</f>
        <v>0</v>
      </c>
      <c r="O10" s="76">
        <f>IF('suivi réglément'!AM14,1,0)</f>
        <v>0</v>
      </c>
      <c r="P10" s="76">
        <f>IF('suivi réglément'!AP14,1,0)</f>
        <v>0</v>
      </c>
      <c r="Q10" s="79">
        <f>IF('suivi réglément'!AS14,1,0)</f>
        <v>0</v>
      </c>
    </row>
    <row r="11" spans="1:17" x14ac:dyDescent="0.25">
      <c r="A11" s="75">
        <v>7</v>
      </c>
      <c r="B11" s="45"/>
      <c r="C11" s="4"/>
      <c r="D11" s="4"/>
      <c r="E11" s="4" t="s">
        <v>28</v>
      </c>
      <c r="F11" s="3" t="s">
        <v>27</v>
      </c>
      <c r="G11" s="76">
        <f>IF('suivi réglément'!O15,1,0)</f>
        <v>0</v>
      </c>
      <c r="H11" s="76">
        <f>IF('suivi réglément'!R15,1,0)</f>
        <v>0</v>
      </c>
      <c r="I11" s="76">
        <f>IF('suivi réglément'!U15,1,0)</f>
        <v>0</v>
      </c>
      <c r="J11" s="76">
        <f>IF('suivi réglément'!X15,1,0)</f>
        <v>0</v>
      </c>
      <c r="K11" s="76">
        <f>IF('suivi réglément'!AA15,1,0)</f>
        <v>0</v>
      </c>
      <c r="L11" s="76">
        <f>IF('suivi réglément'!AD15,1,0)</f>
        <v>0</v>
      </c>
      <c r="M11" s="76">
        <f>IF('suivi réglément'!AG15,1,0)</f>
        <v>0</v>
      </c>
      <c r="N11" s="76">
        <f>IF('suivi réglément'!AJ15,1,0)</f>
        <v>0</v>
      </c>
      <c r="O11" s="76">
        <f>IF('suivi réglément'!AM15,1,0)</f>
        <v>0</v>
      </c>
      <c r="P11" s="76">
        <f>IF('suivi réglément'!AP15,1,0)</f>
        <v>0</v>
      </c>
      <c r="Q11" s="79">
        <f>IF('suivi réglément'!AS15,1,0)</f>
        <v>0</v>
      </c>
    </row>
    <row r="12" spans="1:17" x14ac:dyDescent="0.25">
      <c r="A12" s="114">
        <v>8</v>
      </c>
      <c r="B12" s="69"/>
      <c r="C12" s="19"/>
      <c r="D12" s="19"/>
      <c r="E12" s="70" t="s">
        <v>29</v>
      </c>
      <c r="F12" s="3" t="s">
        <v>27</v>
      </c>
      <c r="G12" s="76">
        <f>IF('suivi réglément'!O16,1,0)</f>
        <v>0</v>
      </c>
      <c r="H12" s="76">
        <f>IF('suivi réglément'!R16,1,0)</f>
        <v>0</v>
      </c>
      <c r="I12" s="76">
        <f>IF('suivi réglément'!U16,1,0)</f>
        <v>0</v>
      </c>
      <c r="J12" s="76">
        <f>IF('suivi réglément'!X16,1,0)</f>
        <v>0</v>
      </c>
      <c r="K12" s="76">
        <f>IF('suivi réglément'!AA16,1,0)</f>
        <v>0</v>
      </c>
      <c r="L12" s="76">
        <f>IF('suivi réglément'!AD16,1,0)</f>
        <v>0</v>
      </c>
      <c r="M12" s="76">
        <f>IF('suivi réglément'!AG16,1,0)</f>
        <v>0</v>
      </c>
      <c r="N12" s="76">
        <f>IF('suivi réglément'!AJ16,1,0)</f>
        <v>0</v>
      </c>
      <c r="O12" s="76">
        <f>IF('suivi réglément'!AM16,1,0)</f>
        <v>0</v>
      </c>
      <c r="P12" s="76">
        <f>IF('suivi réglément'!AP16,1,0)</f>
        <v>0</v>
      </c>
      <c r="Q12" s="79">
        <f>IF('suivi réglément'!AS16,1,0)</f>
        <v>0</v>
      </c>
    </row>
    <row r="13" spans="1:17" x14ac:dyDescent="0.25">
      <c r="A13" s="75">
        <v>9</v>
      </c>
      <c r="B13" s="43"/>
      <c r="C13" s="7"/>
      <c r="D13" s="7"/>
      <c r="E13" s="4" t="s">
        <v>48</v>
      </c>
      <c r="F13" s="3" t="s">
        <v>27</v>
      </c>
      <c r="G13" s="76">
        <f>IF('suivi réglément'!O17,1,0)</f>
        <v>0</v>
      </c>
      <c r="H13" s="76">
        <f>IF('suivi réglément'!R17,1,0)</f>
        <v>0</v>
      </c>
      <c r="I13" s="76">
        <f>IF('suivi réglément'!U17,1,0)</f>
        <v>0</v>
      </c>
      <c r="J13" s="76">
        <f>IF('suivi réglément'!X17,1,0)</f>
        <v>0</v>
      </c>
      <c r="K13" s="76">
        <f>IF('suivi réglément'!AA17,1,0)</f>
        <v>0</v>
      </c>
      <c r="L13" s="76">
        <f>IF('suivi réglément'!AD17,1,0)</f>
        <v>0</v>
      </c>
      <c r="M13" s="76">
        <f>IF('suivi réglément'!AG17,1,0)</f>
        <v>0</v>
      </c>
      <c r="N13" s="76">
        <f>IF('suivi réglément'!AJ17,1,0)</f>
        <v>0</v>
      </c>
      <c r="O13" s="76">
        <f>IF('suivi réglément'!AM17,1,0)</f>
        <v>0</v>
      </c>
      <c r="P13" s="76">
        <f>IF('suivi réglément'!AP17,1,0)</f>
        <v>0</v>
      </c>
      <c r="Q13" s="79">
        <f>IF('suivi réglément'!AS17,1,0)</f>
        <v>0</v>
      </c>
    </row>
    <row r="14" spans="1:17" x14ac:dyDescent="0.25">
      <c r="A14" s="75">
        <v>10</v>
      </c>
      <c r="B14" s="43"/>
      <c r="C14" s="7"/>
      <c r="D14" s="7"/>
      <c r="E14" s="4" t="s">
        <v>140</v>
      </c>
      <c r="F14" s="3" t="s">
        <v>27</v>
      </c>
      <c r="G14" s="76">
        <f>IF('suivi réglément'!O18,1,0)</f>
        <v>0</v>
      </c>
      <c r="H14" s="76">
        <f>IF('suivi réglément'!R18,1,0)</f>
        <v>0</v>
      </c>
      <c r="I14" s="76">
        <f>IF('suivi réglément'!U18,1,0)</f>
        <v>0</v>
      </c>
      <c r="J14" s="76">
        <f>IF('suivi réglément'!X18,1,0)</f>
        <v>0</v>
      </c>
      <c r="K14" s="76">
        <f>IF('suivi réglément'!AA18,1,0)</f>
        <v>0</v>
      </c>
      <c r="L14" s="76">
        <f>IF('suivi réglément'!AD18,1,0)</f>
        <v>0</v>
      </c>
      <c r="M14" s="76">
        <f>IF('suivi réglément'!AG18,1,0)</f>
        <v>0</v>
      </c>
      <c r="N14" s="76">
        <f>IF('suivi réglément'!AJ18,1,0)</f>
        <v>0</v>
      </c>
      <c r="O14" s="76">
        <f>IF('suivi réglément'!AM18,1,0)</f>
        <v>0</v>
      </c>
      <c r="P14" s="76">
        <f>IF('suivi réglément'!AP18,1,0)</f>
        <v>0</v>
      </c>
      <c r="Q14" s="79">
        <f>IF('suivi réglément'!AS18,1,0)</f>
        <v>0</v>
      </c>
    </row>
    <row r="15" spans="1:17" x14ac:dyDescent="0.25">
      <c r="A15" s="75">
        <v>11</v>
      </c>
      <c r="B15" s="43"/>
      <c r="C15" s="7"/>
      <c r="D15" s="7"/>
      <c r="E15" s="4" t="s">
        <v>31</v>
      </c>
      <c r="F15" s="3" t="s">
        <v>27</v>
      </c>
      <c r="G15" s="76">
        <f>IF('suivi réglément'!O22,1,0)</f>
        <v>0</v>
      </c>
      <c r="H15" s="76">
        <f>IF('suivi réglément'!R22,1,0)</f>
        <v>0</v>
      </c>
      <c r="I15" s="76">
        <f>IF('suivi réglément'!U22,1,0)</f>
        <v>0</v>
      </c>
      <c r="J15" s="76">
        <f>IF('suivi réglément'!X22,1,0)</f>
        <v>0</v>
      </c>
      <c r="K15" s="76">
        <f>IF('suivi réglément'!AA22,1,0)</f>
        <v>0</v>
      </c>
      <c r="L15" s="76">
        <f>IF('suivi réglément'!AD22,1,0)</f>
        <v>0</v>
      </c>
      <c r="M15" s="76">
        <f>IF('suivi réglément'!AG22,1,0)</f>
        <v>0</v>
      </c>
      <c r="N15" s="76">
        <f>IF('suivi réglément'!AJ22,1,0)</f>
        <v>0</v>
      </c>
      <c r="O15" s="76">
        <f>IF('suivi réglément'!AM22,1,0)</f>
        <v>0</v>
      </c>
      <c r="P15" s="76">
        <f>IF('suivi réglément'!AP22,1,0)</f>
        <v>0</v>
      </c>
      <c r="Q15" s="79">
        <f>IF('suivi réglément'!AS22,1,0)</f>
        <v>0</v>
      </c>
    </row>
    <row r="16" spans="1:17" x14ac:dyDescent="0.25">
      <c r="A16" s="114">
        <v>12</v>
      </c>
      <c r="B16" s="43"/>
      <c r="C16" s="7"/>
      <c r="D16" s="7"/>
      <c r="E16" s="4" t="s">
        <v>32</v>
      </c>
      <c r="F16" s="3" t="s">
        <v>27</v>
      </c>
      <c r="G16" s="76">
        <f>IF('suivi réglément'!O23,1,0)</f>
        <v>0</v>
      </c>
      <c r="H16" s="76">
        <f>IF('suivi réglément'!R23,1,0)</f>
        <v>0</v>
      </c>
      <c r="I16" s="76">
        <f>IF('suivi réglément'!U23,1,0)</f>
        <v>0</v>
      </c>
      <c r="J16" s="76">
        <f>IF('suivi réglément'!X23,1,0)</f>
        <v>0</v>
      </c>
      <c r="K16" s="76">
        <f>IF('suivi réglément'!AA23,1,0)</f>
        <v>0</v>
      </c>
      <c r="L16" s="76">
        <f>IF('suivi réglément'!AD23,1,0)</f>
        <v>0</v>
      </c>
      <c r="M16" s="76">
        <f>IF('suivi réglément'!AG23,1,0)</f>
        <v>0</v>
      </c>
      <c r="N16" s="76">
        <f>IF('suivi réglément'!AJ23,1,0)</f>
        <v>0</v>
      </c>
      <c r="O16" s="76">
        <f>IF('suivi réglément'!AM23,1,0)</f>
        <v>0</v>
      </c>
      <c r="P16" s="76">
        <f>IF('suivi réglément'!AP23,1,0)</f>
        <v>0</v>
      </c>
      <c r="Q16" s="79">
        <f>IF('suivi réglément'!AS23,1,0)</f>
        <v>0</v>
      </c>
    </row>
    <row r="17" spans="1:17" x14ac:dyDescent="0.25">
      <c r="A17" s="75">
        <v>13</v>
      </c>
      <c r="B17" s="69"/>
      <c r="C17" s="19"/>
      <c r="D17" s="19"/>
      <c r="E17" s="70" t="s">
        <v>62</v>
      </c>
      <c r="F17" s="3" t="s">
        <v>27</v>
      </c>
      <c r="G17" s="76">
        <f>IF('suivi réglément'!O24,1,0)</f>
        <v>0</v>
      </c>
      <c r="H17" s="76">
        <f>IF('suivi réglément'!R24,1,0)</f>
        <v>0</v>
      </c>
      <c r="I17" s="76">
        <f>IF('suivi réglément'!U24,1,0)</f>
        <v>0</v>
      </c>
      <c r="J17" s="76">
        <f>IF('suivi réglément'!X24,1,0)</f>
        <v>0</v>
      </c>
      <c r="K17" s="76">
        <f>IF('suivi réglément'!AA24,1,0)</f>
        <v>0</v>
      </c>
      <c r="L17" s="76">
        <f>IF('suivi réglément'!AD24,1,0)</f>
        <v>0</v>
      </c>
      <c r="M17" s="76">
        <f>IF('suivi réglément'!AG24,1,0)</f>
        <v>0</v>
      </c>
      <c r="N17" s="76">
        <f>IF('suivi réglément'!AJ24,1,0)</f>
        <v>0</v>
      </c>
      <c r="O17" s="76">
        <f>IF('suivi réglément'!AM24,1,0)</f>
        <v>0</v>
      </c>
      <c r="P17" s="76">
        <f>IF('suivi réglément'!AP24,1,0)</f>
        <v>0</v>
      </c>
      <c r="Q17" s="79">
        <f>IF('suivi réglément'!AS24,1,0)</f>
        <v>0</v>
      </c>
    </row>
    <row r="18" spans="1:17" x14ac:dyDescent="0.25">
      <c r="A18" s="75">
        <v>14</v>
      </c>
      <c r="B18" s="72"/>
      <c r="C18" s="73"/>
      <c r="D18" s="73"/>
      <c r="E18" s="74" t="s">
        <v>164</v>
      </c>
      <c r="F18" s="3" t="s">
        <v>27</v>
      </c>
      <c r="G18" s="76">
        <f>IF('suivi réglément'!O25,1,0)</f>
        <v>0</v>
      </c>
      <c r="H18" s="76">
        <f>IF('suivi réglément'!R25,1,0)</f>
        <v>0</v>
      </c>
      <c r="I18" s="76">
        <f>IF('suivi réglément'!U25,1,0)</f>
        <v>0</v>
      </c>
      <c r="J18" s="76">
        <f>IF('suivi réglément'!X25,1,0)</f>
        <v>0</v>
      </c>
      <c r="K18" s="76">
        <f>IF('suivi réglément'!AA25,1,0)</f>
        <v>0</v>
      </c>
      <c r="L18" s="76">
        <f>IF('suivi réglément'!AD25,1,0)</f>
        <v>0</v>
      </c>
      <c r="M18" s="76">
        <f>IF('suivi réglément'!AG25,1,0)</f>
        <v>0</v>
      </c>
      <c r="N18" s="76">
        <f>IF('suivi réglément'!AJ25,1,0)</f>
        <v>0</v>
      </c>
      <c r="O18" s="76">
        <f>IF('suivi réglément'!AM25,1,0)</f>
        <v>0</v>
      </c>
      <c r="P18" s="76">
        <f>IF('suivi réglément'!AP25,1,0)</f>
        <v>0</v>
      </c>
      <c r="Q18" s="79">
        <f>IF('suivi réglément'!AS25,1,0)</f>
        <v>0</v>
      </c>
    </row>
    <row r="19" spans="1:17" x14ac:dyDescent="0.25">
      <c r="A19" s="75">
        <v>15</v>
      </c>
      <c r="B19" s="43"/>
      <c r="C19" s="7"/>
      <c r="D19" s="7"/>
      <c r="E19" s="4" t="s">
        <v>133</v>
      </c>
      <c r="F19" s="3" t="s">
        <v>27</v>
      </c>
      <c r="G19" s="76">
        <f>IF('suivi réglément'!O26,1,0)</f>
        <v>0</v>
      </c>
      <c r="H19" s="76">
        <f>IF('suivi réglément'!R26,1,0)</f>
        <v>0</v>
      </c>
      <c r="I19" s="76">
        <f>IF('suivi réglément'!U26,1,0)</f>
        <v>0</v>
      </c>
      <c r="J19" s="76">
        <f>IF('suivi réglément'!X26,1,0)</f>
        <v>0</v>
      </c>
      <c r="K19" s="76">
        <f>IF('suivi réglément'!AA26,1,0)</f>
        <v>0</v>
      </c>
      <c r="L19" s="76">
        <f>IF('suivi réglément'!AD26,1,0)</f>
        <v>0</v>
      </c>
      <c r="M19" s="76">
        <f>IF('suivi réglément'!AG26,1,0)</f>
        <v>0</v>
      </c>
      <c r="N19" s="76">
        <f>IF('suivi réglément'!AJ26,1,0)</f>
        <v>0</v>
      </c>
      <c r="O19" s="76">
        <f>IF('suivi réglément'!AM26,1,0)</f>
        <v>0</v>
      </c>
      <c r="P19" s="76">
        <f>IF('suivi réglément'!AP26,1,0)</f>
        <v>0</v>
      </c>
      <c r="Q19" s="79">
        <f>IF('suivi réglément'!AS26,1,0)</f>
        <v>0</v>
      </c>
    </row>
    <row r="20" spans="1:17" x14ac:dyDescent="0.25">
      <c r="A20" s="114">
        <v>16</v>
      </c>
      <c r="B20" s="69"/>
      <c r="C20" s="19"/>
      <c r="D20" s="19"/>
      <c r="E20" s="70" t="s">
        <v>33</v>
      </c>
      <c r="F20" s="3" t="s">
        <v>27</v>
      </c>
      <c r="G20" s="76">
        <f>IF('suivi réglément'!O27,1,0)</f>
        <v>0</v>
      </c>
      <c r="H20" s="76">
        <f>IF('suivi réglément'!R27,1,0)</f>
        <v>0</v>
      </c>
      <c r="I20" s="76">
        <f>IF('suivi réglément'!U27,1,0)</f>
        <v>0</v>
      </c>
      <c r="J20" s="76">
        <f>IF('suivi réglément'!X27,1,0)</f>
        <v>0</v>
      </c>
      <c r="K20" s="76">
        <f>IF('suivi réglément'!AA27,1,0)</f>
        <v>0</v>
      </c>
      <c r="L20" s="76">
        <f>IF('suivi réglément'!AD27,1,0)</f>
        <v>0</v>
      </c>
      <c r="M20" s="76">
        <f>IF('suivi réglément'!AG27,1,0)</f>
        <v>0</v>
      </c>
      <c r="N20" s="76">
        <f>IF('suivi réglément'!AJ27,1,0)</f>
        <v>0</v>
      </c>
      <c r="O20" s="76">
        <f>IF('suivi réglément'!AM27,1,0)</f>
        <v>0</v>
      </c>
      <c r="P20" s="76">
        <f>IF('suivi réglément'!AP27,1,0)</f>
        <v>0</v>
      </c>
      <c r="Q20" s="79">
        <f>IF('suivi réglément'!AS27,1,0)</f>
        <v>0</v>
      </c>
    </row>
    <row r="21" spans="1:17" x14ac:dyDescent="0.25">
      <c r="A21" s="75">
        <v>17</v>
      </c>
      <c r="B21" s="43"/>
      <c r="C21" s="7"/>
      <c r="D21" s="7"/>
      <c r="E21" s="4" t="s">
        <v>34</v>
      </c>
      <c r="F21" s="3" t="s">
        <v>27</v>
      </c>
      <c r="G21" s="76">
        <f>IF('suivi réglément'!O28,1,0)</f>
        <v>0</v>
      </c>
      <c r="H21" s="76">
        <f>IF('suivi réglément'!R28,1,0)</f>
        <v>0</v>
      </c>
      <c r="I21" s="76">
        <f>IF('suivi réglément'!U28,1,0)</f>
        <v>0</v>
      </c>
      <c r="J21" s="76">
        <f>IF('suivi réglément'!X28,1,0)</f>
        <v>0</v>
      </c>
      <c r="K21" s="76">
        <f>IF('suivi réglément'!AA28,1,0)</f>
        <v>0</v>
      </c>
      <c r="L21" s="76">
        <f>IF('suivi réglément'!AD28,1,0)</f>
        <v>0</v>
      </c>
      <c r="M21" s="76">
        <f>IF('suivi réglément'!AG28,1,0)</f>
        <v>0</v>
      </c>
      <c r="N21" s="76">
        <f>IF('suivi réglément'!AJ28,1,0)</f>
        <v>0</v>
      </c>
      <c r="O21" s="76">
        <f>IF('suivi réglément'!AM28,1,0)</f>
        <v>0</v>
      </c>
      <c r="P21" s="76">
        <f>IF('suivi réglément'!AP28,1,0)</f>
        <v>0</v>
      </c>
      <c r="Q21" s="79">
        <f>IF('suivi réglément'!AS28,1,0)</f>
        <v>0</v>
      </c>
    </row>
    <row r="22" spans="1:17" x14ac:dyDescent="0.25">
      <c r="A22" s="75">
        <v>18</v>
      </c>
      <c r="B22" s="45"/>
      <c r="C22" s="4"/>
      <c r="D22" s="4"/>
      <c r="E22" s="4" t="s">
        <v>36</v>
      </c>
      <c r="F22" s="3" t="s">
        <v>27</v>
      </c>
      <c r="G22" s="76">
        <f>IF('suivi réglément'!O29,1,0)</f>
        <v>0</v>
      </c>
      <c r="H22" s="76">
        <f>IF('suivi réglément'!R29,1,0)</f>
        <v>0</v>
      </c>
      <c r="I22" s="76">
        <f>IF('suivi réglément'!U29,1,0)</f>
        <v>0</v>
      </c>
      <c r="J22" s="76">
        <f>IF('suivi réglément'!X29,1,0)</f>
        <v>0</v>
      </c>
      <c r="K22" s="76">
        <f>IF('suivi réglément'!AA29,1,0)</f>
        <v>0</v>
      </c>
      <c r="L22" s="76">
        <f>IF('suivi réglément'!AD29,1,0)</f>
        <v>0</v>
      </c>
      <c r="M22" s="76">
        <f>IF('suivi réglément'!AG29,1,0)</f>
        <v>0</v>
      </c>
      <c r="N22" s="76">
        <f>IF('suivi réglément'!AJ29,1,0)</f>
        <v>0</v>
      </c>
      <c r="O22" s="76">
        <f>IF('suivi réglément'!AM29,1,0)</f>
        <v>0</v>
      </c>
      <c r="P22" s="76">
        <f>IF('suivi réglément'!AP29,1,0)</f>
        <v>0</v>
      </c>
      <c r="Q22" s="79">
        <f>IF('suivi réglément'!AS29,1,0)</f>
        <v>0</v>
      </c>
    </row>
    <row r="23" spans="1:17" x14ac:dyDescent="0.25">
      <c r="A23" s="75">
        <v>19</v>
      </c>
      <c r="B23" s="45"/>
      <c r="C23" s="4"/>
      <c r="D23" s="4"/>
      <c r="E23" s="4" t="s">
        <v>37</v>
      </c>
      <c r="F23" s="3" t="s">
        <v>27</v>
      </c>
      <c r="G23" s="76">
        <f>IF('suivi réglément'!O30,1,0)</f>
        <v>0</v>
      </c>
      <c r="H23" s="76">
        <f>IF('suivi réglément'!R30,1,0)</f>
        <v>0</v>
      </c>
      <c r="I23" s="76">
        <f>IF('suivi réglément'!U30,1,0)</f>
        <v>0</v>
      </c>
      <c r="J23" s="76">
        <f>IF('suivi réglément'!X30,1,0)</f>
        <v>0</v>
      </c>
      <c r="K23" s="76">
        <f>IF('suivi réglément'!AA30,1,0)</f>
        <v>0</v>
      </c>
      <c r="L23" s="76">
        <f>IF('suivi réglément'!AD30,1,0)</f>
        <v>0</v>
      </c>
      <c r="M23" s="76">
        <f>IF('suivi réglément'!AG30,1,0)</f>
        <v>0</v>
      </c>
      <c r="N23" s="76">
        <f>IF('suivi réglément'!AJ30,1,0)</f>
        <v>0</v>
      </c>
      <c r="O23" s="76">
        <f>IF('suivi réglément'!AM30,1,0)</f>
        <v>0</v>
      </c>
      <c r="P23" s="76">
        <f>IF('suivi réglément'!AP30,1,0)</f>
        <v>0</v>
      </c>
      <c r="Q23" s="79">
        <f>IF('suivi réglément'!AS30,1,0)</f>
        <v>0</v>
      </c>
    </row>
    <row r="24" spans="1:17" x14ac:dyDescent="0.25">
      <c r="A24" s="114">
        <v>20</v>
      </c>
      <c r="B24" s="69"/>
      <c r="C24" s="19"/>
      <c r="D24" s="19"/>
      <c r="E24" s="70" t="s">
        <v>38</v>
      </c>
      <c r="F24" s="3" t="s">
        <v>27</v>
      </c>
      <c r="G24" s="76">
        <f>IF('suivi réglément'!O32,1,0)</f>
        <v>0</v>
      </c>
      <c r="H24" s="76">
        <f>IF('suivi réglément'!R32,1,0)</f>
        <v>0</v>
      </c>
      <c r="I24" s="76">
        <f>IF('suivi réglément'!U32,1,0)</f>
        <v>0</v>
      </c>
      <c r="J24" s="76">
        <f>IF('suivi réglément'!X32,1,0)</f>
        <v>0</v>
      </c>
      <c r="K24" s="76">
        <f>IF('suivi réglément'!AA32,1,0)</f>
        <v>0</v>
      </c>
      <c r="L24" s="76">
        <f>IF('suivi réglément'!AD32,1,0)</f>
        <v>0</v>
      </c>
      <c r="M24" s="76">
        <f>IF('suivi réglément'!AG32,1,0)</f>
        <v>0</v>
      </c>
      <c r="N24" s="76">
        <f>IF('suivi réglément'!AJ32,1,0)</f>
        <v>0</v>
      </c>
      <c r="O24" s="76">
        <f>IF('suivi réglément'!AM32,1,0)</f>
        <v>0</v>
      </c>
      <c r="P24" s="76">
        <f>IF('suivi réglément'!AP32,1,0)</f>
        <v>0</v>
      </c>
      <c r="Q24" s="79">
        <f>IF('suivi réglément'!AS32,1,0)</f>
        <v>0</v>
      </c>
    </row>
    <row r="25" spans="1:17" x14ac:dyDescent="0.25">
      <c r="A25" s="75">
        <v>21</v>
      </c>
      <c r="B25" s="69"/>
      <c r="C25" s="19"/>
      <c r="D25" s="19"/>
      <c r="E25" s="70" t="s">
        <v>40</v>
      </c>
      <c r="F25" s="3" t="s">
        <v>27</v>
      </c>
      <c r="G25" s="76">
        <f>IF('suivi réglément'!O33,1,0)</f>
        <v>0</v>
      </c>
      <c r="H25" s="76">
        <f>IF('suivi réglément'!R33,1,0)</f>
        <v>0</v>
      </c>
      <c r="I25" s="76">
        <f>IF('suivi réglément'!U33,1,0)</f>
        <v>0</v>
      </c>
      <c r="J25" s="76">
        <f>IF('suivi réglément'!X33,1,0)</f>
        <v>0</v>
      </c>
      <c r="K25" s="76">
        <f>IF('suivi réglément'!AA33,1,0)</f>
        <v>0</v>
      </c>
      <c r="L25" s="76">
        <f>IF('suivi réglément'!AD33,1,0)</f>
        <v>0</v>
      </c>
      <c r="M25" s="76">
        <f>IF('suivi réglément'!AG33,1,0)</f>
        <v>0</v>
      </c>
      <c r="N25" s="76">
        <f>IF('suivi réglément'!AJ33,1,0)</f>
        <v>0</v>
      </c>
      <c r="O25" s="76">
        <f>IF('suivi réglément'!AM33,1,0)</f>
        <v>0</v>
      </c>
      <c r="P25" s="76">
        <f>IF('suivi réglément'!AP33,1,0)</f>
        <v>0</v>
      </c>
      <c r="Q25" s="79">
        <f>IF('suivi réglément'!AS33,1,0)</f>
        <v>0</v>
      </c>
    </row>
    <row r="26" spans="1:17" x14ac:dyDescent="0.25">
      <c r="A26" s="75">
        <v>22</v>
      </c>
      <c r="B26" s="43"/>
      <c r="C26" s="7"/>
      <c r="D26" s="7"/>
      <c r="E26" s="4" t="s">
        <v>155</v>
      </c>
      <c r="F26" s="3" t="s">
        <v>27</v>
      </c>
      <c r="G26" s="76">
        <f>IF('suivi réglément'!O34,1,0)</f>
        <v>0</v>
      </c>
      <c r="H26" s="76">
        <f>IF('suivi réglément'!R34,1,0)</f>
        <v>0</v>
      </c>
      <c r="I26" s="76">
        <f>IF('suivi réglément'!U34,1,0)</f>
        <v>0</v>
      </c>
      <c r="J26" s="76">
        <f>IF('suivi réglément'!X34,1,0)</f>
        <v>0</v>
      </c>
      <c r="K26" s="76">
        <f>IF('suivi réglément'!AA34,1,0)</f>
        <v>0</v>
      </c>
      <c r="L26" s="76">
        <f>IF('suivi réglément'!AD34,1,0)</f>
        <v>0</v>
      </c>
      <c r="M26" s="76">
        <f>IF('suivi réglément'!AG34,1,0)</f>
        <v>0</v>
      </c>
      <c r="N26" s="76">
        <f>IF('suivi réglément'!AJ34,1,0)</f>
        <v>0</v>
      </c>
      <c r="O26" s="76">
        <f>IF('suivi réglément'!AM34,1,0)</f>
        <v>0</v>
      </c>
      <c r="P26" s="76">
        <f>IF('suivi réglément'!AP34,1,0)</f>
        <v>0</v>
      </c>
      <c r="Q26" s="79">
        <f>IF('suivi réglément'!AS34,1,0)</f>
        <v>0</v>
      </c>
    </row>
    <row r="27" spans="1:17" x14ac:dyDescent="0.25">
      <c r="A27" s="75">
        <v>23</v>
      </c>
      <c r="B27" s="43"/>
      <c r="C27" s="7"/>
      <c r="D27" s="7"/>
      <c r="E27" s="4" t="s">
        <v>167</v>
      </c>
      <c r="F27" s="3" t="s">
        <v>27</v>
      </c>
      <c r="G27" s="76">
        <f>IF('suivi réglément'!O35,1,0)</f>
        <v>0</v>
      </c>
      <c r="H27" s="76">
        <f>IF('suivi réglément'!R35,1,0)</f>
        <v>0</v>
      </c>
      <c r="I27" s="76">
        <f>IF('suivi réglément'!U35,1,0)</f>
        <v>0</v>
      </c>
      <c r="J27" s="76">
        <f>IF('suivi réglément'!X35,1,0)</f>
        <v>0</v>
      </c>
      <c r="K27" s="76">
        <f>IF('suivi réglément'!AA35,1,0)</f>
        <v>0</v>
      </c>
      <c r="L27" s="76">
        <f>IF('suivi réglément'!AD35,1,0)</f>
        <v>0</v>
      </c>
      <c r="M27" s="76">
        <f>IF('suivi réglément'!AG35,1,0)</f>
        <v>0</v>
      </c>
      <c r="N27" s="76">
        <f>IF('suivi réglément'!AJ35,1,0)</f>
        <v>0</v>
      </c>
      <c r="O27" s="76">
        <f>IF('suivi réglément'!AM35,1,0)</f>
        <v>0</v>
      </c>
      <c r="P27" s="76">
        <f>IF('suivi réglément'!AP35,1,0)</f>
        <v>0</v>
      </c>
      <c r="Q27" s="79">
        <f>IF('suivi réglément'!AS35,1,0)</f>
        <v>0</v>
      </c>
    </row>
    <row r="28" spans="1:17" x14ac:dyDescent="0.25">
      <c r="A28" s="114">
        <v>24</v>
      </c>
      <c r="B28" s="43"/>
      <c r="C28" s="7"/>
      <c r="D28" s="7"/>
      <c r="E28" s="4" t="s">
        <v>78</v>
      </c>
      <c r="F28" s="3" t="s">
        <v>27</v>
      </c>
      <c r="G28" s="76">
        <f>IF('suivi réglément'!O36,1,0)</f>
        <v>0</v>
      </c>
      <c r="H28" s="76">
        <f>IF('suivi réglément'!R36,1,0)</f>
        <v>0</v>
      </c>
      <c r="I28" s="76">
        <f>IF('suivi réglément'!U36,1,0)</f>
        <v>0</v>
      </c>
      <c r="J28" s="76">
        <f>IF('suivi réglément'!X36,1,0)</f>
        <v>0</v>
      </c>
      <c r="K28" s="76">
        <f>IF('suivi réglément'!AA36,1,0)</f>
        <v>0</v>
      </c>
      <c r="L28" s="76">
        <f>IF('suivi réglément'!AD36,1,0)</f>
        <v>0</v>
      </c>
      <c r="M28" s="76">
        <f>IF('suivi réglément'!AG36,1,0)</f>
        <v>0</v>
      </c>
      <c r="N28" s="76">
        <f>IF('suivi réglément'!AJ36,1,0)</f>
        <v>0</v>
      </c>
      <c r="O28" s="76">
        <f>IF('suivi réglément'!AM36,1,0)</f>
        <v>0</v>
      </c>
      <c r="P28" s="76">
        <f>IF('suivi réglément'!AP36,1,0)</f>
        <v>0</v>
      </c>
      <c r="Q28" s="79">
        <f>IF('suivi réglément'!AS36,1,0)</f>
        <v>0</v>
      </c>
    </row>
    <row r="29" spans="1:17" x14ac:dyDescent="0.25">
      <c r="A29" s="75">
        <v>25</v>
      </c>
      <c r="B29" s="43"/>
      <c r="C29" s="7"/>
      <c r="D29" s="7"/>
      <c r="E29" s="4" t="s">
        <v>165</v>
      </c>
      <c r="F29" s="3" t="s">
        <v>27</v>
      </c>
      <c r="G29" s="76">
        <f>IF('suivi réglément'!O37,1,0)</f>
        <v>0</v>
      </c>
      <c r="H29" s="76">
        <f>IF('suivi réglément'!R37,1,0)</f>
        <v>0</v>
      </c>
      <c r="I29" s="76">
        <f>IF('suivi réglément'!U37,1,0)</f>
        <v>0</v>
      </c>
      <c r="J29" s="76">
        <f>IF('suivi réglément'!X37,1,0)</f>
        <v>0</v>
      </c>
      <c r="K29" s="76">
        <f>IF('suivi réglément'!AA37,1,0)</f>
        <v>0</v>
      </c>
      <c r="L29" s="76">
        <f>IF('suivi réglément'!AD37,1,0)</f>
        <v>0</v>
      </c>
      <c r="M29" s="76">
        <f>IF('suivi réglément'!AG37,1,0)</f>
        <v>0</v>
      </c>
      <c r="N29" s="76">
        <f>IF('suivi réglément'!AJ37,1,0)</f>
        <v>0</v>
      </c>
      <c r="O29" s="76">
        <f>IF('suivi réglément'!AM37,1,0)</f>
        <v>0</v>
      </c>
      <c r="P29" s="76">
        <f>IF('suivi réglément'!AP37,1,0)</f>
        <v>0</v>
      </c>
      <c r="Q29" s="79">
        <f>IF('suivi réglément'!AS37,1,0)</f>
        <v>0</v>
      </c>
    </row>
    <row r="30" spans="1:17" x14ac:dyDescent="0.25">
      <c r="A30" s="75">
        <v>26</v>
      </c>
      <c r="B30" s="43"/>
      <c r="C30" s="7"/>
      <c r="D30" s="7"/>
      <c r="E30" s="4" t="s">
        <v>139</v>
      </c>
      <c r="F30" s="3" t="s">
        <v>27</v>
      </c>
      <c r="G30" s="76">
        <f>IF('suivi réglément'!O38,1,0)</f>
        <v>0</v>
      </c>
      <c r="H30" s="76">
        <f>IF('suivi réglément'!R38,1,0)</f>
        <v>0</v>
      </c>
      <c r="I30" s="76">
        <f>IF('suivi réglément'!U38,1,0)</f>
        <v>0</v>
      </c>
      <c r="J30" s="76">
        <f>IF('suivi réglément'!X38,1,0)</f>
        <v>0</v>
      </c>
      <c r="K30" s="76">
        <f>IF('suivi réglément'!AA38,1,0)</f>
        <v>0</v>
      </c>
      <c r="L30" s="76">
        <f>IF('suivi réglément'!AD38,1,0)</f>
        <v>0</v>
      </c>
      <c r="M30" s="76">
        <f>IF('suivi réglément'!AG38,1,0)</f>
        <v>0</v>
      </c>
      <c r="N30" s="76">
        <f>IF('suivi réglément'!AJ38,1,0)</f>
        <v>0</v>
      </c>
      <c r="O30" s="76">
        <f>IF('suivi réglément'!AM38,1,0)</f>
        <v>0</v>
      </c>
      <c r="P30" s="76">
        <f>IF('suivi réglément'!AP38,1,0)</f>
        <v>0</v>
      </c>
      <c r="Q30" s="79">
        <f>IF('suivi réglément'!AS38,1,0)</f>
        <v>0</v>
      </c>
    </row>
    <row r="31" spans="1:17" x14ac:dyDescent="0.25">
      <c r="A31" s="75">
        <v>27</v>
      </c>
      <c r="B31" s="43"/>
      <c r="C31" s="7"/>
      <c r="D31" s="7"/>
      <c r="E31" s="4" t="s">
        <v>32</v>
      </c>
      <c r="F31" s="3" t="s">
        <v>27</v>
      </c>
      <c r="G31" s="76">
        <f>IF('suivi réglément'!O39,1,0)</f>
        <v>0</v>
      </c>
      <c r="H31" s="76">
        <f>IF('suivi réglément'!R39,1,0)</f>
        <v>0</v>
      </c>
      <c r="I31" s="76">
        <f>IF('suivi réglément'!U39,1,0)</f>
        <v>0</v>
      </c>
      <c r="J31" s="76">
        <f>IF('suivi réglément'!X39,1,0)</f>
        <v>0</v>
      </c>
      <c r="K31" s="76">
        <f>IF('suivi réglément'!AA39,1,0)</f>
        <v>0</v>
      </c>
      <c r="L31" s="76">
        <f>IF('suivi réglément'!AD39,1,0)</f>
        <v>0</v>
      </c>
      <c r="M31" s="76">
        <f>IF('suivi réglément'!AG39,1,0)</f>
        <v>0</v>
      </c>
      <c r="N31" s="76">
        <f>IF('suivi réglément'!AJ39,1,0)</f>
        <v>0</v>
      </c>
      <c r="O31" s="76">
        <f>IF('suivi réglément'!AM39,1,0)</f>
        <v>0</v>
      </c>
      <c r="P31" s="76">
        <f>IF('suivi réglément'!AP39,1,0)</f>
        <v>0</v>
      </c>
      <c r="Q31" s="79">
        <f>IF('suivi réglément'!AS39,1,0)</f>
        <v>0</v>
      </c>
    </row>
    <row r="32" spans="1:17" x14ac:dyDescent="0.25">
      <c r="A32" s="114">
        <v>28</v>
      </c>
      <c r="B32" s="43"/>
      <c r="C32" s="7"/>
      <c r="D32" s="7"/>
      <c r="E32" s="4" t="s">
        <v>124</v>
      </c>
      <c r="F32" s="3" t="s">
        <v>27</v>
      </c>
      <c r="G32" s="76">
        <f>IF('suivi réglément'!O40,1,0)</f>
        <v>0</v>
      </c>
      <c r="H32" s="76">
        <f>IF('suivi réglément'!R40,1,0)</f>
        <v>0</v>
      </c>
      <c r="I32" s="76">
        <f>IF('suivi réglément'!U40,1,0)</f>
        <v>0</v>
      </c>
      <c r="J32" s="76">
        <f>IF('suivi réglément'!X40,1,0)</f>
        <v>0</v>
      </c>
      <c r="K32" s="76">
        <f>IF('suivi réglément'!AA40,1,0)</f>
        <v>0</v>
      </c>
      <c r="L32" s="76">
        <f>IF('suivi réglément'!AD40,1,0)</f>
        <v>0</v>
      </c>
      <c r="M32" s="76">
        <f>IF('suivi réglément'!AG40,1,0)</f>
        <v>0</v>
      </c>
      <c r="N32" s="76">
        <f>IF('suivi réglément'!AJ40,1,0)</f>
        <v>0</v>
      </c>
      <c r="O32" s="76">
        <f>IF('suivi réglément'!AM40,1,0)</f>
        <v>0</v>
      </c>
      <c r="P32" s="76">
        <f>IF('suivi réglément'!AP40,1,0)</f>
        <v>0</v>
      </c>
      <c r="Q32" s="79">
        <f>IF('suivi réglément'!AS40,1,0)</f>
        <v>0</v>
      </c>
    </row>
    <row r="33" spans="1:17" x14ac:dyDescent="0.25">
      <c r="A33" s="75">
        <v>29</v>
      </c>
      <c r="B33" s="69"/>
      <c r="C33" s="19"/>
      <c r="D33" s="19"/>
      <c r="E33" s="70" t="s">
        <v>110</v>
      </c>
      <c r="F33" s="109" t="s">
        <v>27</v>
      </c>
      <c r="G33" s="76">
        <v>1</v>
      </c>
      <c r="H33" s="76">
        <v>1</v>
      </c>
      <c r="I33" s="76">
        <v>1</v>
      </c>
      <c r="J33" s="76">
        <v>1</v>
      </c>
      <c r="K33" s="76">
        <v>1</v>
      </c>
      <c r="L33" s="76">
        <v>1</v>
      </c>
      <c r="M33" s="76">
        <v>1</v>
      </c>
      <c r="N33" s="76">
        <v>1</v>
      </c>
      <c r="O33" s="76">
        <v>1</v>
      </c>
      <c r="P33" s="76">
        <v>1</v>
      </c>
      <c r="Q33" s="79">
        <v>1</v>
      </c>
    </row>
    <row r="34" spans="1:17" x14ac:dyDescent="0.25">
      <c r="A34" s="75">
        <v>30</v>
      </c>
      <c r="B34" s="43"/>
      <c r="C34" s="7"/>
      <c r="D34" s="7"/>
      <c r="E34" s="4" t="s">
        <v>45</v>
      </c>
      <c r="F34" s="109" t="s">
        <v>27</v>
      </c>
      <c r="G34" s="76">
        <f>IF('suivi réglément'!O42,1,0)</f>
        <v>0</v>
      </c>
      <c r="H34" s="76">
        <f>IF('suivi réglément'!R42,1,0)</f>
        <v>0</v>
      </c>
      <c r="I34" s="76">
        <f>IF('suivi réglément'!U42,1,0)</f>
        <v>0</v>
      </c>
      <c r="J34" s="76">
        <f>IF('suivi réglément'!X42,1,0)</f>
        <v>0</v>
      </c>
      <c r="K34" s="76">
        <f>IF('suivi réglément'!AA42,1,0)</f>
        <v>0</v>
      </c>
      <c r="L34" s="76">
        <f>IF('suivi réglément'!AD42,1,0)</f>
        <v>0</v>
      </c>
      <c r="M34" s="76">
        <f>IF('suivi réglément'!AG42,1,0)</f>
        <v>0</v>
      </c>
      <c r="N34" s="76">
        <f>IF('suivi réglément'!AJ42,1,0)</f>
        <v>0</v>
      </c>
      <c r="O34" s="76">
        <f>IF('suivi réglément'!AM42,1,0)</f>
        <v>0</v>
      </c>
      <c r="P34" s="76">
        <f>IF('suivi réglément'!AP42,1,0)</f>
        <v>0</v>
      </c>
      <c r="Q34" s="79">
        <f>IF('suivi réglément'!AS42,1,0)</f>
        <v>0</v>
      </c>
    </row>
    <row r="35" spans="1:17" x14ac:dyDescent="0.25">
      <c r="A35" s="75">
        <v>31</v>
      </c>
      <c r="B35" s="43"/>
      <c r="C35" s="7"/>
      <c r="D35" s="7"/>
      <c r="E35" s="4" t="s">
        <v>111</v>
      </c>
      <c r="F35" s="109" t="s">
        <v>27</v>
      </c>
      <c r="G35" s="76">
        <f>IF('suivi réglément'!O43,1,0)</f>
        <v>0</v>
      </c>
      <c r="H35" s="76">
        <f>IF('suivi réglément'!R43,1,0)</f>
        <v>0</v>
      </c>
      <c r="I35" s="76">
        <f>IF('suivi réglément'!U43,1,0)</f>
        <v>0</v>
      </c>
      <c r="J35" s="76">
        <f>IF('suivi réglément'!X43,1,0)</f>
        <v>0</v>
      </c>
      <c r="K35" s="76">
        <f>IF('suivi réglément'!AA43,1,0)</f>
        <v>0</v>
      </c>
      <c r="L35" s="76">
        <f>IF('suivi réglément'!AD43,1,0)</f>
        <v>0</v>
      </c>
      <c r="M35" s="76">
        <f>IF('suivi réglément'!AG43,1,0)</f>
        <v>0</v>
      </c>
      <c r="N35" s="76">
        <f>IF('suivi réglément'!AJ43,1,0)</f>
        <v>0</v>
      </c>
      <c r="O35" s="76">
        <f>IF('suivi réglément'!AM43,1,0)</f>
        <v>0</v>
      </c>
      <c r="P35" s="76">
        <f>IF('suivi réglément'!AP43,1,0)</f>
        <v>0</v>
      </c>
      <c r="Q35" s="79">
        <f>IF('suivi réglément'!AS43,1,0)</f>
        <v>0</v>
      </c>
    </row>
    <row r="36" spans="1:17" x14ac:dyDescent="0.25">
      <c r="A36" s="114">
        <v>32</v>
      </c>
      <c r="B36" s="43"/>
      <c r="C36" s="7"/>
      <c r="D36" s="7"/>
      <c r="E36" s="4" t="s">
        <v>112</v>
      </c>
      <c r="F36" s="109" t="s">
        <v>27</v>
      </c>
      <c r="G36" s="76">
        <f>IF('suivi réglément'!O44,1,0)</f>
        <v>0</v>
      </c>
      <c r="H36" s="76">
        <f>IF('suivi réglément'!R44,1,0)</f>
        <v>0</v>
      </c>
      <c r="I36" s="76">
        <f>IF('suivi réglément'!U44,1,0)</f>
        <v>0</v>
      </c>
      <c r="J36" s="76">
        <f>IF('suivi réglément'!X44,1,0)</f>
        <v>0</v>
      </c>
      <c r="K36" s="76">
        <f>IF('suivi réglément'!AA44,1,0)</f>
        <v>0</v>
      </c>
      <c r="L36" s="76">
        <f>IF('suivi réglément'!AD44,1,0)</f>
        <v>0</v>
      </c>
      <c r="M36" s="76">
        <f>IF('suivi réglément'!AG44,1,0)</f>
        <v>0</v>
      </c>
      <c r="N36" s="76">
        <f>IF('suivi réglément'!AJ44,1,0)</f>
        <v>0</v>
      </c>
      <c r="O36" s="76">
        <f>IF('suivi réglément'!AM44,1,0)</f>
        <v>0</v>
      </c>
      <c r="P36" s="76">
        <f>IF('suivi réglément'!AP44,1,0)</f>
        <v>0</v>
      </c>
      <c r="Q36" s="79">
        <f>IF('suivi réglément'!AS44,1,0)</f>
        <v>0</v>
      </c>
    </row>
    <row r="37" spans="1:17" x14ac:dyDescent="0.25">
      <c r="A37" s="75">
        <v>33</v>
      </c>
      <c r="B37" s="43"/>
      <c r="C37" s="7"/>
      <c r="D37" s="7"/>
      <c r="E37" s="4" t="s">
        <v>103</v>
      </c>
      <c r="F37" s="109" t="s">
        <v>27</v>
      </c>
      <c r="G37" s="76">
        <f>IF('suivi réglément'!O45,1,0)</f>
        <v>0</v>
      </c>
      <c r="H37" s="76">
        <f>IF('suivi réglément'!R45,1,0)</f>
        <v>0</v>
      </c>
      <c r="I37" s="76">
        <f>IF('suivi réglément'!U45,1,0)</f>
        <v>0</v>
      </c>
      <c r="J37" s="76">
        <f>IF('suivi réglément'!X45,1,0)</f>
        <v>0</v>
      </c>
      <c r="K37" s="76">
        <f>IF('suivi réglément'!AA45,1,0)</f>
        <v>0</v>
      </c>
      <c r="L37" s="76">
        <f>IF('suivi réglément'!AD45,1,0)</f>
        <v>0</v>
      </c>
      <c r="M37" s="76">
        <f>IF('suivi réglément'!AG45,1,0)</f>
        <v>0</v>
      </c>
      <c r="N37" s="76">
        <f>IF('suivi réglément'!AJ45,1,0)</f>
        <v>0</v>
      </c>
      <c r="O37" s="76">
        <f>IF('suivi réglément'!AM45,1,0)</f>
        <v>0</v>
      </c>
      <c r="P37" s="76">
        <f>IF('suivi réglément'!AP45,1,0)</f>
        <v>0</v>
      </c>
      <c r="Q37" s="79">
        <f>IF('suivi réglément'!AS45,1,0)</f>
        <v>0</v>
      </c>
    </row>
    <row r="38" spans="1:17" x14ac:dyDescent="0.25">
      <c r="A38" s="75">
        <v>34</v>
      </c>
      <c r="B38" s="69"/>
      <c r="C38" s="19"/>
      <c r="D38" s="19"/>
      <c r="E38" s="70" t="s">
        <v>48</v>
      </c>
      <c r="F38" s="109" t="s">
        <v>27</v>
      </c>
      <c r="G38" s="76">
        <v>1</v>
      </c>
      <c r="H38" s="76">
        <v>1</v>
      </c>
      <c r="I38" s="76">
        <v>1</v>
      </c>
      <c r="J38" s="76">
        <v>1</v>
      </c>
      <c r="K38" s="76">
        <v>1</v>
      </c>
      <c r="L38" s="76">
        <v>1</v>
      </c>
      <c r="M38" s="76">
        <v>1</v>
      </c>
      <c r="N38" s="76">
        <v>1</v>
      </c>
      <c r="O38" s="76">
        <v>1</v>
      </c>
      <c r="P38" s="76">
        <v>1</v>
      </c>
      <c r="Q38" s="79">
        <v>1</v>
      </c>
    </row>
    <row r="39" spans="1:17" x14ac:dyDescent="0.25">
      <c r="A39" s="75">
        <v>35</v>
      </c>
      <c r="B39" s="43"/>
      <c r="C39" s="7"/>
      <c r="D39" s="7"/>
      <c r="E39" s="4" t="s">
        <v>142</v>
      </c>
      <c r="F39" s="109" t="s">
        <v>27</v>
      </c>
      <c r="G39" s="76" t="e">
        <f>IF('suivi réglément'!#REF!,1,0)</f>
        <v>#REF!</v>
      </c>
      <c r="H39" s="76" t="e">
        <f>IF('suivi réglément'!#REF!,1,0)</f>
        <v>#REF!</v>
      </c>
      <c r="I39" s="76" t="e">
        <f>IF('suivi réglément'!#REF!,1,0)</f>
        <v>#REF!</v>
      </c>
      <c r="J39" s="76" t="e">
        <f>IF('suivi réglément'!#REF!,1,0)</f>
        <v>#REF!</v>
      </c>
      <c r="K39" s="76" t="e">
        <f>IF('suivi réglément'!#REF!,1,0)</f>
        <v>#REF!</v>
      </c>
      <c r="L39" s="76" t="e">
        <f>IF('suivi réglément'!#REF!,1,0)</f>
        <v>#REF!</v>
      </c>
      <c r="M39" s="76" t="e">
        <f>IF('suivi réglément'!#REF!,1,0)</f>
        <v>#REF!</v>
      </c>
      <c r="N39" s="76" t="e">
        <f>IF('suivi réglément'!#REF!,1,0)</f>
        <v>#REF!</v>
      </c>
      <c r="O39" s="76" t="e">
        <f>IF('suivi réglément'!#REF!,1,0)</f>
        <v>#REF!</v>
      </c>
      <c r="P39" s="76" t="e">
        <f>IF('suivi réglément'!#REF!,1,0)</f>
        <v>#REF!</v>
      </c>
      <c r="Q39" s="79" t="e">
        <f>IF('suivi réglément'!#REF!,1,0)</f>
        <v>#REF!</v>
      </c>
    </row>
    <row r="40" spans="1:17" x14ac:dyDescent="0.25">
      <c r="A40" s="114">
        <v>36</v>
      </c>
      <c r="B40" s="43"/>
      <c r="C40" s="7"/>
      <c r="D40" s="7"/>
      <c r="E40" s="4" t="s">
        <v>143</v>
      </c>
      <c r="F40" s="109" t="s">
        <v>27</v>
      </c>
      <c r="G40" s="76">
        <f>IF('suivi réglément'!O47,1,0)</f>
        <v>0</v>
      </c>
      <c r="H40" s="76">
        <f>IF('suivi réglément'!R47,1,0)</f>
        <v>0</v>
      </c>
      <c r="I40" s="76">
        <f>IF('suivi réglément'!U47,1,0)</f>
        <v>0</v>
      </c>
      <c r="J40" s="76">
        <f>IF('suivi réglément'!X47,1,0)</f>
        <v>0</v>
      </c>
      <c r="K40" s="76">
        <f>IF('suivi réglément'!AA47,1,0)</f>
        <v>0</v>
      </c>
      <c r="L40" s="76">
        <f>IF('suivi réglément'!AD47,1,0)</f>
        <v>0</v>
      </c>
      <c r="M40" s="76">
        <f>IF('suivi réglément'!AG47,1,0)</f>
        <v>0</v>
      </c>
      <c r="N40" s="76">
        <f>IF('suivi réglément'!AJ47,1,0)</f>
        <v>0</v>
      </c>
      <c r="O40" s="76">
        <f>IF('suivi réglément'!AM47,1,0)</f>
        <v>0</v>
      </c>
      <c r="P40" s="76">
        <f>IF('suivi réglément'!AP47,1,0)</f>
        <v>0</v>
      </c>
      <c r="Q40" s="79">
        <f>IF('suivi réglément'!AS47,1,0)</f>
        <v>0</v>
      </c>
    </row>
    <row r="41" spans="1:17" x14ac:dyDescent="0.25">
      <c r="A41" s="75">
        <v>37</v>
      </c>
      <c r="B41" s="43"/>
      <c r="C41" s="7"/>
      <c r="D41" s="7"/>
      <c r="E41" s="4" t="s">
        <v>52</v>
      </c>
      <c r="F41" s="3" t="s">
        <v>27</v>
      </c>
      <c r="G41" s="76">
        <f>IF('suivi réglément'!O48,1,0)</f>
        <v>0</v>
      </c>
      <c r="H41" s="76">
        <f>IF('suivi réglément'!R48,1,0)</f>
        <v>0</v>
      </c>
      <c r="I41" s="76">
        <f>IF('suivi réglément'!U48,1,0)</f>
        <v>0</v>
      </c>
      <c r="J41" s="76">
        <f>IF('suivi réglément'!X48,1,0)</f>
        <v>0</v>
      </c>
      <c r="K41" s="76">
        <f>IF('suivi réglément'!AA48,1,0)</f>
        <v>0</v>
      </c>
      <c r="L41" s="76">
        <f>IF('suivi réglément'!AD48,1,0)</f>
        <v>0</v>
      </c>
      <c r="M41" s="76">
        <f>IF('suivi réglément'!AG48,1,0)</f>
        <v>0</v>
      </c>
      <c r="N41" s="76">
        <f>IF('suivi réglément'!AJ48,1,0)</f>
        <v>0</v>
      </c>
      <c r="O41" s="76">
        <f>IF('suivi réglément'!AM48,1,0)</f>
        <v>0</v>
      </c>
      <c r="P41" s="76">
        <f>IF('suivi réglément'!AP48,1,0)</f>
        <v>0</v>
      </c>
      <c r="Q41" s="79">
        <f>IF('suivi réglément'!AS48,1,0)</f>
        <v>0</v>
      </c>
    </row>
    <row r="42" spans="1:17" x14ac:dyDescent="0.25">
      <c r="A42" s="75">
        <v>38</v>
      </c>
      <c r="B42" s="43"/>
      <c r="C42" s="7"/>
      <c r="D42" s="7"/>
      <c r="E42" s="4" t="s">
        <v>168</v>
      </c>
      <c r="F42" s="3" t="s">
        <v>27</v>
      </c>
      <c r="G42" s="76"/>
      <c r="H42" s="76"/>
      <c r="I42" s="76"/>
      <c r="J42" s="76"/>
      <c r="K42" s="76"/>
      <c r="L42" s="76"/>
      <c r="M42" s="76">
        <f>IF('suivi réglément'!AG49,1,0)</f>
        <v>0</v>
      </c>
      <c r="N42" s="76">
        <f>IF('suivi réglément'!AJ49,1,0)</f>
        <v>0</v>
      </c>
      <c r="O42" s="76">
        <f>IF('suivi réglément'!AM49,1,0)</f>
        <v>0</v>
      </c>
      <c r="P42" s="76">
        <f>IF('suivi réglément'!AP49,1,0)</f>
        <v>0</v>
      </c>
      <c r="Q42" s="79">
        <f>IF('suivi réglément'!AS49,1,0)</f>
        <v>0</v>
      </c>
    </row>
    <row r="43" spans="1:17" x14ac:dyDescent="0.25">
      <c r="A43" s="75">
        <v>39</v>
      </c>
      <c r="B43" s="43"/>
      <c r="C43" s="7"/>
      <c r="D43" s="7"/>
      <c r="E43" s="4" t="s">
        <v>145</v>
      </c>
      <c r="F43" s="3" t="s">
        <v>27</v>
      </c>
      <c r="G43" s="76">
        <f>IF('suivi réglément'!O50,1,0)</f>
        <v>0</v>
      </c>
      <c r="H43" s="76">
        <f>IF('suivi réglément'!R50,1,0)</f>
        <v>0</v>
      </c>
      <c r="I43" s="76">
        <f>IF('suivi réglément'!U50,1,0)</f>
        <v>0</v>
      </c>
      <c r="J43" s="76">
        <f>IF('suivi réglément'!X50,1,0)</f>
        <v>0</v>
      </c>
      <c r="K43" s="76">
        <f>IF('suivi réglément'!AA50,1,0)</f>
        <v>0</v>
      </c>
      <c r="L43" s="76">
        <f>IF('suivi réglément'!AD50,1,0)</f>
        <v>0</v>
      </c>
      <c r="M43" s="76">
        <f>IF('suivi réglément'!AG50,1,0)</f>
        <v>0</v>
      </c>
      <c r="N43" s="76">
        <f>IF('suivi réglément'!AJ50,1,0)</f>
        <v>0</v>
      </c>
      <c r="O43" s="76">
        <f>IF('suivi réglément'!AM50,1,0)</f>
        <v>0</v>
      </c>
      <c r="P43" s="76">
        <f>IF('suivi réglément'!AP50,1,0)</f>
        <v>0</v>
      </c>
      <c r="Q43" s="79">
        <f>IF('suivi réglément'!AS50,1,0)</f>
        <v>0</v>
      </c>
    </row>
    <row r="44" spans="1:17" x14ac:dyDescent="0.25">
      <c r="A44" s="114">
        <v>40</v>
      </c>
      <c r="B44" s="43"/>
      <c r="C44" s="7"/>
      <c r="D44" s="7"/>
      <c r="E44" s="4" t="s">
        <v>120</v>
      </c>
      <c r="F44" s="3" t="s">
        <v>27</v>
      </c>
      <c r="G44" s="76" t="e">
        <f>IF('suivi réglément'!#REF!,1,0)</f>
        <v>#REF!</v>
      </c>
      <c r="H44" s="76" t="e">
        <f>IF('suivi réglément'!#REF!,1,0)</f>
        <v>#REF!</v>
      </c>
      <c r="I44" s="76" t="e">
        <f>IF('suivi réglément'!#REF!,1,0)</f>
        <v>#REF!</v>
      </c>
      <c r="J44" s="76" t="e">
        <f>IF('suivi réglément'!#REF!,1,0)</f>
        <v>#REF!</v>
      </c>
      <c r="K44" s="76" t="e">
        <f>IF('suivi réglément'!#REF!,1,0)</f>
        <v>#REF!</v>
      </c>
      <c r="L44" s="76" t="e">
        <f>IF('suivi réglément'!#REF!,1,0)</f>
        <v>#REF!</v>
      </c>
      <c r="M44" s="76" t="e">
        <f>IF('suivi réglément'!#REF!,1,0)</f>
        <v>#REF!</v>
      </c>
      <c r="N44" s="76" t="e">
        <f>IF('suivi réglément'!#REF!,1,0)</f>
        <v>#REF!</v>
      </c>
      <c r="O44" s="76" t="e">
        <f>IF('suivi réglément'!#REF!,1,0)</f>
        <v>#REF!</v>
      </c>
      <c r="P44" s="76" t="e">
        <f>IF('suivi réglément'!#REF!,1,0)</f>
        <v>#REF!</v>
      </c>
      <c r="Q44" s="79" t="e">
        <f>IF('suivi réglément'!#REF!,1,0)</f>
        <v>#REF!</v>
      </c>
    </row>
    <row r="45" spans="1:17" x14ac:dyDescent="0.25">
      <c r="A45" s="75">
        <v>41</v>
      </c>
      <c r="B45" s="43"/>
      <c r="C45" s="7"/>
      <c r="D45" s="7"/>
      <c r="E45" s="4" t="s">
        <v>121</v>
      </c>
      <c r="F45" s="3" t="s">
        <v>27</v>
      </c>
      <c r="G45" s="76">
        <f>IF('suivi réglément'!O51,1,0)</f>
        <v>0</v>
      </c>
      <c r="H45" s="76">
        <f>IF('suivi réglément'!R51,1,0)</f>
        <v>0</v>
      </c>
      <c r="I45" s="76">
        <f>IF('suivi réglément'!U51,1,0)</f>
        <v>0</v>
      </c>
      <c r="J45" s="76">
        <f>IF('suivi réglément'!X51,1,0)</f>
        <v>0</v>
      </c>
      <c r="K45" s="76">
        <f>IF('suivi réglément'!AA51,1,0)</f>
        <v>0</v>
      </c>
      <c r="L45" s="76">
        <f>IF('suivi réglément'!AD51,1,0)</f>
        <v>0</v>
      </c>
      <c r="M45" s="76">
        <f>IF('suivi réglément'!AG51,1,0)</f>
        <v>0</v>
      </c>
      <c r="N45" s="76">
        <f>IF('suivi réglément'!AJ51,1,0)</f>
        <v>0</v>
      </c>
      <c r="O45" s="76">
        <f>IF('suivi réglément'!AM51,1,0)</f>
        <v>0</v>
      </c>
      <c r="P45" s="76">
        <f>IF('suivi réglément'!AP51,1,0)</f>
        <v>0</v>
      </c>
      <c r="Q45" s="79">
        <f>IF('suivi réglément'!AS51,1,0)</f>
        <v>0</v>
      </c>
    </row>
    <row r="46" spans="1:17" x14ac:dyDescent="0.25">
      <c r="A46" s="75">
        <v>42</v>
      </c>
      <c r="B46" s="43"/>
      <c r="C46" s="7"/>
      <c r="D46" s="7"/>
      <c r="E46" s="4" t="s">
        <v>55</v>
      </c>
      <c r="F46" s="3" t="s">
        <v>27</v>
      </c>
      <c r="G46" s="76">
        <f>IF('suivi réglément'!O52,1,0)</f>
        <v>0</v>
      </c>
      <c r="H46" s="76">
        <f>IF('suivi réglément'!R52,1,0)</f>
        <v>0</v>
      </c>
      <c r="I46" s="76">
        <f>IF('suivi réglément'!U52,1,0)</f>
        <v>0</v>
      </c>
      <c r="J46" s="76">
        <f>IF('suivi réglément'!X52,1,0)</f>
        <v>0</v>
      </c>
      <c r="K46" s="76">
        <f>IF('suivi réglément'!AA52,1,0)</f>
        <v>0</v>
      </c>
      <c r="L46" s="76">
        <f>IF('suivi réglément'!AD52,1,0)</f>
        <v>0</v>
      </c>
      <c r="M46" s="76">
        <f>IF('suivi réglément'!AG52,1,0)</f>
        <v>0</v>
      </c>
      <c r="N46" s="76">
        <f>IF('suivi réglément'!AJ52,1,0)</f>
        <v>0</v>
      </c>
      <c r="O46" s="76">
        <f>IF('suivi réglément'!AM52,1,0)</f>
        <v>0</v>
      </c>
      <c r="P46" s="76">
        <f>IF('suivi réglément'!AP52,1,0)</f>
        <v>0</v>
      </c>
      <c r="Q46" s="79">
        <f>IF('suivi réglément'!AS52,1,0)</f>
        <v>0</v>
      </c>
    </row>
    <row r="47" spans="1:17" x14ac:dyDescent="0.25">
      <c r="A47" s="75">
        <v>43</v>
      </c>
      <c r="B47" s="43"/>
      <c r="C47" s="7"/>
      <c r="D47" s="7"/>
      <c r="E47" s="4" t="s">
        <v>150</v>
      </c>
      <c r="F47" s="3" t="s">
        <v>27</v>
      </c>
      <c r="G47" s="76">
        <f>IF('suivi réglément'!O53,1,0)</f>
        <v>0</v>
      </c>
      <c r="H47" s="76">
        <f>IF('suivi réglément'!R53,1,0)</f>
        <v>0</v>
      </c>
      <c r="I47" s="76">
        <f>IF('suivi réglément'!U53,1,0)</f>
        <v>0</v>
      </c>
      <c r="J47" s="76">
        <f>IF('suivi réglément'!X53,1,0)</f>
        <v>0</v>
      </c>
      <c r="K47" s="76">
        <f>IF('suivi réglément'!AA53,1,0)</f>
        <v>0</v>
      </c>
      <c r="L47" s="76">
        <f>IF('suivi réglément'!AD53,1,0)</f>
        <v>0</v>
      </c>
      <c r="M47" s="76">
        <f>IF('suivi réglément'!AG53,1,0)</f>
        <v>0</v>
      </c>
      <c r="N47" s="76">
        <f>IF('suivi réglément'!AJ53,1,0)</f>
        <v>0</v>
      </c>
      <c r="O47" s="76">
        <f>IF('suivi réglément'!AM53,1,0)</f>
        <v>0</v>
      </c>
      <c r="P47" s="76">
        <f>IF('suivi réglément'!AP53,1,0)</f>
        <v>0</v>
      </c>
      <c r="Q47" s="79">
        <f>IF('suivi réglément'!AS53,1,0)</f>
        <v>0</v>
      </c>
    </row>
    <row r="48" spans="1:17" x14ac:dyDescent="0.25">
      <c r="A48" s="114">
        <v>44</v>
      </c>
      <c r="B48" s="45"/>
      <c r="C48" s="4"/>
      <c r="D48" s="4"/>
      <c r="E48" s="4" t="s">
        <v>58</v>
      </c>
      <c r="F48" s="3" t="s">
        <v>27</v>
      </c>
      <c r="G48" s="76">
        <f>IF('suivi réglément'!O54,1,0)</f>
        <v>0</v>
      </c>
      <c r="H48" s="76">
        <f>IF('suivi réglément'!R54,1,0)</f>
        <v>0</v>
      </c>
      <c r="I48" s="76">
        <f>IF('suivi réglément'!U54,1,0)</f>
        <v>0</v>
      </c>
      <c r="J48" s="76">
        <f>IF('suivi réglément'!X54,1,0)</f>
        <v>0</v>
      </c>
      <c r="K48" s="76">
        <f>IF('suivi réglément'!AA54,1,0)</f>
        <v>0</v>
      </c>
      <c r="L48" s="76">
        <f>IF('suivi réglément'!AD54,1,0)</f>
        <v>0</v>
      </c>
      <c r="M48" s="76">
        <f>IF('suivi réglément'!AG54,1,0)</f>
        <v>0</v>
      </c>
      <c r="N48" s="76">
        <f>IF('suivi réglément'!AJ54,1,0)</f>
        <v>0</v>
      </c>
      <c r="O48" s="76">
        <f>IF('suivi réglément'!AM54,1,0)</f>
        <v>0</v>
      </c>
      <c r="P48" s="76">
        <f>IF('suivi réglément'!AP54,1,0)</f>
        <v>0</v>
      </c>
      <c r="Q48" s="79">
        <f>IF('suivi réglément'!AS54,1,0)</f>
        <v>0</v>
      </c>
    </row>
    <row r="49" spans="1:17" x14ac:dyDescent="0.25">
      <c r="A49" s="75">
        <v>45</v>
      </c>
      <c r="B49" s="45"/>
      <c r="C49" s="4"/>
      <c r="D49" s="4"/>
      <c r="E49" s="4" t="s">
        <v>59</v>
      </c>
      <c r="F49" s="3" t="s">
        <v>27</v>
      </c>
      <c r="G49" s="76">
        <f>IF('suivi réglément'!O55,1,0)</f>
        <v>0</v>
      </c>
      <c r="H49" s="76">
        <f>IF('suivi réglément'!R55,1,0)</f>
        <v>0</v>
      </c>
      <c r="I49" s="76">
        <f>IF('suivi réglément'!U55,1,0)</f>
        <v>0</v>
      </c>
      <c r="J49" s="76">
        <f>IF('suivi réglément'!X55,1,0)</f>
        <v>0</v>
      </c>
      <c r="K49" s="76">
        <f>IF('suivi réglément'!AA55,1,0)</f>
        <v>0</v>
      </c>
      <c r="L49" s="76">
        <f>IF('suivi réglément'!AD55,1,0)</f>
        <v>0</v>
      </c>
      <c r="M49" s="76">
        <f>IF('suivi réglément'!AG55,1,0)</f>
        <v>0</v>
      </c>
      <c r="N49" s="76">
        <f>IF('suivi réglément'!AJ55,1,0)</f>
        <v>0</v>
      </c>
      <c r="O49" s="76">
        <f>IF('suivi réglément'!AM55,1,0)</f>
        <v>0</v>
      </c>
      <c r="P49" s="76">
        <f>IF('suivi réglément'!AP55,1,0)</f>
        <v>0</v>
      </c>
      <c r="Q49" s="79">
        <f>IF('suivi réglément'!AS55,1,0)</f>
        <v>0</v>
      </c>
    </row>
    <row r="50" spans="1:17" x14ac:dyDescent="0.25">
      <c r="A50" s="75">
        <v>46</v>
      </c>
      <c r="B50" s="45"/>
      <c r="C50" s="4"/>
      <c r="D50" s="4"/>
      <c r="E50" s="4" t="s">
        <v>60</v>
      </c>
      <c r="F50" s="3" t="s">
        <v>27</v>
      </c>
      <c r="G50" s="76">
        <f>IF('suivi réglément'!O56,1,0)</f>
        <v>0</v>
      </c>
      <c r="H50" s="76">
        <f>IF('suivi réglément'!R56,1,0)</f>
        <v>0</v>
      </c>
      <c r="I50" s="76">
        <f>IF('suivi réglément'!U56,1,0)</f>
        <v>0</v>
      </c>
      <c r="J50" s="76">
        <f>IF('suivi réglément'!X56,1,0)</f>
        <v>0</v>
      </c>
      <c r="K50" s="76">
        <f>IF('suivi réglément'!AA56,1,0)</f>
        <v>0</v>
      </c>
      <c r="L50" s="76">
        <f>IF('suivi réglément'!AD56,1,0)</f>
        <v>0</v>
      </c>
      <c r="M50" s="76">
        <f>IF('suivi réglément'!AG56,1,0)</f>
        <v>0</v>
      </c>
      <c r="N50" s="76">
        <f>IF('suivi réglément'!AJ56,1,0)</f>
        <v>0</v>
      </c>
      <c r="O50" s="76">
        <f>IF('suivi réglément'!AM56,1,0)</f>
        <v>0</v>
      </c>
      <c r="P50" s="76">
        <f>IF('suivi réglément'!AP56,1,0)</f>
        <v>0</v>
      </c>
      <c r="Q50" s="79">
        <f>IF('suivi réglément'!AS56,1,0)</f>
        <v>0</v>
      </c>
    </row>
    <row r="51" spans="1:17" x14ac:dyDescent="0.25">
      <c r="A51" s="75">
        <v>47</v>
      </c>
      <c r="B51" s="45"/>
      <c r="C51" s="4"/>
      <c r="D51" s="4"/>
      <c r="E51" s="4" t="s">
        <v>61</v>
      </c>
      <c r="F51" s="3" t="s">
        <v>27</v>
      </c>
      <c r="G51" s="76">
        <f>IF('suivi réglément'!O57,1,0)</f>
        <v>0</v>
      </c>
      <c r="H51" s="76">
        <f>IF('suivi réglément'!R57,1,0)</f>
        <v>0</v>
      </c>
      <c r="I51" s="76">
        <f>IF('suivi réglément'!U57,1,0)</f>
        <v>0</v>
      </c>
      <c r="J51" s="76">
        <f>IF('suivi réglément'!X57,1,0)</f>
        <v>0</v>
      </c>
      <c r="K51" s="76">
        <f>IF('suivi réglément'!AA57,1,0)</f>
        <v>0</v>
      </c>
      <c r="L51" s="76">
        <f>IF('suivi réglément'!AD57,1,0)</f>
        <v>0</v>
      </c>
      <c r="M51" s="76">
        <f>IF('suivi réglément'!AG57,1,0)</f>
        <v>0</v>
      </c>
      <c r="N51" s="76">
        <f>IF('suivi réglément'!AJ57,1,0)</f>
        <v>0</v>
      </c>
      <c r="O51" s="76">
        <f>IF('suivi réglément'!AM57,1,0)</f>
        <v>0</v>
      </c>
      <c r="P51" s="76">
        <f>IF('suivi réglément'!AP57,1,0)</f>
        <v>0</v>
      </c>
      <c r="Q51" s="79">
        <f>IF('suivi réglément'!AS57,1,0)</f>
        <v>0</v>
      </c>
    </row>
    <row r="52" spans="1:17" x14ac:dyDescent="0.25">
      <c r="A52" s="114">
        <v>48</v>
      </c>
      <c r="B52" s="45"/>
      <c r="C52" s="4"/>
      <c r="D52" s="4"/>
      <c r="E52" s="4" t="s">
        <v>117</v>
      </c>
      <c r="F52" s="3" t="s">
        <v>27</v>
      </c>
      <c r="G52" s="76" t="e">
        <f>IF('suivi réglément'!#REF!,1,0)</f>
        <v>#REF!</v>
      </c>
      <c r="H52" s="76" t="e">
        <f>IF('suivi réglément'!#REF!,1,0)</f>
        <v>#REF!</v>
      </c>
      <c r="I52" s="76" t="e">
        <f>IF('suivi réglément'!#REF!,1,0)</f>
        <v>#REF!</v>
      </c>
      <c r="J52" s="76" t="e">
        <f>IF('suivi réglément'!#REF!,1,0)</f>
        <v>#REF!</v>
      </c>
      <c r="K52" s="76" t="e">
        <f>IF('suivi réglément'!#REF!,1,0)</f>
        <v>#REF!</v>
      </c>
      <c r="L52" s="76" t="e">
        <f>IF('suivi réglément'!#REF!,1,0)</f>
        <v>#REF!</v>
      </c>
      <c r="M52" s="76" t="e">
        <f>IF('suivi réglément'!#REF!,1,0)</f>
        <v>#REF!</v>
      </c>
      <c r="N52" s="76" t="e">
        <f>IF('suivi réglément'!#REF!,1,0)</f>
        <v>#REF!</v>
      </c>
      <c r="O52" s="76" t="e">
        <f>IF('suivi réglément'!#REF!,1,0)</f>
        <v>#REF!</v>
      </c>
      <c r="P52" s="76" t="e">
        <f>IF('suivi réglément'!#REF!,1,0)</f>
        <v>#REF!</v>
      </c>
      <c r="Q52" s="79" t="e">
        <f>IF('suivi réglément'!#REF!,1,0)</f>
        <v>#REF!</v>
      </c>
    </row>
    <row r="53" spans="1:17" x14ac:dyDescent="0.25">
      <c r="A53" s="75">
        <v>49</v>
      </c>
      <c r="B53" s="45"/>
      <c r="C53" s="4"/>
      <c r="D53" s="4"/>
      <c r="E53" s="4" t="s">
        <v>154</v>
      </c>
      <c r="F53" s="3" t="s">
        <v>27</v>
      </c>
      <c r="G53" s="76"/>
      <c r="H53" s="76"/>
      <c r="I53" s="76"/>
      <c r="J53" s="76"/>
      <c r="K53" s="76"/>
      <c r="L53" s="76"/>
      <c r="M53" s="76"/>
      <c r="N53" s="76"/>
      <c r="O53" s="76">
        <f>IF('suivi réglément'!AM58,1,0)</f>
        <v>0</v>
      </c>
      <c r="P53" s="76">
        <f>IF('suivi réglément'!AP58,1,0)</f>
        <v>0</v>
      </c>
      <c r="Q53" s="79">
        <f>IF('suivi réglément'!AS58,1,0)</f>
        <v>0</v>
      </c>
    </row>
    <row r="54" spans="1:17" x14ac:dyDescent="0.25">
      <c r="A54" s="75">
        <v>50</v>
      </c>
      <c r="B54" s="43"/>
      <c r="C54" s="7"/>
      <c r="D54" s="7"/>
      <c r="E54" s="4" t="s">
        <v>65</v>
      </c>
      <c r="F54" s="3" t="s">
        <v>27</v>
      </c>
      <c r="G54" s="76">
        <f>IF('suivi réglément'!O59,1,0)</f>
        <v>0</v>
      </c>
      <c r="H54" s="76">
        <f>IF('suivi réglément'!R59,1,0)</f>
        <v>0</v>
      </c>
      <c r="I54" s="76">
        <f>IF('suivi réglément'!U59,1,0)</f>
        <v>0</v>
      </c>
      <c r="J54" s="76">
        <f>IF('suivi réglément'!X59,1,0)</f>
        <v>0</v>
      </c>
      <c r="K54" s="76">
        <f>IF('suivi réglément'!AA59,1,0)</f>
        <v>0</v>
      </c>
      <c r="L54" s="76">
        <f>IF('suivi réglément'!AD59,1,0)</f>
        <v>0</v>
      </c>
      <c r="M54" s="76">
        <f>IF('suivi réglément'!AG59,1,0)</f>
        <v>0</v>
      </c>
      <c r="N54" s="76">
        <f>IF('suivi réglément'!AJ59,1,0)</f>
        <v>0</v>
      </c>
      <c r="O54" s="76">
        <f>IF('suivi réglément'!AM59,1,0)</f>
        <v>0</v>
      </c>
      <c r="P54" s="76">
        <f>IF('suivi réglément'!AP59,1,0)</f>
        <v>0</v>
      </c>
      <c r="Q54" s="79">
        <f>IF('suivi réglément'!AS59,1,0)</f>
        <v>0</v>
      </c>
    </row>
    <row r="55" spans="1:17" x14ac:dyDescent="0.25">
      <c r="A55" s="114">
        <v>51</v>
      </c>
      <c r="B55" s="45"/>
      <c r="C55" s="4"/>
      <c r="D55" s="4"/>
      <c r="E55" s="4" t="s">
        <v>36</v>
      </c>
      <c r="F55" s="3" t="s">
        <v>27</v>
      </c>
      <c r="G55" s="76">
        <f>IF('suivi réglément'!O60,1,0)</f>
        <v>0</v>
      </c>
      <c r="H55" s="76">
        <f>IF('suivi réglément'!R60,1,0)</f>
        <v>0</v>
      </c>
      <c r="I55" s="76">
        <f>IF('suivi réglément'!U60,1,0)</f>
        <v>0</v>
      </c>
      <c r="J55" s="76">
        <f>IF('suivi réglément'!X60,1,0)</f>
        <v>0</v>
      </c>
      <c r="K55" s="76">
        <f>IF('suivi réglément'!AA60,1,0)</f>
        <v>0</v>
      </c>
      <c r="L55" s="76">
        <f>IF('suivi réglément'!AD60,1,0)</f>
        <v>0</v>
      </c>
      <c r="M55" s="76">
        <f>IF('suivi réglément'!AG60,1,0)</f>
        <v>0</v>
      </c>
      <c r="N55" s="76">
        <f>IF('suivi réglément'!AJ60,1,0)</f>
        <v>0</v>
      </c>
      <c r="O55" s="76">
        <f>IF('suivi réglément'!AM60,1,0)</f>
        <v>0</v>
      </c>
      <c r="P55" s="76">
        <f>IF('suivi réglément'!AP60,1,0)</f>
        <v>0</v>
      </c>
      <c r="Q55" s="79">
        <f>IF('suivi réglément'!AS60,1,0)</f>
        <v>0</v>
      </c>
    </row>
    <row r="56" spans="1:17" x14ac:dyDescent="0.25">
      <c r="A56" s="75">
        <v>52</v>
      </c>
      <c r="B56" s="45"/>
      <c r="C56" s="4"/>
      <c r="D56" s="4"/>
      <c r="E56" s="4" t="s">
        <v>66</v>
      </c>
      <c r="F56" s="3" t="s">
        <v>27</v>
      </c>
      <c r="G56" s="76">
        <f>IF('suivi réglément'!O61,1,0)</f>
        <v>0</v>
      </c>
      <c r="H56" s="76">
        <f>IF('suivi réglément'!R61,1,0)</f>
        <v>0</v>
      </c>
      <c r="I56" s="76">
        <f>IF('suivi réglément'!U61,1,0)</f>
        <v>0</v>
      </c>
      <c r="J56" s="76">
        <f>IF('suivi réglément'!X61,1,0)</f>
        <v>0</v>
      </c>
      <c r="K56" s="76">
        <f>IF('suivi réglément'!AA61,1,0)</f>
        <v>0</v>
      </c>
      <c r="L56" s="76">
        <f>IF('suivi réglément'!AD61,1,0)</f>
        <v>0</v>
      </c>
      <c r="M56" s="76">
        <f>IF('suivi réglément'!AG61,1,0)</f>
        <v>0</v>
      </c>
      <c r="N56" s="76">
        <f>IF('suivi réglément'!AJ61,1,0)</f>
        <v>0</v>
      </c>
      <c r="O56" s="76">
        <f>IF('suivi réglément'!AM61,1,0)</f>
        <v>0</v>
      </c>
      <c r="P56" s="76">
        <f>IF('suivi réglément'!AP61,1,0)</f>
        <v>0</v>
      </c>
      <c r="Q56" s="79">
        <f>IF('suivi réglément'!AS61,1,0)</f>
        <v>0</v>
      </c>
    </row>
    <row r="57" spans="1:17" x14ac:dyDescent="0.25">
      <c r="A57" s="75">
        <v>53</v>
      </c>
      <c r="B57" s="43"/>
      <c r="C57" s="7"/>
      <c r="D57" s="7"/>
      <c r="E57" s="4" t="s">
        <v>67</v>
      </c>
      <c r="F57" s="3" t="s">
        <v>27</v>
      </c>
      <c r="G57" s="76">
        <f>IF('suivi réglément'!O62,1,0)</f>
        <v>0</v>
      </c>
      <c r="H57" s="76">
        <f>IF('suivi réglément'!R62,1,0)</f>
        <v>0</v>
      </c>
      <c r="I57" s="76">
        <f>IF('suivi réglément'!U62,1,0)</f>
        <v>0</v>
      </c>
      <c r="J57" s="76">
        <f>IF('suivi réglément'!X62,1,0)</f>
        <v>0</v>
      </c>
      <c r="K57" s="76">
        <f>IF('suivi réglément'!AA62,1,0)</f>
        <v>0</v>
      </c>
      <c r="L57" s="76">
        <f>IF('suivi réglément'!AD62,1,0)</f>
        <v>0</v>
      </c>
      <c r="M57" s="76">
        <f>IF('suivi réglément'!AG62,1,0)</f>
        <v>0</v>
      </c>
      <c r="N57" s="76">
        <f>IF('suivi réglément'!AJ62,1,0)</f>
        <v>0</v>
      </c>
      <c r="O57" s="76">
        <f>IF('suivi réglément'!AM62,1,0)</f>
        <v>0</v>
      </c>
      <c r="P57" s="76">
        <f>IF('suivi réglément'!AP62,1,0)</f>
        <v>0</v>
      </c>
      <c r="Q57" s="79">
        <f>IF('suivi réglément'!AS62,1,0)</f>
        <v>0</v>
      </c>
    </row>
    <row r="58" spans="1:17" x14ac:dyDescent="0.25">
      <c r="A58" s="114">
        <v>54</v>
      </c>
      <c r="B58" s="43"/>
      <c r="C58" s="7"/>
      <c r="D58" s="7"/>
      <c r="E58" s="4" t="s">
        <v>68</v>
      </c>
      <c r="F58" s="3" t="s">
        <v>27</v>
      </c>
      <c r="G58" s="76">
        <f>IF('suivi réglément'!O63,1,0)</f>
        <v>0</v>
      </c>
      <c r="H58" s="76">
        <f>IF('suivi réglément'!R63,1,0)</f>
        <v>0</v>
      </c>
      <c r="I58" s="76">
        <f>IF('suivi réglément'!U63,1,0)</f>
        <v>0</v>
      </c>
      <c r="J58" s="76">
        <f>IF('suivi réglément'!X63,1,0)</f>
        <v>0</v>
      </c>
      <c r="K58" s="76">
        <f>IF('suivi réglément'!AA63,1,0)</f>
        <v>0</v>
      </c>
      <c r="L58" s="76">
        <f>IF('suivi réglément'!AD63,1,0)</f>
        <v>0</v>
      </c>
      <c r="M58" s="76">
        <f>IF('suivi réglément'!AG63,1,0)</f>
        <v>0</v>
      </c>
      <c r="N58" s="76">
        <f>IF('suivi réglément'!AJ63,1,0)</f>
        <v>0</v>
      </c>
      <c r="O58" s="76">
        <f>IF('suivi réglément'!AM63,1,0)</f>
        <v>0</v>
      </c>
      <c r="P58" s="76">
        <f>IF('suivi réglément'!AP63,1,0)</f>
        <v>0</v>
      </c>
      <c r="Q58" s="79">
        <f>IF('suivi réglément'!AS63,1,0)</f>
        <v>0</v>
      </c>
    </row>
    <row r="59" spans="1:17" x14ac:dyDescent="0.25">
      <c r="A59" s="75">
        <v>55</v>
      </c>
      <c r="B59" s="69"/>
      <c r="C59" s="19"/>
      <c r="D59" s="19"/>
      <c r="E59" s="70" t="s">
        <v>71</v>
      </c>
      <c r="F59" s="3" t="s">
        <v>27</v>
      </c>
      <c r="G59" s="76">
        <f>IF('suivi réglément'!O65,1,0)</f>
        <v>0</v>
      </c>
      <c r="H59" s="76">
        <f>IF('suivi réglément'!R65,1,0)</f>
        <v>0</v>
      </c>
      <c r="I59" s="76">
        <f>IF('suivi réglément'!U65,1,0)</f>
        <v>0</v>
      </c>
      <c r="J59" s="76">
        <f>IF('suivi réglément'!X65,1,0)</f>
        <v>0</v>
      </c>
      <c r="K59" s="76">
        <f>IF('suivi réglément'!AA65,1,0)</f>
        <v>0</v>
      </c>
      <c r="L59" s="76">
        <f>IF('suivi réglément'!AD65,1,0)</f>
        <v>0</v>
      </c>
      <c r="M59" s="76">
        <f>IF('suivi réglément'!AG65,1,0)</f>
        <v>0</v>
      </c>
      <c r="N59" s="76">
        <f>IF('suivi réglément'!AJ65,1,0)</f>
        <v>0</v>
      </c>
      <c r="O59" s="76">
        <f>IF('suivi réglément'!AM65,1,0)</f>
        <v>0</v>
      </c>
      <c r="P59" s="76">
        <f>IF('suivi réglément'!AP65,1,0)</f>
        <v>0</v>
      </c>
      <c r="Q59" s="79">
        <v>1</v>
      </c>
    </row>
    <row r="60" spans="1:17" x14ac:dyDescent="0.25">
      <c r="A60" s="75">
        <v>56</v>
      </c>
      <c r="B60" s="43"/>
      <c r="C60" s="7"/>
      <c r="D60" s="7"/>
      <c r="E60" s="4" t="s">
        <v>100</v>
      </c>
      <c r="F60" s="3" t="s">
        <v>27</v>
      </c>
      <c r="G60" s="76">
        <f>IF('suivi réglément'!O66,1,0)</f>
        <v>0</v>
      </c>
      <c r="H60" s="76">
        <f>IF('suivi réglément'!R66,1,0)</f>
        <v>0</v>
      </c>
      <c r="I60" s="76">
        <f>IF('suivi réglément'!U66,1,0)</f>
        <v>0</v>
      </c>
      <c r="J60" s="76">
        <f>IF('suivi réglément'!X66,1,0)</f>
        <v>0</v>
      </c>
      <c r="K60" s="76">
        <f>IF('suivi réglément'!AA66,1,0)</f>
        <v>0</v>
      </c>
      <c r="L60" s="76">
        <f>IF('suivi réglément'!AD66,1,0)</f>
        <v>0</v>
      </c>
      <c r="M60" s="76">
        <f>IF('suivi réglément'!AG66,1,0)</f>
        <v>0</v>
      </c>
      <c r="N60" s="76">
        <f>IF('suivi réglément'!AJ66,1,0)</f>
        <v>0</v>
      </c>
      <c r="O60" s="76">
        <f>IF('suivi réglément'!AM66,1,0)</f>
        <v>0</v>
      </c>
      <c r="P60" s="76">
        <f>IF('suivi réglément'!AP66,1,0)</f>
        <v>0</v>
      </c>
      <c r="Q60" s="79">
        <f>IF('suivi réglément'!AS66,1,0)</f>
        <v>0</v>
      </c>
    </row>
    <row r="61" spans="1:17" x14ac:dyDescent="0.25">
      <c r="A61" s="114">
        <v>57</v>
      </c>
      <c r="B61" s="69"/>
      <c r="C61" s="19"/>
      <c r="D61" s="19"/>
      <c r="E61" s="70" t="s">
        <v>62</v>
      </c>
      <c r="F61" s="3" t="s">
        <v>27</v>
      </c>
      <c r="G61" s="76">
        <f>IF('suivi réglément'!O67,1,0)</f>
        <v>0</v>
      </c>
      <c r="H61" s="76">
        <f>IF('suivi réglément'!R67,1,0)</f>
        <v>0</v>
      </c>
      <c r="I61" s="76">
        <f>IF('suivi réglément'!U67,1,0)</f>
        <v>0</v>
      </c>
      <c r="J61" s="76">
        <f>IF('suivi réglément'!X67,1,0)</f>
        <v>0</v>
      </c>
      <c r="K61" s="76">
        <f>IF('suivi réglément'!AA67,1,0)</f>
        <v>0</v>
      </c>
      <c r="L61" s="76">
        <f>IF('suivi réglément'!AD67,1,0)</f>
        <v>0</v>
      </c>
      <c r="M61" s="76">
        <f>IF('suivi réglément'!AG67,1,0)</f>
        <v>0</v>
      </c>
      <c r="N61" s="76">
        <f>IF('suivi réglément'!AJ67,1,0)</f>
        <v>0</v>
      </c>
      <c r="O61" s="76">
        <f>IF('suivi réglément'!AM67,1,0)</f>
        <v>0</v>
      </c>
      <c r="P61" s="76">
        <f>IF('suivi réglément'!AP67,1,0)</f>
        <v>0</v>
      </c>
      <c r="Q61" s="79">
        <f>IF('suivi réglément'!AS67,1,0)</f>
        <v>0</v>
      </c>
    </row>
    <row r="62" spans="1:17" x14ac:dyDescent="0.25">
      <c r="A62" s="75">
        <v>58</v>
      </c>
      <c r="B62" s="43"/>
      <c r="C62" s="7"/>
      <c r="D62" s="7"/>
      <c r="E62" s="4" t="s">
        <v>163</v>
      </c>
      <c r="F62" s="3" t="s">
        <v>27</v>
      </c>
      <c r="G62" s="76">
        <f>IF('suivi réglément'!O68,1,0)</f>
        <v>0</v>
      </c>
      <c r="H62" s="76">
        <f>IF('suivi réglément'!R68,1,0)</f>
        <v>0</v>
      </c>
      <c r="I62" s="76">
        <f>IF('suivi réglément'!U68,1,0)</f>
        <v>0</v>
      </c>
      <c r="J62" s="76">
        <f>IF('suivi réglément'!X68,1,0)</f>
        <v>0</v>
      </c>
      <c r="K62" s="76">
        <f>IF('suivi réglément'!AA68,1,0)</f>
        <v>0</v>
      </c>
      <c r="L62" s="76">
        <f>IF('suivi réglément'!AD68,1,0)</f>
        <v>0</v>
      </c>
      <c r="M62" s="76">
        <f>IF('suivi réglément'!AG68,1,0)</f>
        <v>0</v>
      </c>
      <c r="N62" s="76">
        <f>IF('suivi réglément'!AJ68,1,0)</f>
        <v>0</v>
      </c>
      <c r="O62" s="76">
        <f>IF('suivi réglément'!AM68,1,0)</f>
        <v>0</v>
      </c>
      <c r="P62" s="76">
        <f>IF('suivi réglément'!AP68,1,0)</f>
        <v>0</v>
      </c>
      <c r="Q62" s="79">
        <f>IF('suivi réglément'!AS68,1,0)</f>
        <v>0</v>
      </c>
    </row>
    <row r="63" spans="1:17" x14ac:dyDescent="0.25">
      <c r="A63" s="75">
        <v>59</v>
      </c>
      <c r="B63" s="45"/>
      <c r="C63" s="4"/>
      <c r="D63" s="4"/>
      <c r="E63" s="4" t="s">
        <v>45</v>
      </c>
      <c r="F63" s="3" t="s">
        <v>27</v>
      </c>
      <c r="G63" s="76">
        <f>IF('suivi réglément'!O69,1,0)</f>
        <v>0</v>
      </c>
      <c r="H63" s="76">
        <f>IF('suivi réglément'!R69,1,0)</f>
        <v>0</v>
      </c>
      <c r="I63" s="76">
        <f>IF('suivi réglément'!U69,1,0)</f>
        <v>0</v>
      </c>
      <c r="J63" s="76">
        <f>IF('suivi réglément'!X69,1,0)</f>
        <v>0</v>
      </c>
      <c r="K63" s="76">
        <f>IF('suivi réglément'!AA69,1,0)</f>
        <v>0</v>
      </c>
      <c r="L63" s="76">
        <f>IF('suivi réglément'!AD69,1,0)</f>
        <v>0</v>
      </c>
      <c r="M63" s="76">
        <f>IF('suivi réglément'!AG69,1,0)</f>
        <v>0</v>
      </c>
      <c r="N63" s="76">
        <f>IF('suivi réglément'!AJ69,1,0)</f>
        <v>0</v>
      </c>
      <c r="O63" s="76">
        <f>IF('suivi réglément'!AM69,1,0)</f>
        <v>0</v>
      </c>
      <c r="P63" s="76">
        <f>IF('suivi réglément'!AP69,1,0)</f>
        <v>0</v>
      </c>
      <c r="Q63" s="79">
        <f>IF('suivi réglément'!AS69,1,0)</f>
        <v>0</v>
      </c>
    </row>
    <row r="64" spans="1:17" x14ac:dyDescent="0.25">
      <c r="A64" s="114">
        <v>60</v>
      </c>
      <c r="B64" s="45"/>
      <c r="C64" s="4"/>
      <c r="D64" s="4"/>
      <c r="E64" s="4" t="s">
        <v>61</v>
      </c>
      <c r="F64" s="3" t="s">
        <v>27</v>
      </c>
      <c r="G64" s="76">
        <f>IF('suivi réglément'!O70,1,0)</f>
        <v>0</v>
      </c>
      <c r="H64" s="76">
        <f>IF('suivi réglément'!R70,1,0)</f>
        <v>0</v>
      </c>
      <c r="I64" s="76">
        <f>IF('suivi réglément'!U70,1,0)</f>
        <v>0</v>
      </c>
      <c r="J64" s="76">
        <f>IF('suivi réglément'!X70,1,0)</f>
        <v>0</v>
      </c>
      <c r="K64" s="76">
        <f>IF('suivi réglément'!AA70,1,0)</f>
        <v>0</v>
      </c>
      <c r="L64" s="76">
        <f>IF('suivi réglément'!AD70,1,0)</f>
        <v>0</v>
      </c>
      <c r="M64" s="76">
        <f>IF('suivi réglément'!AG70,1,0)</f>
        <v>0</v>
      </c>
      <c r="N64" s="76">
        <f>IF('suivi réglément'!AJ70,1,0)</f>
        <v>0</v>
      </c>
      <c r="O64" s="76">
        <f>IF('suivi réglément'!AM70,1,0)</f>
        <v>0</v>
      </c>
      <c r="P64" s="76">
        <f>IF('suivi réglément'!AP70,1,0)</f>
        <v>0</v>
      </c>
      <c r="Q64" s="79">
        <f>IF('suivi réglément'!AS70,1,0)</f>
        <v>0</v>
      </c>
    </row>
    <row r="65" spans="1:17" x14ac:dyDescent="0.25">
      <c r="A65" s="75">
        <v>61</v>
      </c>
      <c r="B65" s="43"/>
      <c r="C65" s="7"/>
      <c r="D65" s="7"/>
      <c r="E65" s="4" t="s">
        <v>61</v>
      </c>
      <c r="F65" s="3" t="s">
        <v>27</v>
      </c>
      <c r="G65" s="76">
        <f>IF('suivi réglément'!O71,1,0)</f>
        <v>0</v>
      </c>
      <c r="H65" s="76">
        <f>IF('suivi réglément'!R71,1,0)</f>
        <v>0</v>
      </c>
      <c r="I65" s="76">
        <f>IF('suivi réglément'!U71,1,0)</f>
        <v>0</v>
      </c>
      <c r="J65" s="76">
        <f>IF('suivi réglément'!X71,1,0)</f>
        <v>0</v>
      </c>
      <c r="K65" s="76">
        <f>IF('suivi réglément'!AA71,1,0)</f>
        <v>0</v>
      </c>
      <c r="L65" s="76">
        <f>IF('suivi réglément'!AD71,1,0)</f>
        <v>0</v>
      </c>
      <c r="M65" s="76">
        <f>IF('suivi réglément'!AG71,1,0)</f>
        <v>0</v>
      </c>
      <c r="N65" s="76">
        <f>IF('suivi réglément'!AJ71,1,0)</f>
        <v>0</v>
      </c>
      <c r="O65" s="76">
        <f>IF('suivi réglément'!AM71,1,0)</f>
        <v>0</v>
      </c>
      <c r="P65" s="76">
        <f>IF('suivi réglément'!AP71,1,0)</f>
        <v>0</v>
      </c>
      <c r="Q65" s="79">
        <f>IF('suivi réglément'!AS71,1,0)</f>
        <v>0</v>
      </c>
    </row>
    <row r="66" spans="1:17" x14ac:dyDescent="0.25">
      <c r="A66" s="75">
        <v>62</v>
      </c>
      <c r="B66" s="43"/>
      <c r="C66" s="7"/>
      <c r="D66" s="7"/>
      <c r="E66" s="4" t="s">
        <v>72</v>
      </c>
      <c r="F66" s="3" t="s">
        <v>27</v>
      </c>
      <c r="G66" s="76">
        <f>IF('suivi réglément'!O72,1,0)</f>
        <v>0</v>
      </c>
      <c r="H66" s="76">
        <f>IF('suivi réglément'!R72,1,0)</f>
        <v>0</v>
      </c>
      <c r="I66" s="76">
        <f>IF('suivi réglément'!U72,1,0)</f>
        <v>0</v>
      </c>
      <c r="J66" s="76">
        <f>IF('suivi réglément'!X72,1,0)</f>
        <v>0</v>
      </c>
      <c r="K66" s="76">
        <f>IF('suivi réglément'!AA72,1,0)</f>
        <v>0</v>
      </c>
      <c r="L66" s="76">
        <f>IF('suivi réglément'!AD72,1,0)</f>
        <v>0</v>
      </c>
      <c r="M66" s="76">
        <f>IF('suivi réglément'!AG72,1,0)</f>
        <v>0</v>
      </c>
      <c r="N66" s="76">
        <f>IF('suivi réglément'!AJ72,1,0)</f>
        <v>0</v>
      </c>
      <c r="O66" s="76">
        <f>IF('suivi réglément'!AM72,1,0)</f>
        <v>0</v>
      </c>
      <c r="P66" s="76">
        <f>IF('suivi réglément'!AP72,1,0)</f>
        <v>0</v>
      </c>
      <c r="Q66" s="79">
        <f>IF('suivi réglément'!AS72,1,0)</f>
        <v>0</v>
      </c>
    </row>
    <row r="67" spans="1:17" x14ac:dyDescent="0.25">
      <c r="A67" s="114">
        <v>63</v>
      </c>
      <c r="B67" s="69"/>
      <c r="C67" s="19"/>
      <c r="D67" s="19"/>
      <c r="E67" s="70" t="s">
        <v>131</v>
      </c>
      <c r="F67" s="3" t="s">
        <v>27</v>
      </c>
      <c r="G67" s="76">
        <v>1</v>
      </c>
      <c r="H67" s="76">
        <v>1</v>
      </c>
      <c r="I67" s="76">
        <v>1</v>
      </c>
      <c r="J67" s="76">
        <v>1</v>
      </c>
      <c r="K67" s="76">
        <v>1</v>
      </c>
      <c r="L67" s="76">
        <v>1</v>
      </c>
      <c r="M67" s="76"/>
      <c r="N67" s="76"/>
      <c r="O67" s="76"/>
      <c r="P67" s="76"/>
      <c r="Q67" s="79"/>
    </row>
    <row r="68" spans="1:17" x14ac:dyDescent="0.25">
      <c r="A68" s="75">
        <v>64</v>
      </c>
      <c r="B68" s="43"/>
      <c r="C68" s="7"/>
      <c r="D68" s="7"/>
      <c r="E68" s="4" t="s">
        <v>118</v>
      </c>
      <c r="F68" s="3" t="s">
        <v>27</v>
      </c>
      <c r="G68" s="76">
        <f>IF('suivi réglément'!O74,1,0)</f>
        <v>0</v>
      </c>
      <c r="H68" s="76">
        <f>IF('suivi réglément'!R74,1,0)</f>
        <v>0</v>
      </c>
      <c r="I68" s="76">
        <f>IF('suivi réglément'!U74,1,0)</f>
        <v>0</v>
      </c>
      <c r="J68" s="76">
        <f>IF('suivi réglément'!X74,1,0)</f>
        <v>0</v>
      </c>
      <c r="K68" s="76">
        <f>IF('suivi réglément'!AA74,1,0)</f>
        <v>0</v>
      </c>
      <c r="L68" s="76">
        <f>IF('suivi réglément'!AD74,1,0)</f>
        <v>0</v>
      </c>
      <c r="M68" s="76">
        <f>IF('suivi réglément'!AG74,1,0)</f>
        <v>0</v>
      </c>
      <c r="N68" s="76">
        <f>IF('suivi réglément'!AJ74,1,0)</f>
        <v>0</v>
      </c>
      <c r="O68" s="76">
        <f>IF('suivi réglément'!AM74,1,0)</f>
        <v>0</v>
      </c>
      <c r="P68" s="76">
        <f>IF('suivi réglément'!AP74,1,0)</f>
        <v>0</v>
      </c>
      <c r="Q68" s="79">
        <f>IF('suivi réglément'!AS74,1,0)</f>
        <v>0</v>
      </c>
    </row>
    <row r="69" spans="1:17" x14ac:dyDescent="0.25">
      <c r="A69" s="75">
        <v>65</v>
      </c>
      <c r="B69" s="69"/>
      <c r="C69" s="19"/>
      <c r="D69" s="19"/>
      <c r="E69" s="70" t="s">
        <v>109</v>
      </c>
      <c r="F69" s="3" t="s">
        <v>27</v>
      </c>
      <c r="G69" s="76">
        <f>IF('suivi réglément'!O75,1,0)</f>
        <v>0</v>
      </c>
      <c r="H69" s="76">
        <f>IF('suivi réglément'!R75,1,0)</f>
        <v>0</v>
      </c>
      <c r="I69" s="76">
        <f>IF('suivi réglément'!U75,1,0)</f>
        <v>0</v>
      </c>
      <c r="J69" s="76">
        <f>IF('suivi réglément'!X75,1,0)</f>
        <v>0</v>
      </c>
      <c r="K69" s="76">
        <f>IF('suivi réglément'!AA75,1,0)</f>
        <v>0</v>
      </c>
      <c r="L69" s="76">
        <f>IF('suivi réglément'!AD75,1,0)</f>
        <v>0</v>
      </c>
      <c r="M69" s="76">
        <f>IF('suivi réglément'!AG75,1,0)</f>
        <v>0</v>
      </c>
      <c r="N69" s="76">
        <f>IF('suivi réglément'!AJ75,1,0)</f>
        <v>0</v>
      </c>
      <c r="O69" s="76">
        <f>IF('suivi réglément'!AM75,1,0)</f>
        <v>0</v>
      </c>
      <c r="P69" s="76">
        <f>IF('suivi réglément'!AP75,1,0)</f>
        <v>0</v>
      </c>
      <c r="Q69" s="79">
        <f>IF('suivi réglément'!AS75,1,0)</f>
        <v>0</v>
      </c>
    </row>
    <row r="70" spans="1:17" x14ac:dyDescent="0.25">
      <c r="A70" s="114">
        <v>66</v>
      </c>
      <c r="B70" s="69"/>
      <c r="C70" s="19"/>
      <c r="D70" s="19"/>
      <c r="E70" s="70" t="s">
        <v>108</v>
      </c>
      <c r="F70" s="3" t="s">
        <v>27</v>
      </c>
      <c r="G70" s="76">
        <f>IF('suivi réglément'!O76,1,0)</f>
        <v>0</v>
      </c>
      <c r="H70" s="76">
        <f>IF('suivi réglément'!R76,1,0)</f>
        <v>0</v>
      </c>
      <c r="I70" s="76">
        <f>IF('suivi réglément'!U76,1,0)</f>
        <v>0</v>
      </c>
      <c r="J70" s="76">
        <f>IF('suivi réglément'!X76,1,0)</f>
        <v>0</v>
      </c>
      <c r="K70" s="76">
        <f>IF('suivi réglément'!AA76,1,0)</f>
        <v>0</v>
      </c>
      <c r="L70" s="76">
        <f>IF('suivi réglément'!AD76,1,0)</f>
        <v>0</v>
      </c>
      <c r="M70" s="76">
        <f>IF('suivi réglément'!AG76,1,0)</f>
        <v>0</v>
      </c>
      <c r="N70" s="76">
        <f>IF('suivi réglément'!AJ76,1,0)</f>
        <v>0</v>
      </c>
      <c r="O70" s="76">
        <f>IF('suivi réglément'!AM76,1,0)</f>
        <v>0</v>
      </c>
      <c r="P70" s="76">
        <f>IF('suivi réglément'!AP76,1,0)</f>
        <v>0</v>
      </c>
      <c r="Q70" s="79">
        <f>IF('suivi réglément'!AS76,1,0)</f>
        <v>0</v>
      </c>
    </row>
    <row r="71" spans="1:17" x14ac:dyDescent="0.25">
      <c r="A71" s="75">
        <v>67</v>
      </c>
      <c r="B71" s="43"/>
      <c r="C71" s="7"/>
      <c r="D71" s="7"/>
      <c r="E71" s="4" t="s">
        <v>123</v>
      </c>
      <c r="F71" s="3" t="s">
        <v>27</v>
      </c>
      <c r="G71" s="76">
        <f>IF('suivi réglément'!O77,1,0)</f>
        <v>0</v>
      </c>
      <c r="H71" s="76">
        <f>IF('suivi réglément'!R77,1,0)</f>
        <v>0</v>
      </c>
      <c r="I71" s="76">
        <f>IF('suivi réglément'!U77,1,0)</f>
        <v>0</v>
      </c>
      <c r="J71" s="76">
        <f>IF('suivi réglément'!X77,1,0)</f>
        <v>0</v>
      </c>
      <c r="K71" s="76">
        <f>IF('suivi réglément'!AA77,1,0)</f>
        <v>0</v>
      </c>
      <c r="L71" s="76">
        <f>IF('suivi réglément'!AD77,1,0)</f>
        <v>0</v>
      </c>
      <c r="M71" s="76">
        <f>IF('suivi réglément'!AG77,1,0)</f>
        <v>0</v>
      </c>
      <c r="N71" s="76">
        <f>IF('suivi réglément'!AJ77,1,0)</f>
        <v>0</v>
      </c>
      <c r="O71" s="76">
        <f>IF('suivi réglément'!AM77,1,0)</f>
        <v>0</v>
      </c>
      <c r="P71" s="76">
        <f>IF('suivi réglément'!AP77,1,0)</f>
        <v>0</v>
      </c>
      <c r="Q71" s="79">
        <f>IF('suivi réglément'!AS77,1,0)</f>
        <v>0</v>
      </c>
    </row>
    <row r="72" spans="1:17" x14ac:dyDescent="0.25">
      <c r="A72" s="75">
        <v>68</v>
      </c>
      <c r="B72" s="43"/>
      <c r="C72" s="7"/>
      <c r="D72" s="7"/>
      <c r="E72" s="4" t="s">
        <v>106</v>
      </c>
      <c r="F72" s="3" t="s">
        <v>27</v>
      </c>
      <c r="G72" s="76">
        <f>IF('suivi réglément'!O78,1,0)</f>
        <v>0</v>
      </c>
      <c r="H72" s="76">
        <f>IF('suivi réglément'!R78,1,0)</f>
        <v>0</v>
      </c>
      <c r="I72" s="76">
        <f>IF('suivi réglément'!U78,1,0)</f>
        <v>0</v>
      </c>
      <c r="J72" s="76">
        <f>IF('suivi réglément'!X78,1,0)</f>
        <v>0</v>
      </c>
      <c r="K72" s="76">
        <f>IF('suivi réglément'!AA78,1,0)</f>
        <v>0</v>
      </c>
      <c r="L72" s="76">
        <f>IF('suivi réglément'!AD78,1,0)</f>
        <v>0</v>
      </c>
      <c r="M72" s="76">
        <f>IF('suivi réglément'!AG78,1,0)</f>
        <v>0</v>
      </c>
      <c r="N72" s="76">
        <f>IF('suivi réglément'!AJ78,1,0)</f>
        <v>0</v>
      </c>
      <c r="O72" s="76">
        <f>IF('suivi réglément'!AM78,1,0)</f>
        <v>0</v>
      </c>
      <c r="P72" s="76">
        <f>IF('suivi réglément'!AP78,1,0)</f>
        <v>0</v>
      </c>
      <c r="Q72" s="79">
        <f>IF('suivi réglément'!AS78,1,0)</f>
        <v>0</v>
      </c>
    </row>
    <row r="73" spans="1:17" x14ac:dyDescent="0.25">
      <c r="A73" s="114">
        <v>69</v>
      </c>
      <c r="B73" s="43"/>
      <c r="C73" s="7"/>
      <c r="D73" s="7"/>
      <c r="E73" s="4" t="s">
        <v>128</v>
      </c>
      <c r="F73" s="3" t="s">
        <v>27</v>
      </c>
      <c r="G73" s="76">
        <f>IF('suivi réglément'!O79,1,0)</f>
        <v>0</v>
      </c>
      <c r="H73" s="76">
        <f>IF('suivi réglément'!R79,1,0)</f>
        <v>0</v>
      </c>
      <c r="I73" s="76">
        <f>IF('suivi réglément'!U79,1,0)</f>
        <v>0</v>
      </c>
      <c r="J73" s="76">
        <f>IF('suivi réglément'!X79,1,0)</f>
        <v>0</v>
      </c>
      <c r="K73" s="76">
        <f>IF('suivi réglément'!AA79,1,0)</f>
        <v>0</v>
      </c>
      <c r="L73" s="76">
        <f>IF('suivi réglément'!AD79,1,0)</f>
        <v>0</v>
      </c>
      <c r="M73" s="76">
        <f>IF('suivi réglément'!AG79,1,0)</f>
        <v>0</v>
      </c>
      <c r="N73" s="76">
        <f>IF('suivi réglément'!AJ79,1,0)</f>
        <v>0</v>
      </c>
      <c r="O73" s="76">
        <f>IF('suivi réglément'!AM79,1,0)</f>
        <v>0</v>
      </c>
      <c r="P73" s="76">
        <f>IF('suivi réglément'!AP79,1,0)</f>
        <v>0</v>
      </c>
      <c r="Q73" s="79">
        <f>IF('suivi réglément'!AS79,1,0)</f>
        <v>0</v>
      </c>
    </row>
    <row r="74" spans="1:17" x14ac:dyDescent="0.25">
      <c r="A74" s="75">
        <v>70</v>
      </c>
      <c r="B74" s="43"/>
      <c r="C74" s="7"/>
      <c r="D74" s="7"/>
      <c r="E74" s="4" t="s">
        <v>162</v>
      </c>
      <c r="F74" s="3" t="s">
        <v>27</v>
      </c>
      <c r="G74" s="76">
        <f>IF('suivi réglément'!O80,1,0)</f>
        <v>0</v>
      </c>
      <c r="H74" s="76">
        <f>IF('suivi réglément'!R80,1,0)</f>
        <v>0</v>
      </c>
      <c r="I74" s="76">
        <f>IF('suivi réglément'!U80,1,0)</f>
        <v>0</v>
      </c>
      <c r="J74" s="76">
        <f>IF('suivi réglément'!X80,1,0)</f>
        <v>0</v>
      </c>
      <c r="K74" s="76">
        <f>IF('suivi réglément'!AA80,1,0)</f>
        <v>0</v>
      </c>
      <c r="L74" s="76">
        <f>IF('suivi réglément'!AD80,1,0)</f>
        <v>0</v>
      </c>
      <c r="M74" s="76">
        <f>IF('suivi réglément'!AG80,1,0)</f>
        <v>0</v>
      </c>
      <c r="N74" s="76">
        <f>IF('suivi réglément'!AJ80,1,0)</f>
        <v>0</v>
      </c>
      <c r="O74" s="76">
        <f>IF('suivi réglément'!AM80,1,0)</f>
        <v>0</v>
      </c>
      <c r="P74" s="76">
        <f>IF('suivi réglément'!AP80,1,0)</f>
        <v>0</v>
      </c>
      <c r="Q74" s="79">
        <f>IF('suivi réglément'!AS80,1,0)</f>
        <v>0</v>
      </c>
    </row>
    <row r="75" spans="1:17" x14ac:dyDescent="0.25">
      <c r="A75" s="75">
        <v>71</v>
      </c>
      <c r="B75" s="43"/>
      <c r="C75" s="7"/>
      <c r="D75" s="7"/>
      <c r="E75" s="4" t="s">
        <v>141</v>
      </c>
      <c r="F75" s="3" t="s">
        <v>27</v>
      </c>
      <c r="G75" s="76">
        <f>IF('suivi réglément'!O81,1,0)</f>
        <v>0</v>
      </c>
      <c r="H75" s="76">
        <f>IF('suivi réglément'!R81,1,0)</f>
        <v>0</v>
      </c>
      <c r="I75" s="76">
        <f>IF('suivi réglément'!U81,1,0)</f>
        <v>0</v>
      </c>
      <c r="J75" s="76">
        <f>IF('suivi réglément'!X81,1,0)</f>
        <v>0</v>
      </c>
      <c r="K75" s="76">
        <f>IF('suivi réglément'!AA81,1,0)</f>
        <v>0</v>
      </c>
      <c r="L75" s="76">
        <f>IF('suivi réglément'!AD81,1,0)</f>
        <v>0</v>
      </c>
      <c r="M75" s="76">
        <f>IF('suivi réglément'!AG81,1,0)</f>
        <v>0</v>
      </c>
      <c r="N75" s="76">
        <f>IF('suivi réglément'!AJ81,1,0)</f>
        <v>0</v>
      </c>
      <c r="O75" s="76">
        <f>IF('suivi réglément'!AM81,1,0)</f>
        <v>0</v>
      </c>
      <c r="P75" s="76">
        <f>IF('suivi réglément'!AP81,1,0)</f>
        <v>0</v>
      </c>
      <c r="Q75" s="79">
        <f>IF('suivi réglément'!AS81,1,0)</f>
        <v>0</v>
      </c>
    </row>
    <row r="76" spans="1:17" x14ac:dyDescent="0.25">
      <c r="A76" s="114">
        <v>72</v>
      </c>
      <c r="B76" s="43"/>
      <c r="C76" s="7"/>
      <c r="D76" s="7"/>
      <c r="E76" s="4" t="s">
        <v>47</v>
      </c>
      <c r="F76" s="3" t="s">
        <v>27</v>
      </c>
      <c r="G76" s="76">
        <f>IF('suivi réglément'!O82,1,0)</f>
        <v>0</v>
      </c>
      <c r="H76" s="76">
        <f>IF('suivi réglément'!R82,1,0)</f>
        <v>0</v>
      </c>
      <c r="I76" s="76">
        <f>IF('suivi réglément'!U82,1,0)</f>
        <v>0</v>
      </c>
      <c r="J76" s="76">
        <f>IF('suivi réglément'!X82,1,0)</f>
        <v>0</v>
      </c>
      <c r="K76" s="76">
        <f>IF('suivi réglément'!AA82,1,0)</f>
        <v>0</v>
      </c>
      <c r="L76" s="76">
        <f>IF('suivi réglément'!AD82,1,0)</f>
        <v>0</v>
      </c>
      <c r="M76" s="76">
        <f>IF('suivi réglément'!AG82,1,0)</f>
        <v>0</v>
      </c>
      <c r="N76" s="76">
        <f>IF('suivi réglément'!AJ82,1,0)</f>
        <v>0</v>
      </c>
      <c r="O76" s="76">
        <f>IF('suivi réglément'!AM82,1,0)</f>
        <v>0</v>
      </c>
      <c r="P76" s="76">
        <f>IF('suivi réglément'!AP82,1,0)</f>
        <v>0</v>
      </c>
      <c r="Q76" s="79">
        <f>IF('suivi réglément'!AS82,1,0)</f>
        <v>0</v>
      </c>
    </row>
    <row r="77" spans="1:17" x14ac:dyDescent="0.25">
      <c r="A77" s="75">
        <v>73</v>
      </c>
      <c r="B77" s="43"/>
      <c r="C77" s="7"/>
      <c r="D77" s="7"/>
      <c r="E77" s="4" t="s">
        <v>29</v>
      </c>
      <c r="F77" s="3" t="s">
        <v>27</v>
      </c>
      <c r="G77" s="76">
        <f>IF('suivi réglément'!O83,1,0)</f>
        <v>0</v>
      </c>
      <c r="H77" s="76">
        <f>IF('suivi réglément'!R83,1,0)</f>
        <v>0</v>
      </c>
      <c r="I77" s="76">
        <f>IF('suivi réglément'!U83,1,0)</f>
        <v>0</v>
      </c>
      <c r="J77" s="76">
        <f>IF('suivi réglément'!X83,1,0)</f>
        <v>0</v>
      </c>
      <c r="K77" s="76">
        <f>IF('suivi réglément'!AA83,1,0)</f>
        <v>0</v>
      </c>
      <c r="L77" s="76">
        <f>IF('suivi réglément'!AD83,1,0)</f>
        <v>0</v>
      </c>
      <c r="M77" s="76">
        <f>IF('suivi réglément'!AG83,1,0)</f>
        <v>0</v>
      </c>
      <c r="N77" s="76">
        <f>IF('suivi réglément'!AJ83,1,0)</f>
        <v>0</v>
      </c>
      <c r="O77" s="76">
        <f>IF('suivi réglément'!AM83,1,0)</f>
        <v>0</v>
      </c>
      <c r="P77" s="76">
        <f>IF('suivi réglément'!AP83,1,0)</f>
        <v>0</v>
      </c>
      <c r="Q77" s="79">
        <f>IF('suivi réglément'!AS83,1,0)</f>
        <v>0</v>
      </c>
    </row>
    <row r="78" spans="1:17" x14ac:dyDescent="0.25">
      <c r="A78" s="75">
        <v>74</v>
      </c>
      <c r="B78" s="43"/>
      <c r="C78" s="7"/>
      <c r="D78" s="7"/>
      <c r="E78" s="4" t="s">
        <v>39</v>
      </c>
      <c r="F78" s="3" t="s">
        <v>27</v>
      </c>
      <c r="G78" s="76">
        <f>IF('suivi réglément'!O84,1,0)</f>
        <v>0</v>
      </c>
      <c r="H78" s="76">
        <f>IF('suivi réglément'!R84,1,0)</f>
        <v>0</v>
      </c>
      <c r="I78" s="76">
        <f>IF('suivi réglément'!U84,1,0)</f>
        <v>0</v>
      </c>
      <c r="J78" s="76">
        <f>IF('suivi réglément'!X84,1,0)</f>
        <v>0</v>
      </c>
      <c r="K78" s="76">
        <f>IF('suivi réglément'!AA84,1,0)</f>
        <v>0</v>
      </c>
      <c r="L78" s="76">
        <f>IF('suivi réglément'!AD84,1,0)</f>
        <v>0</v>
      </c>
      <c r="M78" s="76">
        <f>IF('suivi réglément'!AG84,1,0)</f>
        <v>0</v>
      </c>
      <c r="N78" s="76">
        <f>IF('suivi réglément'!AJ84,1,0)</f>
        <v>0</v>
      </c>
      <c r="O78" s="76">
        <f>IF('suivi réglément'!AM84,1,0)</f>
        <v>0</v>
      </c>
      <c r="P78" s="76">
        <f>IF('suivi réglément'!AP84,1,0)</f>
        <v>0</v>
      </c>
      <c r="Q78" s="79">
        <f>IF('suivi réglément'!AS84,1,0)</f>
        <v>0</v>
      </c>
    </row>
    <row r="79" spans="1:17" x14ac:dyDescent="0.25">
      <c r="A79" s="114">
        <v>75</v>
      </c>
      <c r="B79" s="43"/>
      <c r="C79" s="7"/>
      <c r="D79" s="7"/>
      <c r="E79" s="4" t="s">
        <v>152</v>
      </c>
      <c r="F79" s="3" t="s">
        <v>27</v>
      </c>
      <c r="G79" s="76">
        <f>IF('suivi réglément'!O85,1,0)</f>
        <v>0</v>
      </c>
      <c r="H79" s="76">
        <f>IF('suivi réglément'!R85,1,0)</f>
        <v>0</v>
      </c>
      <c r="I79" s="76">
        <f>IF('suivi réglément'!U85,1,0)</f>
        <v>0</v>
      </c>
      <c r="J79" s="76">
        <f>IF('suivi réglément'!X85,1,0)</f>
        <v>0</v>
      </c>
      <c r="K79" s="76">
        <f>IF('suivi réglément'!AA85,1,0)</f>
        <v>0</v>
      </c>
      <c r="L79" s="76">
        <f>IF('suivi réglément'!AD85,1,0)</f>
        <v>0</v>
      </c>
      <c r="M79" s="76">
        <f>IF('suivi réglément'!AG85,1,0)</f>
        <v>0</v>
      </c>
      <c r="N79" s="76">
        <f>IF('suivi réglément'!AJ85,1,0)</f>
        <v>0</v>
      </c>
      <c r="O79" s="76">
        <f>IF('suivi réglément'!AM85,1,0)</f>
        <v>0</v>
      </c>
      <c r="P79" s="76">
        <f>IF('suivi réglément'!AP85,1,0)</f>
        <v>0</v>
      </c>
      <c r="Q79" s="79">
        <f>IF('suivi réglément'!AS85,1,0)</f>
        <v>0</v>
      </c>
    </row>
    <row r="80" spans="1:17" x14ac:dyDescent="0.25">
      <c r="A80" s="75">
        <v>76</v>
      </c>
      <c r="B80" s="43"/>
      <c r="C80" s="7"/>
      <c r="D80" s="7"/>
      <c r="E80" s="4" t="s">
        <v>153</v>
      </c>
      <c r="F80" s="3" t="s">
        <v>27</v>
      </c>
      <c r="G80" s="76">
        <f>IF('suivi réglément'!O86,1,0)</f>
        <v>0</v>
      </c>
      <c r="H80" s="76">
        <f>IF('suivi réglément'!R86,1,0)</f>
        <v>0</v>
      </c>
      <c r="I80" s="76">
        <f>IF('suivi réglément'!U86,1,0)</f>
        <v>0</v>
      </c>
      <c r="J80" s="76">
        <f>IF('suivi réglément'!X86,1,0)</f>
        <v>0</v>
      </c>
      <c r="K80" s="76">
        <f>IF('suivi réglément'!AA86,1,0)</f>
        <v>0</v>
      </c>
      <c r="L80" s="76">
        <f>IF('suivi réglément'!AD86,1,0)</f>
        <v>0</v>
      </c>
      <c r="M80" s="76">
        <f>IF('suivi réglément'!AG86,1,0)</f>
        <v>0</v>
      </c>
      <c r="N80" s="76">
        <f>IF('suivi réglément'!AJ86,1,0)</f>
        <v>0</v>
      </c>
      <c r="O80" s="76">
        <f>IF('suivi réglément'!AM86,1,0)</f>
        <v>0</v>
      </c>
      <c r="P80" s="76">
        <f>IF('suivi réglément'!AP86,1,0)</f>
        <v>0</v>
      </c>
      <c r="Q80" s="79">
        <f>IF('suivi réglément'!AS86,1,0)</f>
        <v>0</v>
      </c>
    </row>
    <row r="81" spans="1:17" x14ac:dyDescent="0.25">
      <c r="A81" s="75">
        <v>77</v>
      </c>
      <c r="B81" s="69"/>
      <c r="C81" s="19"/>
      <c r="D81" s="19"/>
      <c r="E81" s="70" t="s">
        <v>77</v>
      </c>
      <c r="F81" s="3" t="s">
        <v>27</v>
      </c>
      <c r="G81" s="76">
        <v>1</v>
      </c>
      <c r="H81" s="76">
        <v>1</v>
      </c>
      <c r="I81" s="76">
        <v>1</v>
      </c>
      <c r="J81" s="76">
        <v>1</v>
      </c>
      <c r="K81" s="76">
        <v>1</v>
      </c>
      <c r="L81" s="76">
        <v>1</v>
      </c>
      <c r="M81" s="76">
        <v>1</v>
      </c>
      <c r="N81" s="76">
        <v>1</v>
      </c>
      <c r="O81" s="76">
        <v>1</v>
      </c>
      <c r="P81" s="76">
        <v>1</v>
      </c>
      <c r="Q81" s="79">
        <f>IF('suivi réglément'!AS87,1,0)</f>
        <v>0</v>
      </c>
    </row>
    <row r="82" spans="1:17" x14ac:dyDescent="0.25">
      <c r="A82" s="114">
        <v>78</v>
      </c>
      <c r="B82" s="69"/>
      <c r="C82" s="19"/>
      <c r="D82" s="19"/>
      <c r="E82" s="70" t="s">
        <v>76</v>
      </c>
      <c r="F82" s="3" t="s">
        <v>27</v>
      </c>
      <c r="G82" s="76">
        <v>1</v>
      </c>
      <c r="H82" s="76">
        <v>1</v>
      </c>
      <c r="I82" s="76">
        <v>1</v>
      </c>
      <c r="J82" s="76">
        <v>1</v>
      </c>
      <c r="K82" s="76">
        <v>1</v>
      </c>
      <c r="L82" s="76">
        <v>1</v>
      </c>
      <c r="M82" s="76">
        <v>1</v>
      </c>
      <c r="N82" s="76">
        <v>1</v>
      </c>
      <c r="O82" s="76">
        <v>1</v>
      </c>
      <c r="P82" s="76">
        <v>1</v>
      </c>
      <c r="Q82" s="79">
        <v>1</v>
      </c>
    </row>
    <row r="83" spans="1:17" x14ac:dyDescent="0.25">
      <c r="A83" s="75">
        <v>79</v>
      </c>
      <c r="B83" s="43"/>
      <c r="C83" s="7"/>
      <c r="D83" s="7"/>
      <c r="E83" s="4" t="s">
        <v>132</v>
      </c>
      <c r="F83" s="3" t="s">
        <v>27</v>
      </c>
      <c r="G83" s="76" t="e">
        <f>IF('suivi réglément'!#REF!,1,0)</f>
        <v>#REF!</v>
      </c>
      <c r="H83" s="76" t="e">
        <f>IF('suivi réglément'!#REF!,1,0)</f>
        <v>#REF!</v>
      </c>
      <c r="I83" s="76" t="e">
        <f>IF('suivi réglément'!#REF!,1,0)</f>
        <v>#REF!</v>
      </c>
      <c r="J83" s="76" t="e">
        <f>IF('suivi réglément'!#REF!,1,0)</f>
        <v>#REF!</v>
      </c>
      <c r="K83" s="76" t="e">
        <f>IF('suivi réglément'!#REF!,1,0)</f>
        <v>#REF!</v>
      </c>
      <c r="L83" s="76" t="e">
        <f>IF('suivi réglément'!#REF!,1,0)</f>
        <v>#REF!</v>
      </c>
      <c r="M83" s="76" t="e">
        <f>IF('suivi réglément'!#REF!,1,0)</f>
        <v>#REF!</v>
      </c>
      <c r="N83" s="76" t="e">
        <f>IF('suivi réglément'!#REF!,1,0)</f>
        <v>#REF!</v>
      </c>
      <c r="O83" s="76" t="e">
        <f>IF('suivi réglément'!#REF!,1,0)</f>
        <v>#REF!</v>
      </c>
      <c r="P83" s="76" t="e">
        <f>IF('suivi réglément'!#REF!,1,0)</f>
        <v>#REF!</v>
      </c>
      <c r="Q83" s="79" t="e">
        <f>IF('suivi réglément'!#REF!,1,0)</f>
        <v>#REF!</v>
      </c>
    </row>
    <row r="84" spans="1:17" x14ac:dyDescent="0.25">
      <c r="A84" s="75">
        <v>80</v>
      </c>
      <c r="B84" s="43"/>
      <c r="C84" s="7"/>
      <c r="D84" s="7"/>
      <c r="E84" s="4" t="s">
        <v>157</v>
      </c>
      <c r="F84" s="3" t="s">
        <v>27</v>
      </c>
      <c r="G84" s="76">
        <f>IF('suivi réglément'!O89,1,0)</f>
        <v>0</v>
      </c>
      <c r="H84" s="76">
        <f>IF('suivi réglément'!R89,1,0)</f>
        <v>0</v>
      </c>
      <c r="I84" s="76">
        <f>IF('suivi réglément'!U89,1,0)</f>
        <v>0</v>
      </c>
      <c r="J84" s="76">
        <f>IF('suivi réglément'!X89,1,0)</f>
        <v>0</v>
      </c>
      <c r="K84" s="76">
        <f>IF('suivi réglément'!AA89,1,0)</f>
        <v>0</v>
      </c>
      <c r="L84" s="76">
        <f>IF('suivi réglément'!AD89,1,0)</f>
        <v>0</v>
      </c>
      <c r="M84" s="76">
        <f>IF('suivi réglément'!AG89,1,0)</f>
        <v>0</v>
      </c>
      <c r="N84" s="76">
        <f>IF('suivi réglément'!AJ89,1,0)</f>
        <v>0</v>
      </c>
      <c r="O84" s="76">
        <f>IF('suivi réglément'!AM89,1,0)</f>
        <v>0</v>
      </c>
      <c r="P84" s="76">
        <f>IF('suivi réglément'!AP89,1,0)</f>
        <v>0</v>
      </c>
      <c r="Q84" s="79">
        <f>IF('suivi réglément'!AS89,1,0)</f>
        <v>0</v>
      </c>
    </row>
    <row r="85" spans="1:17" x14ac:dyDescent="0.25">
      <c r="A85" s="114">
        <v>81</v>
      </c>
      <c r="B85" s="43"/>
      <c r="C85" s="7"/>
      <c r="D85" s="7"/>
      <c r="E85" s="4" t="s">
        <v>169</v>
      </c>
      <c r="F85" s="3"/>
      <c r="G85" s="76"/>
      <c r="H85" s="76"/>
      <c r="I85" s="76"/>
      <c r="J85" s="76"/>
      <c r="K85" s="76"/>
      <c r="L85" s="76"/>
      <c r="M85" s="76">
        <f>IF('suivi réglément'!AG90,1,0)</f>
        <v>0</v>
      </c>
      <c r="N85" s="76">
        <f>IF('suivi réglément'!AJ90,1,0)</f>
        <v>0</v>
      </c>
      <c r="O85" s="76">
        <f>IF('suivi réglément'!AM90,1,0)</f>
        <v>0</v>
      </c>
      <c r="P85" s="76">
        <f>IF('suivi réglément'!AP90,1,0)</f>
        <v>0</v>
      </c>
      <c r="Q85" s="79">
        <f>IF('suivi réglément'!AS90,1,0)</f>
        <v>0</v>
      </c>
    </row>
    <row r="86" spans="1:17" x14ac:dyDescent="0.25">
      <c r="A86" s="75">
        <v>82</v>
      </c>
      <c r="B86" s="69"/>
      <c r="C86" s="19"/>
      <c r="D86" s="19"/>
      <c r="E86" s="70" t="s">
        <v>79</v>
      </c>
      <c r="F86" s="3" t="s">
        <v>27</v>
      </c>
      <c r="G86" s="76">
        <v>1</v>
      </c>
      <c r="H86" s="76">
        <v>1</v>
      </c>
      <c r="I86" s="76">
        <f>IF('suivi réglément'!U91,1,0)</f>
        <v>0</v>
      </c>
      <c r="J86" s="76">
        <f>IF('suivi réglément'!X91,1,0)</f>
        <v>0</v>
      </c>
      <c r="K86" s="76">
        <f>IF('suivi réglément'!AA91,1,0)</f>
        <v>0</v>
      </c>
      <c r="L86" s="76">
        <f>IF('suivi réglément'!AD91,1,0)</f>
        <v>0</v>
      </c>
      <c r="M86" s="76">
        <f>IF('suivi réglément'!AG91,1,0)</f>
        <v>0</v>
      </c>
      <c r="N86" s="76">
        <f>IF('suivi réglément'!AJ91,1,0)</f>
        <v>0</v>
      </c>
      <c r="O86" s="76">
        <f>IF('suivi réglément'!AM91,1,0)</f>
        <v>0</v>
      </c>
      <c r="P86" s="76">
        <f>IF('suivi réglément'!AP91,1,0)</f>
        <v>0</v>
      </c>
      <c r="Q86" s="79">
        <f>IF('suivi réglément'!AS91,1,0)</f>
        <v>0</v>
      </c>
    </row>
    <row r="87" spans="1:17" x14ac:dyDescent="0.25">
      <c r="A87" s="75">
        <v>83</v>
      </c>
      <c r="B87" s="43"/>
      <c r="C87" s="7"/>
      <c r="D87" s="7"/>
      <c r="E87" s="4" t="s">
        <v>154</v>
      </c>
      <c r="F87" s="3" t="s">
        <v>27</v>
      </c>
      <c r="G87" s="76">
        <f>IF('suivi réglément'!O92,1,0)</f>
        <v>0</v>
      </c>
      <c r="H87" s="76">
        <f>IF('suivi réglément'!R92,1,0)</f>
        <v>0</v>
      </c>
      <c r="I87" s="76">
        <f>IF('suivi réglément'!U92,1,0)</f>
        <v>0</v>
      </c>
      <c r="J87" s="76">
        <f>IF('suivi réglément'!X92,1,0)</f>
        <v>0</v>
      </c>
      <c r="K87" s="76">
        <f>IF('suivi réglément'!AA92,1,0)</f>
        <v>0</v>
      </c>
      <c r="L87" s="76">
        <f>IF('suivi réglément'!AD92,1,0)</f>
        <v>0</v>
      </c>
      <c r="M87" s="76">
        <f>IF('suivi réglément'!AG92,1,0)</f>
        <v>0</v>
      </c>
      <c r="N87" s="76">
        <f>IF('suivi réglément'!AJ92,1,0)</f>
        <v>0</v>
      </c>
      <c r="O87" s="76">
        <f>IF('suivi réglément'!AM92,1,0)</f>
        <v>0</v>
      </c>
      <c r="P87" s="76">
        <f>IF('suivi réglément'!AP92,1,0)</f>
        <v>0</v>
      </c>
      <c r="Q87" s="79">
        <f>IF('suivi réglément'!AS92,1,0)</f>
        <v>0</v>
      </c>
    </row>
    <row r="88" spans="1:17" x14ac:dyDescent="0.25">
      <c r="A88" s="114">
        <v>84</v>
      </c>
      <c r="B88" s="43"/>
      <c r="C88" s="7"/>
      <c r="D88" s="7"/>
      <c r="E88" s="4" t="s">
        <v>161</v>
      </c>
      <c r="F88" s="3" t="s">
        <v>27</v>
      </c>
      <c r="G88" s="76">
        <f>IF('suivi réglément'!O93,1,0)</f>
        <v>0</v>
      </c>
      <c r="H88" s="76">
        <f>IF('suivi réglément'!R93,1,0)</f>
        <v>0</v>
      </c>
      <c r="I88" s="76">
        <f>IF('suivi réglément'!U93,1,0)</f>
        <v>0</v>
      </c>
      <c r="J88" s="76">
        <f>IF('suivi réglément'!X93,1,0)</f>
        <v>0</v>
      </c>
      <c r="K88" s="76">
        <f>IF('suivi réglément'!AA93,1,0)</f>
        <v>0</v>
      </c>
      <c r="L88" s="76">
        <f>IF('suivi réglément'!AD93,1,0)</f>
        <v>0</v>
      </c>
      <c r="M88" s="76">
        <f>IF('suivi réglément'!AG93,1,0)</f>
        <v>0</v>
      </c>
      <c r="N88" s="76">
        <f>IF('suivi réglément'!AJ93,1,0)</f>
        <v>0</v>
      </c>
      <c r="O88" s="76">
        <f>IF('suivi réglément'!AM93,1,0)</f>
        <v>0</v>
      </c>
      <c r="P88" s="76">
        <f>IF('suivi réglément'!AP93,1,0)</f>
        <v>0</v>
      </c>
      <c r="Q88" s="79">
        <f>IF('suivi réglément'!AS93,1,0)</f>
        <v>0</v>
      </c>
    </row>
    <row r="89" spans="1:17" x14ac:dyDescent="0.25">
      <c r="A89" s="75">
        <v>85</v>
      </c>
      <c r="B89" s="45"/>
      <c r="C89" s="4"/>
      <c r="D89" s="4"/>
      <c r="E89" s="4" t="s">
        <v>30</v>
      </c>
      <c r="F89" s="3" t="s">
        <v>27</v>
      </c>
      <c r="G89" s="76">
        <f>IF('suivi réglément'!O94,1,0)</f>
        <v>0</v>
      </c>
      <c r="H89" s="76">
        <f>IF('suivi réglément'!R94,1,0)</f>
        <v>0</v>
      </c>
      <c r="I89" s="76">
        <f>IF('suivi réglément'!U94,1,0)</f>
        <v>0</v>
      </c>
      <c r="J89" s="76">
        <f>IF('suivi réglément'!X94,1,0)</f>
        <v>0</v>
      </c>
      <c r="K89" s="76">
        <f>IF('suivi réglément'!AA94,1,0)</f>
        <v>0</v>
      </c>
      <c r="L89" s="76">
        <f>IF('suivi réglément'!AD94,1,0)</f>
        <v>0</v>
      </c>
      <c r="M89" s="76">
        <f>IF('suivi réglément'!AG94,1,0)</f>
        <v>0</v>
      </c>
      <c r="N89" s="76">
        <f>IF('suivi réglément'!AJ94,1,0)</f>
        <v>0</v>
      </c>
      <c r="O89" s="76">
        <f>IF('suivi réglément'!AM94,1,0)</f>
        <v>0</v>
      </c>
      <c r="P89" s="76">
        <f>IF('suivi réglément'!AP94,1,0)</f>
        <v>0</v>
      </c>
      <c r="Q89" s="79">
        <f>IF('suivi réglément'!AS94,1,0)</f>
        <v>0</v>
      </c>
    </row>
    <row r="90" spans="1:17" x14ac:dyDescent="0.25">
      <c r="A90" s="75">
        <v>86</v>
      </c>
      <c r="B90" s="45"/>
      <c r="C90" s="4"/>
      <c r="D90" s="4"/>
      <c r="E90" s="4" t="s">
        <v>82</v>
      </c>
      <c r="F90" s="3" t="s">
        <v>27</v>
      </c>
      <c r="G90" s="76">
        <f>IF('suivi réglément'!O95,1,0)</f>
        <v>0</v>
      </c>
      <c r="H90" s="76">
        <f>IF('suivi réglément'!R95,1,0)</f>
        <v>0</v>
      </c>
      <c r="I90" s="76">
        <f>IF('suivi réglément'!U95,1,0)</f>
        <v>0</v>
      </c>
      <c r="J90" s="76">
        <f>IF('suivi réglément'!X95,1,0)</f>
        <v>0</v>
      </c>
      <c r="K90" s="76">
        <f>IF('suivi réglément'!AA95,1,0)</f>
        <v>0</v>
      </c>
      <c r="L90" s="76">
        <f>IF('suivi réglément'!AD95,1,0)</f>
        <v>0</v>
      </c>
      <c r="M90" s="76">
        <f>IF('suivi réglément'!AG95,1,0)</f>
        <v>0</v>
      </c>
      <c r="N90" s="76">
        <f>IF('suivi réglément'!AJ95,1,0)</f>
        <v>0</v>
      </c>
      <c r="O90" s="76">
        <f>IF('suivi réglément'!AM95,1,0)</f>
        <v>0</v>
      </c>
      <c r="P90" s="76">
        <f>IF('suivi réglément'!AP95,1,0)</f>
        <v>0</v>
      </c>
      <c r="Q90" s="79">
        <f>IF('suivi réglément'!AS95,1,0)</f>
        <v>0</v>
      </c>
    </row>
    <row r="91" spans="1:17" x14ac:dyDescent="0.25">
      <c r="A91" s="114">
        <v>87</v>
      </c>
      <c r="B91" s="43"/>
      <c r="C91" s="7"/>
      <c r="D91" s="7"/>
      <c r="E91" s="4" t="s">
        <v>129</v>
      </c>
      <c r="F91" s="3" t="s">
        <v>27</v>
      </c>
      <c r="G91" s="76">
        <f>IF('suivi réglément'!O96,1,0)</f>
        <v>0</v>
      </c>
      <c r="H91" s="76">
        <f>IF('suivi réglément'!R96,1,0)</f>
        <v>0</v>
      </c>
      <c r="I91" s="76">
        <f>IF('suivi réglément'!U96,1,0)</f>
        <v>0</v>
      </c>
      <c r="J91" s="76">
        <f>IF('suivi réglément'!X96,1,0)</f>
        <v>0</v>
      </c>
      <c r="K91" s="76">
        <f>IF('suivi réglément'!AA96,1,0)</f>
        <v>0</v>
      </c>
      <c r="L91" s="76">
        <f>IF('suivi réglément'!AD96,1,0)</f>
        <v>0</v>
      </c>
      <c r="M91" s="76">
        <f>IF('suivi réglément'!AG96,1,0)</f>
        <v>0</v>
      </c>
      <c r="N91" s="76">
        <f>IF('suivi réglément'!AJ96,1,0)</f>
        <v>0</v>
      </c>
      <c r="O91" s="76">
        <f>IF('suivi réglément'!AM96,1,0)</f>
        <v>0</v>
      </c>
      <c r="P91" s="76">
        <f>IF('suivi réglément'!AP96,1,0)</f>
        <v>0</v>
      </c>
      <c r="Q91" s="79">
        <f>IF('suivi réglément'!AS96,1,0)</f>
        <v>0</v>
      </c>
    </row>
    <row r="92" spans="1:17" x14ac:dyDescent="0.25">
      <c r="A92" s="75">
        <v>88</v>
      </c>
      <c r="B92" s="43"/>
      <c r="C92" s="7"/>
      <c r="D92" s="7"/>
      <c r="E92" s="4" t="s">
        <v>170</v>
      </c>
      <c r="F92" s="3" t="s">
        <v>27</v>
      </c>
      <c r="G92" s="76"/>
      <c r="H92" s="76"/>
      <c r="I92" s="76"/>
      <c r="J92" s="76"/>
      <c r="K92" s="76"/>
      <c r="L92" s="76"/>
      <c r="M92" s="76">
        <f>IF('suivi réglément'!AG97,1,0)</f>
        <v>0</v>
      </c>
      <c r="N92" s="76">
        <f>IF('suivi réglément'!AJ97,1,0)</f>
        <v>0</v>
      </c>
      <c r="O92" s="76">
        <f>IF('suivi réglément'!AM97,1,0)</f>
        <v>0</v>
      </c>
      <c r="P92" s="76">
        <f>IF('suivi réglément'!AP97,1,0)</f>
        <v>0</v>
      </c>
      <c r="Q92" s="79">
        <f>IF('suivi réglément'!AS97,1,0)</f>
        <v>0</v>
      </c>
    </row>
    <row r="93" spans="1:17" x14ac:dyDescent="0.25">
      <c r="A93" s="75">
        <v>89</v>
      </c>
      <c r="B93" s="43"/>
      <c r="C93" s="7"/>
      <c r="D93" s="7"/>
      <c r="E93" s="4" t="s">
        <v>159</v>
      </c>
      <c r="F93" s="3" t="s">
        <v>27</v>
      </c>
      <c r="G93" s="76">
        <f>IF('suivi réglément'!O98,1,0)</f>
        <v>0</v>
      </c>
      <c r="H93" s="76">
        <f>IF('suivi réglément'!R98,1,0)</f>
        <v>0</v>
      </c>
      <c r="I93" s="76">
        <f>IF('suivi réglément'!U98,1,0)</f>
        <v>0</v>
      </c>
      <c r="J93" s="76">
        <f>IF('suivi réglément'!X98,1,0)</f>
        <v>0</v>
      </c>
      <c r="K93" s="76">
        <f>IF('suivi réglément'!AA98,1,0)</f>
        <v>0</v>
      </c>
      <c r="L93" s="76">
        <f>IF('suivi réglément'!AD98,1,0)</f>
        <v>0</v>
      </c>
      <c r="M93" s="76">
        <f>IF('suivi réglément'!AG98,1,0)</f>
        <v>0</v>
      </c>
      <c r="N93" s="76">
        <f>IF('suivi réglément'!AJ98,1,0)</f>
        <v>0</v>
      </c>
      <c r="O93" s="76">
        <f>IF('suivi réglément'!AM98,1,0)</f>
        <v>0</v>
      </c>
      <c r="P93" s="76">
        <f>IF('suivi réglément'!AP98,1,0)</f>
        <v>0</v>
      </c>
      <c r="Q93" s="79">
        <f>IF('suivi réglément'!AS98,1,0)</f>
        <v>0</v>
      </c>
    </row>
    <row r="94" spans="1:17" x14ac:dyDescent="0.25">
      <c r="A94" s="114">
        <v>90</v>
      </c>
      <c r="B94" s="43"/>
      <c r="C94" s="7"/>
      <c r="D94" s="7"/>
      <c r="E94" s="4" t="s">
        <v>160</v>
      </c>
      <c r="F94" s="3" t="s">
        <v>27</v>
      </c>
      <c r="G94" s="76">
        <f>IF('suivi réglément'!O99,1,0)</f>
        <v>0</v>
      </c>
      <c r="H94" s="76">
        <f>IF('suivi réglément'!R99,1,0)</f>
        <v>0</v>
      </c>
      <c r="I94" s="76">
        <f>IF('suivi réglément'!U99,1,0)</f>
        <v>0</v>
      </c>
      <c r="J94" s="76">
        <f>IF('suivi réglément'!X99,1,0)</f>
        <v>0</v>
      </c>
      <c r="K94" s="76">
        <f>IF('suivi réglément'!AA99,1,0)</f>
        <v>0</v>
      </c>
      <c r="L94" s="76">
        <f>IF('suivi réglément'!AD99,1,0)</f>
        <v>0</v>
      </c>
      <c r="M94" s="76">
        <f>IF('suivi réglément'!AG99,1,0)</f>
        <v>0</v>
      </c>
      <c r="N94" s="76">
        <f>IF('suivi réglément'!AJ99,1,0)</f>
        <v>0</v>
      </c>
      <c r="O94" s="76">
        <f>IF('suivi réglément'!AM99,1,0)</f>
        <v>0</v>
      </c>
      <c r="P94" s="76">
        <f>IF('suivi réglément'!AP99,1,0)</f>
        <v>0</v>
      </c>
      <c r="Q94" s="79">
        <f>IF('suivi réglément'!AS99,1,0)</f>
        <v>0</v>
      </c>
    </row>
    <row r="95" spans="1:17" x14ac:dyDescent="0.25">
      <c r="A95" s="75">
        <v>91</v>
      </c>
      <c r="B95" s="43"/>
      <c r="C95" s="7"/>
      <c r="D95" s="7"/>
      <c r="E95" s="4" t="s">
        <v>158</v>
      </c>
      <c r="F95" s="3" t="s">
        <v>27</v>
      </c>
      <c r="G95" s="76">
        <f>IF('suivi réglément'!O100,1,0)</f>
        <v>0</v>
      </c>
      <c r="H95" s="76">
        <f>IF('suivi réglément'!R100,1,0)</f>
        <v>0</v>
      </c>
      <c r="I95" s="76">
        <f>IF('suivi réglément'!U100,1,0)</f>
        <v>0</v>
      </c>
      <c r="J95" s="76">
        <f>IF('suivi réglément'!X100,1,0)</f>
        <v>0</v>
      </c>
      <c r="K95" s="76">
        <f>IF('suivi réglément'!AA100,1,0)</f>
        <v>0</v>
      </c>
      <c r="L95" s="76">
        <f>IF('suivi réglément'!AD100,1,0)</f>
        <v>0</v>
      </c>
      <c r="M95" s="76">
        <f>IF('suivi réglément'!AG100,1,0)</f>
        <v>0</v>
      </c>
      <c r="N95" s="76">
        <f>IF('suivi réglément'!AJ100,1,0)</f>
        <v>0</v>
      </c>
      <c r="O95" s="76">
        <f>IF('suivi réglément'!AM100,1,0)</f>
        <v>0</v>
      </c>
      <c r="P95" s="76">
        <f>IF('suivi réglément'!AP100,1,0)</f>
        <v>0</v>
      </c>
      <c r="Q95" s="79">
        <f>IF('suivi réglément'!AS100,1,0)</f>
        <v>0</v>
      </c>
    </row>
    <row r="96" spans="1:17" x14ac:dyDescent="0.25">
      <c r="A96" s="75">
        <v>92</v>
      </c>
      <c r="B96" s="45"/>
      <c r="C96" s="4"/>
      <c r="D96" s="4"/>
      <c r="E96" s="4" t="s">
        <v>69</v>
      </c>
      <c r="F96" s="3" t="s">
        <v>27</v>
      </c>
      <c r="G96" s="76">
        <f>IF('suivi réglément'!O101,1,0)</f>
        <v>0</v>
      </c>
      <c r="H96" s="76">
        <f>IF('suivi réglément'!R101,1,0)</f>
        <v>0</v>
      </c>
      <c r="I96" s="76">
        <f>IF('suivi réglément'!U101,1,0)</f>
        <v>0</v>
      </c>
      <c r="J96" s="76">
        <f>IF('suivi réglément'!X101,1,0)</f>
        <v>0</v>
      </c>
      <c r="K96" s="76">
        <f>IF('suivi réglément'!AA101,1,0)</f>
        <v>0</v>
      </c>
      <c r="L96" s="76">
        <f>IF('suivi réglément'!AD101,1,0)</f>
        <v>0</v>
      </c>
      <c r="M96" s="76">
        <f>IF('suivi réglément'!AG101,1,0)</f>
        <v>0</v>
      </c>
      <c r="N96" s="76">
        <f>IF('suivi réglément'!AJ101,1,0)</f>
        <v>0</v>
      </c>
      <c r="O96" s="76">
        <f>IF('suivi réglément'!AM101,1,0)</f>
        <v>0</v>
      </c>
      <c r="P96" s="76">
        <f>IF('suivi réglément'!AP101,1,0)</f>
        <v>0</v>
      </c>
      <c r="Q96" s="79">
        <f>IF('suivi réglément'!AS101,1,0)</f>
        <v>0</v>
      </c>
    </row>
    <row r="97" spans="1:17" ht="15.75" thickBot="1" x14ac:dyDescent="0.3">
      <c r="A97" s="114">
        <v>93</v>
      </c>
      <c r="B97" s="99"/>
      <c r="C97" s="84"/>
      <c r="D97" s="84"/>
      <c r="E97" s="84" t="s">
        <v>70</v>
      </c>
      <c r="F97" s="85" t="s">
        <v>27</v>
      </c>
      <c r="G97" s="80" t="e">
        <f>IF('suivi réglément'!#REF!,1,0)</f>
        <v>#REF!</v>
      </c>
      <c r="H97" s="80" t="e">
        <f>IF('suivi réglément'!#REF!,1,0)</f>
        <v>#REF!</v>
      </c>
      <c r="I97" s="80" t="e">
        <f>IF('suivi réglément'!#REF!,1,0)</f>
        <v>#REF!</v>
      </c>
      <c r="J97" s="80" t="e">
        <f>IF('suivi réglément'!#REF!,1,0)</f>
        <v>#REF!</v>
      </c>
      <c r="K97" s="80" t="e">
        <f>IF('suivi réglément'!#REF!,1,0)</f>
        <v>#REF!</v>
      </c>
      <c r="L97" s="80" t="e">
        <f>IF('suivi réglément'!#REF!,1,0)</f>
        <v>#REF!</v>
      </c>
      <c r="M97" s="80" t="e">
        <f>IF('suivi réglément'!#REF!,1,0)</f>
        <v>#REF!</v>
      </c>
      <c r="N97" s="80" t="e">
        <f>IF('suivi réglément'!#REF!,1,0)</f>
        <v>#REF!</v>
      </c>
      <c r="O97" s="80" t="e">
        <f>IF('suivi réglément'!#REF!,1,0)</f>
        <v>#REF!</v>
      </c>
      <c r="P97" s="80" t="e">
        <f>IF('suivi réglément'!#REF!,1,0)</f>
        <v>#REF!</v>
      </c>
      <c r="Q97" s="80" t="e">
        <f>IF('suivi réglément'!#REF!,1,0)</f>
        <v>#REF!</v>
      </c>
    </row>
    <row r="98" spans="1:17" x14ac:dyDescent="0.25">
      <c r="A98" s="114">
        <v>1</v>
      </c>
      <c r="B98" s="51"/>
      <c r="C98" s="52"/>
      <c r="D98" s="52"/>
      <c r="E98" s="52" t="s">
        <v>113</v>
      </c>
      <c r="F98" s="48" t="s">
        <v>54</v>
      </c>
      <c r="G98" s="77">
        <f>IF('suivi réglément'!O141,1,0)</f>
        <v>0</v>
      </c>
      <c r="H98" s="77">
        <f>IF('suivi réglément'!R141,1,0)</f>
        <v>0</v>
      </c>
      <c r="I98" s="77">
        <f>IF('suivi réglément'!U141,1,0)</f>
        <v>0</v>
      </c>
      <c r="J98" s="77">
        <f>IF('suivi réglément'!X141,1,0)</f>
        <v>0</v>
      </c>
      <c r="K98" s="77">
        <f>IF('suivi réglément'!AA141,1,0)</f>
        <v>0</v>
      </c>
      <c r="L98" s="77">
        <f>IF('suivi réglément'!AD141,1,0)</f>
        <v>0</v>
      </c>
      <c r="M98" s="77">
        <f>IF('suivi réglément'!AG141,1,0)</f>
        <v>0</v>
      </c>
      <c r="N98" s="77">
        <f>IF('suivi réglément'!AJ141,1,0)</f>
        <v>0</v>
      </c>
      <c r="O98" s="77">
        <f>IF('suivi réglément'!AM141,1,0)</f>
        <v>0</v>
      </c>
      <c r="P98" s="77">
        <f>IF('suivi réglément'!AP141,1,0)</f>
        <v>0</v>
      </c>
      <c r="Q98" s="78">
        <f>IF('suivi réglément'!AS141,1,0)</f>
        <v>0</v>
      </c>
    </row>
    <row r="99" spans="1:17" x14ac:dyDescent="0.25">
      <c r="A99" s="114">
        <v>2</v>
      </c>
      <c r="B99" s="53"/>
      <c r="C99" s="14"/>
      <c r="D99" s="14"/>
      <c r="E99" s="14" t="s">
        <v>116</v>
      </c>
      <c r="F99" s="13" t="s">
        <v>54</v>
      </c>
      <c r="G99" s="76">
        <f>IF('suivi réglément'!O142,1,0)</f>
        <v>0</v>
      </c>
      <c r="H99" s="76">
        <f>IF('suivi réglément'!R142,1,0)</f>
        <v>0</v>
      </c>
      <c r="I99" s="76">
        <f>IF('suivi réglément'!U142,1,0)</f>
        <v>0</v>
      </c>
      <c r="J99" s="76">
        <f>IF('suivi réglément'!X142,1,0)</f>
        <v>0</v>
      </c>
      <c r="K99" s="76">
        <f>IF('suivi réglément'!AA142,1,0)</f>
        <v>0</v>
      </c>
      <c r="L99" s="76">
        <f>IF('suivi réglément'!AD142,1,0)</f>
        <v>0</v>
      </c>
      <c r="M99" s="76">
        <f>IF('suivi réglément'!AG142,1,0)</f>
        <v>0</v>
      </c>
      <c r="N99" s="76">
        <f>IF('suivi réglément'!AJ142,1,0)</f>
        <v>0</v>
      </c>
      <c r="O99" s="76">
        <f>IF('suivi réglément'!AM142,1,0)</f>
        <v>0</v>
      </c>
      <c r="P99" s="76">
        <f>IF('suivi réglément'!AP142,1,0)</f>
        <v>0</v>
      </c>
      <c r="Q99" s="79">
        <f>IF('suivi réglément'!AS142,1,0)</f>
        <v>0</v>
      </c>
    </row>
    <row r="100" spans="1:17" x14ac:dyDescent="0.25">
      <c r="A100" s="114">
        <v>3</v>
      </c>
      <c r="B100" s="43"/>
      <c r="C100" s="7"/>
      <c r="D100" s="7"/>
      <c r="E100" s="4" t="s">
        <v>60</v>
      </c>
      <c r="F100" s="3" t="s">
        <v>54</v>
      </c>
      <c r="G100" s="76">
        <f>IF('suivi réglément'!O143,1,0)</f>
        <v>0</v>
      </c>
      <c r="H100" s="76">
        <f>IF('suivi réglément'!R143,1,0)</f>
        <v>0</v>
      </c>
      <c r="I100" s="76">
        <f>IF('suivi réglément'!U143,1,0)</f>
        <v>0</v>
      </c>
      <c r="J100" s="76">
        <f>IF('suivi réglément'!X143,1,0)</f>
        <v>0</v>
      </c>
      <c r="K100" s="76">
        <f>IF('suivi réglément'!AA143,1,0)</f>
        <v>0</v>
      </c>
      <c r="L100" s="76">
        <f>IF('suivi réglément'!AD143,1,0)</f>
        <v>0</v>
      </c>
      <c r="M100" s="76">
        <f>IF('suivi réglément'!AG143,1,0)</f>
        <v>0</v>
      </c>
      <c r="N100" s="76">
        <f>IF('suivi réglément'!AJ143,1,0)</f>
        <v>0</v>
      </c>
      <c r="O100" s="76">
        <f>IF('suivi réglément'!AM143,1,0)</f>
        <v>0</v>
      </c>
      <c r="P100" s="76">
        <f>IF('suivi réglément'!AP143,1,0)</f>
        <v>0</v>
      </c>
      <c r="Q100" s="79">
        <f>IF('suivi réglément'!AS143,1,0)</f>
        <v>0</v>
      </c>
    </row>
    <row r="101" spans="1:17" x14ac:dyDescent="0.25">
      <c r="A101" s="114">
        <v>4</v>
      </c>
      <c r="B101" s="43"/>
      <c r="C101" s="7"/>
      <c r="D101" s="7"/>
      <c r="E101" s="4" t="s">
        <v>53</v>
      </c>
      <c r="F101" s="3" t="s">
        <v>54</v>
      </c>
      <c r="G101" s="76">
        <f>IF('suivi réglément'!O144,1,0)</f>
        <v>0</v>
      </c>
      <c r="H101" s="76">
        <f>IF('suivi réglément'!R144,1,0)</f>
        <v>0</v>
      </c>
      <c r="I101" s="76">
        <f>IF('suivi réglément'!U144,1,0)</f>
        <v>0</v>
      </c>
      <c r="J101" s="76">
        <f>IF('suivi réglément'!X144,1,0)</f>
        <v>0</v>
      </c>
      <c r="K101" s="76">
        <f>IF('suivi réglément'!AA144,1,0)</f>
        <v>0</v>
      </c>
      <c r="L101" s="76">
        <f>IF('suivi réglément'!AD144,1,0)</f>
        <v>0</v>
      </c>
      <c r="M101" s="76">
        <f>IF('suivi réglément'!AG144,1,0)</f>
        <v>0</v>
      </c>
      <c r="N101" s="76">
        <f>IF('suivi réglément'!AJ144,1,0)</f>
        <v>0</v>
      </c>
      <c r="O101" s="76">
        <f>IF('suivi réglément'!AM144,1,0)</f>
        <v>0</v>
      </c>
      <c r="P101" s="76">
        <f>IF('suivi réglément'!AP144,1,0)</f>
        <v>0</v>
      </c>
      <c r="Q101" s="79">
        <f>IF('suivi réglément'!AS144,1,0)</f>
        <v>0</v>
      </c>
    </row>
    <row r="102" spans="1:17" x14ac:dyDescent="0.25">
      <c r="A102" s="114">
        <v>5</v>
      </c>
      <c r="B102" s="43"/>
      <c r="C102" s="7"/>
      <c r="D102" s="7"/>
      <c r="E102" s="4" t="s">
        <v>122</v>
      </c>
      <c r="F102" s="3" t="s">
        <v>54</v>
      </c>
      <c r="G102" s="76">
        <f>IF('suivi réglément'!O145,1,0)</f>
        <v>0</v>
      </c>
      <c r="H102" s="76">
        <f>IF('suivi réglément'!R145,1,0)</f>
        <v>0</v>
      </c>
      <c r="I102" s="76">
        <f>IF('suivi réglément'!U145,1,0)</f>
        <v>0</v>
      </c>
      <c r="J102" s="76">
        <f>IF('suivi réglément'!X145,1,0)</f>
        <v>0</v>
      </c>
      <c r="K102" s="76">
        <f>IF('suivi réglément'!AA145,1,0)</f>
        <v>0</v>
      </c>
      <c r="L102" s="76">
        <f>IF('suivi réglément'!AD145,1,0)</f>
        <v>0</v>
      </c>
      <c r="M102" s="76">
        <f>IF('suivi réglément'!AG145,1,0)</f>
        <v>0</v>
      </c>
      <c r="N102" s="76">
        <f>IF('suivi réglément'!AJ145,1,0)</f>
        <v>0</v>
      </c>
      <c r="O102" s="76">
        <f>IF('suivi réglément'!AM145,1,0)</f>
        <v>0</v>
      </c>
      <c r="P102" s="76">
        <f>IF('suivi réglément'!AP145,1,0)</f>
        <v>0</v>
      </c>
      <c r="Q102" s="79">
        <f>IF('suivi réglément'!AS145,1,0)</f>
        <v>0</v>
      </c>
    </row>
    <row r="103" spans="1:17" x14ac:dyDescent="0.25">
      <c r="A103" s="114">
        <v>6</v>
      </c>
      <c r="B103" s="43"/>
      <c r="C103" s="7"/>
      <c r="D103" s="7"/>
      <c r="E103" s="4" t="s">
        <v>75</v>
      </c>
      <c r="F103" s="3" t="s">
        <v>54</v>
      </c>
      <c r="G103" s="76">
        <f>IF('suivi réglément'!O146,1,0)</f>
        <v>0</v>
      </c>
      <c r="H103" s="76">
        <f>IF('suivi réglément'!R146,1,0)</f>
        <v>0</v>
      </c>
      <c r="I103" s="76">
        <f>IF('suivi réglément'!U146,1,0)</f>
        <v>0</v>
      </c>
      <c r="J103" s="76">
        <f>IF('suivi réglément'!X146,1,0)</f>
        <v>0</v>
      </c>
      <c r="K103" s="76">
        <f>IF('suivi réglément'!AA146,1,0)</f>
        <v>0</v>
      </c>
      <c r="L103" s="76">
        <f>IF('suivi réglément'!AD146,1,0)</f>
        <v>0</v>
      </c>
      <c r="M103" s="76">
        <f>IF('suivi réglément'!AG146,1,0)</f>
        <v>0</v>
      </c>
      <c r="N103" s="76">
        <f>IF('suivi réglément'!AJ146,1,0)</f>
        <v>0</v>
      </c>
      <c r="O103" s="76">
        <f>IF('suivi réglément'!AM146,1,0)</f>
        <v>0</v>
      </c>
      <c r="P103" s="76">
        <f>IF('suivi réglément'!AP146,1,0)</f>
        <v>0</v>
      </c>
      <c r="Q103" s="79">
        <f>IF('suivi réglément'!AS146,1,0)</f>
        <v>0</v>
      </c>
    </row>
    <row r="104" spans="1:17" x14ac:dyDescent="0.25">
      <c r="A104" s="114">
        <v>7</v>
      </c>
      <c r="B104" s="43"/>
      <c r="C104" s="7"/>
      <c r="D104" s="7"/>
      <c r="E104" s="4" t="s">
        <v>134</v>
      </c>
      <c r="F104" s="3" t="s">
        <v>54</v>
      </c>
      <c r="G104" s="76" t="e">
        <f>IF('suivi réglément'!#REF!,1,0)</f>
        <v>#REF!</v>
      </c>
      <c r="H104" s="76" t="e">
        <f>IF('suivi réglément'!#REF!,1,0)</f>
        <v>#REF!</v>
      </c>
      <c r="I104" s="76" t="e">
        <f>IF('suivi réglément'!#REF!,1,0)</f>
        <v>#REF!</v>
      </c>
      <c r="J104" s="76" t="e">
        <f>IF('suivi réglément'!#REF!,1,0)</f>
        <v>#REF!</v>
      </c>
      <c r="K104" s="76" t="e">
        <f>IF('suivi réglément'!#REF!,1,0)</f>
        <v>#REF!</v>
      </c>
      <c r="L104" s="76" t="e">
        <f>IF('suivi réglément'!#REF!,1,0)</f>
        <v>#REF!</v>
      </c>
      <c r="M104" s="76" t="e">
        <f>IF('suivi réglément'!#REF!,1,0)</f>
        <v>#REF!</v>
      </c>
      <c r="N104" s="76" t="e">
        <f>IF('suivi réglément'!#REF!,1,0)</f>
        <v>#REF!</v>
      </c>
      <c r="O104" s="76" t="e">
        <f>IF('suivi réglément'!#REF!,1,0)</f>
        <v>#REF!</v>
      </c>
      <c r="P104" s="76" t="e">
        <f>IF('suivi réglément'!#REF!,1,0)</f>
        <v>#REF!</v>
      </c>
      <c r="Q104" s="79" t="e">
        <f>IF('suivi réglément'!#REF!,1,0)</f>
        <v>#REF!</v>
      </c>
    </row>
    <row r="105" spans="1:17" ht="15.75" thickBot="1" x14ac:dyDescent="0.3">
      <c r="A105" s="114">
        <v>8</v>
      </c>
      <c r="B105" s="49"/>
      <c r="C105" s="50"/>
      <c r="D105" s="50"/>
      <c r="E105" s="46" t="s">
        <v>35</v>
      </c>
      <c r="F105" s="47" t="s">
        <v>54</v>
      </c>
      <c r="G105" s="101">
        <f>IF('suivi réglément'!O148,1,0)</f>
        <v>0</v>
      </c>
      <c r="H105" s="101">
        <f>IF('suivi réglément'!R148,1,0)</f>
        <v>0</v>
      </c>
      <c r="I105" s="101">
        <f>IF('suivi réglément'!U148,1,0)</f>
        <v>0</v>
      </c>
      <c r="J105" s="101">
        <f>IF('suivi réglément'!X148,1,0)</f>
        <v>0</v>
      </c>
      <c r="K105" s="101">
        <f>IF('suivi réglément'!AA148,1,0)</f>
        <v>0</v>
      </c>
      <c r="L105" s="101">
        <f>IF('suivi réglément'!AD148,1,0)</f>
        <v>0</v>
      </c>
      <c r="M105" s="101">
        <f>IF('suivi réglément'!AG148,1,0)</f>
        <v>0</v>
      </c>
      <c r="N105" s="101">
        <f>IF('suivi réglément'!AJ148,1,0)</f>
        <v>0</v>
      </c>
      <c r="O105" s="101">
        <f>IF('suivi réglément'!AM148,1,0)</f>
        <v>0</v>
      </c>
      <c r="P105" s="101">
        <f>IF('suivi réglément'!AP148,1,0)</f>
        <v>0</v>
      </c>
      <c r="Q105" s="102">
        <f>IF('suivi réglément'!AS148,1,0)</f>
        <v>0</v>
      </c>
    </row>
    <row r="106" spans="1:17" ht="15.75" thickBot="1" x14ac:dyDescent="0.3">
      <c r="G106" s="100" t="e">
        <f t="shared" ref="G106:Q106" si="0">SUM(G6:G105)</f>
        <v>#REF!</v>
      </c>
      <c r="H106" s="97" t="e">
        <f t="shared" si="0"/>
        <v>#REF!</v>
      </c>
      <c r="I106" s="97" t="e">
        <f t="shared" si="0"/>
        <v>#REF!</v>
      </c>
      <c r="J106" s="97" t="e">
        <f t="shared" si="0"/>
        <v>#REF!</v>
      </c>
      <c r="K106" s="97" t="e">
        <f t="shared" si="0"/>
        <v>#REF!</v>
      </c>
      <c r="L106" s="97" t="e">
        <f t="shared" si="0"/>
        <v>#REF!</v>
      </c>
      <c r="M106" s="97" t="e">
        <f t="shared" si="0"/>
        <v>#REF!</v>
      </c>
      <c r="N106" s="97" t="e">
        <f t="shared" si="0"/>
        <v>#REF!</v>
      </c>
      <c r="O106" s="97" t="e">
        <f t="shared" si="0"/>
        <v>#REF!</v>
      </c>
      <c r="P106" s="97" t="e">
        <f t="shared" si="0"/>
        <v>#REF!</v>
      </c>
      <c r="Q106" s="98" t="e">
        <f t="shared" si="0"/>
        <v>#REF!</v>
      </c>
    </row>
    <row r="107" spans="1:17" ht="15.75" thickBot="1" x14ac:dyDescent="0.3">
      <c r="G107" s="81" t="s">
        <v>7</v>
      </c>
      <c r="H107" s="82" t="s">
        <v>8</v>
      </c>
      <c r="I107" s="82" t="s">
        <v>9</v>
      </c>
      <c r="J107" s="82" t="s">
        <v>10</v>
      </c>
      <c r="K107" s="82" t="s">
        <v>11</v>
      </c>
      <c r="L107" s="82" t="s">
        <v>12</v>
      </c>
      <c r="M107" s="82" t="s">
        <v>13</v>
      </c>
      <c r="N107" s="82" t="s">
        <v>14</v>
      </c>
      <c r="O107" s="82" t="s">
        <v>15</v>
      </c>
      <c r="P107" s="82" t="s">
        <v>16</v>
      </c>
      <c r="Q107" s="83" t="s">
        <v>17</v>
      </c>
    </row>
  </sheetData>
  <mergeCells count="5">
    <mergeCell ref="B3:C3"/>
    <mergeCell ref="D3:E3"/>
    <mergeCell ref="F3:F4"/>
    <mergeCell ref="G3:Q3"/>
    <mergeCell ref="B1:F1"/>
  </mergeCells>
  <pageMargins left="0" right="0" top="0" bottom="0" header="0.31496062992125984" footer="0.31496062992125984"/>
  <pageSetup paperSize="9" fitToWidth="2" fitToHeight="4" orientation="landscape" horizontalDpi="0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suivi réglément</vt:lpstr>
      <vt:lpstr>PRESENCE CANTINE EPI</vt:lpstr>
      <vt:lpstr>PRESENCE PERISCO EPI</vt:lpstr>
      <vt:lpstr>PRESENCE PERISCO CHA</vt:lpstr>
      <vt:lpstr>'PRESENCE CANTINE EPI'!Impression_des_titres</vt:lpstr>
      <vt:lpstr>'PRESENCE PERISCO CHA'!Impression_des_titres</vt:lpstr>
      <vt:lpstr>'PRESENCE PERISCO EPI'!Impression_des_titres</vt:lpstr>
      <vt:lpstr>'suivi réglément'!Impression_des_titres</vt:lpstr>
      <vt:lpstr>'suivi réglément'!Zone_d_impression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Poste2</cp:lastModifiedBy>
  <cp:lastPrinted>2017-07-25T09:56:26Z</cp:lastPrinted>
  <dcterms:created xsi:type="dcterms:W3CDTF">2016-07-20T08:59:03Z</dcterms:created>
  <dcterms:modified xsi:type="dcterms:W3CDTF">2017-08-07T09:31:40Z</dcterms:modified>
</cp:coreProperties>
</file>