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udry\Documents\perso\"/>
    </mc:Choice>
  </mc:AlternateContent>
  <bookViews>
    <workbookView xWindow="0" yWindow="0" windowWidth="28800" windowHeight="12210" xr2:uid="{00000000-000D-0000-FFFF-FFFF00000000}"/>
  </bookViews>
  <sheets>
    <sheet name="Feuil1" sheetId="1" r:id="rId1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5" i="1" l="1"/>
  <c r="Q26" i="1"/>
  <c r="Q27" i="1"/>
  <c r="Q28" i="1"/>
  <c r="Q29" i="1"/>
  <c r="Q30" i="1"/>
</calcChain>
</file>

<file path=xl/sharedStrings.xml><?xml version="1.0" encoding="utf-8"?>
<sst xmlns="http://schemas.openxmlformats.org/spreadsheetml/2006/main" count="74" uniqueCount="38">
  <si>
    <t>F L A M M E      R O U G E</t>
  </si>
  <si>
    <t>Etape 1                    Piège pour Sprinteurs</t>
  </si>
  <si>
    <t>CLASSEMENT étape 1</t>
  </si>
  <si>
    <t>CLASSEMENT étape 2</t>
  </si>
  <si>
    <t>CLASSEMENT étape 3</t>
  </si>
  <si>
    <t>CLASSEMENT étape 4</t>
  </si>
  <si>
    <t>CLASSEMENT étape 5</t>
  </si>
  <si>
    <t>CLASSEMENT étape 6</t>
  </si>
  <si>
    <t>CLASSEMENT étape 7</t>
  </si>
  <si>
    <t>CLASSEMENT étape 8</t>
  </si>
  <si>
    <t>CLASSEMENT étape 9</t>
  </si>
  <si>
    <t>Sprinteur</t>
  </si>
  <si>
    <t>Rouleur</t>
  </si>
  <si>
    <t>CLASSEMENT FINAL INDIVIDUEL &amp; PAR EQUIPES</t>
  </si>
  <si>
    <t>INDIVIDUEL</t>
  </si>
  <si>
    <t>PAR EQUIPES</t>
  </si>
  <si>
    <t>Etape 3                    Piège pour Sprinteurs</t>
  </si>
  <si>
    <t>Etape 4                    Piège pour Sprinteurs</t>
  </si>
  <si>
    <t>Etape 5                    Piège pour Sprinteurs</t>
  </si>
  <si>
    <t>Etape 6                    Piège pour Sprinteurs</t>
  </si>
  <si>
    <t>Etape 7                    Piège pour Sprinteurs</t>
  </si>
  <si>
    <t>Etape 8                    Piège pour Sprinteurs</t>
  </si>
  <si>
    <t>Etape 9                    Piège pour Sprinteurs</t>
  </si>
  <si>
    <t>Etape 2                      Pau - Payragudes</t>
  </si>
  <si>
    <t>Rouge</t>
  </si>
  <si>
    <t>Noir</t>
  </si>
  <si>
    <t>Vert</t>
  </si>
  <si>
    <t>3 pts</t>
  </si>
  <si>
    <t>4 pts</t>
  </si>
  <si>
    <t>5 pts</t>
  </si>
  <si>
    <t>N</t>
  </si>
  <si>
    <t>R</t>
  </si>
  <si>
    <t>V</t>
  </si>
  <si>
    <t>10</t>
  </si>
  <si>
    <t>0</t>
  </si>
  <si>
    <t>60</t>
  </si>
  <si>
    <t>120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</si>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</sst>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color theme="1"/>
      <name val="Arial"/>
      <family val="2"/>
    </font>
    <font>
      <b/>
      <sz val="11"/>
      <color theme="1"/>
      <name val="Arial Black"/>
      <family val="2"/>
    </font>
    <font>
      <b/>
      <sz val="11"/>
      <color theme="1"/>
      <name val="Arial"/>
      <family val="2"/>
    </font>
    <font>
      <b/>
      <sz val="26"/>
      <color rgb="FFC00000"/>
      <name val="Arial Black"/>
      <family val="2"/>
    </font>
    <font>
      <b/>
      <i/>
      <sz val="11"/>
      <color rgb="FFC00000"/>
      <name val="Arial Black"/>
      <family val="2"/>
    </font>
    <font>
      <b/>
      <sz val="11"/>
      <color rgb="FFC00000"/>
      <name val="Arial Black"/>
      <family val="2"/>
    </font>
    <font>
      <b/>
      <sz val="11"/>
      <color rgb="FFFF0000"/>
      <name val="Arial Black"/>
      <family val="2"/>
    </font>
    <font>
      <i/>
      <sz val="11"/>
      <color theme="1" tint="4.9989318521683403E-2"/>
      <name val="Arial"/>
      <family val="2"/>
    </font>
    <font>
      <b/>
      <sz val="16"/>
      <color rgb="FFC00000"/>
      <name val="Arial Black"/>
      <family val="2"/>
    </font>
    <font>
      <i/>
      <sz val="11"/>
      <color theme="1"/>
      <name val="Arial"/>
      <family val="2"/>
    </font>
    <font>
      <b/>
      <sz val="11"/>
      <name val="Arial Black"/>
      <family val="2"/>
    </font>
    <font>
      <b/>
      <sz val="11"/>
      <color rgb="FF00B050"/>
      <name val="Arial Black"/>
      <family val="2"/>
    </font>
    <font>
      <b/>
      <sz val="11"/>
      <color rgb="FF92D05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/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/>
    <xf numFmtId="0" fontId="1" fillId="0" borderId="7" xfId="0" applyFont="1" applyBorder="1"/>
    <xf numFmtId="0" fontId="11" fillId="0" borderId="0" xfId="0" applyFont="1" applyBorder="1" applyAlignment="1">
      <alignment horizontal="center" vertical="center"/>
    </xf>
    <xf numFmtId="49" fontId="11" fillId="0" borderId="2" xfId="0" applyNumberFormat="1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49" fontId="11" fillId="0" borderId="0" xfId="0" applyNumberFormat="1" applyFont="1" applyBorder="1" applyAlignment="1">
      <alignment horizontal="center" vertical="center"/>
    </xf>
    <xf numFmtId="49" fontId="11" fillId="0" borderId="7" xfId="0" applyNumberFormat="1" applyFont="1" applyBorder="1" applyAlignment="1">
      <alignment horizontal="center" vertical="center"/>
    </xf>
    <xf numFmtId="49" fontId="11" fillId="0" borderId="0" xfId="0" applyNumberFormat="1" applyFont="1" applyBorder="1"/>
    <xf numFmtId="49" fontId="11" fillId="0" borderId="2" xfId="0" applyNumberFormat="1" applyFont="1" applyBorder="1"/>
    <xf numFmtId="49" fontId="11" fillId="0" borderId="7" xfId="0" applyNumberFormat="1" applyFont="1" applyBorder="1"/>
    <xf numFmtId="49" fontId="11" fillId="0" borderId="11" xfId="0" applyNumberFormat="1" applyFont="1" applyBorder="1"/>
    <xf numFmtId="0" fontId="1" fillId="3" borderId="0" xfId="0" applyFont="1" applyFill="1" applyBorder="1"/>
    <xf numFmtId="0" fontId="1" fillId="2" borderId="0" xfId="0" applyFont="1" applyFill="1" applyBorder="1"/>
    <xf numFmtId="0" fontId="1" fillId="4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11" fillId="0" borderId="2" xfId="0" applyNumberFormat="1" applyFont="1" applyBorder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3" fillId="0" borderId="0" xfId="0" applyFont="1" applyAlignment="1"/>
    <xf numFmtId="0" fontId="10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/>
    <xf numFmtId="0" fontId="1" fillId="0" borderId="10" xfId="0" applyFont="1" applyBorder="1" applyAlignment="1"/>
    <xf numFmtId="0" fontId="1" fillId="0" borderId="7" xfId="0" applyFont="1" applyBorder="1" applyAlignment="1"/>
    <xf numFmtId="0" fontId="3" fillId="0" borderId="1" xfId="0" applyFont="1" applyBorder="1" applyAlignment="1"/>
    <xf numFmtId="0" fontId="3" fillId="0" borderId="0" xfId="0" applyFont="1" applyBorder="1" applyAlignment="1"/>
    <xf numFmtId="0" fontId="0" fillId="0" borderId="2" xfId="0" applyBorder="1" applyAlignment="1"/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40"/>
  <sheetViews>
    <sheetView tabSelected="1" workbookViewId="0">
      <selection sqref="A1:AL1"/>
    </sheetView>
  </sheetViews>
  <sheetFormatPr baseColWidth="10" defaultRowHeight="15" x14ac:dyDescent="0.25"/>
  <cols>
    <col min="1" max="3" width="3.7109375" customWidth="1"/>
    <col min="4" max="4" width="12.7109375" customWidth="1"/>
    <col min="5" max="5" width="8.7109375" customWidth="1"/>
    <col min="6" max="7" width="3.7109375" customWidth="1"/>
    <col min="8" max="8" width="12.7109375" customWidth="1"/>
    <col min="9" max="9" width="8.7109375" customWidth="1"/>
    <col min="10" max="11" width="3.7109375" customWidth="1"/>
    <col min="12" max="12" width="12.7109375" customWidth="1"/>
    <col min="13" max="13" width="8.7109375" customWidth="1"/>
    <col min="14" max="15" width="3.7109375" customWidth="1"/>
    <col min="16" max="16" width="12.7109375" customWidth="1"/>
    <col min="17" max="17" width="8.7109375" customWidth="1"/>
    <col min="18" max="19" width="3.7109375" customWidth="1"/>
    <col min="20" max="20" width="12.7109375" customWidth="1"/>
    <col min="21" max="21" width="8.7109375" customWidth="1"/>
    <col min="22" max="23" width="3.7109375" customWidth="1"/>
    <col min="24" max="24" width="12.7109375" customWidth="1"/>
    <col min="25" max="25" width="8.7109375" customWidth="1"/>
    <col min="26" max="27" width="3.7109375" customWidth="1"/>
    <col min="28" max="28" width="12.7109375" customWidth="1"/>
    <col min="29" max="29" width="8.7109375" customWidth="1"/>
    <col min="30" max="31" width="3.7109375" customWidth="1"/>
    <col min="32" max="32" width="12.7109375" customWidth="1"/>
    <col min="33" max="33" width="8.7109375" customWidth="1"/>
    <col min="34" max="35" width="3.7109375" customWidth="1"/>
    <col min="36" max="36" width="12.7109375" customWidth="1"/>
    <col min="37" max="37" width="8.7109375" customWidth="1"/>
    <col min="38" max="38" width="3.7109375" customWidth="1"/>
    <col min="39" max="41" width="9.7109375" customWidth="1"/>
  </cols>
  <sheetData>
    <row r="1" spans="1:38" ht="50.1" customHeight="1" thickBot="1" x14ac:dyDescent="0.3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</row>
    <row r="2" spans="1:38" ht="18" customHeight="1" x14ac:dyDescent="0.25">
      <c r="A2" s="46"/>
      <c r="B2" s="30" t="s">
        <v>1</v>
      </c>
      <c r="C2" s="31"/>
      <c r="D2" s="31"/>
      <c r="E2" s="32"/>
      <c r="F2" s="30" t="s">
        <v>23</v>
      </c>
      <c r="G2" s="31"/>
      <c r="H2" s="31"/>
      <c r="I2" s="32"/>
      <c r="J2" s="30" t="s">
        <v>16</v>
      </c>
      <c r="K2" s="31"/>
      <c r="L2" s="31"/>
      <c r="M2" s="32"/>
      <c r="N2" s="30" t="s">
        <v>17</v>
      </c>
      <c r="O2" s="31"/>
      <c r="P2" s="31"/>
      <c r="Q2" s="32"/>
      <c r="R2" s="30" t="s">
        <v>18</v>
      </c>
      <c r="S2" s="31"/>
      <c r="T2" s="31"/>
      <c r="U2" s="32"/>
      <c r="V2" s="30" t="s">
        <v>19</v>
      </c>
      <c r="W2" s="31"/>
      <c r="X2" s="31"/>
      <c r="Y2" s="32"/>
      <c r="Z2" s="30" t="s">
        <v>20</v>
      </c>
      <c r="AA2" s="31"/>
      <c r="AB2" s="31"/>
      <c r="AC2" s="32"/>
      <c r="AD2" s="30" t="s">
        <v>21</v>
      </c>
      <c r="AE2" s="31"/>
      <c r="AF2" s="31"/>
      <c r="AG2" s="32"/>
      <c r="AH2" s="30" t="s">
        <v>22</v>
      </c>
      <c r="AI2" s="31"/>
      <c r="AJ2" s="31"/>
      <c r="AK2" s="32"/>
      <c r="AL2" s="46"/>
    </row>
    <row r="3" spans="1:38" ht="18" customHeight="1" thickBot="1" x14ac:dyDescent="0.3">
      <c r="A3" s="46"/>
      <c r="B3" s="33"/>
      <c r="C3" s="34"/>
      <c r="D3" s="34"/>
      <c r="E3" s="35"/>
      <c r="F3" s="33"/>
      <c r="G3" s="34"/>
      <c r="H3" s="34"/>
      <c r="I3" s="35"/>
      <c r="J3" s="33"/>
      <c r="K3" s="34"/>
      <c r="L3" s="34"/>
      <c r="M3" s="35"/>
      <c r="N3" s="33"/>
      <c r="O3" s="34"/>
      <c r="P3" s="34"/>
      <c r="Q3" s="35"/>
      <c r="R3" s="33"/>
      <c r="S3" s="34"/>
      <c r="T3" s="34"/>
      <c r="U3" s="35"/>
      <c r="V3" s="33"/>
      <c r="W3" s="34"/>
      <c r="X3" s="34"/>
      <c r="Y3" s="35"/>
      <c r="Z3" s="33"/>
      <c r="AA3" s="34"/>
      <c r="AB3" s="34"/>
      <c r="AC3" s="35"/>
      <c r="AD3" s="33"/>
      <c r="AE3" s="34"/>
      <c r="AF3" s="34"/>
      <c r="AG3" s="35"/>
      <c r="AH3" s="33"/>
      <c r="AI3" s="34"/>
      <c r="AJ3" s="34"/>
      <c r="AK3" s="35"/>
      <c r="AL3" s="46"/>
    </row>
    <row r="4" spans="1:38" ht="18" customHeight="1" x14ac:dyDescent="0.25">
      <c r="A4" s="46"/>
      <c r="B4" s="58"/>
      <c r="C4" s="59"/>
      <c r="D4" s="59"/>
      <c r="E4" s="60"/>
      <c r="F4" s="36"/>
      <c r="G4" s="37"/>
      <c r="H4" s="37"/>
      <c r="I4" s="38"/>
      <c r="J4" s="36"/>
      <c r="K4" s="37"/>
      <c r="L4" s="37"/>
      <c r="M4" s="38"/>
      <c r="N4" s="36"/>
      <c r="O4" s="37"/>
      <c r="P4" s="37"/>
      <c r="Q4" s="38"/>
      <c r="R4" s="36"/>
      <c r="S4" s="37"/>
      <c r="T4" s="37"/>
      <c r="U4" s="38"/>
      <c r="V4" s="36"/>
      <c r="W4" s="37"/>
      <c r="X4" s="37"/>
      <c r="Y4" s="38"/>
      <c r="Z4" s="36"/>
      <c r="AA4" s="37"/>
      <c r="AB4" s="37"/>
      <c r="AC4" s="38"/>
      <c r="AD4" s="36"/>
      <c r="AE4" s="37"/>
      <c r="AF4" s="37"/>
      <c r="AG4" s="38"/>
      <c r="AH4" s="36"/>
      <c r="AI4" s="37"/>
      <c r="AJ4" s="37"/>
      <c r="AK4" s="38"/>
      <c r="AL4" s="46"/>
    </row>
    <row r="5" spans="1:38" ht="18" customHeight="1" x14ac:dyDescent="0.25">
      <c r="A5" s="46"/>
      <c r="B5" s="58"/>
      <c r="C5" s="59"/>
      <c r="D5" s="59"/>
      <c r="E5" s="60"/>
      <c r="F5" s="36"/>
      <c r="G5" s="37"/>
      <c r="H5" s="37"/>
      <c r="I5" s="38"/>
      <c r="J5" s="36"/>
      <c r="K5" s="37"/>
      <c r="L5" s="37"/>
      <c r="M5" s="38"/>
      <c r="N5" s="36"/>
      <c r="O5" s="37"/>
      <c r="P5" s="37"/>
      <c r="Q5" s="38"/>
      <c r="R5" s="36"/>
      <c r="S5" s="37"/>
      <c r="T5" s="37"/>
      <c r="U5" s="38"/>
      <c r="V5" s="36"/>
      <c r="W5" s="37"/>
      <c r="X5" s="37"/>
      <c r="Y5" s="38"/>
      <c r="Z5" s="36"/>
      <c r="AA5" s="37"/>
      <c r="AB5" s="37"/>
      <c r="AC5" s="38"/>
      <c r="AD5" s="36"/>
      <c r="AE5" s="37"/>
      <c r="AF5" s="37"/>
      <c r="AG5" s="38"/>
      <c r="AH5" s="36"/>
      <c r="AI5" s="37"/>
      <c r="AJ5" s="37"/>
      <c r="AK5" s="38"/>
      <c r="AL5" s="46"/>
    </row>
    <row r="6" spans="1:38" ht="18" customHeight="1" x14ac:dyDescent="0.25">
      <c r="A6" s="46"/>
      <c r="B6" s="58"/>
      <c r="C6" s="59"/>
      <c r="D6" s="59"/>
      <c r="E6" s="60"/>
      <c r="F6" s="36"/>
      <c r="G6" s="37"/>
      <c r="H6" s="37"/>
      <c r="I6" s="38"/>
      <c r="J6" s="36"/>
      <c r="K6" s="37"/>
      <c r="L6" s="37"/>
      <c r="M6" s="38"/>
      <c r="N6" s="36"/>
      <c r="O6" s="37"/>
      <c r="P6" s="37"/>
      <c r="Q6" s="38"/>
      <c r="R6" s="36"/>
      <c r="S6" s="37"/>
      <c r="T6" s="37"/>
      <c r="U6" s="38"/>
      <c r="V6" s="36"/>
      <c r="W6" s="37"/>
      <c r="X6" s="37"/>
      <c r="Y6" s="38"/>
      <c r="Z6" s="36"/>
      <c r="AA6" s="37"/>
      <c r="AB6" s="37"/>
      <c r="AC6" s="38"/>
      <c r="AD6" s="36"/>
      <c r="AE6" s="37"/>
      <c r="AF6" s="37"/>
      <c r="AG6" s="38"/>
      <c r="AH6" s="36"/>
      <c r="AI6" s="37"/>
      <c r="AJ6" s="37"/>
      <c r="AK6" s="38"/>
      <c r="AL6" s="46"/>
    </row>
    <row r="7" spans="1:38" ht="18" customHeight="1" x14ac:dyDescent="0.25">
      <c r="A7" s="46"/>
      <c r="B7" s="58"/>
      <c r="C7" s="59"/>
      <c r="D7" s="59"/>
      <c r="E7" s="60"/>
      <c r="F7" s="36"/>
      <c r="G7" s="37"/>
      <c r="H7" s="37"/>
      <c r="I7" s="38"/>
      <c r="J7" s="36"/>
      <c r="K7" s="37"/>
      <c r="L7" s="37"/>
      <c r="M7" s="38"/>
      <c r="N7" s="36"/>
      <c r="O7" s="37"/>
      <c r="P7" s="37"/>
      <c r="Q7" s="38"/>
      <c r="R7" s="36"/>
      <c r="S7" s="37"/>
      <c r="T7" s="37"/>
      <c r="U7" s="38"/>
      <c r="V7" s="36"/>
      <c r="W7" s="37"/>
      <c r="X7" s="37"/>
      <c r="Y7" s="38"/>
      <c r="Z7" s="36"/>
      <c r="AA7" s="37"/>
      <c r="AB7" s="37"/>
      <c r="AC7" s="38"/>
      <c r="AD7" s="36"/>
      <c r="AE7" s="37"/>
      <c r="AF7" s="37"/>
      <c r="AG7" s="38"/>
      <c r="AH7" s="36"/>
      <c r="AI7" s="37"/>
      <c r="AJ7" s="37"/>
      <c r="AK7" s="38"/>
      <c r="AL7" s="46"/>
    </row>
    <row r="8" spans="1:38" ht="18" customHeight="1" x14ac:dyDescent="0.25">
      <c r="A8" s="46"/>
      <c r="B8" s="58"/>
      <c r="C8" s="59"/>
      <c r="D8" s="59"/>
      <c r="E8" s="60"/>
      <c r="F8" s="36"/>
      <c r="G8" s="37"/>
      <c r="H8" s="37"/>
      <c r="I8" s="38"/>
      <c r="J8" s="36"/>
      <c r="K8" s="37"/>
      <c r="L8" s="37"/>
      <c r="M8" s="38"/>
      <c r="N8" s="36"/>
      <c r="O8" s="37"/>
      <c r="P8" s="37"/>
      <c r="Q8" s="38"/>
      <c r="R8" s="36"/>
      <c r="S8" s="37"/>
      <c r="T8" s="37"/>
      <c r="U8" s="38"/>
      <c r="V8" s="36"/>
      <c r="W8" s="37"/>
      <c r="X8" s="37"/>
      <c r="Y8" s="38"/>
      <c r="Z8" s="36"/>
      <c r="AA8" s="37"/>
      <c r="AB8" s="37"/>
      <c r="AC8" s="38"/>
      <c r="AD8" s="36"/>
      <c r="AE8" s="37"/>
      <c r="AF8" s="37"/>
      <c r="AG8" s="38"/>
      <c r="AH8" s="36"/>
      <c r="AI8" s="37"/>
      <c r="AJ8" s="37"/>
      <c r="AK8" s="38"/>
      <c r="AL8" s="46"/>
    </row>
    <row r="9" spans="1:38" ht="18" customHeight="1" x14ac:dyDescent="0.25">
      <c r="A9" s="46"/>
      <c r="B9" s="58"/>
      <c r="C9" s="59"/>
      <c r="D9" s="59"/>
      <c r="E9" s="60"/>
      <c r="F9" s="36"/>
      <c r="G9" s="37"/>
      <c r="H9" s="37"/>
      <c r="I9" s="38"/>
      <c r="J9" s="36"/>
      <c r="K9" s="37"/>
      <c r="L9" s="37"/>
      <c r="M9" s="38"/>
      <c r="N9" s="36"/>
      <c r="O9" s="37"/>
      <c r="P9" s="37"/>
      <c r="Q9" s="38"/>
      <c r="R9" s="36"/>
      <c r="S9" s="37"/>
      <c r="T9" s="37"/>
      <c r="U9" s="38"/>
      <c r="V9" s="36"/>
      <c r="W9" s="37"/>
      <c r="X9" s="37"/>
      <c r="Y9" s="38"/>
      <c r="Z9" s="36"/>
      <c r="AA9" s="37"/>
      <c r="AB9" s="37"/>
      <c r="AC9" s="38"/>
      <c r="AD9" s="36"/>
      <c r="AE9" s="37"/>
      <c r="AF9" s="37"/>
      <c r="AG9" s="38"/>
      <c r="AH9" s="36"/>
      <c r="AI9" s="37"/>
      <c r="AJ9" s="37"/>
      <c r="AK9" s="38"/>
      <c r="AL9" s="46"/>
    </row>
    <row r="10" spans="1:38" ht="18" customHeight="1" x14ac:dyDescent="0.25">
      <c r="A10" s="46"/>
      <c r="B10" s="58"/>
      <c r="C10" s="59"/>
      <c r="D10" s="59"/>
      <c r="E10" s="60"/>
      <c r="F10" s="36"/>
      <c r="G10" s="37"/>
      <c r="H10" s="37"/>
      <c r="I10" s="38"/>
      <c r="J10" s="36"/>
      <c r="K10" s="37"/>
      <c r="L10" s="37"/>
      <c r="M10" s="38"/>
      <c r="N10" s="36"/>
      <c r="O10" s="37"/>
      <c r="P10" s="37"/>
      <c r="Q10" s="38"/>
      <c r="R10" s="36"/>
      <c r="S10" s="37"/>
      <c r="T10" s="37"/>
      <c r="U10" s="38"/>
      <c r="V10" s="36"/>
      <c r="W10" s="37"/>
      <c r="X10" s="37"/>
      <c r="Y10" s="38"/>
      <c r="Z10" s="36"/>
      <c r="AA10" s="37"/>
      <c r="AB10" s="37"/>
      <c r="AC10" s="38"/>
      <c r="AD10" s="36"/>
      <c r="AE10" s="37"/>
      <c r="AF10" s="37"/>
      <c r="AG10" s="38"/>
      <c r="AH10" s="36"/>
      <c r="AI10" s="37"/>
      <c r="AJ10" s="37"/>
      <c r="AK10" s="38"/>
      <c r="AL10" s="46"/>
    </row>
    <row r="11" spans="1:38" ht="18" customHeight="1" x14ac:dyDescent="0.25">
      <c r="A11" s="46"/>
      <c r="B11" s="58"/>
      <c r="C11" s="59"/>
      <c r="D11" s="59"/>
      <c r="E11" s="60"/>
      <c r="F11" s="36"/>
      <c r="G11" s="37"/>
      <c r="H11" s="37"/>
      <c r="I11" s="38"/>
      <c r="J11" s="36"/>
      <c r="K11" s="37"/>
      <c r="L11" s="37"/>
      <c r="M11" s="38"/>
      <c r="N11" s="36"/>
      <c r="O11" s="37"/>
      <c r="P11" s="37"/>
      <c r="Q11" s="38"/>
      <c r="R11" s="36"/>
      <c r="S11" s="37"/>
      <c r="T11" s="37"/>
      <c r="U11" s="38"/>
      <c r="V11" s="36"/>
      <c r="W11" s="37"/>
      <c r="X11" s="37"/>
      <c r="Y11" s="38"/>
      <c r="Z11" s="36"/>
      <c r="AA11" s="37"/>
      <c r="AB11" s="37"/>
      <c r="AC11" s="38"/>
      <c r="AD11" s="36"/>
      <c r="AE11" s="37"/>
      <c r="AF11" s="37"/>
      <c r="AG11" s="38"/>
      <c r="AH11" s="36"/>
      <c r="AI11" s="37"/>
      <c r="AJ11" s="37"/>
      <c r="AK11" s="38"/>
      <c r="AL11" s="46"/>
    </row>
    <row r="12" spans="1:38" ht="18" customHeight="1" x14ac:dyDescent="0.25">
      <c r="A12" s="46"/>
      <c r="B12" s="58"/>
      <c r="C12" s="59"/>
      <c r="D12" s="59"/>
      <c r="E12" s="60"/>
      <c r="F12" s="36"/>
      <c r="G12" s="37"/>
      <c r="H12" s="37"/>
      <c r="I12" s="38"/>
      <c r="J12" s="36"/>
      <c r="K12" s="37"/>
      <c r="L12" s="37"/>
      <c r="M12" s="38"/>
      <c r="N12" s="36"/>
      <c r="O12" s="37"/>
      <c r="P12" s="37"/>
      <c r="Q12" s="38"/>
      <c r="R12" s="36"/>
      <c r="S12" s="37"/>
      <c r="T12" s="37"/>
      <c r="U12" s="38"/>
      <c r="V12" s="36"/>
      <c r="W12" s="37"/>
      <c r="X12" s="37"/>
      <c r="Y12" s="38"/>
      <c r="Z12" s="36"/>
      <c r="AA12" s="37"/>
      <c r="AB12" s="37"/>
      <c r="AC12" s="38"/>
      <c r="AD12" s="36"/>
      <c r="AE12" s="37"/>
      <c r="AF12" s="37"/>
      <c r="AG12" s="38"/>
      <c r="AH12" s="36"/>
      <c r="AI12" s="37"/>
      <c r="AJ12" s="37"/>
      <c r="AK12" s="38"/>
      <c r="AL12" s="46"/>
    </row>
    <row r="13" spans="1:38" ht="18" customHeight="1" x14ac:dyDescent="0.25">
      <c r="A13" s="46"/>
      <c r="B13" s="58"/>
      <c r="C13" s="59"/>
      <c r="D13" s="59"/>
      <c r="E13" s="60"/>
      <c r="F13" s="36"/>
      <c r="G13" s="37"/>
      <c r="H13" s="37"/>
      <c r="I13" s="38"/>
      <c r="J13" s="36"/>
      <c r="K13" s="37"/>
      <c r="L13" s="37"/>
      <c r="M13" s="38"/>
      <c r="N13" s="36"/>
      <c r="O13" s="37"/>
      <c r="P13" s="37"/>
      <c r="Q13" s="38"/>
      <c r="R13" s="36"/>
      <c r="S13" s="37"/>
      <c r="T13" s="37"/>
      <c r="U13" s="38"/>
      <c r="V13" s="36"/>
      <c r="W13" s="37"/>
      <c r="X13" s="37"/>
      <c r="Y13" s="38"/>
      <c r="Z13" s="36"/>
      <c r="AA13" s="37"/>
      <c r="AB13" s="37"/>
      <c r="AC13" s="38"/>
      <c r="AD13" s="36"/>
      <c r="AE13" s="37"/>
      <c r="AF13" s="37"/>
      <c r="AG13" s="38"/>
      <c r="AH13" s="36"/>
      <c r="AI13" s="37"/>
      <c r="AJ13" s="37"/>
      <c r="AK13" s="38"/>
      <c r="AL13" s="46"/>
    </row>
    <row r="14" spans="1:38" ht="18" customHeight="1" thickBot="1" x14ac:dyDescent="0.3">
      <c r="A14" s="46"/>
      <c r="B14" s="58"/>
      <c r="C14" s="59"/>
      <c r="D14" s="59"/>
      <c r="E14" s="60"/>
      <c r="F14" s="36"/>
      <c r="G14" s="37"/>
      <c r="H14" s="37"/>
      <c r="I14" s="38"/>
      <c r="J14" s="36"/>
      <c r="K14" s="37"/>
      <c r="L14" s="37"/>
      <c r="M14" s="38"/>
      <c r="N14" s="36"/>
      <c r="O14" s="37"/>
      <c r="P14" s="37"/>
      <c r="Q14" s="38"/>
      <c r="R14" s="36"/>
      <c r="S14" s="37"/>
      <c r="T14" s="37"/>
      <c r="U14" s="38"/>
      <c r="V14" s="36"/>
      <c r="W14" s="37"/>
      <c r="X14" s="37"/>
      <c r="Y14" s="38"/>
      <c r="Z14" s="36"/>
      <c r="AA14" s="37"/>
      <c r="AB14" s="37"/>
      <c r="AC14" s="38"/>
      <c r="AD14" s="36"/>
      <c r="AE14" s="37"/>
      <c r="AF14" s="37"/>
      <c r="AG14" s="38"/>
      <c r="AH14" s="36"/>
      <c r="AI14" s="37"/>
      <c r="AJ14" s="37"/>
      <c r="AK14" s="38"/>
      <c r="AL14" s="46"/>
    </row>
    <row r="15" spans="1:38" ht="20.100000000000001" customHeight="1" thickBot="1" x14ac:dyDescent="0.3">
      <c r="A15" s="46"/>
      <c r="B15" s="43" t="s">
        <v>2</v>
      </c>
      <c r="C15" s="44"/>
      <c r="D15" s="44"/>
      <c r="E15" s="61"/>
      <c r="F15" s="43" t="s">
        <v>3</v>
      </c>
      <c r="G15" s="44"/>
      <c r="H15" s="44"/>
      <c r="I15" s="45"/>
      <c r="J15" s="43" t="s">
        <v>4</v>
      </c>
      <c r="K15" s="44"/>
      <c r="L15" s="44"/>
      <c r="M15" s="45"/>
      <c r="N15" s="43" t="s">
        <v>5</v>
      </c>
      <c r="O15" s="44"/>
      <c r="P15" s="44"/>
      <c r="Q15" s="45"/>
      <c r="R15" s="43" t="s">
        <v>6</v>
      </c>
      <c r="S15" s="44"/>
      <c r="T15" s="44"/>
      <c r="U15" s="45"/>
      <c r="V15" s="43" t="s">
        <v>7</v>
      </c>
      <c r="W15" s="44"/>
      <c r="X15" s="44"/>
      <c r="Y15" s="45"/>
      <c r="Z15" s="43" t="s">
        <v>8</v>
      </c>
      <c r="AA15" s="44"/>
      <c r="AB15" s="44"/>
      <c r="AC15" s="45"/>
      <c r="AD15" s="43" t="s">
        <v>9</v>
      </c>
      <c r="AE15" s="44"/>
      <c r="AF15" s="44"/>
      <c r="AG15" s="45"/>
      <c r="AH15" s="43" t="s">
        <v>10</v>
      </c>
      <c r="AI15" s="44"/>
      <c r="AJ15" s="44"/>
      <c r="AK15" s="45"/>
      <c r="AL15" s="46"/>
    </row>
    <row r="16" spans="1:38" ht="17.100000000000001" customHeight="1" x14ac:dyDescent="0.25">
      <c r="A16" s="46"/>
      <c r="B16" s="1">
        <v>1</v>
      </c>
      <c r="C16" s="20" t="s">
        <v>30</v>
      </c>
      <c r="D16" s="2" t="s">
        <v>11</v>
      </c>
      <c r="E16" s="3"/>
      <c r="F16" s="1">
        <v>1</v>
      </c>
      <c r="G16" s="22" t="s">
        <v>31</v>
      </c>
      <c r="H16" s="8" t="s">
        <v>12</v>
      </c>
      <c r="I16" s="9"/>
      <c r="J16" s="10">
        <v>1</v>
      </c>
      <c r="K16" s="11"/>
      <c r="L16" s="11"/>
      <c r="M16" s="9"/>
      <c r="N16" s="10">
        <v>1</v>
      </c>
      <c r="O16" s="11"/>
      <c r="P16" s="11"/>
      <c r="Q16" s="9"/>
      <c r="R16" s="10">
        <v>1</v>
      </c>
      <c r="S16" s="11"/>
      <c r="T16" s="11"/>
      <c r="U16" s="9"/>
      <c r="V16" s="10">
        <v>1</v>
      </c>
      <c r="W16" s="11"/>
      <c r="X16" s="11"/>
      <c r="Y16" s="9"/>
      <c r="Z16" s="10">
        <v>1</v>
      </c>
      <c r="AA16" s="11"/>
      <c r="AB16" s="11"/>
      <c r="AC16" s="9"/>
      <c r="AD16" s="10">
        <v>1</v>
      </c>
      <c r="AE16" s="11"/>
      <c r="AF16" s="11"/>
      <c r="AG16" s="9"/>
      <c r="AH16" s="10">
        <v>1</v>
      </c>
      <c r="AI16" s="11"/>
      <c r="AJ16" s="11"/>
      <c r="AK16" s="9"/>
      <c r="AL16" s="46"/>
    </row>
    <row r="17" spans="1:38" ht="17.100000000000001" customHeight="1" x14ac:dyDescent="0.25">
      <c r="A17" s="46"/>
      <c r="B17" s="1">
        <v>2</v>
      </c>
      <c r="C17" s="22" t="s">
        <v>31</v>
      </c>
      <c r="D17" s="2" t="s">
        <v>11</v>
      </c>
      <c r="E17" s="3" t="s">
        <v>34</v>
      </c>
      <c r="F17" s="1">
        <v>2</v>
      </c>
      <c r="G17" s="24" t="s">
        <v>32</v>
      </c>
      <c r="H17" s="8" t="s">
        <v>12</v>
      </c>
      <c r="I17" s="9" t="s">
        <v>34</v>
      </c>
      <c r="J17" s="10">
        <v>2</v>
      </c>
      <c r="K17" s="11"/>
      <c r="L17" s="11"/>
      <c r="M17" s="9"/>
      <c r="N17" s="10">
        <v>2</v>
      </c>
      <c r="O17" s="11"/>
      <c r="P17" s="11"/>
      <c r="Q17" s="9"/>
      <c r="R17" s="10">
        <v>2</v>
      </c>
      <c r="S17" s="11"/>
      <c r="T17" s="11"/>
      <c r="U17" s="9"/>
      <c r="V17" s="10">
        <v>2</v>
      </c>
      <c r="W17" s="11"/>
      <c r="X17" s="11"/>
      <c r="Y17" s="9"/>
      <c r="Z17" s="10">
        <v>2</v>
      </c>
      <c r="AA17" s="11"/>
      <c r="AB17" s="11"/>
      <c r="AC17" s="9"/>
      <c r="AD17" s="10">
        <v>2</v>
      </c>
      <c r="AE17" s="11"/>
      <c r="AF17" s="11"/>
      <c r="AG17" s="9"/>
      <c r="AH17" s="10">
        <v>2</v>
      </c>
      <c r="AI17" s="11"/>
      <c r="AJ17" s="11"/>
      <c r="AK17" s="9"/>
      <c r="AL17" s="46"/>
    </row>
    <row r="18" spans="1:38" ht="17.100000000000001" customHeight="1" x14ac:dyDescent="0.25">
      <c r="A18" s="46"/>
      <c r="B18" s="1">
        <v>3</v>
      </c>
      <c r="C18" s="24" t="s">
        <v>32</v>
      </c>
      <c r="D18" s="2" t="s">
        <v>11</v>
      </c>
      <c r="E18" s="3" t="s">
        <v>33</v>
      </c>
      <c r="F18" s="1">
        <v>3</v>
      </c>
      <c r="G18" s="20" t="s">
        <v>30</v>
      </c>
      <c r="H18" s="8" t="s">
        <v>11</v>
      </c>
      <c r="I18" s="9" t="s">
        <v>33</v>
      </c>
      <c r="J18" s="10">
        <v>3</v>
      </c>
      <c r="K18" s="11"/>
      <c r="L18" s="8"/>
      <c r="M18" s="9"/>
      <c r="N18" s="10">
        <v>3</v>
      </c>
      <c r="O18" s="11"/>
      <c r="P18" s="11"/>
      <c r="Q18" s="9"/>
      <c r="R18" s="10">
        <v>3</v>
      </c>
      <c r="S18" s="11"/>
      <c r="T18" s="11"/>
      <c r="U18" s="9"/>
      <c r="V18" s="10">
        <v>3</v>
      </c>
      <c r="W18" s="11"/>
      <c r="X18" s="11"/>
      <c r="Y18" s="9"/>
      <c r="Z18" s="10">
        <v>3</v>
      </c>
      <c r="AA18" s="11"/>
      <c r="AB18" s="11"/>
      <c r="AC18" s="9"/>
      <c r="AD18" s="10">
        <v>3</v>
      </c>
      <c r="AE18" s="11"/>
      <c r="AF18" s="11"/>
      <c r="AG18" s="9"/>
      <c r="AH18" s="10">
        <v>3</v>
      </c>
      <c r="AI18" s="11"/>
      <c r="AJ18" s="11"/>
      <c r="AK18" s="9"/>
      <c r="AL18" s="46"/>
    </row>
    <row r="19" spans="1:38" ht="17.100000000000001" customHeight="1" x14ac:dyDescent="0.25">
      <c r="A19" s="46"/>
      <c r="B19" s="1">
        <v>4</v>
      </c>
      <c r="C19" s="21" t="s">
        <v>30</v>
      </c>
      <c r="D19" s="2" t="s">
        <v>12</v>
      </c>
      <c r="E19" s="3" t="s">
        <v>33</v>
      </c>
      <c r="F19" s="1">
        <v>4</v>
      </c>
      <c r="G19" s="20" t="s">
        <v>30</v>
      </c>
      <c r="H19" s="8" t="s">
        <v>12</v>
      </c>
      <c r="I19" s="9" t="s">
        <v>35</v>
      </c>
      <c r="J19" s="10">
        <v>4</v>
      </c>
      <c r="K19" s="11"/>
      <c r="L19" s="11"/>
      <c r="M19" s="9"/>
      <c r="N19" s="10">
        <v>4</v>
      </c>
      <c r="O19" s="11"/>
      <c r="P19" s="11"/>
      <c r="Q19" s="9"/>
      <c r="R19" s="10">
        <v>4</v>
      </c>
      <c r="S19" s="11"/>
      <c r="T19" s="11"/>
      <c r="U19" s="9"/>
      <c r="V19" s="10">
        <v>4</v>
      </c>
      <c r="W19" s="11"/>
      <c r="X19" s="11"/>
      <c r="Y19" s="9"/>
      <c r="Z19" s="10">
        <v>4</v>
      </c>
      <c r="AA19" s="11"/>
      <c r="AB19" s="11"/>
      <c r="AC19" s="9"/>
      <c r="AD19" s="10">
        <v>4</v>
      </c>
      <c r="AE19" s="11"/>
      <c r="AF19" s="11"/>
      <c r="AG19" s="9"/>
      <c r="AH19" s="10">
        <v>4</v>
      </c>
      <c r="AI19" s="11"/>
      <c r="AJ19" s="11"/>
      <c r="AK19" s="9"/>
      <c r="AL19" s="46"/>
    </row>
    <row r="20" spans="1:38" ht="17.100000000000001" customHeight="1" x14ac:dyDescent="0.25">
      <c r="A20" s="46"/>
      <c r="B20" s="1">
        <v>5</v>
      </c>
      <c r="C20" s="24" t="s">
        <v>32</v>
      </c>
      <c r="D20" s="2" t="s">
        <v>12</v>
      </c>
      <c r="E20" s="3" t="s">
        <v>33</v>
      </c>
      <c r="F20" s="1">
        <v>5</v>
      </c>
      <c r="G20" s="22" t="s">
        <v>31</v>
      </c>
      <c r="H20" s="8" t="s">
        <v>11</v>
      </c>
      <c r="I20" s="9" t="s">
        <v>36</v>
      </c>
      <c r="J20" s="10">
        <v>5</v>
      </c>
      <c r="K20" s="11"/>
      <c r="L20" s="11"/>
      <c r="M20" s="9"/>
      <c r="N20" s="10">
        <v>5</v>
      </c>
      <c r="O20" s="11"/>
      <c r="P20" s="8"/>
      <c r="Q20" s="9"/>
      <c r="R20" s="10">
        <v>5</v>
      </c>
      <c r="S20" s="11"/>
      <c r="T20" s="11"/>
      <c r="U20" s="9"/>
      <c r="V20" s="10">
        <v>5</v>
      </c>
      <c r="W20" s="11"/>
      <c r="X20" s="11"/>
      <c r="Y20" s="9"/>
      <c r="Z20" s="10">
        <v>5</v>
      </c>
      <c r="AA20" s="11"/>
      <c r="AB20" s="11"/>
      <c r="AC20" s="9"/>
      <c r="AD20" s="10">
        <v>5</v>
      </c>
      <c r="AE20" s="11"/>
      <c r="AF20" s="11"/>
      <c r="AG20" s="9"/>
      <c r="AH20" s="10">
        <v>5</v>
      </c>
      <c r="AI20" s="11"/>
      <c r="AJ20" s="11"/>
      <c r="AK20" s="9"/>
      <c r="AL20" s="46"/>
    </row>
    <row r="21" spans="1:38" ht="17.100000000000001" customHeight="1" thickBot="1" x14ac:dyDescent="0.3">
      <c r="A21" s="46"/>
      <c r="B21" s="1">
        <v>6</v>
      </c>
      <c r="C21" s="22" t="s">
        <v>31</v>
      </c>
      <c r="D21" s="2" t="s">
        <v>12</v>
      </c>
      <c r="E21" s="3" t="s">
        <v>37</v>
      </c>
      <c r="F21" s="1">
        <v>6</v>
      </c>
      <c r="G21" s="24" t="s">
        <v>32</v>
      </c>
      <c r="H21" s="8" t="s">
        <v>11</v>
      </c>
      <c r="I21" s="9" t="s">
        <v>36</v>
      </c>
      <c r="J21" s="10">
        <v>6</v>
      </c>
      <c r="K21" s="11"/>
      <c r="L21" s="11"/>
      <c r="M21" s="9"/>
      <c r="N21" s="10">
        <v>6</v>
      </c>
      <c r="O21" s="11"/>
      <c r="P21" s="11"/>
      <c r="Q21" s="9"/>
      <c r="R21" s="10">
        <v>6</v>
      </c>
      <c r="S21" s="11"/>
      <c r="T21" s="11"/>
      <c r="U21" s="9"/>
      <c r="V21" s="10">
        <v>6</v>
      </c>
      <c r="W21" s="11"/>
      <c r="X21" s="11"/>
      <c r="Y21" s="9"/>
      <c r="Z21" s="10">
        <v>6</v>
      </c>
      <c r="AA21" s="11"/>
      <c r="AB21" s="11"/>
      <c r="AC21" s="9"/>
      <c r="AD21" s="10">
        <v>6</v>
      </c>
      <c r="AE21" s="11"/>
      <c r="AF21" s="11"/>
      <c r="AG21" s="9"/>
      <c r="AH21" s="10">
        <v>6</v>
      </c>
      <c r="AI21" s="11"/>
      <c r="AJ21" s="11"/>
      <c r="AK21" s="9"/>
      <c r="AL21" s="46"/>
    </row>
    <row r="22" spans="1:38" ht="17.100000000000001" customHeight="1" x14ac:dyDescent="0.25">
      <c r="A22" s="46"/>
      <c r="B22" s="47" t="s">
        <v>13</v>
      </c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6"/>
    </row>
    <row r="23" spans="1:38" ht="17.100000000000001" customHeight="1" thickBot="1" x14ac:dyDescent="0.3">
      <c r="A23" s="46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6"/>
    </row>
    <row r="24" spans="1:38" ht="17.100000000000001" customHeight="1" thickBot="1" x14ac:dyDescent="0.3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40"/>
      <c r="N24" s="50" t="s">
        <v>14</v>
      </c>
      <c r="O24" s="51"/>
      <c r="P24" s="51"/>
      <c r="Q24" s="52"/>
      <c r="R24" s="39"/>
      <c r="S24" s="39"/>
      <c r="T24" s="39"/>
      <c r="U24" s="39"/>
      <c r="V24" s="50" t="s">
        <v>15</v>
      </c>
      <c r="W24" s="51"/>
      <c r="X24" s="51"/>
      <c r="Y24" s="52"/>
      <c r="Z24" s="54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55"/>
      <c r="AL24" s="55"/>
    </row>
    <row r="25" spans="1:38" ht="17.100000000000001" customHeight="1" x14ac:dyDescent="0.4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40"/>
      <c r="N25" s="4">
        <v>1</v>
      </c>
      <c r="O25" s="23" t="s">
        <v>32</v>
      </c>
      <c r="P25" s="11" t="s">
        <v>12</v>
      </c>
      <c r="Q25" s="27">
        <f>IF(AND(C16="V",D16="Rouleur"),E16,"000")+IF(AND(C17="V",D17="Rouleur"),E17,"000")+
IF(AND(C18="V",D18="Rouleur"),E18,"000")+IF(AND(C19="V",D19="Rouleur"),E19,"000")+
IF(AND(C20="V",D20="Rouleur"),E20,"000")+IF(AND(C21="V",D21="Rouleur"),E21,"000")+
IF(AND(G16="V",H16="Rouleur"),I16,"000")+IF(AND(G17="V",H17="Rouleur"),I17,"000")+
IF(AND(G18="V",H18="Rouleur"),I18,"000")+IF(AND(G19="V",H19="Rouleur"),I19,"000")+
IF(AND(G20="V",H20="Rouleur"),I20,"000")+IF(AND(G21="V",H21="Rouleur"),I21,"000")+
IF(AND(K16="V",L16="Rouleur"),M16,"000")+IF(AND(K17="V",L17="Rouleur"),M17,"000")+
IF(AND(K18="V",L18="Rouleur"),M18,"000")+IF(AND(K19="V",L19="Rouleur"),M19,"000")+
IF(AND(K20="V",L20="Rouleur"),M20,"000")+IF(AND(K21="V",L21="Rouleur"),M21,"000")+
IF(AND(O16="V",P16="Rouleur"),Q16,"000")+IF(AND(O17="V",P17="Rouleur"),Q17,"000")+
IF(AND(O18="V",P18="Rouleur"),Q18,"000")+IF(AND(O19="V",P19="Rouleur"),Q19,"000")+
IF(AND(O20="V",P20="Rouleur"),Q20,"000")+IF(AND(O21="V",P21="Rouleur"),Q21,"000")+
IF(AND(S16="V",T16="Rouleur"),U16,"000")+IF(AND(S17="V",T17="Rouleur"),U17,"000")+
IF(AND(S18="V",T18="Rouleur"),U18,"000")+IF(AND(S19="V",T19="Rouleur"),U19,"000")+
IF(AND(S20="V",T20="Rouleur"),U20,"000")+IF(AND(S21="V",T21="Rouleur"),U21,"000")+
IF(AND(W16="V",X16="Rouleur"),Y16,"000")+IF(AND(W17="V",X17="Rouleur"),Y17,"000")+
IF(AND(W18="V",X18="Rouleur"),Y18,"000")+IF(AND(W19="V",X19="Rouleur"),Y19,"000")+
IF(AND(W20="V",X20="Rouleur"),Y20,"000")+IF(AND(W21="V",X21="Rouleur"),Y21,"000")+
IF(AND(AA16="V",AB16="Rouleur"),AC16,"000")+IF(AND(AA17="V",AB17="Rouleur"),AC17,"000")+
IF(AND(AA18="V",AB18="Rouleur"),AC18,"000")+IF(AND(AA19="V",AB19="Rouleur"),AC19,"000")+
IF(AND(AA20="V",AB20="Rouleur"),AC20,"000")+IF(AND(AA21="V",AB21="Rouleur"),AC21,"000")+
IF(AND(AE16="V",AF16="Rouleur"),AG16,"000")+IF(AND(AE17="V",AF17="Rouleur"),AG17,"000")+
IF(AND(AE18="V",AF18="Rouleur"),AG18,"000")+IF(AND(AE19="V",AF19="Rouleur"),AG19,"000")+
IF(AND(AE20="V",AF20="Rouleur"),AG20,"000")+IF(AND(AE21="V",AF21="Rouleur"),AG21,"000")+
IF(AND(AI16="V",AJ16="Rouleur"),AK16,"000")+IF(AND(AI17="V",AJ17="Rouleur"),AK17,"000")+
IF(AND(AI18="V",AJ18="Rouleur"),AK18,"000")+IF(AND(AI19="V",AJ19="Rouleur"),AK19,"000")+
IF(AND(AI20="V",AJ20="Rouleur"),AK20,"000")+IF(AND(AI21="V",AJ21="Rouleur"),AK21,"000")</f>
        <v>10</v>
      </c>
      <c r="R25" s="39"/>
      <c r="S25" s="39"/>
      <c r="T25" s="39"/>
      <c r="U25" s="39"/>
      <c r="V25" s="4">
        <v>1</v>
      </c>
      <c r="W25" s="17"/>
      <c r="X25" s="11" t="s">
        <v>24</v>
      </c>
      <c r="Y25" s="9" t="s">
        <v>29</v>
      </c>
      <c r="Z25" s="54"/>
      <c r="AA25" s="55"/>
      <c r="AB25" s="55"/>
      <c r="AC25" s="55"/>
      <c r="AD25" s="55"/>
      <c r="AE25" s="55"/>
      <c r="AF25" s="55"/>
      <c r="AG25" s="55"/>
      <c r="AH25" s="55"/>
      <c r="AI25" s="55"/>
      <c r="AJ25" s="55"/>
      <c r="AK25" s="55"/>
      <c r="AL25" s="55"/>
    </row>
    <row r="26" spans="1:38" ht="17.100000000000001" customHeight="1" x14ac:dyDescent="0.4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40"/>
      <c r="N26" s="4">
        <v>2</v>
      </c>
      <c r="O26" s="20" t="s">
        <v>30</v>
      </c>
      <c r="P26" s="11" t="s">
        <v>11</v>
      </c>
      <c r="Q26" s="27">
        <f>IF(AND(C16="N",D16="Sprinteur"),E16,"000")+IF(AND(C17="N",D17="Sprinteur"),E17,"000")+
IF(AND(C18="N",D18="Sprinteur"),E18,"000")+IF(AND(C19="N",D19="Sprinteur"),E19,"000")+
IF(AND(C20="N",D20="Sprinteur"),E20,"000")+IF(AND(C21="N",D21="Sprinteur"),E21,"000")+
IF(AND(G16="N",H16="Sprinteur"),I16,"000")+IF(AND(G17="N",H17="Sprinteur"),I17,"000")+
IF(AND(G18="N",H18="Sprinteur"),I18,"000")+IF(AND(G19="N",H19="Sprinteur"),I19,"000")+
IF(AND(G20="N",H20="Sprinteur"),I20,"000")+IF(AND(G21="N",H21="Sprinteur"),I21,"000")+
IF(AND(K16="N",L16="Sprinteur"),M16,"000")+IF(AND(K17="N",L17="Sprinteur"),M17,"000")+
IF(AND(K18="N",L18="Sprinteur"),M18,"000")+IF(AND(K19="N",L19="Sprinteur"),M19,"000")+
IF(AND(K20="N",L20="Sprinteur"),M20,"000")+IF(AND(K21="N",L21="Sprinteur"),M21,"000")+
IF(AND(O16="N",P16="Sprinteur"),Q16,"000")+IF(AND(O17="N",P17="Sprinteur"),Q17,"000")+
IF(AND(O18="N",P18="Sprinteur"),Q18,"000")+IF(AND(O19="N",P19="Sprinteur"),Q19,"000")+
IF(AND(O20="N",P20="Sprinteur"),Q20,"000")+IF(AND(O21="N",P21="Sprinteur"),Q21,"000")+
IF(AND(S16="N",T16="Sprinteur"),U16,"000")+IF(AND(S17="N",T17="Sprinteur"),U17,"000")+
IF(AND(S18="N",T18="Sprinteur"),U18,"000")+IF(AND(S19="N",T19="Sprinteur"),U19,"000")+
IF(AND(S20="N",T20="Sprinteur"),U20,"000")+IF(AND(S21="N",T21="Sprinteur"),U21,"000")+
IF(AND(W16="N",X16="Sprinteur"),Y16,"000")+IF(AND(W17="N",X17="Sprinteur"),Y17,"000")+
IF(AND(W18="N",X18="Sprinteur"),Y18,"000")+IF(AND(W19="N",X19="Sprinteur"),Y19,"000")+
IF(AND(W20="N",X20="Sprinteur"),Y20,"000")+IF(AND(W21="N",X21="Sprinteur"),Y21,"000")+
IF(AND(AA16="N",AB16="Sprinteur"),AC16,"000")+IF(AND(AA17="N",AB17="Sprinteur"),AC17,"000")+
IF(AND(AA18="N",AB18="Sprinteur"),AC18,"000")+IF(AND(AA19="N",AB19="Sprinteur"),AC19,"000")+
IF(AND(AA20="N",AB20="Sprinteur"),AC20,"000")+IF(AND(AA21="N",AB21="Sprinteur"),AC21,"000")+
IF(AND(AE16="N",AF16="Sprinteur"),AG16,"000")+IF(AND(AE17="N",AF17="Sprinteur"),AG17,"000")+
IF(AND(AE18="N",AF18="Sprinteur"),AG18,"000")+IF(AND(AE19="N",AF19="Sprinteur"),AG19,"000")+
IF(AND(AE20="N",AF20="Sprinteur"),AG20,"000")+IF(AND(AE21="N",AF21="Sprinteur"),AG21,"000")+
IF(AND(AI16="N",AJ16="Sprinteur"),AK16,"000")+IF(AND(AI17="N",AJ17="Sprinteur"),AK17,"000")+
IF(AND(AI18="N",AJ18="Sprinteur"),AK18,"000")+IF(AND(AI19="N",AJ19="Sprinteur"),AK19,"000")+
IF(AND(AI20="N",AJ20="Sprinteur"),AK20,"000")+IF(AND(AI21="N",AJ21="Sprinteur"),AK21,"000")</f>
        <v>10</v>
      </c>
      <c r="R26" s="39"/>
      <c r="S26" s="39"/>
      <c r="T26" s="39"/>
      <c r="U26" s="39"/>
      <c r="V26" s="4">
        <v>2</v>
      </c>
      <c r="W26" s="18"/>
      <c r="X26" s="11" t="s">
        <v>25</v>
      </c>
      <c r="Y26" s="9" t="s">
        <v>28</v>
      </c>
      <c r="Z26" s="54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</row>
    <row r="27" spans="1:38" ht="17.100000000000001" customHeight="1" x14ac:dyDescent="0.4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40"/>
      <c r="N27" s="4">
        <v>3</v>
      </c>
      <c r="O27" s="22" t="s">
        <v>31</v>
      </c>
      <c r="P27" s="11" t="s">
        <v>12</v>
      </c>
      <c r="Q27" s="27">
        <f>IF(AND(C16="R",D16="Rouleur"),E16,"000")+IF(AND(C17="R",D17="Rouleur"),E17,"000")+IF(AND(C18="R",D18="Rouleur"),E18,"000")+IF(AND(C19="R",D19="Rouleur"),E19,"000")+IF(AND(C20="R",D20="Rouleur"),E20,"000")+IF(AND(C21="R",D21="Rouleur"),E21,"000")+IF(AND(G16="R",H16="Rouleur"),I16,"000")+IF(AND(G17="R",H17="Rouleur"),I17,"000")+IF(AND(G18="R",H18="Rouleur"),I18,"000")+IF(AND(G19="R",H19="Rouleur"),I19,"000")+IF(AND(G20="R",H20="Rouleur"),I20,"000")+IF(AND(G21="R",H21="Rouleur"),I21,"000")+IF(AND(K16="R",L16="Rouleur"),M16,"000")+IF(AND(K17="R",L17="Rouleur"),M17,"000")+IF(AND(K18="R",L18="Rouleur"),M18,"000")+IF(AND(K19="R",L19="Rouleur"),M19,"000")+IF(AND(K20="R",L20="Rouleur"),M20,"000")+IF(AND(K21="R",L21="Rouleur"),M21,"000")+IF(AND(O16="R",P16="Rouleur"),Q16,"000")+IF(AND(O17="R",P17="Rouleur"),Q17,"000")+IF(AND(O18="R",P18="Rouleur"),Q18,"000")+IF(AND(O19="R",P19="Rouleur"),Q19,"000")+IF(AND(O20="R",P20="Rouleur"),Q20,"000")+IF(AND(O21="R",P21="Rouleur"),Q21,"000")+IF(AND(K16="S",T16="Rouleur"),U16,"000")+IF(AND(S17="R",T17="Rouleur"),U17,"000")+IF(AND(S18="R",T18="Rouleur"),U18,"000")+IF(AND(S19="R",T19="Rouleur"),U19,"000")+IF(AND(S20="R",T20="Rouleur"),U20,"000")+IF(AND(S21="R",T21="Rouleur"),U21,"000")+IF(AND(W16="R",X16="Rouleur"),Y16,"000")+IF(AND(W17="R",X17="Rouleur"),Y17,"000")+IF(AND(W18="R",X18="Rouleur"),Y18,"000")+IF(AND(W19="R",X19="Rouleur"),Y19,"000")+IF(AND(W20="R",X20="Rouleur"),Y20,"000")+IF(AND(W21="R",X21="Rouleur"),Y21,"000")+IF(AND(AA16="R",AB16="Rouleur"),AC16,"000")+IF(AND(AA17="R",AB17="Rouleur"),AC17,"000")+IF(AND(AA18="R",AB18="Rouleur"),AC18,"000")+IF(AND(AA19="R",AB19="Rouleur"),AC19,"000")+IF(AND(AA20="R",AB20="Rouleur"),AC20,"000")+IF(AND(AA21="R",AB21="Rouleur"),AC21,"000")+IF(AND(AE16="R",AF16="Rouleur"),AG16,"000")+IF(AND(AE17="R",AF17="Rouleur"),AG17,"000")+IF(AND(AE18="R",AF18="Rouleur"),AG18,"000")+IF(AND(AE19="R",AF19="Rouleur"),AG19,"000")+IF(AND(AE20="R",AF20="Rouleur"),AG20,"000")+IF(AND(AE21="R",AF21="Rouleur"),AG21,"000")+IF(AND(AI16="R",AJ16="Rouleur"),AK16,"000")+IF(AND(AI17="R",AJ17="Rouleur"),AK17,"000")+IF(AND(AI18="R",AJ18="Rouleur"),AK18,"000")+IF(AND(AI19="R",AJ19="Rouleur"),AK19,"000")+IF(AND(AI20="R",AJ20="Rouleur"),AK20,"000")+IF(AND(AI21="R",AJ21="Rouleur"),AK21,"000")</f>
        <v>50</v>
      </c>
      <c r="R27" s="39"/>
      <c r="S27" s="39"/>
      <c r="T27" s="39"/>
      <c r="U27" s="39"/>
      <c r="V27" s="4">
        <v>3</v>
      </c>
      <c r="W27" s="19"/>
      <c r="X27" s="11" t="s">
        <v>26</v>
      </c>
      <c r="Y27" s="9" t="s">
        <v>27</v>
      </c>
      <c r="Z27" s="54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</row>
    <row r="28" spans="1:38" ht="17.100000000000001" customHeight="1" x14ac:dyDescent="0.4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40"/>
      <c r="N28" s="4">
        <v>4</v>
      </c>
      <c r="O28" s="20" t="s">
        <v>30</v>
      </c>
      <c r="P28" s="11" t="s">
        <v>12</v>
      </c>
      <c r="Q28" s="27">
        <f>IF(AND(C16="N",D16="Rouleur"),E16,"000")+IF(AND(C17="N",D17="Rouleur"),E17,"000")+
IF(AND(C18="N",D18="Rouleur"),E18,"000")+IF(AND(C19="N",D19="Rouleur"),E19,"000")+
IF(AND(C20="N",D20="Rouleur"),E20,"000")+IF(AND(C21="N",D21="Rouleur"),E21,"000")+
IF(AND(G16="N",H16="Rouleur"),I16,"000")+IF(AND(G17="N",H17="Rouleur"),I17,"000")+
IF(AND(G18="N",H18="Rouleur"),I18,"000")+IF(AND(G19="N",H19="Rouleur"),I19,"000")+
IF(AND(G20="N",H20="Rouleur"),I20,"000")+IF(AND(G21="N",H21="Rouleur"),I21,"000")+
IF(AND(K16="N",L16="Rouleur"),M16,"000")+IF(AND(K17="N",L17="Rouleur"),M17,"000")+
IF(AND(K18="N",L18="Rouleur"),M18,"000")+IF(AND(K19="N",L19="Rouleur"),M19,"000")+
IF(AND(K20="N",L20="Rouleur"),M20,"000")+IF(AND(K21="N",L21="Rouleur"),M21,"000")+
IF(AND(O16="N",P16="Rouleur"),Q16,"000")+IF(AND(O17="N",P17="Rouleur"),Q17,"000")+
IF(AND(O18="N",P18="Rouleur"),Q18,"000")+IF(AND(O19="N",P19="Rouleur"),Q19,"000")+
IF(AND(O20="N",P20="Rouleur"),Q20,"000")+IF(AND(O21="N",P21="Rouleur"),Q21,"000")+
IF(AND(S16="N",T16="Rouleur"),U16,"000")+IF(AND(S17="N",T17="Rouleur"),U17,"000")+
IF(AND(S18="N",T18="Rouleur"),U18,"000")+IF(AND(S19="N",T19="Rouleur"),U19,"000")+
IF(AND(S20="N",T20="Rouleur"),U20,"000")+IF(AND(S21="N",T21="Rouleur"),U21,"000")+
IF(AND(W16="N",X16="Rouleur"),Y16,"000")+IF(AND(W17="N",X17="Rouleur"),Y17,"000")+
IF(AND(W18="N",X18="Rouleur"),Y18,"000")+IF(AND(W19="N",X19="Rouleur"),Y19,"000")+
IF(AND(W20="N",X20="Rouleur"),Y20,"000")+IF(AND(W21="N",X21="Rouleur"),Y21,"000")+
IF(AND(AA16="N",AB16="Rouleur"),AC16,"000")+IF(AND(AA17="N",AB17="Rouleur"),AC17,"000")+
IF(AND(AA18="N",AB18="Rouleur"),AC18,"000")+IF(AND(AA19="N",AB19="Rouleur"),AC19,"000")+
IF(AND(AA20="N",AB20="Rouleur"),AC20,"000")+IF(AND(AA21="N",AB21="Rouleur"),AC21,"000")+
IF(AND(AE16="N",AF16="Rouleur"),AG16,"000")+IF(AND(AE17="N",AF17="Rouleur"),AG17,"000")+
IF(AND(AE18="N",AF18="Rouleur"),AG18,"000")+IF(AND(AE19="N",AF19="Rouleur"),AG19,"000")+
IF(AND(AE20="N",AF20="Rouleur"),AG20,"000")+IF(AND(AE21="N",AF21="Rouleur"),AG21,"000")+
IF(AND(AI16="N",AJ16="Rouleur"),AK16,"000")+IF(AND(AI17="N",AJ17="Rouleur"),AK17,"000")+
IF(AND(AI18="N",AJ18="Rouleur"),AK18,"000")+IF(AND(AI19="N",AJ19="Rouleur"),AK19,"000")+
IF(AND(AI20="N",AJ20="Rouleur"),AK20,"000")+IF(AND(AI21="N",AJ21="Rouleur"),AK21,"000")</f>
        <v>70</v>
      </c>
      <c r="R28" s="39"/>
      <c r="S28" s="39"/>
      <c r="T28" s="39"/>
      <c r="U28" s="39"/>
      <c r="V28" s="4">
        <v>4</v>
      </c>
      <c r="W28" s="6"/>
      <c r="X28" s="13"/>
      <c r="Y28" s="14"/>
      <c r="Z28" s="54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55"/>
      <c r="AL28" s="55"/>
    </row>
    <row r="29" spans="1:38" ht="17.100000000000001" customHeight="1" x14ac:dyDescent="0.4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40"/>
      <c r="N29" s="4">
        <v>5</v>
      </c>
      <c r="O29" s="22" t="s">
        <v>31</v>
      </c>
      <c r="P29" s="11" t="s">
        <v>11</v>
      </c>
      <c r="Q29" s="27">
        <f>IF(AND(C16="R",D16="Sprinteur"),E16,"000")+IF(AND(C17="R",D17="Sprinteur"),E17,"000")+
IF(AND(C18="R",D18="Sprinteur"),E18,"000")+IF(AND(C19="R",D19="Sprinteur"),E19,"000")+
IF(AND(C20="R",D20="Sprinteur"),E20,"000")+IF(AND(C21="R",D21="Sprinteur"),E21,"000")+
IF(AND(G16="R",H16="Sprinteur"),I16,"000")+IF(AND(G17="R",H17="Sprinteur"),I17,"000")+
IF(AND(G18="R",H18="Sprinteur"),I18,"000")+IF(AND(G19="R",H19="Sprinteur"),I19,"000")+
IF(AND(G20="R",H20="Sprinteur"),I20,"000")+IF(AND(G21="R",H21="Sprinteur"),I21,"000")+
IF(AND(K16="R",L16="Sprinteur"),M16,"000")+IF(AND(K17="R",L17="Sprinteur"),M17,"000")+
IF(AND(K18="R",L18="Sprinteur"),M18,"000")+IF(AND(K19="R",L19="Sprinteur"),M19,"000")+
IF(AND(K20="R",L20="Sprinteur"),M20,"000")+IF(AND(K21="R",L21="Sprinteur"),M21,"000")+
IF(AND(O16="R",P16="Sprinteur"),Q16,"000")+IF(AND(O17="R",P17="Sprinteur"),Q17,"000")+
IF(AND(O18="R",P18="Sprinteur"),Q18,"000")+IF(AND(O19="R",P19="Sprinteur"),Q19,"000")+
IF(AND(O20="R",P20="Sprinteur"),Q20,"000")+IF(AND(O21="R",P21="Sprinteur"),Q21,"000")+
IF(AND(S16="R",T16="Sprinteur"),U16,"000")+IF(AND(S17="R",T17="Sprinteur"),U17,"000")+
IF(AND(S18="R",T18="Sprinteur"),U18,"000")+IF(AND(S19="R",T19="Sprinteur"),U19,"000")+
IF(AND(S20="R",T20="Sprinteur"),U20,"000")+IF(AND(S21="R",T21="Sprinteur"),U21,"000")+
IF(AND(W16="R",X16="Sprinteur"),Y16,"000")+IF(AND(W17="R",X17="Sprinteur"),Y17,"000")+
IF(AND(W18="R",X18="Sprinteur"),Y18,"000")+IF(AND(W19="R",X19="Sprinteur"),Y19,"000")+
IF(AND(W20="R",X20="Sprinteur"),Y20,"000")+IF(AND(W21="R",X21="Sprinteur"),Y21,"000")+
IF(AND(AA16="R",AB16="Sprinteur"),AC16,"000")+IF(AND(AA17="R",AB17="Sprinteur"),AC17,"000")+
IF(AND(AA18="R",AB18="Sprinteur"),AC18,"000")+IF(AND(AA19="R",AB19="Sprinteur"),AC19,"000")+
IF(AND(AA20="R",AB20="Sprinteur"),AC20,"000")+IF(AND(AA21="R",AB21="Sprinteur"),AC21,"000")+
IF(AND(AE16="R",AF16="Sprinteur"),AG16,"000")+IF(AND(AE17="R",AF17="Sprinteur"),AG17,"000")+
IF(AND(AE18="R",AF18="Sprinteur"),AG18,"000")+IF(AND(AE19="R",AF19="Sprinteur"),AG19,"000")+
IF(AND(AE20="R",AF20="Sprinteur"),AG20,"000")+IF(AND(AE21="R",AF21="Sprinteur"),AG21,"000")+
IF(AND(AI16="R",AJ16="Sprinteur"),AK16,"000")+IF(AND(AI17="R",AJ17="Sprinteur"),AK17,"000")+
IF(AND(AI18="R",AJ18="Sprinteur"),AK18,"000")+IF(AND(AI19="R",AJ19="Sprinteur"),AK19,"000")+
IF(AND(AI20="R",AJ20="Sprinteur"),AK20,"000")+IF(AND(AI21="R",AJ21="Sprinteur"),AK21,"000")</f>
        <v>120</v>
      </c>
      <c r="R29" s="39"/>
      <c r="S29" s="39"/>
      <c r="T29" s="39"/>
      <c r="U29" s="39"/>
      <c r="V29" s="4">
        <v>5</v>
      </c>
      <c r="W29" s="6"/>
      <c r="X29" s="13"/>
      <c r="Y29" s="14"/>
      <c r="Z29" s="54"/>
      <c r="AA29" s="55"/>
      <c r="AB29" s="55"/>
      <c r="AC29" s="55"/>
      <c r="AD29" s="55"/>
      <c r="AE29" s="55"/>
      <c r="AF29" s="55"/>
      <c r="AG29" s="55"/>
      <c r="AH29" s="55"/>
      <c r="AI29" s="55"/>
      <c r="AJ29" s="55"/>
      <c r="AK29" s="55"/>
      <c r="AL29" s="55"/>
    </row>
    <row r="30" spans="1:38" ht="18" customHeight="1" thickBot="1" x14ac:dyDescent="0.4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2"/>
      <c r="N30" s="5">
        <v>6</v>
      </c>
      <c r="O30" s="23" t="s">
        <v>32</v>
      </c>
      <c r="P30" s="12" t="s">
        <v>11</v>
      </c>
      <c r="Q30" s="28">
        <f>IF(AND(C16="V",D16="Sprinteur"),E16,"000")+IF(AND(C17="V",D17="Sprinteur"),E17,"000")+
IF(AND(C18="V",D18="Sprinteur"),E18,"000")+IF(AND(C19="V",D19="Sprinteur"),E19,"000")+
IF(AND(C20="V",D20="Sprinteur"),E20,"000")+IF(AND(C21="V",D21="Sprinteur"),E21,"000")+
IF(AND(G16="V",H16="Sprinteur"),I16,"000")+IF(AND(G17="V",H17="Sprinteur"),I17,"000")+
IF(AND(G18="V",H18="Sprinteur"),I18,"000")+IF(AND(G19="V",H19="Sprinteur"),I19,"000")+
IF(AND(G20="V",H20="Sprinteur"),I20,"000")+IF(AND(G21="V",H21="Sprinteur"),I21,"000")+
IF(AND(K16="V",L16="Sprinteur"),M16,"000")+IF(AND(K17="V",L17="Sprinteur"),M17,"000")+
IF(AND(K18="V",L18="Sprinteur"),M18,"000")+IF(AND(K19="V",L19="Sprinteur"),M19,"000")+
IF(AND(K20="V",L20="Sprinteur"),M20,"000")+IF(AND(K21="V",L21="Sprinteur"),M21,"000")+
IF(AND(O16="V",P16="Sprinteur"),Q16,"000")+IF(AND(O17="V",P17="Sprinteur"),Q17,"000")+
IF(AND(O18="V",P18="Sprinteur"),Q18,"000")+IF(AND(O19="V",P19="Sprinteur"),Q19,"000")+
IF(AND(O20="V",P20="Sprinteur"),Q20,"000")+IF(AND(O21="V",P21="Sprinteur"),Q21,"000")+
IF(AND(S16="V",T16="Sprinteur"),U16,"000")+IF(AND(S17="V",T17="Sprinteur"),U17,"000")+
IF(AND(S18="V",T18="Sprinteur"),U18,"000")+IF(AND(S19="V",T19="Sprinteur"),U19,"000")+
IF(AND(S20="V",T20="Sprinteur"),U20,"000")+IF(AND(S21="V",T21="Sprinteur"),U21,"000")+
IF(AND(W16="V",X16="Sprinteur"),Y16,"000")+IF(AND(W17="V",X17="Sprinteur"),Y17,"000")+
IF(AND(W18="V",X18="Sprinteur"),Y18,"000")+IF(AND(W19="V",X19="Sprinteur"),Y19,"000")+
IF(AND(W20="V",X20="Sprinteur"),Y20,"000")+IF(AND(W21="V",X21="Sprinteur"),Y21,"000")+
IF(AND(AA16="V",AB16="Sprinteur"),AC16,"000")+IF(AND(AA17="V",AB17="Sprinteur"),AC17,"000")+
IF(AND(AA18="V",AB18="Sprinteur"),AC18,"000")+IF(AND(AA19="V",AB19="Sprinteur"),AC19,"000")+
IF(AND(AA20="V",AB20="Sprinteur"),AC20,"000")+IF(AND(AA21="V",AB21="Sprinteur"),AC21,"000")+
IF(AND(AE16="V",AF16="Sprinteur"),AG16,"000")+IF(AND(AE17="V",AF17="Sprinteur"),AG17,"000")+
IF(AND(AE18="V",AF18="Sprinteur"),AG18,"000")+IF(AND(AE19="V",AF19="Sprinteur"),AG19,"000")+
IF(AND(AE20="V",AF20="Sprinteur"),AG20,"000")+IF(AND(AE21="V",AF21="Sprinteur"),AG21,"000")+
IF(AND(AI16="V",AJ16="Sprinteur"),AK16,"000")+IF(AND(AI17="V",AJ17="Sprinteur"),AK17,"000")+
IF(AND(AI18="V",AJ18="Sprinteur"),AK18,"000")+IF(AND(AI19="V",AJ19="Sprinteur"),AK19,"000")+
IF(AND(AI20="V",AJ20="Sprinteur"),AK20,"000")+IF(AND(AI21="V",AJ21="Sprinteur"),AK21,"000")</f>
        <v>130</v>
      </c>
      <c r="R30" s="39"/>
      <c r="S30" s="39"/>
      <c r="T30" s="39"/>
      <c r="U30" s="39"/>
      <c r="V30" s="5">
        <v>6</v>
      </c>
      <c r="W30" s="7"/>
      <c r="X30" s="15"/>
      <c r="Y30" s="16"/>
      <c r="Z30" s="56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</row>
    <row r="31" spans="1:38" ht="20.100000000000001" customHeight="1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</row>
    <row r="32" spans="1:38" ht="20.100000000000001" customHeight="1" x14ac:dyDescent="0.25"/>
    <row r="34" spans="3:5" x14ac:dyDescent="0.25">
      <c r="C34" s="26"/>
      <c r="D34" s="26"/>
      <c r="E34" s="26"/>
    </row>
    <row r="35" spans="3:5" ht="18.75" x14ac:dyDescent="0.25">
      <c r="C35" s="20"/>
      <c r="D35" s="2"/>
      <c r="E35" s="25"/>
    </row>
    <row r="36" spans="3:5" ht="18.75" x14ac:dyDescent="0.25">
      <c r="C36" s="22"/>
      <c r="D36" s="2"/>
      <c r="E36" s="25"/>
    </row>
    <row r="37" spans="3:5" ht="18.75" x14ac:dyDescent="0.25">
      <c r="C37" s="23"/>
      <c r="D37" s="2"/>
      <c r="E37" s="25"/>
    </row>
    <row r="38" spans="3:5" ht="18.75" x14ac:dyDescent="0.25">
      <c r="C38" s="20"/>
      <c r="D38" s="2"/>
      <c r="E38" s="25"/>
    </row>
    <row r="39" spans="3:5" ht="18.75" x14ac:dyDescent="0.25">
      <c r="C39" s="22"/>
      <c r="D39" s="2"/>
      <c r="E39" s="25"/>
    </row>
    <row r="40" spans="3:5" ht="18.75" x14ac:dyDescent="0.25">
      <c r="C40" s="23"/>
      <c r="D40" s="2"/>
      <c r="E40" s="25"/>
    </row>
  </sheetData>
  <mergeCells count="37">
    <mergeCell ref="B22:AK23"/>
    <mergeCell ref="N24:Q24"/>
    <mergeCell ref="V24:Y24"/>
    <mergeCell ref="A31:AL31"/>
    <mergeCell ref="Z24:AL30"/>
    <mergeCell ref="AL2:AL23"/>
    <mergeCell ref="B2:E3"/>
    <mergeCell ref="B4:E14"/>
    <mergeCell ref="B15:E15"/>
    <mergeCell ref="F2:I3"/>
    <mergeCell ref="J2:M3"/>
    <mergeCell ref="N2:Q3"/>
    <mergeCell ref="Z15:AC15"/>
    <mergeCell ref="AD15:AG15"/>
    <mergeCell ref="Z4:AC14"/>
    <mergeCell ref="AD4:AG14"/>
    <mergeCell ref="AH4:AK14"/>
    <mergeCell ref="A24:M30"/>
    <mergeCell ref="R24:U30"/>
    <mergeCell ref="F15:I15"/>
    <mergeCell ref="J15:M15"/>
    <mergeCell ref="N15:Q15"/>
    <mergeCell ref="R15:U15"/>
    <mergeCell ref="V15:Y15"/>
    <mergeCell ref="F4:I14"/>
    <mergeCell ref="J4:M14"/>
    <mergeCell ref="N4:Q14"/>
    <mergeCell ref="R4:U14"/>
    <mergeCell ref="V4:Y14"/>
    <mergeCell ref="A2:A23"/>
    <mergeCell ref="AH15:AK15"/>
    <mergeCell ref="A1:AL1"/>
    <mergeCell ref="R2:U3"/>
    <mergeCell ref="V2:Y3"/>
    <mergeCell ref="Z2:AC3"/>
    <mergeCell ref="AD2:AG3"/>
    <mergeCell ref="AH2:A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MENARD</dc:creator>
  <cp:lastModifiedBy>Cyril GOUDRY</cp:lastModifiedBy>
  <dcterms:created xsi:type="dcterms:W3CDTF">2017-09-12T07:51:20Z</dcterms:created>
  <dcterms:modified xsi:type="dcterms:W3CDTF">2017-09-13T08:37:05Z</dcterms:modified>
</cp:coreProperties>
</file>