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4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5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6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7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8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tto\Desktop\"/>
    </mc:Choice>
  </mc:AlternateContent>
  <xr:revisionPtr revIDLastSave="0" documentId="13_ncr:1_{26E0277A-F0FE-4447-A5A5-829E483803AB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HOME" sheetId="4" r:id="rId1"/>
    <sheet name="C-52 MONTHLY KEY" sheetId="10" r:id="rId2"/>
    <sheet name="C-52 DAILY KEY" sheetId="11" r:id="rId3"/>
    <sheet name="C-52" sheetId="2" r:id="rId4"/>
    <sheet name="CX-52 MONTHLY KEY" sheetId="12" r:id="rId5"/>
    <sheet name="CX-52 DAILY KEY" sheetId="13" r:id="rId6"/>
    <sheet name="CX-52" sheetId="3" r:id="rId7"/>
    <sheet name="MESSAGE KEY GENERATOR" sheetId="6" r:id="rId8"/>
    <sheet name="DATA" sheetId="7" state="veryHidden" r:id="rId9"/>
    <sheet name="tirage" sheetId="8" state="veryHidden" r:id="rId10"/>
    <sheet name="solutions" sheetId="9" state="veryHidden" r:id="rId1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25" i="13" l="1"/>
  <c r="A124" i="13"/>
  <c r="A123" i="13"/>
  <c r="A122" i="13"/>
  <c r="A121" i="13"/>
  <c r="A120" i="13"/>
  <c r="A119" i="13"/>
  <c r="A118" i="13"/>
  <c r="A117" i="13"/>
  <c r="A116" i="13"/>
  <c r="A115" i="13"/>
  <c r="A114" i="13"/>
  <c r="A113" i="13"/>
  <c r="A112" i="13"/>
  <c r="A111" i="13"/>
  <c r="A110" i="13"/>
  <c r="A109" i="13"/>
  <c r="A108" i="13"/>
  <c r="A107" i="13"/>
  <c r="A106" i="13"/>
  <c r="A105" i="13"/>
  <c r="A104" i="13"/>
  <c r="A103" i="13"/>
  <c r="A102" i="13"/>
  <c r="A101" i="13"/>
  <c r="BH48" i="13"/>
  <c r="BH47" i="13"/>
  <c r="BE47" i="13"/>
  <c r="BH46" i="13"/>
  <c r="BE46" i="13"/>
  <c r="BH45" i="13"/>
  <c r="BE45" i="13"/>
  <c r="BH44" i="13"/>
  <c r="BE44" i="13"/>
  <c r="BB44" i="13"/>
  <c r="BH43" i="13"/>
  <c r="BE43" i="13"/>
  <c r="BB43" i="13"/>
  <c r="AY43" i="13"/>
  <c r="BH42" i="13"/>
  <c r="BE42" i="13"/>
  <c r="BB42" i="13"/>
  <c r="AY42" i="13"/>
  <c r="AV42" i="13"/>
  <c r="BH41" i="13"/>
  <c r="BE41" i="13"/>
  <c r="BB41" i="13"/>
  <c r="AY41" i="13"/>
  <c r="AV41" i="13"/>
  <c r="BH40" i="13"/>
  <c r="BE40" i="13"/>
  <c r="BB40" i="13"/>
  <c r="AY40" i="13"/>
  <c r="AV40" i="13"/>
  <c r="BH39" i="13"/>
  <c r="BE39" i="13"/>
  <c r="BB39" i="13"/>
  <c r="AY39" i="13"/>
  <c r="AV39" i="13"/>
  <c r="AS39" i="13"/>
  <c r="BH38" i="13"/>
  <c r="BE38" i="13"/>
  <c r="BB38" i="13"/>
  <c r="AY38" i="13"/>
  <c r="AV38" i="13"/>
  <c r="AS38" i="13"/>
  <c r="AP38" i="13"/>
  <c r="BH37" i="13"/>
  <c r="BE37" i="13"/>
  <c r="BB37" i="13"/>
  <c r="AY37" i="13"/>
  <c r="AV37" i="13"/>
  <c r="AS37" i="13"/>
  <c r="AP37" i="13"/>
  <c r="BH36" i="13"/>
  <c r="BE36" i="13"/>
  <c r="BB36" i="13"/>
  <c r="AY36" i="13"/>
  <c r="AV36" i="13"/>
  <c r="AS36" i="13"/>
  <c r="AP36" i="13"/>
  <c r="BH35" i="13"/>
  <c r="BE35" i="13"/>
  <c r="BB35" i="13"/>
  <c r="AY35" i="13"/>
  <c r="AV35" i="13"/>
  <c r="AS35" i="13"/>
  <c r="AP35" i="13"/>
  <c r="AM35" i="13"/>
  <c r="BH34" i="13"/>
  <c r="BE34" i="13"/>
  <c r="BB34" i="13"/>
  <c r="AY34" i="13"/>
  <c r="AV34" i="13"/>
  <c r="AS34" i="13"/>
  <c r="AP34" i="13"/>
  <c r="AM34" i="13"/>
  <c r="BH33" i="13"/>
  <c r="BE33" i="13"/>
  <c r="BB33" i="13"/>
  <c r="AY33" i="13"/>
  <c r="AV33" i="13"/>
  <c r="AS33" i="13"/>
  <c r="AP33" i="13"/>
  <c r="AM33" i="13"/>
  <c r="BH32" i="13"/>
  <c r="BE32" i="13"/>
  <c r="BB32" i="13"/>
  <c r="AY32" i="13"/>
  <c r="AV32" i="13"/>
  <c r="AS32" i="13"/>
  <c r="AP32" i="13"/>
  <c r="AM32" i="13"/>
  <c r="AJ32" i="13"/>
  <c r="BH31" i="13"/>
  <c r="BE31" i="13"/>
  <c r="BB31" i="13"/>
  <c r="AY31" i="13"/>
  <c r="AV31" i="13"/>
  <c r="AS31" i="13"/>
  <c r="AP31" i="13"/>
  <c r="AM31" i="13"/>
  <c r="AJ31" i="13"/>
  <c r="BH30" i="13"/>
  <c r="BE30" i="13"/>
  <c r="BB30" i="13"/>
  <c r="AY30" i="13"/>
  <c r="AV30" i="13"/>
  <c r="AS30" i="13"/>
  <c r="AP30" i="13"/>
  <c r="AM30" i="13"/>
  <c r="AJ30" i="13"/>
  <c r="AG30" i="13"/>
  <c r="BH29" i="13"/>
  <c r="BE29" i="13"/>
  <c r="BB29" i="13"/>
  <c r="AY29" i="13"/>
  <c r="AV29" i="13"/>
  <c r="AS29" i="13"/>
  <c r="AP29" i="13"/>
  <c r="AM29" i="13"/>
  <c r="AJ29" i="13"/>
  <c r="AG29" i="13"/>
  <c r="BH28" i="13"/>
  <c r="BE28" i="13"/>
  <c r="BB28" i="13"/>
  <c r="AY28" i="13"/>
  <c r="AV28" i="13"/>
  <c r="AS28" i="13"/>
  <c r="AP28" i="13"/>
  <c r="AM28" i="13"/>
  <c r="AJ28" i="13"/>
  <c r="AG28" i="13"/>
  <c r="BH27" i="13"/>
  <c r="BE27" i="13"/>
  <c r="BB27" i="13"/>
  <c r="AY27" i="13"/>
  <c r="AV27" i="13"/>
  <c r="AS27" i="13"/>
  <c r="AP27" i="13"/>
  <c r="AM27" i="13"/>
  <c r="AJ27" i="13"/>
  <c r="AG27" i="13"/>
  <c r="AD27" i="13"/>
  <c r="BH26" i="13"/>
  <c r="BE26" i="13"/>
  <c r="BB26" i="13"/>
  <c r="AY26" i="13"/>
  <c r="AV26" i="13"/>
  <c r="AS26" i="13"/>
  <c r="AP26" i="13"/>
  <c r="AM26" i="13"/>
  <c r="AJ26" i="13"/>
  <c r="AG26" i="13"/>
  <c r="AD26" i="13"/>
  <c r="BH25" i="13"/>
  <c r="BE25" i="13"/>
  <c r="BB25" i="13"/>
  <c r="AY25" i="13"/>
  <c r="AV25" i="13"/>
  <c r="AS25" i="13"/>
  <c r="AP25" i="13"/>
  <c r="AM25" i="13"/>
  <c r="AJ25" i="13"/>
  <c r="AG25" i="13"/>
  <c r="AD25" i="13"/>
  <c r="BH24" i="13"/>
  <c r="BE24" i="13"/>
  <c r="BB24" i="13"/>
  <c r="AY24" i="13"/>
  <c r="AV24" i="13"/>
  <c r="AS24" i="13"/>
  <c r="AP24" i="13"/>
  <c r="AM24" i="13"/>
  <c r="AJ24" i="13"/>
  <c r="AG24" i="13"/>
  <c r="AD24" i="13"/>
  <c r="BH23" i="13"/>
  <c r="BE23" i="13"/>
  <c r="BB23" i="13"/>
  <c r="AY23" i="13"/>
  <c r="AV23" i="13"/>
  <c r="AS23" i="13"/>
  <c r="AP23" i="13"/>
  <c r="AM23" i="13"/>
  <c r="AJ23" i="13"/>
  <c r="AG23" i="13"/>
  <c r="AD23" i="13"/>
  <c r="BH22" i="13"/>
  <c r="BE22" i="13"/>
  <c r="BB22" i="13"/>
  <c r="AY22" i="13"/>
  <c r="AV22" i="13"/>
  <c r="AS22" i="13"/>
  <c r="AP22" i="13"/>
  <c r="AM22" i="13"/>
  <c r="AJ22" i="13"/>
  <c r="AG22" i="13"/>
  <c r="AD22" i="13"/>
  <c r="BH21" i="13"/>
  <c r="BE21" i="13"/>
  <c r="BB21" i="13"/>
  <c r="AY21" i="13"/>
  <c r="AV21" i="13"/>
  <c r="AS21" i="13"/>
  <c r="AP21" i="13"/>
  <c r="AM21" i="13"/>
  <c r="AJ21" i="13"/>
  <c r="AG21" i="13"/>
  <c r="AD21" i="13"/>
  <c r="BH20" i="13"/>
  <c r="BE20" i="13"/>
  <c r="BB20" i="13"/>
  <c r="AY20" i="13"/>
  <c r="AV20" i="13"/>
  <c r="AS20" i="13"/>
  <c r="AP20" i="13"/>
  <c r="AM20" i="13"/>
  <c r="AJ20" i="13"/>
  <c r="AG20" i="13"/>
  <c r="AD20" i="13"/>
  <c r="BH19" i="13"/>
  <c r="BE19" i="13"/>
  <c r="BB19" i="13"/>
  <c r="AY19" i="13"/>
  <c r="AV19" i="13"/>
  <c r="AS19" i="13"/>
  <c r="AP19" i="13"/>
  <c r="AM19" i="13"/>
  <c r="AJ19" i="13"/>
  <c r="AG19" i="13"/>
  <c r="AD19" i="13"/>
  <c r="BH18" i="13"/>
  <c r="BE18" i="13"/>
  <c r="BB18" i="13"/>
  <c r="AY18" i="13"/>
  <c r="AV18" i="13"/>
  <c r="AS18" i="13"/>
  <c r="AP18" i="13"/>
  <c r="AM18" i="13"/>
  <c r="AJ18" i="13"/>
  <c r="AG18" i="13"/>
  <c r="AD18" i="13"/>
  <c r="BH17" i="13"/>
  <c r="BE17" i="13"/>
  <c r="BB17" i="13"/>
  <c r="AY17" i="13"/>
  <c r="AV17" i="13"/>
  <c r="AS17" i="13"/>
  <c r="AP17" i="13"/>
  <c r="AM17" i="13"/>
  <c r="AJ17" i="13"/>
  <c r="AG17" i="13"/>
  <c r="AD17" i="13"/>
  <c r="BH16" i="13"/>
  <c r="BE16" i="13"/>
  <c r="BB16" i="13"/>
  <c r="AY16" i="13"/>
  <c r="AV16" i="13"/>
  <c r="AS16" i="13"/>
  <c r="AP16" i="13"/>
  <c r="AM16" i="13"/>
  <c r="AJ16" i="13"/>
  <c r="AG16" i="13"/>
  <c r="AD16" i="13"/>
  <c r="BH15" i="13"/>
  <c r="BE15" i="13"/>
  <c r="BB15" i="13"/>
  <c r="AY15" i="13"/>
  <c r="AV15" i="13"/>
  <c r="AS15" i="13"/>
  <c r="AP15" i="13"/>
  <c r="AM15" i="13"/>
  <c r="AJ15" i="13"/>
  <c r="AG15" i="13"/>
  <c r="AD15" i="13"/>
  <c r="BH14" i="13"/>
  <c r="BE14" i="13"/>
  <c r="BB14" i="13"/>
  <c r="AY14" i="13"/>
  <c r="AV14" i="13"/>
  <c r="AS14" i="13"/>
  <c r="AP14" i="13"/>
  <c r="AM14" i="13"/>
  <c r="AJ14" i="13"/>
  <c r="AG14" i="13"/>
  <c r="AD14" i="13"/>
  <c r="BH13" i="13"/>
  <c r="BE13" i="13"/>
  <c r="BB13" i="13"/>
  <c r="AY13" i="13"/>
  <c r="AV13" i="13"/>
  <c r="AS13" i="13"/>
  <c r="AP13" i="13"/>
  <c r="AM13" i="13"/>
  <c r="AJ13" i="13"/>
  <c r="AG13" i="13"/>
  <c r="BH12" i="13"/>
  <c r="BE12" i="13"/>
  <c r="BB12" i="13"/>
  <c r="AY12" i="13"/>
  <c r="AV12" i="13"/>
  <c r="AS12" i="13"/>
  <c r="AP12" i="13"/>
  <c r="AM12" i="13"/>
  <c r="AJ12" i="13"/>
  <c r="AG12" i="13"/>
  <c r="AD12" i="13"/>
  <c r="BH11" i="13"/>
  <c r="BE11" i="13"/>
  <c r="BB11" i="13"/>
  <c r="AY11" i="13"/>
  <c r="AV11" i="13"/>
  <c r="AS11" i="13"/>
  <c r="AP11" i="13"/>
  <c r="AM11" i="13"/>
  <c r="AJ11" i="13"/>
  <c r="AG11" i="13"/>
  <c r="AD11" i="13"/>
  <c r="BH10" i="13"/>
  <c r="BE10" i="13"/>
  <c r="BB10" i="13"/>
  <c r="AY10" i="13"/>
  <c r="AV10" i="13"/>
  <c r="AS10" i="13"/>
  <c r="AP10" i="13"/>
  <c r="AM10" i="13"/>
  <c r="AJ10" i="13"/>
  <c r="AG10" i="13"/>
  <c r="AD10" i="13"/>
  <c r="BH9" i="13"/>
  <c r="BE9" i="13"/>
  <c r="BB9" i="13"/>
  <c r="AY9" i="13"/>
  <c r="AV9" i="13"/>
  <c r="AS9" i="13"/>
  <c r="AP9" i="13"/>
  <c r="AM9" i="13"/>
  <c r="AJ9" i="13"/>
  <c r="AG9" i="13"/>
  <c r="AD9" i="13"/>
  <c r="BH8" i="13"/>
  <c r="BE8" i="13"/>
  <c r="BB8" i="13"/>
  <c r="AY8" i="13"/>
  <c r="AV8" i="13"/>
  <c r="AS8" i="13"/>
  <c r="AP8" i="13"/>
  <c r="AM8" i="13"/>
  <c r="AJ8" i="13"/>
  <c r="AG8" i="13"/>
  <c r="AD8" i="13"/>
  <c r="BH7" i="13"/>
  <c r="BE7" i="13"/>
  <c r="BB7" i="13"/>
  <c r="AY7" i="13"/>
  <c r="AV7" i="13"/>
  <c r="AS7" i="13"/>
  <c r="AP7" i="13"/>
  <c r="AM7" i="13"/>
  <c r="AJ7" i="13"/>
  <c r="AG7" i="13"/>
  <c r="AD7" i="13"/>
  <c r="BH6" i="13"/>
  <c r="BE6" i="13"/>
  <c r="BB6" i="13"/>
  <c r="AY6" i="13"/>
  <c r="AV6" i="13"/>
  <c r="AS6" i="13"/>
  <c r="AP6" i="13"/>
  <c r="AM6" i="13"/>
  <c r="AJ6" i="13"/>
  <c r="AG6" i="13"/>
  <c r="AD6" i="13"/>
  <c r="Y6" i="13"/>
  <c r="T6" i="13"/>
  <c r="K6" i="13"/>
  <c r="B6" i="13"/>
  <c r="BH5" i="13"/>
  <c r="BE5" i="13"/>
  <c r="BB5" i="13"/>
  <c r="AY5" i="13"/>
  <c r="AV5" i="13"/>
  <c r="AS5" i="13"/>
  <c r="AP5" i="13"/>
  <c r="AM5" i="13"/>
  <c r="AJ5" i="13"/>
  <c r="AG5" i="13"/>
  <c r="AD5" i="13"/>
  <c r="BH4" i="13"/>
  <c r="BE4" i="13"/>
  <c r="BB4" i="13"/>
  <c r="AY4" i="13"/>
  <c r="AV4" i="13"/>
  <c r="AS4" i="13"/>
  <c r="AP4" i="13"/>
  <c r="AM4" i="13"/>
  <c r="AJ4" i="13"/>
  <c r="AG4" i="13"/>
  <c r="AD4" i="13"/>
  <c r="BH3" i="13"/>
  <c r="BE3" i="13"/>
  <c r="BB3" i="13"/>
  <c r="AY3" i="13"/>
  <c r="AV3" i="13"/>
  <c r="AS3" i="13"/>
  <c r="AP3" i="13"/>
  <c r="AM3" i="13"/>
  <c r="AJ3" i="13"/>
  <c r="AG3" i="13"/>
  <c r="AD3" i="13"/>
  <c r="BH2" i="13"/>
  <c r="BE2" i="13"/>
  <c r="BB2" i="13"/>
  <c r="AY2" i="13"/>
  <c r="AV2" i="13"/>
  <c r="AS2" i="13"/>
  <c r="AP2" i="13"/>
  <c r="AM2" i="13"/>
  <c r="AJ2" i="13"/>
  <c r="AG2" i="13"/>
  <c r="AD2" i="13"/>
  <c r="A125" i="12"/>
  <c r="A124" i="12"/>
  <c r="A123" i="12"/>
  <c r="A122" i="12"/>
  <c r="A121" i="12"/>
  <c r="A120" i="12"/>
  <c r="A119" i="12"/>
  <c r="A118" i="12"/>
  <c r="A117" i="12"/>
  <c r="A116" i="12"/>
  <c r="A115" i="12"/>
  <c r="A114" i="12"/>
  <c r="A113" i="12"/>
  <c r="A112" i="12"/>
  <c r="A111" i="12"/>
  <c r="A110" i="12"/>
  <c r="A109" i="12"/>
  <c r="A108" i="12"/>
  <c r="A107" i="12"/>
  <c r="A106" i="12"/>
  <c r="A105" i="12"/>
  <c r="A104" i="12"/>
  <c r="A103" i="12"/>
  <c r="A102" i="12"/>
  <c r="A101" i="12"/>
  <c r="BH48" i="12"/>
  <c r="BH47" i="12"/>
  <c r="BE47" i="12"/>
  <c r="BH46" i="12"/>
  <c r="BE46" i="12"/>
  <c r="BH45" i="12"/>
  <c r="BE45" i="12"/>
  <c r="BH44" i="12"/>
  <c r="BE44" i="12"/>
  <c r="BB44" i="12"/>
  <c r="BH43" i="12"/>
  <c r="BE43" i="12"/>
  <c r="BB43" i="12"/>
  <c r="AY43" i="12"/>
  <c r="BH42" i="12"/>
  <c r="BE42" i="12"/>
  <c r="BB42" i="12"/>
  <c r="AY42" i="12"/>
  <c r="AV42" i="12"/>
  <c r="BH41" i="12"/>
  <c r="BE41" i="12"/>
  <c r="BB41" i="12"/>
  <c r="AY41" i="12"/>
  <c r="AV41" i="12"/>
  <c r="BH40" i="12"/>
  <c r="BE40" i="12"/>
  <c r="BB40" i="12"/>
  <c r="AY40" i="12"/>
  <c r="AV40" i="12"/>
  <c r="BH39" i="12"/>
  <c r="BE39" i="12"/>
  <c r="BB39" i="12"/>
  <c r="AY39" i="12"/>
  <c r="AV39" i="12"/>
  <c r="AS39" i="12"/>
  <c r="BH38" i="12"/>
  <c r="BE38" i="12"/>
  <c r="BB38" i="12"/>
  <c r="AY38" i="12"/>
  <c r="AV38" i="12"/>
  <c r="AS38" i="12"/>
  <c r="AP38" i="12"/>
  <c r="BH37" i="12"/>
  <c r="BE37" i="12"/>
  <c r="BB37" i="12"/>
  <c r="AY37" i="12"/>
  <c r="AV37" i="12"/>
  <c r="AS37" i="12"/>
  <c r="AP37" i="12"/>
  <c r="BH36" i="12"/>
  <c r="BE36" i="12"/>
  <c r="BB36" i="12"/>
  <c r="AY36" i="12"/>
  <c r="AV36" i="12"/>
  <c r="AS36" i="12"/>
  <c r="AP36" i="12"/>
  <c r="BH35" i="12"/>
  <c r="BE35" i="12"/>
  <c r="BB35" i="12"/>
  <c r="AY35" i="12"/>
  <c r="AV35" i="12"/>
  <c r="AS35" i="12"/>
  <c r="AP35" i="12"/>
  <c r="AM35" i="12"/>
  <c r="BH34" i="12"/>
  <c r="BE34" i="12"/>
  <c r="BB34" i="12"/>
  <c r="AY34" i="12"/>
  <c r="AV34" i="12"/>
  <c r="AS34" i="12"/>
  <c r="AP34" i="12"/>
  <c r="AM34" i="12"/>
  <c r="BH33" i="12"/>
  <c r="BE33" i="12"/>
  <c r="BB33" i="12"/>
  <c r="AY33" i="12"/>
  <c r="AV33" i="12"/>
  <c r="AS33" i="12"/>
  <c r="AP33" i="12"/>
  <c r="AM33" i="12"/>
  <c r="BH32" i="12"/>
  <c r="BE32" i="12"/>
  <c r="BB32" i="12"/>
  <c r="AY32" i="12"/>
  <c r="AV32" i="12"/>
  <c r="AS32" i="12"/>
  <c r="AP32" i="12"/>
  <c r="AM32" i="12"/>
  <c r="AJ32" i="12"/>
  <c r="BH31" i="12"/>
  <c r="BE31" i="12"/>
  <c r="BB31" i="12"/>
  <c r="AY31" i="12"/>
  <c r="AV31" i="12"/>
  <c r="AS31" i="12"/>
  <c r="AP31" i="12"/>
  <c r="AM31" i="12"/>
  <c r="AJ31" i="12"/>
  <c r="BH30" i="12"/>
  <c r="BE30" i="12"/>
  <c r="BB30" i="12"/>
  <c r="AY30" i="12"/>
  <c r="AV30" i="12"/>
  <c r="AS30" i="12"/>
  <c r="AP30" i="12"/>
  <c r="AM30" i="12"/>
  <c r="AJ30" i="12"/>
  <c r="AG30" i="12"/>
  <c r="BH29" i="12"/>
  <c r="BE29" i="12"/>
  <c r="BB29" i="12"/>
  <c r="AY29" i="12"/>
  <c r="AV29" i="12"/>
  <c r="AS29" i="12"/>
  <c r="AP29" i="12"/>
  <c r="AM29" i="12"/>
  <c r="AJ29" i="12"/>
  <c r="AG29" i="12"/>
  <c r="BH28" i="12"/>
  <c r="BE28" i="12"/>
  <c r="BB28" i="12"/>
  <c r="AY28" i="12"/>
  <c r="AV28" i="12"/>
  <c r="AS28" i="12"/>
  <c r="AP28" i="12"/>
  <c r="AM28" i="12"/>
  <c r="AJ28" i="12"/>
  <c r="AG28" i="12"/>
  <c r="BH27" i="12"/>
  <c r="BE27" i="12"/>
  <c r="BB27" i="12"/>
  <c r="AY27" i="12"/>
  <c r="AV27" i="12"/>
  <c r="AS27" i="12"/>
  <c r="AP27" i="12"/>
  <c r="AM27" i="12"/>
  <c r="AJ27" i="12"/>
  <c r="AG27" i="12"/>
  <c r="AD27" i="12"/>
  <c r="BH26" i="12"/>
  <c r="BE26" i="12"/>
  <c r="BB26" i="12"/>
  <c r="AY26" i="12"/>
  <c r="AV26" i="12"/>
  <c r="AS26" i="12"/>
  <c r="AP26" i="12"/>
  <c r="AM26" i="12"/>
  <c r="AJ26" i="12"/>
  <c r="AG26" i="12"/>
  <c r="AD26" i="12"/>
  <c r="BH25" i="12"/>
  <c r="BE25" i="12"/>
  <c r="BB25" i="12"/>
  <c r="AY25" i="12"/>
  <c r="AV25" i="12"/>
  <c r="AS25" i="12"/>
  <c r="AP25" i="12"/>
  <c r="AM25" i="12"/>
  <c r="AJ25" i="12"/>
  <c r="AG25" i="12"/>
  <c r="AD25" i="12"/>
  <c r="BH24" i="12"/>
  <c r="BE24" i="12"/>
  <c r="BB24" i="12"/>
  <c r="AY24" i="12"/>
  <c r="AV24" i="12"/>
  <c r="AS24" i="12"/>
  <c r="AP24" i="12"/>
  <c r="AM24" i="12"/>
  <c r="AJ24" i="12"/>
  <c r="AG24" i="12"/>
  <c r="AD24" i="12"/>
  <c r="BH23" i="12"/>
  <c r="BE23" i="12"/>
  <c r="BB23" i="12"/>
  <c r="AY23" i="12"/>
  <c r="AV23" i="12"/>
  <c r="AS23" i="12"/>
  <c r="AP23" i="12"/>
  <c r="AM23" i="12"/>
  <c r="AJ23" i="12"/>
  <c r="AG23" i="12"/>
  <c r="AD23" i="12"/>
  <c r="BH22" i="12"/>
  <c r="BE22" i="12"/>
  <c r="BB22" i="12"/>
  <c r="AY22" i="12"/>
  <c r="AV22" i="12"/>
  <c r="AS22" i="12"/>
  <c r="AP22" i="12"/>
  <c r="AM22" i="12"/>
  <c r="AJ22" i="12"/>
  <c r="AG22" i="12"/>
  <c r="AD22" i="12"/>
  <c r="BH21" i="12"/>
  <c r="BE21" i="12"/>
  <c r="BB21" i="12"/>
  <c r="AY21" i="12"/>
  <c r="AV21" i="12"/>
  <c r="AS21" i="12"/>
  <c r="AP21" i="12"/>
  <c r="AM21" i="12"/>
  <c r="AJ21" i="12"/>
  <c r="AG21" i="12"/>
  <c r="AD21" i="12"/>
  <c r="BH20" i="12"/>
  <c r="BE20" i="12"/>
  <c r="BB20" i="12"/>
  <c r="AY20" i="12"/>
  <c r="AV20" i="12"/>
  <c r="AS20" i="12"/>
  <c r="AP20" i="12"/>
  <c r="AM20" i="12"/>
  <c r="AJ20" i="12"/>
  <c r="AG20" i="12"/>
  <c r="AD20" i="12"/>
  <c r="BH19" i="12"/>
  <c r="BE19" i="12"/>
  <c r="BB19" i="12"/>
  <c r="AY19" i="12"/>
  <c r="AV19" i="12"/>
  <c r="AS19" i="12"/>
  <c r="AP19" i="12"/>
  <c r="AM19" i="12"/>
  <c r="AJ19" i="12"/>
  <c r="AG19" i="12"/>
  <c r="AD19" i="12"/>
  <c r="BH18" i="12"/>
  <c r="BE18" i="12"/>
  <c r="BB18" i="12"/>
  <c r="AY18" i="12"/>
  <c r="AV18" i="12"/>
  <c r="AS18" i="12"/>
  <c r="AP18" i="12"/>
  <c r="AM18" i="12"/>
  <c r="AJ18" i="12"/>
  <c r="AG18" i="12"/>
  <c r="AD18" i="12"/>
  <c r="BH17" i="12"/>
  <c r="BE17" i="12"/>
  <c r="BB17" i="12"/>
  <c r="AY17" i="12"/>
  <c r="AV17" i="12"/>
  <c r="AS17" i="12"/>
  <c r="AP17" i="12"/>
  <c r="AM17" i="12"/>
  <c r="AJ17" i="12"/>
  <c r="AG17" i="12"/>
  <c r="AD17" i="12"/>
  <c r="Q17" i="12"/>
  <c r="I17" i="12"/>
  <c r="BH16" i="12"/>
  <c r="BE16" i="12"/>
  <c r="BB16" i="12"/>
  <c r="AY16" i="12"/>
  <c r="AV16" i="12"/>
  <c r="AS16" i="12"/>
  <c r="AP16" i="12"/>
  <c r="AM16" i="12"/>
  <c r="AJ16" i="12"/>
  <c r="AG16" i="12"/>
  <c r="AD16" i="12"/>
  <c r="Z16" i="12"/>
  <c r="W16" i="12"/>
  <c r="T16" i="12"/>
  <c r="Q16" i="12"/>
  <c r="N16" i="12"/>
  <c r="BH15" i="12"/>
  <c r="BE15" i="12"/>
  <c r="BB15" i="12"/>
  <c r="AY15" i="12"/>
  <c r="AV15" i="12"/>
  <c r="AS15" i="12"/>
  <c r="AP15" i="12"/>
  <c r="AM15" i="12"/>
  <c r="AJ15" i="12"/>
  <c r="AG15" i="12"/>
  <c r="AD15" i="12"/>
  <c r="BH14" i="12"/>
  <c r="BE14" i="12"/>
  <c r="BB14" i="12"/>
  <c r="AY14" i="12"/>
  <c r="AV14" i="12"/>
  <c r="AS14" i="12"/>
  <c r="AP14" i="12"/>
  <c r="AM14" i="12"/>
  <c r="AJ14" i="12"/>
  <c r="AG14" i="12"/>
  <c r="AD14" i="12"/>
  <c r="BH13" i="12"/>
  <c r="BE13" i="12"/>
  <c r="BB13" i="12"/>
  <c r="AY13" i="12"/>
  <c r="AV13" i="12"/>
  <c r="AS13" i="12"/>
  <c r="AP13" i="12"/>
  <c r="AM13" i="12"/>
  <c r="AJ13" i="12"/>
  <c r="AG13" i="12"/>
  <c r="AD13" i="12"/>
  <c r="BH12" i="12"/>
  <c r="BE12" i="12"/>
  <c r="BB12" i="12"/>
  <c r="AY12" i="12"/>
  <c r="AV12" i="12"/>
  <c r="AS12" i="12"/>
  <c r="AP12" i="12"/>
  <c r="AM12" i="12"/>
  <c r="AJ12" i="12"/>
  <c r="AG12" i="12"/>
  <c r="AD12" i="12"/>
  <c r="BH11" i="12"/>
  <c r="BE11" i="12"/>
  <c r="BB11" i="12"/>
  <c r="AY11" i="12"/>
  <c r="AV11" i="12"/>
  <c r="AS11" i="12"/>
  <c r="AP11" i="12"/>
  <c r="AM11" i="12"/>
  <c r="AJ11" i="12"/>
  <c r="AG11" i="12"/>
  <c r="AD11" i="12"/>
  <c r="BH10" i="12"/>
  <c r="BE10" i="12"/>
  <c r="BB10" i="12"/>
  <c r="AY10" i="12"/>
  <c r="AV10" i="12"/>
  <c r="AS10" i="12"/>
  <c r="AP10" i="12"/>
  <c r="AM10" i="12"/>
  <c r="AJ10" i="12"/>
  <c r="AG10" i="12"/>
  <c r="AD10" i="12"/>
  <c r="BH9" i="12"/>
  <c r="BE9" i="12"/>
  <c r="BB9" i="12"/>
  <c r="AY9" i="12"/>
  <c r="AV9" i="12"/>
  <c r="AS9" i="12"/>
  <c r="AP9" i="12"/>
  <c r="AM9" i="12"/>
  <c r="AJ9" i="12"/>
  <c r="AG9" i="12"/>
  <c r="AD9" i="12"/>
  <c r="BH8" i="12"/>
  <c r="BE8" i="12"/>
  <c r="BB8" i="12"/>
  <c r="AY8" i="12"/>
  <c r="AV8" i="12"/>
  <c r="AS8" i="12"/>
  <c r="AP8" i="12"/>
  <c r="AM8" i="12"/>
  <c r="AJ8" i="12"/>
  <c r="AG8" i="12"/>
  <c r="AD8" i="12"/>
  <c r="BH7" i="12"/>
  <c r="BE7" i="12"/>
  <c r="BB7" i="12"/>
  <c r="AY7" i="12"/>
  <c r="AV7" i="12"/>
  <c r="AS7" i="12"/>
  <c r="AP7" i="12"/>
  <c r="AM7" i="12"/>
  <c r="AJ7" i="12"/>
  <c r="AG7" i="12"/>
  <c r="AD7" i="12"/>
  <c r="BH6" i="12"/>
  <c r="BE6" i="12"/>
  <c r="BB6" i="12"/>
  <c r="AY6" i="12"/>
  <c r="AV6" i="12"/>
  <c r="AS6" i="12"/>
  <c r="AP6" i="12"/>
  <c r="AM6" i="12"/>
  <c r="AJ6" i="12"/>
  <c r="AG6" i="12"/>
  <c r="AD6" i="12"/>
  <c r="Y6" i="12"/>
  <c r="T6" i="12"/>
  <c r="K6" i="12"/>
  <c r="B6" i="12"/>
  <c r="BH5" i="12"/>
  <c r="BE5" i="12"/>
  <c r="BB5" i="12"/>
  <c r="AY5" i="12"/>
  <c r="AV5" i="12"/>
  <c r="AS5" i="12"/>
  <c r="AP5" i="12"/>
  <c r="AM5" i="12"/>
  <c r="AJ5" i="12"/>
  <c r="AG5" i="12"/>
  <c r="AD5" i="12"/>
  <c r="BH4" i="12"/>
  <c r="BE4" i="12"/>
  <c r="BB4" i="12"/>
  <c r="AY4" i="12"/>
  <c r="AV4" i="12"/>
  <c r="AS4" i="12"/>
  <c r="AP4" i="12"/>
  <c r="AM4" i="12"/>
  <c r="AJ4" i="12"/>
  <c r="AG4" i="12"/>
  <c r="AD4" i="12"/>
  <c r="BH3" i="12"/>
  <c r="BE3" i="12"/>
  <c r="BB3" i="12"/>
  <c r="AY3" i="12"/>
  <c r="AV3" i="12"/>
  <c r="AS3" i="12"/>
  <c r="AP3" i="12"/>
  <c r="AM3" i="12"/>
  <c r="AJ3" i="12"/>
  <c r="AG3" i="12"/>
  <c r="AD3" i="12"/>
  <c r="BH2" i="12"/>
  <c r="BE2" i="12"/>
  <c r="BB2" i="12"/>
  <c r="AY2" i="12"/>
  <c r="AV2" i="12"/>
  <c r="AS2" i="12"/>
  <c r="AP2" i="12"/>
  <c r="AM2" i="12"/>
  <c r="AJ2" i="12"/>
  <c r="AG2" i="12"/>
  <c r="AD2" i="12"/>
  <c r="W30" i="2"/>
  <c r="S30" i="2"/>
  <c r="R30" i="2"/>
  <c r="Q30" i="2"/>
  <c r="P30" i="2"/>
  <c r="O30" i="2"/>
  <c r="N30" i="2"/>
  <c r="L30" i="2"/>
  <c r="K30" i="2"/>
  <c r="J30" i="2"/>
  <c r="I30" i="2"/>
  <c r="H30" i="2"/>
  <c r="G30" i="2"/>
  <c r="T6" i="11"/>
  <c r="V6" i="6"/>
  <c r="A125" i="11"/>
  <c r="A124" i="11"/>
  <c r="A123" i="11"/>
  <c r="A122" i="11"/>
  <c r="A121" i="11"/>
  <c r="A120" i="11"/>
  <c r="A119" i="11"/>
  <c r="A118" i="11"/>
  <c r="A117" i="11"/>
  <c r="A116" i="11"/>
  <c r="A115" i="11"/>
  <c r="A114" i="11"/>
  <c r="A113" i="11"/>
  <c r="A112" i="11"/>
  <c r="A111" i="11"/>
  <c r="A110" i="11"/>
  <c r="A109" i="11"/>
  <c r="A108" i="11"/>
  <c r="A107" i="11"/>
  <c r="A106" i="11"/>
  <c r="A105" i="11"/>
  <c r="A104" i="11"/>
  <c r="A103" i="11"/>
  <c r="A102" i="11"/>
  <c r="A101" i="11"/>
  <c r="BH48" i="11"/>
  <c r="BH47" i="11"/>
  <c r="BE47" i="11"/>
  <c r="BH46" i="11"/>
  <c r="BE46" i="11"/>
  <c r="BH45" i="11"/>
  <c r="BE45" i="11"/>
  <c r="BH44" i="11"/>
  <c r="BE44" i="11"/>
  <c r="BB44" i="11"/>
  <c r="BH43" i="11"/>
  <c r="BE43" i="11"/>
  <c r="BB43" i="11"/>
  <c r="AY43" i="11"/>
  <c r="BH42" i="11"/>
  <c r="BE42" i="11"/>
  <c r="BB42" i="11"/>
  <c r="AY42" i="11"/>
  <c r="AV42" i="11"/>
  <c r="BH41" i="11"/>
  <c r="BE41" i="11"/>
  <c r="BB41" i="11"/>
  <c r="AY41" i="11"/>
  <c r="AV41" i="11"/>
  <c r="BH40" i="11"/>
  <c r="BE40" i="11"/>
  <c r="BB40" i="11"/>
  <c r="AY40" i="11"/>
  <c r="AV40" i="11"/>
  <c r="BH39" i="11"/>
  <c r="BE39" i="11"/>
  <c r="BB39" i="11"/>
  <c r="AY39" i="11"/>
  <c r="AV39" i="11"/>
  <c r="AS39" i="11"/>
  <c r="BH38" i="11"/>
  <c r="BE38" i="11"/>
  <c r="BB38" i="11"/>
  <c r="AY38" i="11"/>
  <c r="AV38" i="11"/>
  <c r="AS38" i="11"/>
  <c r="AP38" i="11"/>
  <c r="BH37" i="11"/>
  <c r="BE37" i="11"/>
  <c r="BB37" i="11"/>
  <c r="AY37" i="11"/>
  <c r="AV37" i="11"/>
  <c r="AS37" i="11"/>
  <c r="AP37" i="11"/>
  <c r="BH36" i="11"/>
  <c r="BE36" i="11"/>
  <c r="BB36" i="11"/>
  <c r="AY36" i="11"/>
  <c r="AV36" i="11"/>
  <c r="AS36" i="11"/>
  <c r="AP36" i="11"/>
  <c r="BH35" i="11"/>
  <c r="BE35" i="11"/>
  <c r="BB35" i="11"/>
  <c r="AY35" i="11"/>
  <c r="AV35" i="11"/>
  <c r="AS35" i="11"/>
  <c r="AP35" i="11"/>
  <c r="AM35" i="11"/>
  <c r="BH34" i="11"/>
  <c r="BE34" i="11"/>
  <c r="BB34" i="11"/>
  <c r="AY34" i="11"/>
  <c r="AV34" i="11"/>
  <c r="AS34" i="11"/>
  <c r="AP34" i="11"/>
  <c r="AM34" i="11"/>
  <c r="BH33" i="11"/>
  <c r="BE33" i="11"/>
  <c r="BB33" i="11"/>
  <c r="AY33" i="11"/>
  <c r="AV33" i="11"/>
  <c r="AS33" i="11"/>
  <c r="AP33" i="11"/>
  <c r="AM33" i="11"/>
  <c r="BH32" i="11"/>
  <c r="BE32" i="11"/>
  <c r="BB32" i="11"/>
  <c r="AY32" i="11"/>
  <c r="AV32" i="11"/>
  <c r="AS32" i="11"/>
  <c r="AP32" i="11"/>
  <c r="AM32" i="11"/>
  <c r="AJ32" i="11"/>
  <c r="BH31" i="11"/>
  <c r="BE31" i="11"/>
  <c r="BB31" i="11"/>
  <c r="AY31" i="11"/>
  <c r="AV31" i="11"/>
  <c r="AS31" i="11"/>
  <c r="AP31" i="11"/>
  <c r="AM31" i="11"/>
  <c r="AJ31" i="11"/>
  <c r="BH30" i="11"/>
  <c r="BE30" i="11"/>
  <c r="BB30" i="11"/>
  <c r="AY30" i="11"/>
  <c r="AV30" i="11"/>
  <c r="AS30" i="11"/>
  <c r="AP30" i="11"/>
  <c r="AM30" i="11"/>
  <c r="AJ30" i="11"/>
  <c r="AG30" i="11"/>
  <c r="BH29" i="11"/>
  <c r="BE29" i="11"/>
  <c r="BB29" i="11"/>
  <c r="AY29" i="11"/>
  <c r="AV29" i="11"/>
  <c r="AS29" i="11"/>
  <c r="AP29" i="11"/>
  <c r="AM29" i="11"/>
  <c r="AJ29" i="11"/>
  <c r="AG29" i="11"/>
  <c r="BH28" i="11"/>
  <c r="BE28" i="11"/>
  <c r="BB28" i="11"/>
  <c r="AY28" i="11"/>
  <c r="AV28" i="11"/>
  <c r="AS28" i="11"/>
  <c r="AP28" i="11"/>
  <c r="AM28" i="11"/>
  <c r="AJ28" i="11"/>
  <c r="AG28" i="11"/>
  <c r="BH27" i="11"/>
  <c r="BE27" i="11"/>
  <c r="BB27" i="11"/>
  <c r="AY27" i="11"/>
  <c r="AV27" i="11"/>
  <c r="AS27" i="11"/>
  <c r="AP27" i="11"/>
  <c r="AM27" i="11"/>
  <c r="AJ27" i="11"/>
  <c r="AG27" i="11"/>
  <c r="AD27" i="11"/>
  <c r="BH26" i="11"/>
  <c r="BE26" i="11"/>
  <c r="BB26" i="11"/>
  <c r="AY26" i="11"/>
  <c r="AV26" i="11"/>
  <c r="AS26" i="11"/>
  <c r="AP26" i="11"/>
  <c r="AM26" i="11"/>
  <c r="AJ26" i="11"/>
  <c r="AG26" i="11"/>
  <c r="AD26" i="11"/>
  <c r="BH25" i="11"/>
  <c r="BE25" i="11"/>
  <c r="BB25" i="11"/>
  <c r="AY25" i="11"/>
  <c r="AV25" i="11"/>
  <c r="AS25" i="11"/>
  <c r="AP25" i="11"/>
  <c r="AM25" i="11"/>
  <c r="AJ25" i="11"/>
  <c r="AG25" i="11"/>
  <c r="AD25" i="11"/>
  <c r="BH24" i="11"/>
  <c r="BE24" i="11"/>
  <c r="BB24" i="11"/>
  <c r="AY24" i="11"/>
  <c r="AV24" i="11"/>
  <c r="AS24" i="11"/>
  <c r="AP24" i="11"/>
  <c r="AM24" i="11"/>
  <c r="AJ24" i="11"/>
  <c r="AG24" i="11"/>
  <c r="AD24" i="11"/>
  <c r="BH23" i="11"/>
  <c r="BE23" i="11"/>
  <c r="BB23" i="11"/>
  <c r="AY23" i="11"/>
  <c r="AV23" i="11"/>
  <c r="AS23" i="11"/>
  <c r="AP23" i="11"/>
  <c r="AM23" i="11"/>
  <c r="AJ23" i="11"/>
  <c r="AG23" i="11"/>
  <c r="AD23" i="11"/>
  <c r="BH22" i="11"/>
  <c r="BE22" i="11"/>
  <c r="BB22" i="11"/>
  <c r="AY22" i="11"/>
  <c r="AV22" i="11"/>
  <c r="AS22" i="11"/>
  <c r="AP22" i="11"/>
  <c r="AM22" i="11"/>
  <c r="AJ22" i="11"/>
  <c r="AG22" i="11"/>
  <c r="AD22" i="11"/>
  <c r="BH21" i="11"/>
  <c r="BE21" i="11"/>
  <c r="BB21" i="11"/>
  <c r="AY21" i="11"/>
  <c r="AV21" i="11"/>
  <c r="AS21" i="11"/>
  <c r="AP21" i="11"/>
  <c r="AM21" i="11"/>
  <c r="AJ21" i="11"/>
  <c r="AG21" i="11"/>
  <c r="AD21" i="11"/>
  <c r="BH20" i="11"/>
  <c r="BE20" i="11"/>
  <c r="BB20" i="11"/>
  <c r="AY20" i="11"/>
  <c r="AV20" i="11"/>
  <c r="AS20" i="11"/>
  <c r="AP20" i="11"/>
  <c r="AM20" i="11"/>
  <c r="AJ20" i="11"/>
  <c r="AG20" i="11"/>
  <c r="AD20" i="11"/>
  <c r="BH19" i="11"/>
  <c r="BE19" i="11"/>
  <c r="BB19" i="11"/>
  <c r="AY19" i="11"/>
  <c r="AV19" i="11"/>
  <c r="AS19" i="11"/>
  <c r="AP19" i="11"/>
  <c r="AM19" i="11"/>
  <c r="AJ19" i="11"/>
  <c r="AG19" i="11"/>
  <c r="AD19" i="11"/>
  <c r="BH18" i="11"/>
  <c r="BE18" i="11"/>
  <c r="BB18" i="11"/>
  <c r="AY18" i="11"/>
  <c r="AV18" i="11"/>
  <c r="AS18" i="11"/>
  <c r="AP18" i="11"/>
  <c r="AM18" i="11"/>
  <c r="AJ18" i="11"/>
  <c r="AG18" i="11"/>
  <c r="AD18" i="11"/>
  <c r="BH17" i="11"/>
  <c r="BE17" i="11"/>
  <c r="BB17" i="11"/>
  <c r="AY17" i="11"/>
  <c r="AV17" i="11"/>
  <c r="AS17" i="11"/>
  <c r="AP17" i="11"/>
  <c r="AM17" i="11"/>
  <c r="AJ17" i="11"/>
  <c r="AG17" i="11"/>
  <c r="AD17" i="11"/>
  <c r="BH16" i="11"/>
  <c r="BE16" i="11"/>
  <c r="BB16" i="11"/>
  <c r="AY16" i="11"/>
  <c r="AV16" i="11"/>
  <c r="AS16" i="11"/>
  <c r="AP16" i="11"/>
  <c r="AM16" i="11"/>
  <c r="AJ16" i="11"/>
  <c r="AG16" i="11"/>
  <c r="AD16" i="11"/>
  <c r="BH15" i="11"/>
  <c r="BE15" i="11"/>
  <c r="BB15" i="11"/>
  <c r="AY15" i="11"/>
  <c r="AV15" i="11"/>
  <c r="AS15" i="11"/>
  <c r="AP15" i="11"/>
  <c r="AM15" i="11"/>
  <c r="AJ15" i="11"/>
  <c r="AG15" i="11"/>
  <c r="AD15" i="11"/>
  <c r="BH14" i="11"/>
  <c r="BE14" i="11"/>
  <c r="BB14" i="11"/>
  <c r="AY14" i="11"/>
  <c r="AV14" i="11"/>
  <c r="AS14" i="11"/>
  <c r="AP14" i="11"/>
  <c r="AM14" i="11"/>
  <c r="AJ14" i="11"/>
  <c r="AG14" i="11"/>
  <c r="AD14" i="11"/>
  <c r="BH13" i="11"/>
  <c r="BE13" i="11"/>
  <c r="BB13" i="11"/>
  <c r="AY13" i="11"/>
  <c r="AV13" i="11"/>
  <c r="AS13" i="11"/>
  <c r="AP13" i="11"/>
  <c r="AM13" i="11"/>
  <c r="AJ13" i="11"/>
  <c r="AG13" i="11"/>
  <c r="AD13" i="11"/>
  <c r="BH12" i="11"/>
  <c r="BE12" i="11"/>
  <c r="BB12" i="11"/>
  <c r="AY12" i="11"/>
  <c r="AV12" i="11"/>
  <c r="AS12" i="11"/>
  <c r="AP12" i="11"/>
  <c r="AM12" i="11"/>
  <c r="AJ12" i="11"/>
  <c r="BH11" i="11"/>
  <c r="BE11" i="11"/>
  <c r="BB11" i="11"/>
  <c r="AY11" i="11"/>
  <c r="AV11" i="11"/>
  <c r="AS11" i="11"/>
  <c r="AP11" i="11"/>
  <c r="AM11" i="11"/>
  <c r="AJ11" i="11"/>
  <c r="AG11" i="11"/>
  <c r="AD11" i="11"/>
  <c r="BH10" i="11"/>
  <c r="BE10" i="11"/>
  <c r="BB10" i="11"/>
  <c r="AY10" i="11"/>
  <c r="AV10" i="11"/>
  <c r="AS10" i="11"/>
  <c r="AP10" i="11"/>
  <c r="AM10" i="11"/>
  <c r="AJ10" i="11"/>
  <c r="AG10" i="11"/>
  <c r="AD10" i="11"/>
  <c r="BH9" i="11"/>
  <c r="BE9" i="11"/>
  <c r="BB9" i="11"/>
  <c r="AY9" i="11"/>
  <c r="AV9" i="11"/>
  <c r="AS9" i="11"/>
  <c r="AP9" i="11"/>
  <c r="AM9" i="11"/>
  <c r="AJ9" i="11"/>
  <c r="AG9" i="11"/>
  <c r="AD9" i="11"/>
  <c r="BH8" i="11"/>
  <c r="BE8" i="11"/>
  <c r="BB8" i="11"/>
  <c r="AY8" i="11"/>
  <c r="AV8" i="11"/>
  <c r="AS8" i="11"/>
  <c r="AP8" i="11"/>
  <c r="AM8" i="11"/>
  <c r="AJ8" i="11"/>
  <c r="AG8" i="11"/>
  <c r="AD8" i="11"/>
  <c r="BH7" i="11"/>
  <c r="BE7" i="11"/>
  <c r="BB7" i="11"/>
  <c r="AY7" i="11"/>
  <c r="AV7" i="11"/>
  <c r="AS7" i="11"/>
  <c r="AP7" i="11"/>
  <c r="AM7" i="11"/>
  <c r="AJ7" i="11"/>
  <c r="AG7" i="11"/>
  <c r="AD7" i="11"/>
  <c r="BH6" i="11"/>
  <c r="BE6" i="11"/>
  <c r="BB6" i="11"/>
  <c r="AY6" i="11"/>
  <c r="AV6" i="11"/>
  <c r="AS6" i="11"/>
  <c r="AP6" i="11"/>
  <c r="AM6" i="11"/>
  <c r="AJ6" i="11"/>
  <c r="AG6" i="11"/>
  <c r="AD6" i="11"/>
  <c r="K6" i="11"/>
  <c r="B6" i="11"/>
  <c r="BH5" i="11"/>
  <c r="BE5" i="11"/>
  <c r="BB5" i="11"/>
  <c r="AY5" i="11"/>
  <c r="AV5" i="11"/>
  <c r="AS5" i="11"/>
  <c r="AP5" i="11"/>
  <c r="AM5" i="11"/>
  <c r="AJ5" i="11"/>
  <c r="AG5" i="11"/>
  <c r="AD5" i="11"/>
  <c r="BH4" i="11"/>
  <c r="BE4" i="11"/>
  <c r="BB4" i="11"/>
  <c r="AY4" i="11"/>
  <c r="AV4" i="11"/>
  <c r="AS4" i="11"/>
  <c r="AP4" i="11"/>
  <c r="AM4" i="11"/>
  <c r="AJ4" i="11"/>
  <c r="AG4" i="11"/>
  <c r="AD4" i="11"/>
  <c r="BH3" i="11"/>
  <c r="BE3" i="11"/>
  <c r="BB3" i="11"/>
  <c r="AY3" i="11"/>
  <c r="AV3" i="11"/>
  <c r="AS3" i="11"/>
  <c r="AP3" i="11"/>
  <c r="AM3" i="11"/>
  <c r="AJ3" i="11"/>
  <c r="AG3" i="11"/>
  <c r="AD3" i="11"/>
  <c r="BH2" i="11"/>
  <c r="BE2" i="11"/>
  <c r="BB2" i="11"/>
  <c r="AY2" i="11"/>
  <c r="AV2" i="11"/>
  <c r="AS2" i="11"/>
  <c r="AP2" i="11"/>
  <c r="AM2" i="11"/>
  <c r="AJ2" i="11"/>
  <c r="AG2" i="11"/>
  <c r="AD2" i="11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BH48" i="10"/>
  <c r="BH47" i="10"/>
  <c r="BE47" i="10"/>
  <c r="BH46" i="10"/>
  <c r="BE46" i="10"/>
  <c r="BH45" i="10"/>
  <c r="BE45" i="10"/>
  <c r="BH44" i="10"/>
  <c r="BE44" i="10"/>
  <c r="BB44" i="10"/>
  <c r="BH43" i="10"/>
  <c r="BE43" i="10"/>
  <c r="BB43" i="10"/>
  <c r="AY43" i="10"/>
  <c r="BH42" i="10"/>
  <c r="BE42" i="10"/>
  <c r="BB42" i="10"/>
  <c r="AY42" i="10"/>
  <c r="AV42" i="10"/>
  <c r="BH41" i="10"/>
  <c r="BE41" i="10"/>
  <c r="BB41" i="10"/>
  <c r="AY41" i="10"/>
  <c r="AV41" i="10"/>
  <c r="BH40" i="10"/>
  <c r="BE40" i="10"/>
  <c r="BB40" i="10"/>
  <c r="AY40" i="10"/>
  <c r="AV40" i="10"/>
  <c r="BH39" i="10"/>
  <c r="BE39" i="10"/>
  <c r="BB39" i="10"/>
  <c r="AY39" i="10"/>
  <c r="AV39" i="10"/>
  <c r="AS39" i="10"/>
  <c r="BH38" i="10"/>
  <c r="BE38" i="10"/>
  <c r="BB38" i="10"/>
  <c r="AY38" i="10"/>
  <c r="AV38" i="10"/>
  <c r="AS38" i="10"/>
  <c r="AP38" i="10"/>
  <c r="BH37" i="10"/>
  <c r="BE37" i="10"/>
  <c r="BB37" i="10"/>
  <c r="AY37" i="10"/>
  <c r="AV37" i="10"/>
  <c r="AS37" i="10"/>
  <c r="AP37" i="10"/>
  <c r="BH36" i="10"/>
  <c r="BE36" i="10"/>
  <c r="BB36" i="10"/>
  <c r="AY36" i="10"/>
  <c r="AV36" i="10"/>
  <c r="AS36" i="10"/>
  <c r="AP36" i="10"/>
  <c r="BH35" i="10"/>
  <c r="BE35" i="10"/>
  <c r="BB35" i="10"/>
  <c r="AY35" i="10"/>
  <c r="AV35" i="10"/>
  <c r="AS35" i="10"/>
  <c r="AP35" i="10"/>
  <c r="AM35" i="10"/>
  <c r="BH34" i="10"/>
  <c r="BE34" i="10"/>
  <c r="BB34" i="10"/>
  <c r="AY34" i="10"/>
  <c r="AV34" i="10"/>
  <c r="AS34" i="10"/>
  <c r="AP34" i="10"/>
  <c r="AM34" i="10"/>
  <c r="BH33" i="10"/>
  <c r="BE33" i="10"/>
  <c r="BB33" i="10"/>
  <c r="AY33" i="10"/>
  <c r="AV33" i="10"/>
  <c r="AS33" i="10"/>
  <c r="AP33" i="10"/>
  <c r="AM33" i="10"/>
  <c r="BH32" i="10"/>
  <c r="BE32" i="10"/>
  <c r="BB32" i="10"/>
  <c r="AY32" i="10"/>
  <c r="AV32" i="10"/>
  <c r="AS32" i="10"/>
  <c r="AP32" i="10"/>
  <c r="AM32" i="10"/>
  <c r="AJ32" i="10"/>
  <c r="BH31" i="10"/>
  <c r="BE31" i="10"/>
  <c r="BB31" i="10"/>
  <c r="AY31" i="10"/>
  <c r="AV31" i="10"/>
  <c r="AS31" i="10"/>
  <c r="AP31" i="10"/>
  <c r="AM31" i="10"/>
  <c r="AJ31" i="10"/>
  <c r="BH30" i="10"/>
  <c r="BE30" i="10"/>
  <c r="BB30" i="10"/>
  <c r="AY30" i="10"/>
  <c r="AV30" i="10"/>
  <c r="AS30" i="10"/>
  <c r="AP30" i="10"/>
  <c r="AM30" i="10"/>
  <c r="AJ30" i="10"/>
  <c r="AG30" i="10"/>
  <c r="BH29" i="10"/>
  <c r="BE29" i="10"/>
  <c r="BB29" i="10"/>
  <c r="AY29" i="10"/>
  <c r="AV29" i="10"/>
  <c r="AS29" i="10"/>
  <c r="AP29" i="10"/>
  <c r="AM29" i="10"/>
  <c r="AJ29" i="10"/>
  <c r="AG29" i="10"/>
  <c r="BH28" i="10"/>
  <c r="BE28" i="10"/>
  <c r="BB28" i="10"/>
  <c r="AY28" i="10"/>
  <c r="AV28" i="10"/>
  <c r="AS28" i="10"/>
  <c r="AP28" i="10"/>
  <c r="AM28" i="10"/>
  <c r="AJ28" i="10"/>
  <c r="AG28" i="10"/>
  <c r="BH27" i="10"/>
  <c r="BE27" i="10"/>
  <c r="BB27" i="10"/>
  <c r="AY27" i="10"/>
  <c r="AV27" i="10"/>
  <c r="AS27" i="10"/>
  <c r="AP27" i="10"/>
  <c r="AM27" i="10"/>
  <c r="AJ27" i="10"/>
  <c r="AG27" i="10"/>
  <c r="AD27" i="10"/>
  <c r="BH26" i="10"/>
  <c r="BE26" i="10"/>
  <c r="BB26" i="10"/>
  <c r="AY26" i="10"/>
  <c r="AV26" i="10"/>
  <c r="AS26" i="10"/>
  <c r="AP26" i="10"/>
  <c r="AM26" i="10"/>
  <c r="AJ26" i="10"/>
  <c r="AG26" i="10"/>
  <c r="AD26" i="10"/>
  <c r="BH25" i="10"/>
  <c r="BE25" i="10"/>
  <c r="BB25" i="10"/>
  <c r="AY25" i="10"/>
  <c r="AV25" i="10"/>
  <c r="AS25" i="10"/>
  <c r="AP25" i="10"/>
  <c r="AM25" i="10"/>
  <c r="AJ25" i="10"/>
  <c r="AG25" i="10"/>
  <c r="AD25" i="10"/>
  <c r="BH24" i="10"/>
  <c r="BE24" i="10"/>
  <c r="BB24" i="10"/>
  <c r="AY24" i="10"/>
  <c r="AV24" i="10"/>
  <c r="AS24" i="10"/>
  <c r="AP24" i="10"/>
  <c r="AM24" i="10"/>
  <c r="AJ24" i="10"/>
  <c r="AG24" i="10"/>
  <c r="AD24" i="10"/>
  <c r="BH23" i="10"/>
  <c r="BE23" i="10"/>
  <c r="BB23" i="10"/>
  <c r="AY23" i="10"/>
  <c r="AV23" i="10"/>
  <c r="AS23" i="10"/>
  <c r="AP23" i="10"/>
  <c r="AM23" i="10"/>
  <c r="AJ23" i="10"/>
  <c r="AG23" i="10"/>
  <c r="AD23" i="10"/>
  <c r="BH22" i="10"/>
  <c r="BE22" i="10"/>
  <c r="BB22" i="10"/>
  <c r="AY22" i="10"/>
  <c r="AV22" i="10"/>
  <c r="AS22" i="10"/>
  <c r="AP22" i="10"/>
  <c r="AM22" i="10"/>
  <c r="AJ22" i="10"/>
  <c r="AG22" i="10"/>
  <c r="AD22" i="10"/>
  <c r="BH21" i="10"/>
  <c r="BE21" i="10"/>
  <c r="BB21" i="10"/>
  <c r="AY21" i="10"/>
  <c r="AV21" i="10"/>
  <c r="AS21" i="10"/>
  <c r="AP21" i="10"/>
  <c r="AM21" i="10"/>
  <c r="AJ21" i="10"/>
  <c r="AG21" i="10"/>
  <c r="AD21" i="10"/>
  <c r="BH20" i="10"/>
  <c r="BE20" i="10"/>
  <c r="BB20" i="10"/>
  <c r="AY20" i="10"/>
  <c r="AV20" i="10"/>
  <c r="AS20" i="10"/>
  <c r="AP20" i="10"/>
  <c r="AM20" i="10"/>
  <c r="AJ20" i="10"/>
  <c r="AG20" i="10"/>
  <c r="AD20" i="10"/>
  <c r="BH19" i="10"/>
  <c r="BE19" i="10"/>
  <c r="BB19" i="10"/>
  <c r="AY19" i="10"/>
  <c r="AV19" i="10"/>
  <c r="AS19" i="10"/>
  <c r="AP19" i="10"/>
  <c r="AM19" i="10"/>
  <c r="AJ19" i="10"/>
  <c r="AG19" i="10"/>
  <c r="AD19" i="10"/>
  <c r="BH18" i="10"/>
  <c r="BE18" i="10"/>
  <c r="BB18" i="10"/>
  <c r="AY18" i="10"/>
  <c r="AV18" i="10"/>
  <c r="AS18" i="10"/>
  <c r="AP18" i="10"/>
  <c r="AM18" i="10"/>
  <c r="AJ18" i="10"/>
  <c r="AG18" i="10"/>
  <c r="AD18" i="10"/>
  <c r="BH17" i="10"/>
  <c r="BE17" i="10"/>
  <c r="BB17" i="10"/>
  <c r="AY17" i="10"/>
  <c r="AV17" i="10"/>
  <c r="AS17" i="10"/>
  <c r="AP17" i="10"/>
  <c r="AM17" i="10"/>
  <c r="AJ17" i="10"/>
  <c r="AG17" i="10"/>
  <c r="AD17" i="10"/>
  <c r="Q17" i="10"/>
  <c r="I17" i="10"/>
  <c r="BH16" i="10"/>
  <c r="BE16" i="10"/>
  <c r="BB16" i="10"/>
  <c r="AY16" i="10"/>
  <c r="AV16" i="10"/>
  <c r="AS16" i="10"/>
  <c r="AP16" i="10"/>
  <c r="AM16" i="10"/>
  <c r="AJ16" i="10"/>
  <c r="AG16" i="10"/>
  <c r="AD16" i="10"/>
  <c r="Z16" i="10"/>
  <c r="W16" i="10"/>
  <c r="T16" i="10"/>
  <c r="Q16" i="10"/>
  <c r="N16" i="10"/>
  <c r="BH15" i="10"/>
  <c r="BE15" i="10"/>
  <c r="BB15" i="10"/>
  <c r="AY15" i="10"/>
  <c r="AV15" i="10"/>
  <c r="AS15" i="10"/>
  <c r="AP15" i="10"/>
  <c r="AM15" i="10"/>
  <c r="AJ15" i="10"/>
  <c r="AG15" i="10"/>
  <c r="AD15" i="10"/>
  <c r="BH14" i="10"/>
  <c r="BE14" i="10"/>
  <c r="BB14" i="10"/>
  <c r="AY14" i="10"/>
  <c r="AV14" i="10"/>
  <c r="AS14" i="10"/>
  <c r="AP14" i="10"/>
  <c r="AM14" i="10"/>
  <c r="AJ14" i="10"/>
  <c r="AG14" i="10"/>
  <c r="AD14" i="10"/>
  <c r="BH13" i="10"/>
  <c r="BE13" i="10"/>
  <c r="BB13" i="10"/>
  <c r="AY13" i="10"/>
  <c r="AV13" i="10"/>
  <c r="AS13" i="10"/>
  <c r="AP13" i="10"/>
  <c r="AM13" i="10"/>
  <c r="AJ13" i="10"/>
  <c r="AG13" i="10"/>
  <c r="AD13" i="10"/>
  <c r="BH12" i="10"/>
  <c r="BE12" i="10"/>
  <c r="BB12" i="10"/>
  <c r="AY12" i="10"/>
  <c r="AV12" i="10"/>
  <c r="AS12" i="10"/>
  <c r="AP12" i="10"/>
  <c r="AM12" i="10"/>
  <c r="AJ12" i="10"/>
  <c r="AG12" i="10"/>
  <c r="AD12" i="10"/>
  <c r="BH11" i="10"/>
  <c r="BE11" i="10"/>
  <c r="BB11" i="10"/>
  <c r="AY11" i="10"/>
  <c r="AV11" i="10"/>
  <c r="AS11" i="10"/>
  <c r="AP11" i="10"/>
  <c r="AM11" i="10"/>
  <c r="AJ11" i="10"/>
  <c r="AG11" i="10"/>
  <c r="AD11" i="10"/>
  <c r="BH10" i="10"/>
  <c r="BE10" i="10"/>
  <c r="BB10" i="10"/>
  <c r="AY10" i="10"/>
  <c r="AV10" i="10"/>
  <c r="AS10" i="10"/>
  <c r="AP10" i="10"/>
  <c r="AM10" i="10"/>
  <c r="AJ10" i="10"/>
  <c r="AG10" i="10"/>
  <c r="AD10" i="10"/>
  <c r="BH9" i="10"/>
  <c r="BE9" i="10"/>
  <c r="BB9" i="10"/>
  <c r="AY9" i="10"/>
  <c r="AV9" i="10"/>
  <c r="AS9" i="10"/>
  <c r="AP9" i="10"/>
  <c r="AM9" i="10"/>
  <c r="AJ9" i="10"/>
  <c r="AG9" i="10"/>
  <c r="AD9" i="10"/>
  <c r="BH8" i="10"/>
  <c r="BE8" i="10"/>
  <c r="BB8" i="10"/>
  <c r="AY8" i="10"/>
  <c r="AV8" i="10"/>
  <c r="AS8" i="10"/>
  <c r="AP8" i="10"/>
  <c r="AM8" i="10"/>
  <c r="AJ8" i="10"/>
  <c r="AG8" i="10"/>
  <c r="AD8" i="10"/>
  <c r="BH7" i="10"/>
  <c r="BE7" i="10"/>
  <c r="BB7" i="10"/>
  <c r="AY7" i="10"/>
  <c r="AV7" i="10"/>
  <c r="AS7" i="10"/>
  <c r="AP7" i="10"/>
  <c r="AM7" i="10"/>
  <c r="AJ7" i="10"/>
  <c r="AG7" i="10"/>
  <c r="AD7" i="10"/>
  <c r="BH6" i="10"/>
  <c r="BE6" i="10"/>
  <c r="BB6" i="10"/>
  <c r="AY6" i="10"/>
  <c r="AV6" i="10"/>
  <c r="AS6" i="10"/>
  <c r="AP6" i="10"/>
  <c r="AM6" i="10"/>
  <c r="AJ6" i="10"/>
  <c r="AG6" i="10"/>
  <c r="AD6" i="10"/>
  <c r="Y6" i="10"/>
  <c r="T6" i="10"/>
  <c r="K6" i="10"/>
  <c r="B6" i="10"/>
  <c r="BH5" i="10"/>
  <c r="BE5" i="10"/>
  <c r="BB5" i="10"/>
  <c r="AY5" i="10"/>
  <c r="AV5" i="10"/>
  <c r="AS5" i="10"/>
  <c r="AP5" i="10"/>
  <c r="AM5" i="10"/>
  <c r="AJ5" i="10"/>
  <c r="AG5" i="10"/>
  <c r="AD5" i="10"/>
  <c r="BH4" i="10"/>
  <c r="BE4" i="10"/>
  <c r="BB4" i="10"/>
  <c r="AY4" i="10"/>
  <c r="AV4" i="10"/>
  <c r="AS4" i="10"/>
  <c r="AP4" i="10"/>
  <c r="AM4" i="10"/>
  <c r="AJ4" i="10"/>
  <c r="AG4" i="10"/>
  <c r="AD4" i="10"/>
  <c r="BH3" i="10"/>
  <c r="BE3" i="10"/>
  <c r="BB3" i="10"/>
  <c r="AY3" i="10"/>
  <c r="AV3" i="10"/>
  <c r="AS3" i="10"/>
  <c r="AP3" i="10"/>
  <c r="AM3" i="10"/>
  <c r="AJ3" i="10"/>
  <c r="AG3" i="10"/>
  <c r="AD3" i="10"/>
  <c r="BH2" i="10"/>
  <c r="BE2" i="10"/>
  <c r="BB2" i="10"/>
  <c r="AY2" i="10"/>
  <c r="AV2" i="10"/>
  <c r="AS2" i="10"/>
  <c r="AP2" i="10"/>
  <c r="AM2" i="10"/>
  <c r="AJ2" i="10"/>
  <c r="AG2" i="10"/>
  <c r="AD2" i="10"/>
  <c r="AE101" i="13" l="1"/>
  <c r="AD101" i="13"/>
  <c r="AF101" i="13"/>
  <c r="AG101" i="13"/>
  <c r="N101" i="13"/>
  <c r="AH101" i="13"/>
  <c r="Q101" i="13"/>
  <c r="K101" i="13"/>
  <c r="T101" i="13"/>
  <c r="W101" i="13"/>
  <c r="Z101" i="13"/>
  <c r="AC101" i="13"/>
  <c r="A100" i="13"/>
  <c r="AC101" i="12"/>
  <c r="K12" i="12" s="1"/>
  <c r="AD101" i="12"/>
  <c r="N12" i="12" s="1"/>
  <c r="AE101" i="12"/>
  <c r="Q12" i="12" s="1"/>
  <c r="AF101" i="12"/>
  <c r="T12" i="12" s="1"/>
  <c r="A100" i="12"/>
  <c r="Z17" i="12" s="1"/>
  <c r="Z101" i="12"/>
  <c r="Z10" i="12" s="1"/>
  <c r="AG101" i="12"/>
  <c r="W12" i="12" s="1"/>
  <c r="N101" i="12"/>
  <c r="N10" i="12" s="1"/>
  <c r="AH101" i="12"/>
  <c r="Z12" i="12" s="1"/>
  <c r="K101" i="12"/>
  <c r="K10" i="12" s="1"/>
  <c r="Q101" i="12"/>
  <c r="Q10" i="12" s="1"/>
  <c r="T101" i="12"/>
  <c r="T10" i="12" s="1"/>
  <c r="W101" i="12"/>
  <c r="W10" i="12" s="1"/>
  <c r="AE101" i="11"/>
  <c r="AF101" i="11"/>
  <c r="A100" i="11"/>
  <c r="AG101" i="11"/>
  <c r="N101" i="11"/>
  <c r="AH101" i="11"/>
  <c r="T101" i="11"/>
  <c r="Q101" i="11"/>
  <c r="W101" i="11"/>
  <c r="Z101" i="11"/>
  <c r="T101" i="10"/>
  <c r="T10" i="10" s="1"/>
  <c r="AC101" i="11"/>
  <c r="K101" i="11"/>
  <c r="AD101" i="11"/>
  <c r="Z101" i="10"/>
  <c r="Z10" i="10" s="1"/>
  <c r="AE101" i="10"/>
  <c r="Q12" i="10" s="1"/>
  <c r="AD101" i="10"/>
  <c r="N12" i="10" s="1"/>
  <c r="AC101" i="10"/>
  <c r="K12" i="10" s="1"/>
  <c r="AF101" i="10"/>
  <c r="T12" i="10" s="1"/>
  <c r="A100" i="10"/>
  <c r="Z17" i="10" s="1"/>
  <c r="AG101" i="10"/>
  <c r="W12" i="10" s="1"/>
  <c r="N101" i="10"/>
  <c r="N10" i="10" s="1"/>
  <c r="AH101" i="10"/>
  <c r="Z12" i="10" s="1"/>
  <c r="K101" i="10"/>
  <c r="K10" i="10" s="1"/>
  <c r="Q101" i="10"/>
  <c r="Q10" i="10" s="1"/>
  <c r="W101" i="10"/>
  <c r="W10" i="10" s="1"/>
  <c r="B6" i="6"/>
  <c r="B6" i="3"/>
  <c r="B6" i="2"/>
  <c r="J5" i="8" l="1"/>
  <c r="J6" i="8"/>
  <c r="I7" i="8"/>
  <c r="J7" i="8" s="1"/>
  <c r="H8" i="8"/>
  <c r="J8" i="8" s="1"/>
  <c r="H9" i="8"/>
  <c r="I9" i="8"/>
  <c r="G10" i="8"/>
  <c r="J10" i="8" s="1"/>
  <c r="G11" i="8"/>
  <c r="I11" i="8"/>
  <c r="G12" i="8"/>
  <c r="H12" i="8"/>
  <c r="G13" i="8"/>
  <c r="H13" i="8"/>
  <c r="I13" i="8"/>
  <c r="F14" i="8"/>
  <c r="J14" i="8" s="1"/>
  <c r="F15" i="8"/>
  <c r="I15" i="8"/>
  <c r="F16" i="8"/>
  <c r="H16" i="8"/>
  <c r="F17" i="8"/>
  <c r="H17" i="8"/>
  <c r="I17" i="8"/>
  <c r="F18" i="8"/>
  <c r="G18" i="8"/>
  <c r="F19" i="8"/>
  <c r="G19" i="8"/>
  <c r="I19" i="8"/>
  <c r="F20" i="8"/>
  <c r="G20" i="8"/>
  <c r="H20" i="8"/>
  <c r="F21" i="8"/>
  <c r="G21" i="8"/>
  <c r="H21" i="8"/>
  <c r="I21" i="8"/>
  <c r="E22" i="8"/>
  <c r="J22" i="8" s="1"/>
  <c r="E23" i="8"/>
  <c r="I23" i="8"/>
  <c r="E24" i="8"/>
  <c r="H24" i="8"/>
  <c r="E25" i="8"/>
  <c r="H25" i="8"/>
  <c r="I25" i="8"/>
  <c r="E26" i="8"/>
  <c r="G26" i="8"/>
  <c r="E27" i="8"/>
  <c r="G27" i="8"/>
  <c r="I27" i="8"/>
  <c r="E28" i="8"/>
  <c r="G28" i="8"/>
  <c r="H28" i="8"/>
  <c r="E29" i="8"/>
  <c r="G29" i="8"/>
  <c r="H29" i="8"/>
  <c r="I29" i="8"/>
  <c r="E30" i="8"/>
  <c r="F30" i="8"/>
  <c r="E31" i="8"/>
  <c r="F31" i="8"/>
  <c r="I31" i="8"/>
  <c r="E32" i="8"/>
  <c r="F32" i="8"/>
  <c r="H32" i="8"/>
  <c r="E33" i="8"/>
  <c r="F33" i="8"/>
  <c r="H33" i="8"/>
  <c r="I33" i="8"/>
  <c r="E34" i="8"/>
  <c r="F34" i="8"/>
  <c r="G34" i="8"/>
  <c r="E35" i="8"/>
  <c r="F35" i="8"/>
  <c r="G35" i="8"/>
  <c r="I35" i="8"/>
  <c r="E36" i="8"/>
  <c r="F36" i="8"/>
  <c r="G36" i="8"/>
  <c r="H36" i="8"/>
  <c r="E37" i="8"/>
  <c r="F37" i="8"/>
  <c r="G37" i="8"/>
  <c r="H37" i="8"/>
  <c r="I37" i="8"/>
  <c r="D38" i="8"/>
  <c r="J38" i="8" s="1"/>
  <c r="D39" i="8"/>
  <c r="I39" i="8"/>
  <c r="D40" i="8"/>
  <c r="H40" i="8"/>
  <c r="D41" i="8"/>
  <c r="H41" i="8"/>
  <c r="I41" i="8"/>
  <c r="D42" i="8"/>
  <c r="G42" i="8"/>
  <c r="D43" i="8"/>
  <c r="G43" i="8"/>
  <c r="I43" i="8"/>
  <c r="D44" i="8"/>
  <c r="G44" i="8"/>
  <c r="H44" i="8"/>
  <c r="D45" i="8"/>
  <c r="G45" i="8"/>
  <c r="H45" i="8"/>
  <c r="I45" i="8"/>
  <c r="D46" i="8"/>
  <c r="F46" i="8"/>
  <c r="D47" i="8"/>
  <c r="F47" i="8"/>
  <c r="I47" i="8"/>
  <c r="D48" i="8"/>
  <c r="F48" i="8"/>
  <c r="H48" i="8"/>
  <c r="D49" i="8"/>
  <c r="F49" i="8"/>
  <c r="H49" i="8"/>
  <c r="I49" i="8"/>
  <c r="D50" i="8"/>
  <c r="F50" i="8"/>
  <c r="G50" i="8"/>
  <c r="D51" i="8"/>
  <c r="F51" i="8"/>
  <c r="G51" i="8"/>
  <c r="I51" i="8"/>
  <c r="D52" i="8"/>
  <c r="F52" i="8"/>
  <c r="G52" i="8"/>
  <c r="H52" i="8"/>
  <c r="D53" i="8"/>
  <c r="F53" i="8"/>
  <c r="G53" i="8"/>
  <c r="H53" i="8"/>
  <c r="I53" i="8"/>
  <c r="D54" i="8"/>
  <c r="E54" i="8"/>
  <c r="D55" i="8"/>
  <c r="E55" i="8"/>
  <c r="I55" i="8"/>
  <c r="D56" i="8"/>
  <c r="E56" i="8"/>
  <c r="H56" i="8"/>
  <c r="D57" i="8"/>
  <c r="E57" i="8"/>
  <c r="H57" i="8"/>
  <c r="I57" i="8"/>
  <c r="D58" i="8"/>
  <c r="E58" i="8"/>
  <c r="G58" i="8"/>
  <c r="D59" i="8"/>
  <c r="E59" i="8"/>
  <c r="G59" i="8"/>
  <c r="I59" i="8"/>
  <c r="D60" i="8"/>
  <c r="E60" i="8"/>
  <c r="G60" i="8"/>
  <c r="H60" i="8"/>
  <c r="D61" i="8"/>
  <c r="E61" i="8"/>
  <c r="G61" i="8"/>
  <c r="H61" i="8"/>
  <c r="I61" i="8"/>
  <c r="D62" i="8"/>
  <c r="E62" i="8"/>
  <c r="F62" i="8"/>
  <c r="D63" i="8"/>
  <c r="E63" i="8"/>
  <c r="F63" i="8"/>
  <c r="I63" i="8"/>
  <c r="D64" i="8"/>
  <c r="E64" i="8"/>
  <c r="F64" i="8"/>
  <c r="H64" i="8"/>
  <c r="D65" i="8"/>
  <c r="E65" i="8"/>
  <c r="F65" i="8"/>
  <c r="H65" i="8"/>
  <c r="I65" i="8"/>
  <c r="D66" i="8"/>
  <c r="E66" i="8"/>
  <c r="F66" i="8"/>
  <c r="G66" i="8"/>
  <c r="D67" i="8"/>
  <c r="E67" i="8"/>
  <c r="F67" i="8"/>
  <c r="I67" i="8"/>
  <c r="D68" i="8"/>
  <c r="E68" i="8"/>
  <c r="F68" i="8"/>
  <c r="G68" i="8"/>
  <c r="H68" i="8"/>
  <c r="D69" i="8"/>
  <c r="E69" i="8"/>
  <c r="F69" i="8"/>
  <c r="G69" i="8"/>
  <c r="H69" i="8"/>
  <c r="I69" i="8"/>
  <c r="J23" i="8" l="1"/>
  <c r="J11" i="8"/>
  <c r="J51" i="8"/>
  <c r="J16" i="8"/>
  <c r="J55" i="8"/>
  <c r="J40" i="8"/>
  <c r="J24" i="8"/>
  <c r="J18" i="8"/>
  <c r="J66" i="8"/>
  <c r="J9" i="8"/>
  <c r="J61" i="8"/>
  <c r="J31" i="8"/>
  <c r="J27" i="8"/>
  <c r="J12" i="8"/>
  <c r="J64" i="8"/>
  <c r="J63" i="8"/>
  <c r="J59" i="8"/>
  <c r="J39" i="8"/>
  <c r="J37" i="8"/>
  <c r="J35" i="8"/>
  <c r="J15" i="8"/>
  <c r="J13" i="8"/>
  <c r="J68" i="8"/>
  <c r="J62" i="8"/>
  <c r="J57" i="8"/>
  <c r="J53" i="8"/>
  <c r="J47" i="8"/>
  <c r="J36" i="8"/>
  <c r="J33" i="8"/>
  <c r="J32" i="8"/>
  <c r="J28" i="8"/>
  <c r="J25" i="8"/>
  <c r="J69" i="8"/>
  <c r="J67" i="8"/>
  <c r="J58" i="8"/>
  <c r="J54" i="8"/>
  <c r="J52" i="8"/>
  <c r="J49" i="8"/>
  <c r="J48" i="8"/>
  <c r="J45" i="8"/>
  <c r="J44" i="8"/>
  <c r="J41" i="8"/>
  <c r="J34" i="8"/>
  <c r="J30" i="8"/>
  <c r="J26" i="8"/>
  <c r="J19" i="8"/>
  <c r="J65" i="8"/>
  <c r="J50" i="8"/>
  <c r="J46" i="8"/>
  <c r="J42" i="8"/>
  <c r="J21" i="8"/>
  <c r="J20" i="8"/>
  <c r="J17" i="8"/>
  <c r="J60" i="8"/>
  <c r="J56" i="8"/>
  <c r="J43" i="8"/>
  <c r="J29" i="8"/>
  <c r="Y6" i="3"/>
  <c r="T6" i="3"/>
  <c r="Y6" i="2"/>
  <c r="T6" i="2"/>
  <c r="AC10" i="6" l="1"/>
  <c r="Y10" i="6"/>
  <c r="X10" i="6"/>
  <c r="W10" i="6"/>
  <c r="V10" i="6"/>
  <c r="U10" i="6"/>
  <c r="T10" i="6"/>
  <c r="R10" i="6"/>
  <c r="Q10" i="6"/>
  <c r="P10" i="6"/>
  <c r="O10" i="6"/>
  <c r="N10" i="6"/>
  <c r="M10" i="6"/>
  <c r="K6" i="2" l="1"/>
  <c r="A125" i="3" l="1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BH48" i="3"/>
  <c r="BH47" i="3"/>
  <c r="BE47" i="3"/>
  <c r="BH46" i="3"/>
  <c r="BE46" i="3"/>
  <c r="BH45" i="3"/>
  <c r="BE45" i="3"/>
  <c r="BH44" i="3"/>
  <c r="BE44" i="3"/>
  <c r="BB44" i="3"/>
  <c r="BH43" i="3"/>
  <c r="BE43" i="3"/>
  <c r="BB43" i="3"/>
  <c r="AY43" i="3"/>
  <c r="BH42" i="3"/>
  <c r="BE42" i="3"/>
  <c r="BB42" i="3"/>
  <c r="AY42" i="3"/>
  <c r="AV42" i="3"/>
  <c r="BH41" i="3"/>
  <c r="BE41" i="3"/>
  <c r="BB41" i="3"/>
  <c r="AY41" i="3"/>
  <c r="AV41" i="3"/>
  <c r="BH40" i="3"/>
  <c r="BE40" i="3"/>
  <c r="BB40" i="3"/>
  <c r="AY40" i="3"/>
  <c r="AV40" i="3"/>
  <c r="BH39" i="3"/>
  <c r="BE39" i="3"/>
  <c r="BB39" i="3"/>
  <c r="AY39" i="3"/>
  <c r="AV39" i="3"/>
  <c r="AS39" i="3"/>
  <c r="BH38" i="3"/>
  <c r="BE38" i="3"/>
  <c r="BB38" i="3"/>
  <c r="AY38" i="3"/>
  <c r="AV38" i="3"/>
  <c r="AS38" i="3"/>
  <c r="AP38" i="3"/>
  <c r="BH37" i="3"/>
  <c r="BE37" i="3"/>
  <c r="BB37" i="3"/>
  <c r="AY37" i="3"/>
  <c r="AV37" i="3"/>
  <c r="AS37" i="3"/>
  <c r="AP37" i="3"/>
  <c r="BH36" i="3"/>
  <c r="BE36" i="3"/>
  <c r="BB36" i="3"/>
  <c r="AY36" i="3"/>
  <c r="AV36" i="3"/>
  <c r="AS36" i="3"/>
  <c r="AP36" i="3"/>
  <c r="BH35" i="3"/>
  <c r="BE35" i="3"/>
  <c r="BB35" i="3"/>
  <c r="AY35" i="3"/>
  <c r="AV35" i="3"/>
  <c r="AS35" i="3"/>
  <c r="AP35" i="3"/>
  <c r="AM35" i="3"/>
  <c r="BH34" i="3"/>
  <c r="BE34" i="3"/>
  <c r="BB34" i="3"/>
  <c r="AY34" i="3"/>
  <c r="AV34" i="3"/>
  <c r="AS34" i="3"/>
  <c r="AP34" i="3"/>
  <c r="AM34" i="3"/>
  <c r="BH33" i="3"/>
  <c r="BE33" i="3"/>
  <c r="BB33" i="3"/>
  <c r="AY33" i="3"/>
  <c r="AV33" i="3"/>
  <c r="AS33" i="3"/>
  <c r="AP33" i="3"/>
  <c r="AM33" i="3"/>
  <c r="BH32" i="3"/>
  <c r="BE32" i="3"/>
  <c r="BB32" i="3"/>
  <c r="AY32" i="3"/>
  <c r="AV32" i="3"/>
  <c r="AS32" i="3"/>
  <c r="AP32" i="3"/>
  <c r="AM32" i="3"/>
  <c r="AJ32" i="3"/>
  <c r="BH31" i="3"/>
  <c r="BE31" i="3"/>
  <c r="BB31" i="3"/>
  <c r="AY31" i="3"/>
  <c r="AV31" i="3"/>
  <c r="AS31" i="3"/>
  <c r="AP31" i="3"/>
  <c r="AM31" i="3"/>
  <c r="AJ31" i="3"/>
  <c r="BH30" i="3"/>
  <c r="BE30" i="3"/>
  <c r="BB30" i="3"/>
  <c r="AY30" i="3"/>
  <c r="AV30" i="3"/>
  <c r="AS30" i="3"/>
  <c r="AP30" i="3"/>
  <c r="AM30" i="3"/>
  <c r="AJ30" i="3"/>
  <c r="AG30" i="3"/>
  <c r="BH29" i="3"/>
  <c r="BE29" i="3"/>
  <c r="BB29" i="3"/>
  <c r="AY29" i="3"/>
  <c r="AV29" i="3"/>
  <c r="AS29" i="3"/>
  <c r="AP29" i="3"/>
  <c r="AM29" i="3"/>
  <c r="AJ29" i="3"/>
  <c r="AG29" i="3"/>
  <c r="BH28" i="3"/>
  <c r="BE28" i="3"/>
  <c r="BB28" i="3"/>
  <c r="AY28" i="3"/>
  <c r="AV28" i="3"/>
  <c r="AS28" i="3"/>
  <c r="AP28" i="3"/>
  <c r="AM28" i="3"/>
  <c r="AJ28" i="3"/>
  <c r="AG28" i="3"/>
  <c r="BH27" i="3"/>
  <c r="BE27" i="3"/>
  <c r="BB27" i="3"/>
  <c r="AY27" i="3"/>
  <c r="AV27" i="3"/>
  <c r="AS27" i="3"/>
  <c r="AP27" i="3"/>
  <c r="AM27" i="3"/>
  <c r="AJ27" i="3"/>
  <c r="AG27" i="3"/>
  <c r="AD27" i="3"/>
  <c r="BH26" i="3"/>
  <c r="BE26" i="3"/>
  <c r="BB26" i="3"/>
  <c r="AY26" i="3"/>
  <c r="AV26" i="3"/>
  <c r="AS26" i="3"/>
  <c r="AP26" i="3"/>
  <c r="AM26" i="3"/>
  <c r="AJ26" i="3"/>
  <c r="AG26" i="3"/>
  <c r="AD26" i="3"/>
  <c r="BH25" i="3"/>
  <c r="BE25" i="3"/>
  <c r="BB25" i="3"/>
  <c r="AY25" i="3"/>
  <c r="AV25" i="3"/>
  <c r="AS25" i="3"/>
  <c r="AP25" i="3"/>
  <c r="AM25" i="3"/>
  <c r="AJ25" i="3"/>
  <c r="AG25" i="3"/>
  <c r="AD25" i="3"/>
  <c r="BH24" i="3"/>
  <c r="BE24" i="3"/>
  <c r="BB24" i="3"/>
  <c r="AY24" i="3"/>
  <c r="AV24" i="3"/>
  <c r="AS24" i="3"/>
  <c r="AP24" i="3"/>
  <c r="AM24" i="3"/>
  <c r="AJ24" i="3"/>
  <c r="AG24" i="3"/>
  <c r="AD24" i="3"/>
  <c r="BH23" i="3"/>
  <c r="BE23" i="3"/>
  <c r="BB23" i="3"/>
  <c r="AY23" i="3"/>
  <c r="AV23" i="3"/>
  <c r="AS23" i="3"/>
  <c r="AP23" i="3"/>
  <c r="AM23" i="3"/>
  <c r="AJ23" i="3"/>
  <c r="AG23" i="3"/>
  <c r="AD23" i="3"/>
  <c r="BH22" i="3"/>
  <c r="BE22" i="3"/>
  <c r="BB22" i="3"/>
  <c r="AY22" i="3"/>
  <c r="AV22" i="3"/>
  <c r="AS22" i="3"/>
  <c r="AP22" i="3"/>
  <c r="AM22" i="3"/>
  <c r="AJ22" i="3"/>
  <c r="AG22" i="3"/>
  <c r="AD22" i="3"/>
  <c r="BH21" i="3"/>
  <c r="BE21" i="3"/>
  <c r="BB21" i="3"/>
  <c r="AY21" i="3"/>
  <c r="AV21" i="3"/>
  <c r="AS21" i="3"/>
  <c r="AP21" i="3"/>
  <c r="AM21" i="3"/>
  <c r="AJ21" i="3"/>
  <c r="AG21" i="3"/>
  <c r="BH20" i="3"/>
  <c r="BE20" i="3"/>
  <c r="BB20" i="3"/>
  <c r="AY20" i="3"/>
  <c r="AV20" i="3"/>
  <c r="AS20" i="3"/>
  <c r="AP20" i="3"/>
  <c r="AM20" i="3"/>
  <c r="AJ20" i="3"/>
  <c r="AG20" i="3"/>
  <c r="AD20" i="3"/>
  <c r="BH19" i="3"/>
  <c r="BE19" i="3"/>
  <c r="BB19" i="3"/>
  <c r="AY19" i="3"/>
  <c r="AV19" i="3"/>
  <c r="AS19" i="3"/>
  <c r="AP19" i="3"/>
  <c r="AM19" i="3"/>
  <c r="AJ19" i="3"/>
  <c r="AG19" i="3"/>
  <c r="AD19" i="3"/>
  <c r="BH18" i="3"/>
  <c r="BE18" i="3"/>
  <c r="BB18" i="3"/>
  <c r="AY18" i="3"/>
  <c r="AV18" i="3"/>
  <c r="AS18" i="3"/>
  <c r="AP18" i="3"/>
  <c r="AM18" i="3"/>
  <c r="AJ18" i="3"/>
  <c r="AG18" i="3"/>
  <c r="AD18" i="3"/>
  <c r="BH17" i="3"/>
  <c r="BE17" i="3"/>
  <c r="BB17" i="3"/>
  <c r="AY17" i="3"/>
  <c r="AV17" i="3"/>
  <c r="AS17" i="3"/>
  <c r="AP17" i="3"/>
  <c r="AM17" i="3"/>
  <c r="AJ17" i="3"/>
  <c r="AG17" i="3"/>
  <c r="AD17" i="3"/>
  <c r="Q17" i="3"/>
  <c r="I17" i="3"/>
  <c r="BH16" i="3"/>
  <c r="BE16" i="3"/>
  <c r="BB16" i="3"/>
  <c r="AY16" i="3"/>
  <c r="AV16" i="3"/>
  <c r="AS16" i="3"/>
  <c r="AP16" i="3"/>
  <c r="AM16" i="3"/>
  <c r="AJ16" i="3"/>
  <c r="AG16" i="3"/>
  <c r="AD16" i="3"/>
  <c r="Z16" i="3"/>
  <c r="W16" i="3"/>
  <c r="T16" i="3"/>
  <c r="Q16" i="3"/>
  <c r="N16" i="3"/>
  <c r="BH15" i="3"/>
  <c r="BE15" i="3"/>
  <c r="BB15" i="3"/>
  <c r="AY15" i="3"/>
  <c r="AV15" i="3"/>
  <c r="AS15" i="3"/>
  <c r="AP15" i="3"/>
  <c r="AM15" i="3"/>
  <c r="AJ15" i="3"/>
  <c r="AG15" i="3"/>
  <c r="AD15" i="3"/>
  <c r="BH14" i="3"/>
  <c r="BE14" i="3"/>
  <c r="BB14" i="3"/>
  <c r="AY14" i="3"/>
  <c r="AV14" i="3"/>
  <c r="AS14" i="3"/>
  <c r="AP14" i="3"/>
  <c r="AM14" i="3"/>
  <c r="AJ14" i="3"/>
  <c r="AG14" i="3"/>
  <c r="AD14" i="3"/>
  <c r="BH13" i="3"/>
  <c r="BE13" i="3"/>
  <c r="BB13" i="3"/>
  <c r="AY13" i="3"/>
  <c r="AV13" i="3"/>
  <c r="AS13" i="3"/>
  <c r="AP13" i="3"/>
  <c r="AM13" i="3"/>
  <c r="AJ13" i="3"/>
  <c r="AG13" i="3"/>
  <c r="AD13" i="3"/>
  <c r="BH12" i="3"/>
  <c r="BE12" i="3"/>
  <c r="BB12" i="3"/>
  <c r="AY12" i="3"/>
  <c r="AV12" i="3"/>
  <c r="AS12" i="3"/>
  <c r="AP12" i="3"/>
  <c r="AM12" i="3"/>
  <c r="AJ12" i="3"/>
  <c r="AG12" i="3"/>
  <c r="AD12" i="3"/>
  <c r="BH11" i="3"/>
  <c r="BE11" i="3"/>
  <c r="BB11" i="3"/>
  <c r="AY11" i="3"/>
  <c r="AV11" i="3"/>
  <c r="AS11" i="3"/>
  <c r="AP11" i="3"/>
  <c r="AM11" i="3"/>
  <c r="AJ11" i="3"/>
  <c r="AG11" i="3"/>
  <c r="AD11" i="3"/>
  <c r="BH10" i="3"/>
  <c r="BE10" i="3"/>
  <c r="BB10" i="3"/>
  <c r="AY10" i="3"/>
  <c r="AV10" i="3"/>
  <c r="AS10" i="3"/>
  <c r="AP10" i="3"/>
  <c r="AM10" i="3"/>
  <c r="AJ10" i="3"/>
  <c r="AG10" i="3"/>
  <c r="AD10" i="3"/>
  <c r="BH9" i="3"/>
  <c r="BE9" i="3"/>
  <c r="BB9" i="3"/>
  <c r="AY9" i="3"/>
  <c r="AV9" i="3"/>
  <c r="AS9" i="3"/>
  <c r="AP9" i="3"/>
  <c r="AM9" i="3"/>
  <c r="AJ9" i="3"/>
  <c r="AG9" i="3"/>
  <c r="AD9" i="3"/>
  <c r="BH8" i="3"/>
  <c r="BE8" i="3"/>
  <c r="BB8" i="3"/>
  <c r="AY8" i="3"/>
  <c r="AV8" i="3"/>
  <c r="AS8" i="3"/>
  <c r="AP8" i="3"/>
  <c r="AM8" i="3"/>
  <c r="AJ8" i="3"/>
  <c r="AG8" i="3"/>
  <c r="AD8" i="3"/>
  <c r="BH7" i="3"/>
  <c r="BE7" i="3"/>
  <c r="BB7" i="3"/>
  <c r="AY7" i="3"/>
  <c r="AV7" i="3"/>
  <c r="AS7" i="3"/>
  <c r="AP7" i="3"/>
  <c r="AM7" i="3"/>
  <c r="AJ7" i="3"/>
  <c r="AG7" i="3"/>
  <c r="AD7" i="3"/>
  <c r="BH6" i="3"/>
  <c r="BE6" i="3"/>
  <c r="BB6" i="3"/>
  <c r="AY6" i="3"/>
  <c r="AV6" i="3"/>
  <c r="AS6" i="3"/>
  <c r="AP6" i="3"/>
  <c r="AM6" i="3"/>
  <c r="AJ6" i="3"/>
  <c r="AG6" i="3"/>
  <c r="AD6" i="3"/>
  <c r="K6" i="3"/>
  <c r="BH5" i="3"/>
  <c r="BE5" i="3"/>
  <c r="BB5" i="3"/>
  <c r="AY5" i="3"/>
  <c r="AV5" i="3"/>
  <c r="AS5" i="3"/>
  <c r="AP5" i="3"/>
  <c r="AM5" i="3"/>
  <c r="AJ5" i="3"/>
  <c r="AG5" i="3"/>
  <c r="AD5" i="3"/>
  <c r="BH4" i="3"/>
  <c r="BE4" i="3"/>
  <c r="BB4" i="3"/>
  <c r="AY4" i="3"/>
  <c r="AV4" i="3"/>
  <c r="AS4" i="3"/>
  <c r="AP4" i="3"/>
  <c r="AM4" i="3"/>
  <c r="AJ4" i="3"/>
  <c r="AG4" i="3"/>
  <c r="AD4" i="3"/>
  <c r="BH3" i="3"/>
  <c r="BE3" i="3"/>
  <c r="BB3" i="3"/>
  <c r="AY3" i="3"/>
  <c r="AV3" i="3"/>
  <c r="AS3" i="3"/>
  <c r="AP3" i="3"/>
  <c r="AM3" i="3"/>
  <c r="AJ3" i="3"/>
  <c r="AG3" i="3"/>
  <c r="AD3" i="3"/>
  <c r="BH2" i="3"/>
  <c r="BE2" i="3"/>
  <c r="BB2" i="3"/>
  <c r="AY2" i="3"/>
  <c r="AV2" i="3"/>
  <c r="AS2" i="3"/>
  <c r="AP2" i="3"/>
  <c r="AM2" i="3"/>
  <c r="AJ2" i="3"/>
  <c r="AG2" i="3"/>
  <c r="AD2" i="3"/>
  <c r="AC101" i="3" l="1"/>
  <c r="K12" i="3" s="1"/>
  <c r="A100" i="3"/>
  <c r="Z17" i="3" s="1"/>
  <c r="T101" i="3"/>
  <c r="T10" i="3" s="1"/>
  <c r="W101" i="3"/>
  <c r="W10" i="3" s="1"/>
  <c r="Z101" i="3"/>
  <c r="Z10" i="3" s="1"/>
  <c r="N101" i="3"/>
  <c r="N10" i="3" s="1"/>
  <c r="AD101" i="3"/>
  <c r="N12" i="3" s="1"/>
  <c r="AF101" i="3"/>
  <c r="T12" i="3" s="1"/>
  <c r="Q101" i="3"/>
  <c r="Q10" i="3" s="1"/>
  <c r="AE101" i="3"/>
  <c r="Q12" i="3" s="1"/>
  <c r="AG101" i="3"/>
  <c r="W12" i="3" s="1"/>
  <c r="AH101" i="3"/>
  <c r="Z12" i="3" s="1"/>
  <c r="K101" i="3"/>
  <c r="K10" i="3" s="1"/>
  <c r="Q16" i="2"/>
  <c r="T16" i="2"/>
  <c r="W16" i="2"/>
  <c r="Z16" i="2"/>
  <c r="N16" i="2"/>
  <c r="A121" i="2"/>
  <c r="A122" i="2"/>
  <c r="A123" i="2"/>
  <c r="A124" i="2"/>
  <c r="A125" i="2"/>
  <c r="Q17" i="2"/>
  <c r="I17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03" i="2"/>
  <c r="A104" i="2"/>
  <c r="A105" i="2"/>
  <c r="A106" i="2"/>
  <c r="A107" i="2"/>
  <c r="A108" i="2"/>
  <c r="A102" i="2"/>
  <c r="A101" i="2"/>
  <c r="AM35" i="2"/>
  <c r="AM34" i="2"/>
  <c r="AM33" i="2"/>
  <c r="AM32" i="2"/>
  <c r="AM31" i="2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M8" i="2"/>
  <c r="AM7" i="2"/>
  <c r="AM6" i="2"/>
  <c r="AM5" i="2"/>
  <c r="AM4" i="2"/>
  <c r="AM3" i="2"/>
  <c r="AM2" i="2"/>
  <c r="AP38" i="2"/>
  <c r="AP37" i="2"/>
  <c r="AP36" i="2"/>
  <c r="AP35" i="2"/>
  <c r="AP34" i="2"/>
  <c r="AP33" i="2"/>
  <c r="AP32" i="2"/>
  <c r="AP31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P10" i="2"/>
  <c r="AP9" i="2"/>
  <c r="AP8" i="2"/>
  <c r="AP7" i="2"/>
  <c r="AP6" i="2"/>
  <c r="AP5" i="2"/>
  <c r="AP4" i="2"/>
  <c r="AP3" i="2"/>
  <c r="AP2" i="2"/>
  <c r="BH3" i="2"/>
  <c r="BH4" i="2"/>
  <c r="BH5" i="2"/>
  <c r="BH6" i="2"/>
  <c r="BH7" i="2"/>
  <c r="BH8" i="2"/>
  <c r="BH9" i="2"/>
  <c r="BH10" i="2"/>
  <c r="BH11" i="2"/>
  <c r="BH12" i="2"/>
  <c r="BH13" i="2"/>
  <c r="BH14" i="2"/>
  <c r="BH15" i="2"/>
  <c r="BH16" i="2"/>
  <c r="BH17" i="2"/>
  <c r="BH18" i="2"/>
  <c r="BH19" i="2"/>
  <c r="BH20" i="2"/>
  <c r="BH21" i="2"/>
  <c r="BH22" i="2"/>
  <c r="BH23" i="2"/>
  <c r="BH24" i="2"/>
  <c r="BH25" i="2"/>
  <c r="BH26" i="2"/>
  <c r="BH27" i="2"/>
  <c r="BH28" i="2"/>
  <c r="BH29" i="2"/>
  <c r="BH30" i="2"/>
  <c r="BH31" i="2"/>
  <c r="BH32" i="2"/>
  <c r="BH33" i="2"/>
  <c r="BH34" i="2"/>
  <c r="BH35" i="2"/>
  <c r="BH36" i="2"/>
  <c r="BH37" i="2"/>
  <c r="BH38" i="2"/>
  <c r="BH39" i="2"/>
  <c r="BH40" i="2"/>
  <c r="BH41" i="2"/>
  <c r="BH42" i="2"/>
  <c r="BH43" i="2"/>
  <c r="BH44" i="2"/>
  <c r="BH45" i="2"/>
  <c r="BH46" i="2"/>
  <c r="BH47" i="2"/>
  <c r="BH48" i="2"/>
  <c r="BE3" i="2"/>
  <c r="BE4" i="2"/>
  <c r="BE5" i="2"/>
  <c r="BE6" i="2"/>
  <c r="BE7" i="2"/>
  <c r="BE8" i="2"/>
  <c r="BE9" i="2"/>
  <c r="BE10" i="2"/>
  <c r="BE11" i="2"/>
  <c r="BE12" i="2"/>
  <c r="BE13" i="2"/>
  <c r="BE14" i="2"/>
  <c r="BE15" i="2"/>
  <c r="BE16" i="2"/>
  <c r="BE17" i="2"/>
  <c r="BE18" i="2"/>
  <c r="BE19" i="2"/>
  <c r="BE20" i="2"/>
  <c r="BE21" i="2"/>
  <c r="BE22" i="2"/>
  <c r="BE23" i="2"/>
  <c r="BE24" i="2"/>
  <c r="BE25" i="2"/>
  <c r="BE26" i="2"/>
  <c r="BE27" i="2"/>
  <c r="BE28" i="2"/>
  <c r="BE29" i="2"/>
  <c r="BE30" i="2"/>
  <c r="BE31" i="2"/>
  <c r="BE32" i="2"/>
  <c r="BE33" i="2"/>
  <c r="BE34" i="2"/>
  <c r="BE35" i="2"/>
  <c r="BE36" i="2"/>
  <c r="BE37" i="2"/>
  <c r="BE38" i="2"/>
  <c r="BE39" i="2"/>
  <c r="BE40" i="2"/>
  <c r="BE41" i="2"/>
  <c r="BE42" i="2"/>
  <c r="BE43" i="2"/>
  <c r="BE44" i="2"/>
  <c r="BE45" i="2"/>
  <c r="BE46" i="2"/>
  <c r="BE47" i="2"/>
  <c r="BB3" i="2"/>
  <c r="BB4" i="2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AY3" i="2"/>
  <c r="AY4" i="2"/>
  <c r="AY5" i="2"/>
  <c r="AY6" i="2"/>
  <c r="AY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BH2" i="2"/>
  <c r="BE2" i="2"/>
  <c r="BB2" i="2"/>
  <c r="AY2" i="2"/>
  <c r="AV3" i="2"/>
  <c r="AV4" i="2"/>
  <c r="AV5" i="2"/>
  <c r="AV6" i="2"/>
  <c r="AV7" i="2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28" i="2"/>
  <c r="AV29" i="2"/>
  <c r="AV30" i="2"/>
  <c r="AV31" i="2"/>
  <c r="AV32" i="2"/>
  <c r="AV33" i="2"/>
  <c r="AV34" i="2"/>
  <c r="AV35" i="2"/>
  <c r="AV36" i="2"/>
  <c r="AV37" i="2"/>
  <c r="AV38" i="2"/>
  <c r="AV39" i="2"/>
  <c r="AV40" i="2"/>
  <c r="AV41" i="2"/>
  <c r="AV42" i="2"/>
  <c r="AV2" i="2"/>
  <c r="AS3" i="2"/>
  <c r="AS4" i="2"/>
  <c r="AS5" i="2"/>
  <c r="AS6" i="2"/>
  <c r="AS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2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2" i="2"/>
  <c r="AG2" i="2"/>
  <c r="AG3" i="2"/>
  <c r="AG4" i="2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3" i="2"/>
  <c r="AG24" i="2"/>
  <c r="AG25" i="2"/>
  <c r="AG26" i="2"/>
  <c r="AG27" i="2"/>
  <c r="AG28" i="2"/>
  <c r="AG29" i="2"/>
  <c r="AG30" i="2"/>
  <c r="AD2" i="2"/>
  <c r="A100" i="2" l="1"/>
  <c r="Z17" i="2" s="1"/>
  <c r="AG101" i="2"/>
  <c r="W12" i="2" s="1"/>
  <c r="AH101" i="2"/>
  <c r="Z12" i="2" s="1"/>
  <c r="AF101" i="2"/>
  <c r="T12" i="2" s="1"/>
  <c r="AE101" i="2"/>
  <c r="Q12" i="2" s="1"/>
  <c r="AD101" i="2"/>
  <c r="AC101" i="2"/>
  <c r="K12" i="2" s="1"/>
  <c r="Z101" i="2"/>
  <c r="W101" i="2"/>
  <c r="T101" i="2"/>
  <c r="Q101" i="2"/>
  <c r="N12" i="2" l="1"/>
  <c r="Z10" i="2"/>
  <c r="W10" i="2"/>
  <c r="AD3" i="2" l="1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3" i="2"/>
  <c r="AD24" i="2"/>
  <c r="AD25" i="2"/>
  <c r="AD26" i="2"/>
  <c r="AD27" i="2"/>
  <c r="K101" i="2" l="1"/>
  <c r="K10" i="2" s="1"/>
  <c r="T10" i="2"/>
  <c r="Q10" i="2"/>
  <c r="N101" i="2"/>
  <c r="N1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Kratz</author>
  </authors>
  <commentList>
    <comment ref="F5" authorId="0" shapeId="0" xr:uid="{00000000-0006-0000-0500-000001000000}">
      <text>
        <r>
          <rPr>
            <sz val="9"/>
            <color indexed="81"/>
            <rFont val="Tahoma"/>
            <family val="2"/>
          </rPr>
          <t>6 cases de D5 à I5
6 chiffres de 1 à 14
pour un total de 27</t>
        </r>
      </text>
    </comment>
    <comment ref="J5" authorId="0" shapeId="0" xr:uid="{00000000-0006-0000-0500-000002000000}">
      <text>
        <r>
          <rPr>
            <sz val="9"/>
            <color indexed="81"/>
            <rFont val="Tahoma"/>
            <family val="2"/>
          </rPr>
          <t>Total de D5 à I5 = 27</t>
        </r>
      </text>
    </comment>
    <comment ref="J22" authorId="0" shapeId="0" xr:uid="{00000000-0006-0000-0500-000003000000}">
      <text>
        <r>
          <rPr>
            <sz val="9"/>
            <color indexed="81"/>
            <rFont val="Tahoma"/>
            <family val="2"/>
          </rPr>
          <t>De J6 à J69, doit comporter au moins 1 chiffre de chaque entre 1 et 25.
Si le total d'une ligne est supérieur à 25, on enlève 26 à ce nombre</t>
        </r>
      </text>
    </comment>
  </commentList>
</comments>
</file>

<file path=xl/sharedStrings.xml><?xml version="1.0" encoding="utf-8"?>
<sst xmlns="http://schemas.openxmlformats.org/spreadsheetml/2006/main" count="2887" uniqueCount="150">
  <si>
    <t>WHEEL LABELING SETUP</t>
  </si>
  <si>
    <t>P</t>
  </si>
  <si>
    <t>ADVANCING BAR SELECTION</t>
  </si>
  <si>
    <t>TYPE OF BAR USED</t>
  </si>
  <si>
    <t>X</t>
  </si>
  <si>
    <t>USE ADVANCE BAR:</t>
  </si>
  <si>
    <t>HOLD PIN POS:</t>
  </si>
  <si>
    <t>SPACE LETTER: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</si>
  <si>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</si>
  <si>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</si>
  <si>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</si>
  <si>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</si>
  <si>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</si>
  <si>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</si>
  <si>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</si>
  <si>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</si>
  <si>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</si>
  <si>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</si>
  <si>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</si>
  <si>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</si>
  <si>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</si>
  <si>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</si>
  <si>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</si>
  <si>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</si>
  <si>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</si>
  <si>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</si>
  <si>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</si>
  <si>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</si>
  <si>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</si>
  <si>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</si>
  <si>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</si>
  <si>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</si>
  <si>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06</t>
  </si>
  <si>
    <t>08</t>
  </si>
  <si>
    <t>12</t>
  </si>
  <si>
    <t>19</t>
  </si>
  <si>
    <t>25</t>
  </si>
  <si>
    <t>31</t>
  </si>
  <si>
    <t>02</t>
  </si>
  <si>
    <t>04</t>
  </si>
  <si>
    <t>10</t>
  </si>
  <si>
    <t>14</t>
  </si>
  <si>
    <t>16</t>
  </si>
  <si>
    <t>18</t>
  </si>
  <si>
    <t>20</t>
  </si>
  <si>
    <t>22</t>
  </si>
  <si>
    <t>24</t>
  </si>
  <si>
    <t>26</t>
  </si>
  <si>
    <t>28</t>
  </si>
  <si>
    <t>30</t>
  </si>
  <si>
    <t>32</t>
  </si>
  <si>
    <t>34</t>
  </si>
  <si>
    <t>25 / 26</t>
  </si>
  <si>
    <t>RANDOM</t>
  </si>
  <si>
    <t>07</t>
  </si>
  <si>
    <t>42</t>
  </si>
  <si>
    <t>44</t>
  </si>
  <si>
    <t>35</t>
  </si>
  <si>
    <t>47</t>
  </si>
  <si>
    <t>09</t>
  </si>
  <si>
    <t>17</t>
  </si>
  <si>
    <t>27</t>
  </si>
  <si>
    <t>37</t>
  </si>
  <si>
    <t>36</t>
  </si>
  <si>
    <t>38</t>
  </si>
  <si>
    <t>03</t>
  </si>
  <si>
    <t>11</t>
  </si>
  <si>
    <t>33</t>
  </si>
  <si>
    <t>39</t>
  </si>
  <si>
    <t>41</t>
  </si>
  <si>
    <t>SPACE LETTER</t>
  </si>
  <si>
    <t>40</t>
  </si>
  <si>
    <t>05</t>
  </si>
  <si>
    <t>13</t>
  </si>
  <si>
    <t>15</t>
  </si>
  <si>
    <t>23</t>
  </si>
  <si>
    <t>43</t>
  </si>
  <si>
    <t>21</t>
  </si>
  <si>
    <t>46</t>
  </si>
  <si>
    <t>29</t>
  </si>
  <si>
    <t>45</t>
  </si>
  <si>
    <t>01</t>
  </si>
  <si>
    <t>HAGELIN BC-52
CODEBOOK GENERATOR</t>
  </si>
  <si>
    <t>&lt;-- RANDOM</t>
  </si>
  <si>
    <t>DESTROY AFTER USE</t>
  </si>
  <si>
    <t>RANDOM --&gt;</t>
  </si>
  <si>
    <t>C-52 MACHINE CONFIGURATION</t>
  </si>
  <si>
    <t>C-52 LUGS CONFIGURATION</t>
  </si>
  <si>
    <t>C-52 WHEELS CONFIGURATION</t>
  </si>
  <si>
    <t>CX-52 MACHINE CONFIGURATION</t>
  </si>
  <si>
    <t>CX-52 WHEELS CONFIGURATION</t>
  </si>
  <si>
    <t>CX-52 LUGS CONFIGURATION</t>
  </si>
  <si>
    <t>47-1</t>
  </si>
  <si>
    <t>47-2</t>
  </si>
  <si>
    <t>47-3</t>
  </si>
  <si>
    <t>47-4</t>
  </si>
  <si>
    <t>47-5</t>
  </si>
  <si>
    <t>47-6</t>
  </si>
  <si>
    <t>LUGS ON DRUM BARS
STARTING BAR 6</t>
  </si>
  <si>
    <t>MESSAGE KEY AND TRIGRAM:</t>
  </si>
  <si>
    <t>http://users.telenet.be/d.rijmenants/</t>
  </si>
  <si>
    <t>For use with Dirk Rijmenants's BC-52 simulator</t>
  </si>
  <si>
    <t>MESSAGE KEY</t>
  </si>
  <si>
    <r>
      <rPr>
        <sz val="16"/>
        <color theme="1"/>
        <rFont val="Courier New"/>
        <family val="3"/>
      </rPr>
      <t>HAGELIN BC-52</t>
    </r>
    <r>
      <rPr>
        <sz val="13"/>
        <color theme="1"/>
        <rFont val="Courier New"/>
        <family val="3"/>
      </rPr>
      <t xml:space="preserve">
C-52 / CX-52</t>
    </r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</si>
  <si>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</si>
  <si>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</si>
  <si>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</si>
  <si>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</si>
  <si>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</si>
  <si>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</si>
  <si>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</si>
  <si>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</si>
  <si>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</si>
  <si>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November</t>
  </si>
  <si>
    <t>December</t>
  </si>
  <si>
    <r>
      <t>THE LAST LETTER</t>
    </r>
    <r>
      <rPr>
        <sz val="12"/>
        <color theme="1"/>
        <rFont val="Courier New"/>
        <family val="3"/>
      </rPr>
      <t xml:space="preserve"> IS THE OFFSET LETTER</t>
    </r>
  </si>
  <si>
    <t xml:space="preserve">        alors continuer le calcul pour trouver une combinaison qui fonctionne</t>
  </si>
  <si>
    <r>
      <rPr>
        <b/>
        <u/>
        <sz val="11"/>
        <color theme="1"/>
        <rFont val="Calibri"/>
        <family val="2"/>
        <scheme val="minor"/>
      </rPr>
      <t>ET :</t>
    </r>
    <r>
      <rPr>
        <sz val="11"/>
        <color theme="1"/>
        <rFont val="Calibri"/>
        <family val="2"/>
        <scheme val="minor"/>
      </rPr>
      <t xml:space="preserve"> Si J5 différent que 27 </t>
    </r>
    <r>
      <rPr>
        <u/>
        <sz val="11"/>
        <color theme="1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si dans J6-J69 il n'y a pas au moins chaque chiffre entre 1 et 25,</t>
    </r>
  </si>
  <si>
    <t xml:space="preserve">         au minimum chaque chiffre entre 1 et 25.</t>
  </si>
  <si>
    <t xml:space="preserve">         En fonction des 6 cases de 1 à 14 et du total de 27, s'assurer que dans cette colonne il y ait </t>
  </si>
  <si>
    <r>
      <rPr>
        <b/>
        <u/>
        <sz val="11"/>
        <color theme="1"/>
        <rFont val="Calibri"/>
        <family val="2"/>
        <scheme val="minor"/>
      </rPr>
      <t>COLONNE J6 à J69 :</t>
    </r>
    <r>
      <rPr>
        <sz val="11"/>
        <color theme="1"/>
        <rFont val="Calibri"/>
        <family val="2"/>
        <scheme val="minor"/>
      </rPr>
      <t xml:space="preserve"> Uniquement des chiffres entre 1 et 25. Si total de la ligne supérieur à 25, on enlève 26 à ce chiffre.</t>
    </r>
  </si>
  <si>
    <r>
      <rPr>
        <b/>
        <u/>
        <sz val="11"/>
        <color theme="1"/>
        <rFont val="Calibri"/>
        <family val="2"/>
        <scheme val="minor"/>
      </rPr>
      <t>LIGNE 4 :</t>
    </r>
    <r>
      <rPr>
        <sz val="11"/>
        <color theme="1"/>
        <rFont val="Calibri"/>
        <family val="2"/>
        <scheme val="minor"/>
      </rPr>
      <t xml:space="preserve"> 6 cases avec chiffres aléatoires entre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 xml:space="preserve"> pour un total de </t>
    </r>
    <r>
      <rPr>
        <b/>
        <sz val="11"/>
        <color theme="1"/>
        <rFont val="Calibri"/>
        <family val="2"/>
        <scheme val="minor"/>
      </rPr>
      <t>27</t>
    </r>
    <r>
      <rPr>
        <sz val="11"/>
        <color theme="1"/>
        <rFont val="Calibri"/>
        <family val="2"/>
        <scheme val="minor"/>
      </rPr>
      <t xml:space="preserve"> en case </t>
    </r>
    <r>
      <rPr>
        <b/>
        <sz val="11"/>
        <color theme="1"/>
        <rFont val="Calibri"/>
        <family val="2"/>
        <scheme val="minor"/>
      </rPr>
      <t>J5</t>
    </r>
  </si>
  <si>
    <t xml:space="preserve">  Ver.1.0 - NOV 2019</t>
  </si>
  <si>
    <t>VBA programming by Baboutz</t>
  </si>
  <si>
    <t>https://forum.excel-pratique.com</t>
  </si>
  <si>
    <t>fattoumalex@hotmail.com</t>
  </si>
  <si>
    <t>TOP SECRET CRYPTO</t>
  </si>
  <si>
    <t>SECRET CRYPTO</t>
  </si>
  <si>
    <t>CONFIDENTIAL CRYPTO</t>
  </si>
  <si>
    <t>RESTRICTED CRYPTO</t>
  </si>
  <si>
    <t>SELECT CLASSIFICATION</t>
  </si>
  <si>
    <t>Designed by Alexair</t>
  </si>
  <si>
    <t>SELECT DATE</t>
  </si>
  <si>
    <t>C-52 MONTHLY CONFIGURATION</t>
  </si>
  <si>
    <t>CX-52</t>
  </si>
  <si>
    <t>C-52</t>
  </si>
  <si>
    <t>C-52 &amp; CX-52</t>
  </si>
  <si>
    <t>C-52 DAILY KEY</t>
  </si>
  <si>
    <t>MESSAGE KEY AND TRIGRAM</t>
  </si>
  <si>
    <t>THE LAST LETTER IS THE OFFSET LETTER</t>
  </si>
  <si>
    <t>HAGELIN C-52
CODEBOOK</t>
  </si>
  <si>
    <t>HAGELIN CX-52
CODEBOOK</t>
  </si>
  <si>
    <t>HAGELIN BC-52
CODEBOOK</t>
  </si>
  <si>
    <t>CX-52 DAILY KEY</t>
  </si>
  <si>
    <t>Idem</t>
  </si>
  <si>
    <t>&lt;-- A changer si tu le souhaites</t>
  </si>
  <si>
    <t>Les 7 boutons en vert</t>
  </si>
  <si>
    <t>Bouton GENERATE ne marche pas</t>
  </si>
  <si>
    <t>A mettre dans la même couleur de la page</t>
  </si>
  <si>
    <t>Comme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</si>
</sst>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[$-409]d\-mmm\-yy;@"/>
    <numFmt numFmtId="166" formatCode="00"/>
  </numFmts>
  <fonts count="36" x14ac:knownFonts="1">
    <font>
      <sz val="11"/>
      <color theme="1"/>
      <name val="Calibri"/>
      <family val="2"/>
      <scheme val="minor"/>
    </font>
    <font>
      <b/>
      <sz val="13"/>
      <color theme="1"/>
      <name val="Courier New"/>
      <family val="3"/>
    </font>
    <font>
      <sz val="13"/>
      <color theme="1"/>
      <name val="Courier New"/>
      <family val="3"/>
    </font>
    <font>
      <sz val="11"/>
      <color theme="1"/>
      <name val="Courier New"/>
      <family val="3"/>
    </font>
    <font>
      <b/>
      <sz val="20"/>
      <color theme="1"/>
      <name val="Courier New"/>
      <family val="3"/>
    </font>
    <font>
      <b/>
      <sz val="28"/>
      <color theme="1"/>
      <name val="Courier New"/>
      <family val="3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3"/>
      <color theme="1"/>
      <name val="Calibri"/>
      <family val="2"/>
      <scheme val="minor"/>
    </font>
    <font>
      <sz val="26"/>
      <color theme="1"/>
      <name val="Courier New"/>
      <family val="3"/>
    </font>
    <font>
      <sz val="16"/>
      <color theme="1"/>
      <name val="Courier New"/>
      <family val="3"/>
    </font>
    <font>
      <b/>
      <sz val="14"/>
      <color theme="1"/>
      <name val="Courier New"/>
      <family val="3"/>
    </font>
    <font>
      <u/>
      <sz val="11"/>
      <color theme="10"/>
      <name val="Calibri"/>
      <family val="2"/>
      <scheme val="minor"/>
    </font>
    <font>
      <b/>
      <sz val="13"/>
      <color rgb="FF000000"/>
      <name val="Courier New"/>
      <family val="3"/>
    </font>
    <font>
      <sz val="14"/>
      <color theme="1"/>
      <name val="Calibri"/>
      <family val="2"/>
      <scheme val="minor"/>
    </font>
    <font>
      <sz val="20"/>
      <color theme="1"/>
      <name val="Courier New"/>
      <family val="3"/>
    </font>
    <font>
      <sz val="12"/>
      <color theme="1"/>
      <name val="Courier New"/>
      <family val="3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6"/>
      <color rgb="FF000000"/>
      <name val="Courier New"/>
      <family val="3"/>
    </font>
    <font>
      <sz val="13"/>
      <color rgb="FF000000"/>
      <name val="Courier New"/>
      <family val="3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7C80"/>
      <name val="Calibri"/>
      <family val="2"/>
      <scheme val="minor"/>
    </font>
    <font>
      <sz val="11"/>
      <name val="Calibri"/>
      <family val="2"/>
      <scheme val="minor"/>
    </font>
    <font>
      <sz val="11"/>
      <color rgb="FFFF7C80"/>
      <name val="Courier New"/>
      <family val="3"/>
    </font>
    <font>
      <sz val="13"/>
      <color rgb="FFFF7C80"/>
      <name val="Calibri"/>
      <family val="2"/>
      <scheme val="minor"/>
    </font>
    <font>
      <sz val="16"/>
      <name val="Courier New"/>
      <family val="3"/>
    </font>
    <font>
      <sz val="13"/>
      <name val="Courier New"/>
      <family val="3"/>
    </font>
    <font>
      <sz val="13"/>
      <name val="Calibri"/>
      <family val="2"/>
      <scheme val="minor"/>
    </font>
    <font>
      <sz val="11"/>
      <name val="Courier New"/>
      <family val="3"/>
    </font>
    <font>
      <sz val="11"/>
      <color rgb="FFFFFF00"/>
      <name val="Courier New"/>
      <family val="3"/>
    </font>
    <font>
      <sz val="13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/>
    <xf numFmtId="0" fontId="8" fillId="4" borderId="0" applyNumberFormat="0" applyBorder="0" applyAlignment="0" applyProtection="0"/>
    <xf numFmtId="0" fontId="13" fillId="0" borderId="0" applyNumberFormat="0" applyFill="0" applyBorder="0" applyAlignment="0" applyProtection="0"/>
  </cellStyleXfs>
  <cellXfs count="25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3" fillId="2" borderId="0" xfId="0" applyFont="1" applyFill="1"/>
    <xf numFmtId="49" fontId="0" fillId="2" borderId="0" xfId="0" applyNumberForma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7" fillId="2" borderId="0" xfId="1" applyNumberFormat="1" applyFont="1" applyFill="1" applyAlignment="1">
      <alignment horizontal="center" vertical="center"/>
    </xf>
    <xf numFmtId="20" fontId="0" fillId="2" borderId="0" xfId="0" applyNumberFormat="1" applyFill="1"/>
    <xf numFmtId="49" fontId="2" fillId="2" borderId="0" xfId="0" applyNumberFormat="1" applyFont="1" applyFill="1" applyBorder="1" applyAlignment="1">
      <alignment horizontal="center" vertical="center"/>
    </xf>
    <xf numFmtId="49" fontId="9" fillId="2" borderId="0" xfId="0" applyNumberFormat="1" applyFont="1" applyFill="1"/>
    <xf numFmtId="0" fontId="9" fillId="2" borderId="0" xfId="0" applyFont="1" applyFill="1"/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2" borderId="0" xfId="2" applyFill="1" applyAlignment="1">
      <alignment horizontal="center" vertical="center"/>
    </xf>
    <xf numFmtId="0" fontId="13" fillId="0" borderId="0" xfId="2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5" borderId="10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0" fillId="0" borderId="0" xfId="0" applyAlignment="1"/>
    <xf numFmtId="0" fontId="4" fillId="2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49" fontId="2" fillId="2" borderId="0" xfId="0" applyNumberFormat="1" applyFont="1" applyFill="1"/>
    <xf numFmtId="49" fontId="2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6" fillId="3" borderId="16" xfId="0" applyFont="1" applyFill="1" applyBorder="1" applyAlignment="1">
      <alignment horizontal="center" vertical="center"/>
    </xf>
    <xf numFmtId="0" fontId="24" fillId="3" borderId="16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3" fillId="2" borderId="4" xfId="0" applyFont="1" applyFill="1" applyBorder="1"/>
    <xf numFmtId="0" fontId="3" fillId="2" borderId="6" xfId="0" applyFont="1" applyFill="1" applyBorder="1"/>
    <xf numFmtId="0" fontId="0" fillId="2" borderId="4" xfId="0" applyFill="1" applyBorder="1" applyAlignment="1"/>
    <xf numFmtId="0" fontId="0" fillId="2" borderId="2" xfId="0" applyFill="1" applyBorder="1" applyAlignment="1"/>
    <xf numFmtId="0" fontId="3" fillId="2" borderId="2" xfId="0" applyFont="1" applyFill="1" applyBorder="1"/>
    <xf numFmtId="0" fontId="0" fillId="2" borderId="0" xfId="0" applyFill="1" applyBorder="1" applyAlignment="1"/>
    <xf numFmtId="0" fontId="3" fillId="2" borderId="4" xfId="0" applyFont="1" applyFill="1" applyBorder="1" applyAlignment="1"/>
    <xf numFmtId="0" fontId="3" fillId="2" borderId="0" xfId="0" applyFont="1" applyFill="1" applyBorder="1" applyAlignment="1"/>
    <xf numFmtId="0" fontId="24" fillId="3" borderId="13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0" fillId="2" borderId="0" xfId="0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65" fontId="0" fillId="2" borderId="5" xfId="0" applyNumberForma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5" fontId="0" fillId="2" borderId="7" xfId="0" applyNumberFormat="1" applyFill="1" applyBorder="1" applyAlignment="1">
      <alignment horizontal="center" vertical="center"/>
    </xf>
    <xf numFmtId="165" fontId="0" fillId="2" borderId="8" xfId="0" applyNumberFormat="1" applyFill="1" applyBorder="1" applyAlignment="1">
      <alignment horizontal="center" vertical="center"/>
    </xf>
    <xf numFmtId="165" fontId="0" fillId="2" borderId="9" xfId="0" applyNumberForma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0" fillId="2" borderId="11" xfId="0" applyFill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/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/>
    <xf numFmtId="0" fontId="9" fillId="2" borderId="0" xfId="0" applyFont="1" applyFill="1" applyBorder="1" applyAlignment="1">
      <alignment horizontal="center" vertical="center"/>
    </xf>
    <xf numFmtId="0" fontId="0" fillId="2" borderId="0" xfId="0" applyFill="1" applyBorder="1" applyAlignment="1"/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9" fillId="2" borderId="0" xfId="0" applyFont="1" applyFill="1" applyBorder="1"/>
    <xf numFmtId="0" fontId="2" fillId="2" borderId="14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49" fontId="2" fillId="2" borderId="16" xfId="0" applyNumberFormat="1" applyFont="1" applyFill="1" applyBorder="1" applyAlignment="1">
      <alignment horizontal="right" vertical="center"/>
    </xf>
    <xf numFmtId="49" fontId="0" fillId="2" borderId="16" xfId="0" applyNumberFormat="1" applyFill="1" applyBorder="1" applyAlignment="1">
      <alignment horizontal="right" vertical="center"/>
    </xf>
    <xf numFmtId="49" fontId="0" fillId="2" borderId="10" xfId="0" applyNumberFormat="1" applyFill="1" applyBorder="1" applyAlignment="1">
      <alignment horizontal="right" vertical="center"/>
    </xf>
    <xf numFmtId="49" fontId="2" fillId="2" borderId="12" xfId="0" applyNumberFormat="1" applyFont="1" applyFill="1" applyBorder="1" applyAlignment="1">
      <alignment horizontal="left" vertical="center"/>
    </xf>
    <xf numFmtId="49" fontId="2" fillId="2" borderId="14" xfId="0" applyNumberFormat="1" applyFont="1" applyFill="1" applyBorder="1" applyAlignment="1">
      <alignment horizontal="left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vertical="center"/>
    </xf>
    <xf numFmtId="0" fontId="9" fillId="2" borderId="14" xfId="0" applyFont="1" applyFill="1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49" fontId="2" fillId="2" borderId="1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right" vertical="center"/>
    </xf>
    <xf numFmtId="0" fontId="0" fillId="2" borderId="14" xfId="0" applyFill="1" applyBorder="1" applyAlignment="1">
      <alignment horizontal="right" vertical="center"/>
    </xf>
    <xf numFmtId="0" fontId="0" fillId="2" borderId="14" xfId="0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9" fillId="2" borderId="12" xfId="0" applyFont="1" applyFill="1" applyBorder="1" applyAlignment="1">
      <alignment horizontal="center" vertical="center"/>
    </xf>
    <xf numFmtId="0" fontId="0" fillId="2" borderId="7" xfId="0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  <xf numFmtId="0" fontId="11" fillId="2" borderId="11" xfId="0" applyFont="1" applyFill="1" applyBorder="1" applyAlignment="1">
      <alignment horizontal="center"/>
    </xf>
    <xf numFmtId="0" fontId="25" fillId="2" borderId="11" xfId="0" applyFont="1" applyFill="1" applyBorder="1" applyAlignment="1">
      <alignment horizontal="center"/>
    </xf>
    <xf numFmtId="0" fontId="25" fillId="2" borderId="11" xfId="0" applyFont="1" applyFill="1" applyBorder="1" applyAlignment="1"/>
    <xf numFmtId="0" fontId="25" fillId="2" borderId="12" xfId="0" applyFont="1" applyFill="1" applyBorder="1" applyAlignment="1"/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9" fillId="2" borderId="10" xfId="0" applyFont="1" applyFill="1" applyBorder="1"/>
    <xf numFmtId="0" fontId="9" fillId="2" borderId="11" xfId="0" applyFont="1" applyFill="1" applyBorder="1"/>
    <xf numFmtId="0" fontId="11" fillId="2" borderId="11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9" fillId="2" borderId="12" xfId="0" applyFont="1" applyFill="1" applyBorder="1"/>
    <xf numFmtId="0" fontId="26" fillId="2" borderId="0" xfId="0" applyFont="1" applyFill="1" applyBorder="1" applyAlignment="1">
      <alignment horizontal="center" vertical="center"/>
    </xf>
    <xf numFmtId="49" fontId="26" fillId="2" borderId="0" xfId="0" applyNumberFormat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64" fontId="26" fillId="2" borderId="0" xfId="1" applyNumberFormat="1" applyFont="1" applyFill="1" applyBorder="1" applyAlignment="1">
      <alignment horizontal="center" vertical="center"/>
    </xf>
    <xf numFmtId="0" fontId="26" fillId="2" borderId="0" xfId="1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center" vertical="center"/>
    </xf>
    <xf numFmtId="164" fontId="26" fillId="2" borderId="0" xfId="1" applyNumberFormat="1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left"/>
    </xf>
    <xf numFmtId="0" fontId="28" fillId="2" borderId="0" xfId="0" applyFont="1" applyFill="1" applyBorder="1" applyAlignment="1">
      <alignment horizontal="center" vertical="center"/>
    </xf>
    <xf numFmtId="164" fontId="29" fillId="2" borderId="0" xfId="0" applyNumberFormat="1" applyFont="1" applyFill="1" applyBorder="1" applyAlignment="1">
      <alignment horizontal="center" vertical="center"/>
    </xf>
    <xf numFmtId="164" fontId="28" fillId="2" borderId="0" xfId="0" applyNumberFormat="1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/>
    </xf>
    <xf numFmtId="0" fontId="29" fillId="2" borderId="0" xfId="0" applyFont="1" applyFill="1" applyBorder="1" applyAlignment="1">
      <alignment horizontal="center"/>
    </xf>
    <xf numFmtId="0" fontId="29" fillId="2" borderId="0" xfId="0" applyFont="1" applyFill="1" applyBorder="1"/>
    <xf numFmtId="0" fontId="26" fillId="2" borderId="0" xfId="0" applyFont="1" applyFill="1" applyBorder="1"/>
    <xf numFmtId="0" fontId="28" fillId="2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2" borderId="0" xfId="0" applyFont="1" applyFill="1" applyBorder="1" applyAlignment="1">
      <alignment horizontal="left" vertical="center"/>
    </xf>
    <xf numFmtId="0" fontId="28" fillId="0" borderId="0" xfId="0" applyFont="1" applyBorder="1" applyAlignment="1">
      <alignment horizontal="left"/>
    </xf>
    <xf numFmtId="0" fontId="30" fillId="2" borderId="4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/>
    <xf numFmtId="0" fontId="32" fillId="2" borderId="0" xfId="0" applyFont="1" applyFill="1" applyBorder="1" applyAlignment="1">
      <alignment horizontal="center" vertical="center"/>
    </xf>
    <xf numFmtId="0" fontId="27" fillId="2" borderId="0" xfId="0" applyFont="1" applyFill="1" applyBorder="1" applyAlignment="1"/>
    <xf numFmtId="0" fontId="33" fillId="2" borderId="0" xfId="0" applyFont="1" applyFill="1"/>
    <xf numFmtId="0" fontId="15" fillId="2" borderId="0" xfId="0" applyFont="1" applyFill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1" fillId="2" borderId="7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0" fontId="0" fillId="2" borderId="10" xfId="0" applyFill="1" applyBorder="1" applyAlignment="1">
      <alignment horizontal="righ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4" xfId="0" applyFill="1" applyBorder="1" applyAlignment="1"/>
    <xf numFmtId="0" fontId="0" fillId="2" borderId="5" xfId="0" applyFill="1" applyBorder="1" applyAlignment="1"/>
    <xf numFmtId="0" fontId="10" fillId="2" borderId="4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right" vertical="center"/>
    </xf>
    <xf numFmtId="49" fontId="0" fillId="2" borderId="4" xfId="0" applyNumberFormat="1" applyFill="1" applyBorder="1" applyAlignment="1">
      <alignment horizontal="right" vertical="center"/>
    </xf>
    <xf numFmtId="49" fontId="2" fillId="2" borderId="4" xfId="0" applyNumberFormat="1" applyFont="1" applyFill="1" applyBorder="1" applyAlignment="1">
      <alignment horizontal="left" vertical="center"/>
    </xf>
    <xf numFmtId="49" fontId="2" fillId="2" borderId="5" xfId="0" applyNumberFormat="1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right" vertical="center"/>
    </xf>
    <xf numFmtId="49" fontId="0" fillId="2" borderId="8" xfId="0" applyNumberFormat="1" applyFill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right" vertical="center"/>
    </xf>
    <xf numFmtId="0" fontId="0" fillId="2" borderId="11" xfId="0" applyFill="1" applyBorder="1" applyAlignment="1">
      <alignment horizontal="right" vertical="center"/>
    </xf>
    <xf numFmtId="0" fontId="0" fillId="9" borderId="12" xfId="0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3" fillId="2" borderId="5" xfId="0" applyFont="1" applyFill="1" applyBorder="1"/>
    <xf numFmtId="0" fontId="3" fillId="2" borderId="3" xfId="0" applyFont="1" applyFill="1" applyBorder="1"/>
    <xf numFmtId="0" fontId="34" fillId="2" borderId="5" xfId="0" applyFont="1" applyFill="1" applyBorder="1"/>
    <xf numFmtId="0" fontId="34" fillId="2" borderId="0" xfId="0" applyFont="1" applyFill="1"/>
    <xf numFmtId="0" fontId="34" fillId="2" borderId="2" xfId="0" applyFont="1" applyFill="1" applyBorder="1"/>
    <xf numFmtId="0" fontId="34" fillId="2" borderId="3" xfId="0" applyFont="1" applyFill="1" applyBorder="1"/>
    <xf numFmtId="0" fontId="34" fillId="2" borderId="9" xfId="0" applyFont="1" applyFill="1" applyBorder="1"/>
    <xf numFmtId="0" fontId="0" fillId="2" borderId="5" xfId="0" applyFill="1" applyBorder="1"/>
    <xf numFmtId="0" fontId="3" fillId="2" borderId="9" xfId="0" applyFont="1" applyFill="1" applyBorder="1" applyAlignment="1"/>
    <xf numFmtId="0" fontId="35" fillId="2" borderId="0" xfId="0" applyFont="1" applyFill="1"/>
    <xf numFmtId="0" fontId="35" fillId="2" borderId="0" xfId="0" applyFont="1" applyFill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 applyAlignment="1"/>
    <xf numFmtId="0" fontId="2" fillId="2" borderId="0" xfId="0" applyFont="1" applyFill="1" applyBorder="1" applyAlignment="1">
      <alignment horizontal="left" vertical="center"/>
    </xf>
  </cellXfs>
  <cellStyles count="3">
    <cellStyle name="Lien hypertexte" xfId="2" builtinId="8"/>
    <cellStyle name="Neutre" xfId="1" builtinId="28"/>
    <cellStyle name="Normal" xfId="0" builtinId="0"/>
  </cellStyles>
  <dxfs count="0"/>
  <tableStyles count="0" defaultTableStyle="TableStyleMedium2" defaultPivotStyle="PivotStyleLight16"/>
  <colors>
    <mruColors>
      <color rgb="FFFF7C80"/>
      <color rgb="FFB6EEB4"/>
      <color rgb="FFC1FFC1"/>
      <color rgb="FF76EFC6"/>
      <color rgb="FF7FFFD4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9524</xdr:colOff>
          <xdr:row>23</xdr:row>
          <xdr:rowOff>19049</xdr:rowOff>
        </xdr:from>
        <xdr:to>
          <xdr:col>6</xdr:col>
          <xdr:colOff>761999</xdr:colOff>
          <xdr:row>24</xdr:row>
          <xdr:rowOff>180974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MESSAGE KEY GENERATOR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18</xdr:row>
          <xdr:rowOff>19050</xdr:rowOff>
        </xdr:from>
        <xdr:to>
          <xdr:col>4</xdr:col>
          <xdr:colOff>760481</xdr:colOff>
          <xdr:row>20</xdr:row>
          <xdr:rowOff>1650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ALL IN ONE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9524</xdr:colOff>
          <xdr:row>16</xdr:row>
          <xdr:rowOff>19050</xdr:rowOff>
        </xdr:from>
        <xdr:to>
          <xdr:col>4</xdr:col>
          <xdr:colOff>760480</xdr:colOff>
          <xdr:row>18</xdr:row>
          <xdr:rowOff>1650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EDB15C26-2F1C-4159-91FF-B941D1970C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DAILY KEY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5</xdr:col>
          <xdr:colOff>0</xdr:colOff>
          <xdr:row>16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20961C44-5DFE-44DE-994F-0255A52B99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MONTHLY SETTING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9526</xdr:colOff>
          <xdr:row>14</xdr:row>
          <xdr:rowOff>19050</xdr:rowOff>
        </xdr:from>
        <xdr:to>
          <xdr:col>7</xdr:col>
          <xdr:colOff>760500</xdr:colOff>
          <xdr:row>16</xdr:row>
          <xdr:rowOff>1650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MONTHLY SETTING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16</xdr:row>
          <xdr:rowOff>19050</xdr:rowOff>
        </xdr:from>
        <xdr:to>
          <xdr:col>7</xdr:col>
          <xdr:colOff>760499</xdr:colOff>
          <xdr:row>18</xdr:row>
          <xdr:rowOff>1650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FC2CCAF0-DFAF-48C3-BEFF-B2ECCFA29F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DAILY KEY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18</xdr:row>
          <xdr:rowOff>19050</xdr:rowOff>
        </xdr:from>
        <xdr:to>
          <xdr:col>7</xdr:col>
          <xdr:colOff>760499</xdr:colOff>
          <xdr:row>20</xdr:row>
          <xdr:rowOff>1650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55D2EEF2-F824-4DFE-B6A2-B12CFEADD1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ALL IN ONE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17</xdr:row>
          <xdr:rowOff>76200</xdr:rowOff>
        </xdr:from>
        <xdr:to>
          <xdr:col>28</xdr:col>
          <xdr:colOff>0</xdr:colOff>
          <xdr:row>18</xdr:row>
          <xdr:rowOff>180975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854E6539-CE1E-4D89-8C08-8759619AD6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66675</xdr:rowOff>
        </xdr:from>
        <xdr:to>
          <xdr:col>4</xdr:col>
          <xdr:colOff>228600</xdr:colOff>
          <xdr:row>18</xdr:row>
          <xdr:rowOff>171450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97A274DA-8E47-415C-A05A-C60DF005F9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18</xdr:row>
          <xdr:rowOff>76200</xdr:rowOff>
        </xdr:from>
        <xdr:to>
          <xdr:col>4</xdr:col>
          <xdr:colOff>238125</xdr:colOff>
          <xdr:row>19</xdr:row>
          <xdr:rowOff>180975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383855B1-0BCC-4427-803E-E94EB6CD95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161925</xdr:colOff>
          <xdr:row>18</xdr:row>
          <xdr:rowOff>76200</xdr:rowOff>
        </xdr:from>
        <xdr:to>
          <xdr:col>28</xdr:col>
          <xdr:colOff>9525</xdr:colOff>
          <xdr:row>19</xdr:row>
          <xdr:rowOff>180975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BABCE3D6-1C99-4997-8B4B-659ED3EB36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30</xdr:row>
          <xdr:rowOff>76200</xdr:rowOff>
        </xdr:from>
        <xdr:to>
          <xdr:col>4</xdr:col>
          <xdr:colOff>228600</xdr:colOff>
          <xdr:row>31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30</xdr:row>
          <xdr:rowOff>76200</xdr:rowOff>
        </xdr:from>
        <xdr:to>
          <xdr:col>28</xdr:col>
          <xdr:colOff>0</xdr:colOff>
          <xdr:row>31</xdr:row>
          <xdr:rowOff>180975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17</xdr:row>
          <xdr:rowOff>85725</xdr:rowOff>
        </xdr:from>
        <xdr:to>
          <xdr:col>28</xdr:col>
          <xdr:colOff>0</xdr:colOff>
          <xdr:row>18</xdr:row>
          <xdr:rowOff>190500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D23A59CD-2240-43F2-9AF5-96558C774F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17</xdr:row>
          <xdr:rowOff>85725</xdr:rowOff>
        </xdr:from>
        <xdr:to>
          <xdr:col>4</xdr:col>
          <xdr:colOff>238125</xdr:colOff>
          <xdr:row>18</xdr:row>
          <xdr:rowOff>190500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3AE3EED6-65BE-4666-8E4D-988679CFC2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18</xdr:row>
          <xdr:rowOff>76200</xdr:rowOff>
        </xdr:from>
        <xdr:to>
          <xdr:col>4</xdr:col>
          <xdr:colOff>238125</xdr:colOff>
          <xdr:row>19</xdr:row>
          <xdr:rowOff>180975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7BBC0BF3-2090-4B28-B1F1-647A9931F7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161925</xdr:colOff>
          <xdr:row>18</xdr:row>
          <xdr:rowOff>85725</xdr:rowOff>
        </xdr:from>
        <xdr:to>
          <xdr:col>28</xdr:col>
          <xdr:colOff>9525</xdr:colOff>
          <xdr:row>19</xdr:row>
          <xdr:rowOff>190500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5759D422-5C38-4CA1-ABF0-764E00E53B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27</xdr:row>
          <xdr:rowOff>95250</xdr:rowOff>
        </xdr:from>
        <xdr:to>
          <xdr:col>4</xdr:col>
          <xdr:colOff>238125</xdr:colOff>
          <xdr:row>28</xdr:row>
          <xdr:rowOff>200025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2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161925</xdr:colOff>
          <xdr:row>27</xdr:row>
          <xdr:rowOff>95250</xdr:rowOff>
        </xdr:from>
        <xdr:to>
          <xdr:col>28</xdr:col>
          <xdr:colOff>9525</xdr:colOff>
          <xdr:row>28</xdr:row>
          <xdr:rowOff>200025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95250</xdr:rowOff>
        </xdr:from>
        <xdr:to>
          <xdr:col>4</xdr:col>
          <xdr:colOff>228600</xdr:colOff>
          <xdr:row>11</xdr:row>
          <xdr:rowOff>200025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GENERATE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152400</xdr:colOff>
          <xdr:row>10</xdr:row>
          <xdr:rowOff>95250</xdr:rowOff>
        </xdr:from>
        <xdr:to>
          <xdr:col>30</xdr:col>
          <xdr:colOff>0</xdr:colOff>
          <xdr:row>11</xdr:row>
          <xdr:rowOff>200025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3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ourier New"/>
                  <a:cs typeface="Courier New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390525</xdr:colOff>
      <xdr:row>1</xdr:row>
      <xdr:rowOff>133350</xdr:rowOff>
    </xdr:from>
    <xdr:to>
      <xdr:col>14</xdr:col>
      <xdr:colOff>514350</xdr:colOff>
      <xdr:row>4</xdr:row>
      <xdr:rowOff>133350</xdr:rowOff>
    </xdr:to>
    <xdr:sp macro="[0]!tirage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0593705" y="316230"/>
          <a:ext cx="908685" cy="5486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1</xdr:row>
      <xdr:rowOff>123825</xdr:rowOff>
    </xdr:from>
    <xdr:to>
      <xdr:col>12</xdr:col>
      <xdr:colOff>66675</xdr:colOff>
      <xdr:row>4</xdr:row>
      <xdr:rowOff>85725</xdr:rowOff>
    </xdr:to>
    <xdr:sp macro="[0]!aargh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6391275" y="306705"/>
          <a:ext cx="990600" cy="5105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solutions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hyperlink" Target="mailto:fattoumalex@hotmail.com?subject=BC-52%20Codebook%20Generator" TargetMode="External"/><Relationship Id="rId7" Type="http://schemas.openxmlformats.org/officeDocument/2006/relationships/vmlDrawing" Target="../drawings/vmlDrawing1.vml"/><Relationship Id="rId12" Type="http://schemas.openxmlformats.org/officeDocument/2006/relationships/ctrlProp" Target="../ctrlProps/ctrlProp5.xml"/><Relationship Id="rId2" Type="http://schemas.openxmlformats.org/officeDocument/2006/relationships/hyperlink" Target="http://users.telenet.be/d.rijmenants/" TargetMode="External"/><Relationship Id="rId1" Type="http://schemas.openxmlformats.org/officeDocument/2006/relationships/hyperlink" Target="http://users.telenet.be/d.rijmenants/" TargetMode="External"/><Relationship Id="rId6" Type="http://schemas.openxmlformats.org/officeDocument/2006/relationships/drawing" Target="../drawings/drawing1.xml"/><Relationship Id="rId11" Type="http://schemas.openxmlformats.org/officeDocument/2006/relationships/ctrlProp" Target="../ctrlProps/ctrlProp4.xml"/><Relationship Id="rId5" Type="http://schemas.openxmlformats.org/officeDocument/2006/relationships/printerSettings" Target="../printerSettings/printerSettings1.bin"/><Relationship Id="rId10" Type="http://schemas.openxmlformats.org/officeDocument/2006/relationships/ctrlProp" Target="../ctrlProps/ctrlProp3.xml"/><Relationship Id="rId4" Type="http://schemas.openxmlformats.org/officeDocument/2006/relationships/hyperlink" Target="mailto:fattoumalex@hotmail.com" TargetMode="Externa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2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M41"/>
  <sheetViews>
    <sheetView tabSelected="1" workbookViewId="0">
      <selection activeCell="A57" sqref="A57"/>
    </sheetView>
  </sheetViews>
  <sheetFormatPr baseColWidth="10" defaultColWidth="11.42578125" defaultRowHeight="15" x14ac:dyDescent="0.25"/>
  <cols>
    <col min="1" max="16384" width="11.42578125" style="3"/>
  </cols>
  <sheetData>
    <row r="1" spans="2:10" x14ac:dyDescent="0.25">
      <c r="B1" s="39" t="s">
        <v>82</v>
      </c>
      <c r="C1" s="40"/>
      <c r="D1" s="40"/>
      <c r="E1" s="40"/>
      <c r="F1" s="40"/>
      <c r="G1" s="40"/>
      <c r="H1" s="40"/>
      <c r="I1" s="40"/>
    </row>
    <row r="2" spans="2:10" ht="15" customHeight="1" x14ac:dyDescent="0.25">
      <c r="B2" s="40"/>
      <c r="C2" s="40"/>
      <c r="D2" s="40"/>
      <c r="E2" s="40"/>
      <c r="F2" s="40"/>
      <c r="G2" s="40"/>
      <c r="H2" s="40"/>
      <c r="I2" s="40"/>
    </row>
    <row r="3" spans="2:10" ht="15" customHeight="1" x14ac:dyDescent="0.25">
      <c r="B3" s="40"/>
      <c r="C3" s="40"/>
      <c r="D3" s="40"/>
      <c r="E3" s="40"/>
      <c r="F3" s="40"/>
      <c r="G3" s="40"/>
      <c r="H3" s="40"/>
      <c r="I3" s="40"/>
    </row>
    <row r="4" spans="2:10" ht="15" customHeight="1" x14ac:dyDescent="0.25">
      <c r="B4" s="40"/>
      <c r="C4" s="40"/>
      <c r="D4" s="40"/>
      <c r="E4" s="40"/>
      <c r="F4" s="40"/>
      <c r="G4" s="40"/>
      <c r="H4" s="40"/>
      <c r="I4" s="40"/>
    </row>
    <row r="5" spans="2:10" ht="15" customHeight="1" x14ac:dyDescent="0.25">
      <c r="B5" s="40"/>
      <c r="C5" s="40"/>
      <c r="D5" s="40"/>
      <c r="E5" s="40"/>
      <c r="F5" s="40"/>
      <c r="G5" s="40"/>
      <c r="H5" s="40"/>
      <c r="I5" s="40"/>
    </row>
    <row r="6" spans="2:10" ht="15" customHeight="1" x14ac:dyDescent="0.25">
      <c r="B6" s="40"/>
      <c r="C6" s="40"/>
      <c r="D6" s="40"/>
      <c r="E6" s="40"/>
      <c r="F6" s="40"/>
      <c r="G6" s="40"/>
      <c r="H6" s="40"/>
      <c r="I6" s="40"/>
    </row>
    <row r="7" spans="2:10" ht="15" customHeight="1" x14ac:dyDescent="0.25">
      <c r="B7" s="40"/>
      <c r="C7" s="40"/>
      <c r="D7" s="40"/>
      <c r="E7" s="40"/>
      <c r="F7" s="40"/>
      <c r="G7" s="40"/>
      <c r="H7" s="40"/>
      <c r="I7" s="40"/>
    </row>
    <row r="8" spans="2:10" ht="15.75" customHeight="1" x14ac:dyDescent="0.25">
      <c r="B8" s="40"/>
      <c r="C8" s="40"/>
      <c r="D8" s="40"/>
      <c r="E8" s="40"/>
      <c r="F8" s="40"/>
      <c r="G8" s="40"/>
      <c r="H8" s="40"/>
      <c r="I8" s="40"/>
    </row>
    <row r="9" spans="2:10" x14ac:dyDescent="0.25">
      <c r="B9" s="40"/>
      <c r="C9" s="40"/>
      <c r="D9" s="40"/>
      <c r="E9" s="40"/>
      <c r="F9" s="40"/>
      <c r="G9" s="40"/>
      <c r="H9" s="40"/>
      <c r="I9" s="40"/>
    </row>
    <row r="10" spans="2:10" ht="20.100000000000001" customHeight="1" x14ac:dyDescent="0.3">
      <c r="B10" s="13"/>
      <c r="C10" s="51" t="s">
        <v>132</v>
      </c>
      <c r="D10" s="241"/>
      <c r="E10" s="32" t="s">
        <v>81</v>
      </c>
      <c r="F10" s="43" t="s">
        <v>113</v>
      </c>
      <c r="G10" s="214"/>
      <c r="H10" s="14">
        <v>2019</v>
      </c>
      <c r="I10" s="186"/>
      <c r="J10" s="251" t="s">
        <v>149</v>
      </c>
    </row>
    <row r="11" spans="2:10" ht="20.100000000000001" customHeight="1" x14ac:dyDescent="0.25">
      <c r="C11" s="46" t="s">
        <v>130</v>
      </c>
      <c r="D11" s="47"/>
      <c r="E11" s="47"/>
      <c r="F11" s="44" t="s">
        <v>128</v>
      </c>
      <c r="G11" s="45"/>
      <c r="H11" s="45"/>
      <c r="I11" s="243"/>
      <c r="J11" s="249"/>
    </row>
    <row r="12" spans="2:10" x14ac:dyDescent="0.25">
      <c r="J12" s="73"/>
    </row>
    <row r="13" spans="2:10" x14ac:dyDescent="0.25">
      <c r="C13" s="61" t="s">
        <v>135</v>
      </c>
      <c r="D13" s="62"/>
      <c r="E13" s="62"/>
      <c r="F13" s="61" t="s">
        <v>134</v>
      </c>
      <c r="G13" s="62"/>
      <c r="H13" s="62"/>
      <c r="J13" s="73"/>
    </row>
    <row r="14" spans="2:10" x14ac:dyDescent="0.25">
      <c r="C14" s="62"/>
      <c r="D14" s="62"/>
      <c r="E14" s="62"/>
      <c r="F14" s="77"/>
      <c r="G14" s="77"/>
      <c r="H14" s="77"/>
      <c r="I14" s="70"/>
      <c r="J14" s="73"/>
    </row>
    <row r="15" spans="2:10" x14ac:dyDescent="0.25">
      <c r="C15" s="75"/>
      <c r="D15" s="71"/>
      <c r="E15" s="71"/>
      <c r="F15" s="69"/>
      <c r="G15" s="69"/>
      <c r="H15" s="69"/>
      <c r="I15" s="244"/>
      <c r="J15" s="246"/>
    </row>
    <row r="16" spans="2:10" x14ac:dyDescent="0.25">
      <c r="C16" s="74"/>
      <c r="D16" s="74"/>
      <c r="E16" s="74"/>
      <c r="F16" s="78"/>
      <c r="G16" s="78"/>
      <c r="H16" s="78"/>
      <c r="I16" s="246"/>
      <c r="J16" s="246"/>
    </row>
    <row r="17" spans="2:13" x14ac:dyDescent="0.25">
      <c r="B17" s="185"/>
      <c r="C17" s="76"/>
      <c r="D17" s="74"/>
      <c r="E17" s="74"/>
      <c r="F17" s="78"/>
      <c r="G17" s="78"/>
      <c r="H17" s="78"/>
      <c r="I17" s="246"/>
      <c r="J17" s="248"/>
      <c r="K17" s="252" t="s">
        <v>146</v>
      </c>
      <c r="L17" s="253"/>
      <c r="M17" s="254"/>
    </row>
    <row r="18" spans="2:13" x14ac:dyDescent="0.25">
      <c r="C18" s="74"/>
      <c r="D18" s="74"/>
      <c r="E18" s="74"/>
      <c r="F18" s="78"/>
      <c r="G18" s="78"/>
      <c r="H18" s="78"/>
      <c r="I18" s="244"/>
      <c r="J18" s="247"/>
      <c r="K18" s="253"/>
      <c r="L18" s="253"/>
      <c r="M18" s="254"/>
    </row>
    <row r="19" spans="2:13" x14ac:dyDescent="0.25">
      <c r="C19" s="76"/>
      <c r="D19" s="74"/>
      <c r="E19" s="74"/>
      <c r="F19" s="78"/>
      <c r="G19" s="78"/>
      <c r="H19" s="78"/>
      <c r="I19" s="246"/>
      <c r="J19" s="245"/>
    </row>
    <row r="20" spans="2:13" x14ac:dyDescent="0.25">
      <c r="C20" s="74"/>
      <c r="D20" s="74"/>
      <c r="E20" s="74"/>
      <c r="F20" s="78"/>
      <c r="G20" s="78"/>
      <c r="H20" s="78"/>
      <c r="I20" s="248"/>
      <c r="J20" s="245"/>
    </row>
    <row r="21" spans="2:13" x14ac:dyDescent="0.25">
      <c r="C21" s="74"/>
      <c r="D21" s="74"/>
      <c r="E21" s="74"/>
      <c r="F21" s="78"/>
      <c r="G21" s="78"/>
      <c r="H21" s="78"/>
      <c r="I21" s="242"/>
    </row>
    <row r="22" spans="2:13" x14ac:dyDescent="0.25">
      <c r="C22" s="72"/>
      <c r="D22" s="63" t="s">
        <v>136</v>
      </c>
      <c r="E22" s="64"/>
      <c r="F22" s="64"/>
      <c r="G22" s="65"/>
      <c r="H22" s="70"/>
      <c r="I22" s="73"/>
    </row>
    <row r="23" spans="2:13" x14ac:dyDescent="0.25">
      <c r="C23" s="73"/>
      <c r="D23" s="66"/>
      <c r="E23" s="67"/>
      <c r="F23" s="67"/>
      <c r="G23" s="68"/>
      <c r="H23" s="70"/>
      <c r="I23" s="73"/>
    </row>
    <row r="24" spans="2:13" x14ac:dyDescent="0.25">
      <c r="B24" s="28"/>
      <c r="C24" s="76"/>
      <c r="D24" s="71"/>
      <c r="E24" s="71"/>
      <c r="F24" s="71"/>
      <c r="G24" s="71"/>
      <c r="H24" s="74"/>
      <c r="I24" s="250"/>
    </row>
    <row r="25" spans="2:13" x14ac:dyDescent="0.25">
      <c r="B25" s="29"/>
      <c r="C25" s="74"/>
      <c r="D25" s="74"/>
      <c r="E25" s="74"/>
      <c r="F25" s="74"/>
      <c r="G25" s="74"/>
      <c r="H25" s="71"/>
      <c r="I25" s="60"/>
    </row>
    <row r="26" spans="2:13" x14ac:dyDescent="0.25">
      <c r="B26" s="29"/>
      <c r="C26" s="79"/>
      <c r="D26" s="79"/>
      <c r="E26" s="79"/>
      <c r="F26" s="79"/>
      <c r="G26" s="79"/>
      <c r="H26" s="79"/>
      <c r="I26" s="60"/>
    </row>
    <row r="27" spans="2:13" x14ac:dyDescent="0.25">
      <c r="B27" s="29"/>
      <c r="C27" s="60"/>
      <c r="D27" s="60"/>
      <c r="E27" s="60"/>
      <c r="F27" s="60"/>
      <c r="G27" s="60"/>
      <c r="H27" s="60"/>
      <c r="I27" s="60"/>
    </row>
    <row r="28" spans="2:13" x14ac:dyDescent="0.25">
      <c r="B28" s="35" t="s">
        <v>101</v>
      </c>
      <c r="C28" s="36"/>
      <c r="D28" s="36"/>
      <c r="E28" s="36"/>
      <c r="F28" s="36"/>
      <c r="G28" s="36"/>
      <c r="H28" s="36"/>
      <c r="I28" s="36"/>
    </row>
    <row r="29" spans="2:13" x14ac:dyDescent="0.25">
      <c r="B29" s="37" t="s">
        <v>100</v>
      </c>
      <c r="C29" s="38"/>
      <c r="D29" s="38"/>
      <c r="E29" s="38"/>
      <c r="F29" s="38"/>
      <c r="G29" s="38"/>
      <c r="H29" s="38"/>
      <c r="I29" s="38"/>
    </row>
    <row r="30" spans="2:13" x14ac:dyDescent="0.25">
      <c r="B30" s="35" t="s">
        <v>131</v>
      </c>
      <c r="C30" s="36"/>
      <c r="D30" s="36"/>
      <c r="E30" s="36"/>
      <c r="F30" s="36"/>
      <c r="G30" s="36"/>
      <c r="H30" s="36"/>
      <c r="I30" s="36"/>
    </row>
    <row r="31" spans="2:13" x14ac:dyDescent="0.25">
      <c r="B31" s="37" t="s">
        <v>125</v>
      </c>
      <c r="C31" s="38"/>
      <c r="D31" s="38"/>
      <c r="E31" s="38"/>
      <c r="F31" s="38"/>
      <c r="G31" s="38"/>
      <c r="H31" s="38"/>
      <c r="I31" s="38"/>
    </row>
    <row r="32" spans="2:13" ht="17.25" x14ac:dyDescent="0.3">
      <c r="B32" s="35" t="s">
        <v>123</v>
      </c>
      <c r="C32" s="36"/>
      <c r="D32" s="36"/>
      <c r="E32" s="36"/>
      <c r="F32" s="36"/>
      <c r="G32" s="36"/>
      <c r="H32" s="36"/>
      <c r="I32" s="36"/>
      <c r="J32" s="251" t="s">
        <v>145</v>
      </c>
    </row>
    <row r="33" spans="1:10" ht="17.25" x14ac:dyDescent="0.3">
      <c r="B33" s="37" t="s">
        <v>124</v>
      </c>
      <c r="C33" s="48"/>
      <c r="D33" s="48"/>
      <c r="E33" s="48"/>
      <c r="F33" s="48"/>
      <c r="G33" s="48"/>
      <c r="H33" s="48"/>
      <c r="I33" s="48"/>
      <c r="J33" s="251" t="s">
        <v>145</v>
      </c>
    </row>
    <row r="34" spans="1:10" x14ac:dyDescent="0.25">
      <c r="B34" s="41" t="s">
        <v>122</v>
      </c>
      <c r="C34" s="42"/>
      <c r="D34" s="42"/>
      <c r="E34" s="42"/>
      <c r="F34" s="42"/>
      <c r="G34" s="42"/>
      <c r="H34" s="42"/>
      <c r="I34" s="42"/>
    </row>
    <row r="41" spans="1:10" x14ac:dyDescent="0.25">
      <c r="A41" s="28"/>
    </row>
  </sheetData>
  <mergeCells count="16">
    <mergeCell ref="K17:M18"/>
    <mergeCell ref="B30:I30"/>
    <mergeCell ref="B32:I32"/>
    <mergeCell ref="B33:I33"/>
    <mergeCell ref="B34:I34"/>
    <mergeCell ref="B31:I31"/>
    <mergeCell ref="B28:I28"/>
    <mergeCell ref="B29:I29"/>
    <mergeCell ref="B1:I9"/>
    <mergeCell ref="F10:G10"/>
    <mergeCell ref="F11:H11"/>
    <mergeCell ref="C11:E11"/>
    <mergeCell ref="C10:D10"/>
    <mergeCell ref="C13:E14"/>
    <mergeCell ref="F13:H14"/>
    <mergeCell ref="D22:G23"/>
  </mergeCells>
  <hyperlinks>
    <hyperlink ref="B29:I29" r:id="rId1" display="available here: http://users.telenet.be/d.rijmenants/" xr:uid="{00000000-0004-0000-0000-000000000000}"/>
    <hyperlink ref="B29" r:id="rId2" xr:uid="{00000000-0004-0000-0000-000001000000}"/>
    <hyperlink ref="B31:I31" r:id="rId3" display="fattoumalex@hotmail.com" xr:uid="{9B9C77B1-DCA2-42A8-A1DB-F93782A65CCB}"/>
    <hyperlink ref="B31" r:id="rId4" xr:uid="{8FEA7EB5-C1DC-4166-9FE7-6386E482D26A}"/>
  </hyperlinks>
  <pageMargins left="0.7" right="0.7" top="0.75" bottom="0.75" header="0.3" footer="0.3"/>
  <pageSetup paperSize="9" orientation="portrait" horizontalDpi="4294967293" verticalDpi="4294967293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8" name="Button 1">
              <controlPr defaultSize="0" print="0" autoFill="0" autoPict="0" macro="[0]!GoToC52">
                <anchor moveWithCells="1" sizeWithCells="1">
                  <from>
                    <xdr:col>2</xdr:col>
                    <xdr:colOff>9525</xdr:colOff>
                    <xdr:row>18</xdr:row>
                    <xdr:rowOff>19050</xdr:rowOff>
                  </from>
                  <to>
                    <xdr:col>4</xdr:col>
                    <xdr:colOff>762000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9" name="Button 2">
              <controlPr defaultSize="0" print="0" autoFill="0" autoPict="0" macro="[0]!GoToCX52MONTHLYKEY">
                <anchor moveWithCells="1" sizeWithCells="1">
                  <from>
                    <xdr:col>5</xdr:col>
                    <xdr:colOff>9525</xdr:colOff>
                    <xdr:row>14</xdr:row>
                    <xdr:rowOff>19050</xdr:rowOff>
                  </from>
                  <to>
                    <xdr:col>7</xdr:col>
                    <xdr:colOff>762000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10" name="Button 3">
              <controlPr defaultSize="0" print="0" autoFill="0" autoPict="0" macro="[0]!GoTo_KeyGenerator">
                <anchor moveWithCells="1" sizeWithCells="1">
                  <from>
                    <xdr:col>3</xdr:col>
                    <xdr:colOff>9525</xdr:colOff>
                    <xdr:row>23</xdr:row>
                    <xdr:rowOff>19050</xdr:rowOff>
                  </from>
                  <to>
                    <xdr:col>6</xdr:col>
                    <xdr:colOff>762000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1" name="Button 5">
              <controlPr defaultSize="0" print="0" autoFill="0" autoPict="0" macro="[0]!GoToC52DAILYKEY">
                <anchor moveWithCells="1" sizeWithCells="1">
                  <from>
                    <xdr:col>2</xdr:col>
                    <xdr:colOff>9525</xdr:colOff>
                    <xdr:row>16</xdr:row>
                    <xdr:rowOff>19050</xdr:rowOff>
                  </from>
                  <to>
                    <xdr:col>4</xdr:col>
                    <xdr:colOff>762000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2" name="Button 6">
              <controlPr defaultSize="0" print="0" autoFill="0" autoPict="0" macro="[0]!GoToC52MONTHLYKEY">
                <anchor moveWithCells="1" sizeWithCells="1">
                  <from>
                    <xdr:col>2</xdr:col>
                    <xdr:colOff>9525</xdr:colOff>
                    <xdr:row>14</xdr:row>
                    <xdr:rowOff>19050</xdr:rowOff>
                  </from>
                  <to>
                    <xdr:col>5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3" name="Button 7">
              <controlPr defaultSize="0" print="0" autoFill="0" autoPict="0" macro="[0]!GoToCX52DAILYKEY">
                <anchor moveWithCells="1" sizeWithCells="1">
                  <from>
                    <xdr:col>5</xdr:col>
                    <xdr:colOff>9525</xdr:colOff>
                    <xdr:row>16</xdr:row>
                    <xdr:rowOff>19050</xdr:rowOff>
                  </from>
                  <to>
                    <xdr:col>7</xdr:col>
                    <xdr:colOff>762000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4" name="Button 8">
              <controlPr defaultSize="0" print="0" autoFill="0" autoPict="0" macro="[0]!GoToCX52">
                <anchor moveWithCells="1" sizeWithCells="1">
                  <from>
                    <xdr:col>5</xdr:col>
                    <xdr:colOff>9525</xdr:colOff>
                    <xdr:row>18</xdr:row>
                    <xdr:rowOff>19050</xdr:rowOff>
                  </from>
                  <to>
                    <xdr:col>7</xdr:col>
                    <xdr:colOff>762000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ErrorMessage="1" errorTitle="ERROR" error="Please select a valid month" promptTitle="Month" prompt="Select a month for codebook data" xr:uid="{00000000-0002-0000-0000-000000000000}">
          <x14:formula1>
            <xm:f>DATA!$B$1:$B$11</xm:f>
          </x14:formula1>
          <xm:sqref>F10</xm:sqref>
        </x14:dataValidation>
        <x14:dataValidation type="list" showInputMessage="1" showErrorMessage="1" errorTitle="ERROR" error="Please select a valid year" xr:uid="{00000000-0002-0000-0000-000001000000}">
          <x14:formula1>
            <xm:f>DATA!$C$1:$C$32</xm:f>
          </x14:formula1>
          <xm:sqref>H10</xm:sqref>
        </x14:dataValidation>
        <x14:dataValidation type="list" showInputMessage="1" showErrorMessage="1" errorTitle="MISSING DATA" error="Please select a valid classification" xr:uid="{155C4C7F-0697-47B0-B1C9-0E91F1693666}">
          <x14:formula1>
            <xm:f>DATA!$D$1:$D$4</xm:f>
          </x14:formula1>
          <xm:sqref>F11:H11</xm:sqref>
        </x14:dataValidation>
        <x14:dataValidation type="list" showInputMessage="1" showErrorMessage="1" errorTitle="ERROR" error="Please select a valid day" xr:uid="{753993BE-6960-49D9-A6E9-CF82C339BD77}">
          <x14:formula1>
            <xm:f>DATA!$A$1:$A$31</xm:f>
          </x14:formula1>
          <xm:sqref>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A853A-755D-4AE8-98DE-F58D368DFAE1}">
  <sheetPr codeName="Feuil6"/>
  <dimension ref="A1:BK126"/>
  <sheetViews>
    <sheetView workbookViewId="0">
      <selection activeCell="A50" sqref="A50"/>
    </sheetView>
  </sheetViews>
  <sheetFormatPr baseColWidth="10" defaultColWidth="11.42578125" defaultRowHeight="17.25" x14ac:dyDescent="0.3"/>
  <cols>
    <col min="1" max="1" width="11.42578125" style="1"/>
    <col min="2" max="28" width="3.85546875" style="10" customWidth="1"/>
    <col min="29" max="29" width="11.42578125" style="1"/>
    <col min="30" max="37" width="11.42578125" style="33"/>
    <col min="38" max="38" width="11.42578125" style="4"/>
    <col min="39" max="39" width="11.42578125" style="6"/>
    <col min="40" max="40" width="11.42578125" style="33"/>
    <col min="41" max="41" width="11.42578125" style="4"/>
    <col min="42" max="43" width="11.42578125" style="33"/>
    <col min="44" max="44" width="11.42578125" style="4"/>
    <col min="45" max="46" width="11.42578125" style="33"/>
    <col min="47" max="47" width="11.42578125" style="4"/>
    <col min="48" max="49" width="11.42578125" style="33"/>
    <col min="50" max="50" width="11.42578125" style="4"/>
    <col min="51" max="52" width="11.42578125" style="33"/>
    <col min="53" max="53" width="11.42578125" style="4"/>
    <col min="54" max="55" width="11.42578125" style="33"/>
    <col min="56" max="56" width="11.42578125" style="4"/>
    <col min="57" max="58" width="11.42578125" style="33"/>
    <col min="59" max="59" width="11.42578125" style="4"/>
    <col min="60" max="61" width="11.42578125" style="33"/>
    <col min="62" max="62" width="11.42578125" style="4"/>
    <col min="63" max="16384" width="11.42578125" style="1"/>
  </cols>
  <sheetData>
    <row r="1" spans="2:63" ht="9.9499999999999993" customHeight="1" x14ac:dyDescent="0.3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25">
      <c r="B2" s="30"/>
      <c r="C2" s="30"/>
      <c r="D2" s="30"/>
      <c r="E2" s="34"/>
      <c r="F2" s="34"/>
      <c r="G2" s="34"/>
      <c r="H2" s="34"/>
      <c r="I2" s="49" t="s">
        <v>140</v>
      </c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34"/>
      <c r="W2" s="34"/>
      <c r="X2" s="34"/>
      <c r="Y2" s="34"/>
      <c r="Z2" s="34"/>
      <c r="AA2" s="34"/>
      <c r="AB2" s="34"/>
      <c r="AD2" s="157">
        <f t="shared" ref="AD2:AD27" ca="1" si="0">RAND()</f>
        <v>0.65160699171351555</v>
      </c>
      <c r="AE2" s="157">
        <v>1</v>
      </c>
      <c r="AF2" s="157" t="s">
        <v>9</v>
      </c>
      <c r="AG2" s="157">
        <f t="shared" ref="AG2:AG30" ca="1" si="1">RAND()</f>
        <v>0.84898322614549437</v>
      </c>
      <c r="AH2" s="157">
        <v>1</v>
      </c>
      <c r="AI2" s="157" t="s">
        <v>9</v>
      </c>
      <c r="AJ2" s="157">
        <f t="shared" ref="AJ2:AJ32" ca="1" si="2">RAND()</f>
        <v>0.32755899039408232</v>
      </c>
      <c r="AK2" s="157">
        <v>1</v>
      </c>
      <c r="AL2" s="158" t="s">
        <v>9</v>
      </c>
      <c r="AM2" s="161">
        <f t="shared" ref="AM2:AM35" ca="1" si="3">RAND()</f>
        <v>0.3454871427340126</v>
      </c>
      <c r="AN2" s="157">
        <v>1</v>
      </c>
      <c r="AO2" s="158" t="s">
        <v>9</v>
      </c>
      <c r="AP2" s="157">
        <f t="shared" ref="AP2:AP38" ca="1" si="4">RAND()</f>
        <v>0.56941205153170305</v>
      </c>
      <c r="AQ2" s="157">
        <v>1</v>
      </c>
      <c r="AR2" s="158" t="s">
        <v>9</v>
      </c>
      <c r="AS2" s="157">
        <f t="shared" ref="AS2:AS39" ca="1" si="5">RAND()</f>
        <v>0.74335601562707199</v>
      </c>
      <c r="AT2" s="157">
        <v>1</v>
      </c>
      <c r="AU2" s="158" t="s">
        <v>9</v>
      </c>
      <c r="AV2" s="157">
        <f t="shared" ref="AV2:AV42" ca="1" si="6">RAND()</f>
        <v>0.10140823242197461</v>
      </c>
      <c r="AW2" s="157">
        <v>1</v>
      </c>
      <c r="AX2" s="158" t="s">
        <v>9</v>
      </c>
      <c r="AY2" s="157">
        <f t="shared" ref="AY2:AY43" ca="1" si="7">RAND()</f>
        <v>0.91082232108397909</v>
      </c>
      <c r="AZ2" s="157">
        <v>1</v>
      </c>
      <c r="BA2" s="158" t="s">
        <v>9</v>
      </c>
      <c r="BB2" s="157">
        <f t="shared" ref="BB2:BB44" ca="1" si="8">RAND()</f>
        <v>0.30067850577282518</v>
      </c>
      <c r="BC2" s="157">
        <v>1</v>
      </c>
      <c r="BD2" s="158" t="s">
        <v>9</v>
      </c>
      <c r="BE2" s="157">
        <f t="shared" ref="BE2:BE47" ca="1" si="9">RAND()</f>
        <v>0.16567832008576833</v>
      </c>
      <c r="BF2" s="157">
        <v>1</v>
      </c>
      <c r="BG2" s="158" t="s">
        <v>9</v>
      </c>
      <c r="BH2" s="157">
        <f t="shared" ref="BH2:BH48" ca="1" si="10">RAND()</f>
        <v>0.92479591233358549</v>
      </c>
      <c r="BI2" s="157">
        <v>1</v>
      </c>
      <c r="BJ2" s="158" t="s">
        <v>9</v>
      </c>
      <c r="BK2" s="7"/>
    </row>
    <row r="3" spans="2:63" ht="20.100000000000001" customHeight="1" x14ac:dyDescent="0.25">
      <c r="B3" s="34"/>
      <c r="C3" s="34"/>
      <c r="D3" s="34"/>
      <c r="E3" s="34"/>
      <c r="F3" s="34"/>
      <c r="G3" s="34"/>
      <c r="H3" s="34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34"/>
      <c r="W3" s="34"/>
      <c r="X3" s="34"/>
      <c r="Y3" s="34"/>
      <c r="Z3" s="34"/>
      <c r="AA3" s="34"/>
      <c r="AB3" s="34"/>
      <c r="AD3" s="157">
        <f t="shared" ca="1" si="0"/>
        <v>0.29567359170936103</v>
      </c>
      <c r="AE3" s="157">
        <v>2</v>
      </c>
      <c r="AF3" s="157" t="s">
        <v>10</v>
      </c>
      <c r="AG3" s="157">
        <f t="shared" ca="1" si="1"/>
        <v>0.10184681042675447</v>
      </c>
      <c r="AH3" s="157">
        <v>2</v>
      </c>
      <c r="AI3" s="157" t="s">
        <v>10</v>
      </c>
      <c r="AJ3" s="157">
        <f t="shared" ca="1" si="2"/>
        <v>0.92824297621878804</v>
      </c>
      <c r="AK3" s="157">
        <v>2</v>
      </c>
      <c r="AL3" s="158" t="s">
        <v>10</v>
      </c>
      <c r="AM3" s="161">
        <f t="shared" ca="1" si="3"/>
        <v>0.96934314077544925</v>
      </c>
      <c r="AN3" s="157">
        <v>2</v>
      </c>
      <c r="AO3" s="158" t="s">
        <v>38</v>
      </c>
      <c r="AP3" s="157">
        <f t="shared" ca="1" si="4"/>
        <v>0.54071076429303389</v>
      </c>
      <c r="AQ3" s="157">
        <v>2</v>
      </c>
      <c r="AR3" s="158" t="s">
        <v>10</v>
      </c>
      <c r="AS3" s="157">
        <f t="shared" ca="1" si="5"/>
        <v>0.25314510659840106</v>
      </c>
      <c r="AT3" s="157">
        <v>2</v>
      </c>
      <c r="AU3" s="158" t="s">
        <v>38</v>
      </c>
      <c r="AV3" s="157">
        <f t="shared" ca="1" si="6"/>
        <v>0.91044831263197057</v>
      </c>
      <c r="AW3" s="157">
        <v>2</v>
      </c>
      <c r="AX3" s="158" t="s">
        <v>10</v>
      </c>
      <c r="AY3" s="157">
        <f t="shared" ca="1" si="7"/>
        <v>0.70215692901041571</v>
      </c>
      <c r="AZ3" s="157">
        <v>2</v>
      </c>
      <c r="BA3" s="158" t="s">
        <v>38</v>
      </c>
      <c r="BB3" s="157">
        <f t="shared" ca="1" si="8"/>
        <v>0.24999515790719407</v>
      </c>
      <c r="BC3" s="157">
        <v>2</v>
      </c>
      <c r="BD3" s="158" t="s">
        <v>10</v>
      </c>
      <c r="BE3" s="157">
        <f t="shared" ca="1" si="9"/>
        <v>0.7921689654217775</v>
      </c>
      <c r="BF3" s="157">
        <v>2</v>
      </c>
      <c r="BG3" s="158" t="s">
        <v>38</v>
      </c>
      <c r="BH3" s="157">
        <f t="shared" ca="1" si="10"/>
        <v>9.9235159260342432E-2</v>
      </c>
      <c r="BI3" s="157">
        <v>2</v>
      </c>
      <c r="BJ3" s="158" t="s">
        <v>10</v>
      </c>
    </row>
    <row r="4" spans="2:63" ht="20.100000000000001" customHeight="1" x14ac:dyDescent="0.25">
      <c r="B4" s="56" t="s">
        <v>84</v>
      </c>
      <c r="C4" s="56"/>
      <c r="D4" s="56"/>
      <c r="E4" s="56"/>
      <c r="F4" s="56"/>
      <c r="G4" s="56"/>
      <c r="H4" s="56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7" t="s">
        <v>84</v>
      </c>
      <c r="W4" s="57"/>
      <c r="X4" s="57"/>
      <c r="Y4" s="57"/>
      <c r="Z4" s="57"/>
      <c r="AA4" s="57"/>
      <c r="AB4" s="57"/>
      <c r="AD4" s="157">
        <f t="shared" ca="1" si="0"/>
        <v>0.71208580688208878</v>
      </c>
      <c r="AE4" s="157">
        <v>3</v>
      </c>
      <c r="AF4" s="157" t="s">
        <v>11</v>
      </c>
      <c r="AG4" s="157">
        <f t="shared" ca="1" si="1"/>
        <v>0.56660989493980163</v>
      </c>
      <c r="AH4" s="157">
        <v>3</v>
      </c>
      <c r="AI4" s="157" t="s">
        <v>11</v>
      </c>
      <c r="AJ4" s="157">
        <f t="shared" ca="1" si="2"/>
        <v>0.48439584650644507</v>
      </c>
      <c r="AK4" s="157">
        <v>3</v>
      </c>
      <c r="AL4" s="158" t="s">
        <v>11</v>
      </c>
      <c r="AM4" s="161">
        <f t="shared" ca="1" si="3"/>
        <v>0.81804917612630534</v>
      </c>
      <c r="AN4" s="157">
        <v>3</v>
      </c>
      <c r="AO4" s="158" t="s">
        <v>10</v>
      </c>
      <c r="AP4" s="157">
        <f t="shared" ca="1" si="4"/>
        <v>0.79867846669887343</v>
      </c>
      <c r="AQ4" s="157">
        <v>3</v>
      </c>
      <c r="AR4" s="158" t="s">
        <v>11</v>
      </c>
      <c r="AS4" s="157">
        <f t="shared" ca="1" si="5"/>
        <v>5.5871972856863183E-2</v>
      </c>
      <c r="AT4" s="157">
        <v>3</v>
      </c>
      <c r="AU4" s="158" t="s">
        <v>10</v>
      </c>
      <c r="AV4" s="157">
        <f t="shared" ca="1" si="6"/>
        <v>0.95999089794592374</v>
      </c>
      <c r="AW4" s="157">
        <v>3</v>
      </c>
      <c r="AX4" s="158" t="s">
        <v>65</v>
      </c>
      <c r="AY4" s="157">
        <f t="shared" ca="1" si="7"/>
        <v>0.19146724444039964</v>
      </c>
      <c r="AZ4" s="157">
        <v>3</v>
      </c>
      <c r="BA4" s="158" t="s">
        <v>10</v>
      </c>
      <c r="BB4" s="157">
        <f t="shared" ca="1" si="8"/>
        <v>0.68197250232881701</v>
      </c>
      <c r="BC4" s="157">
        <v>3</v>
      </c>
      <c r="BD4" s="158" t="s">
        <v>65</v>
      </c>
      <c r="BE4" s="157">
        <f t="shared" ca="1" si="9"/>
        <v>0.80806160909514069</v>
      </c>
      <c r="BF4" s="157">
        <v>3</v>
      </c>
      <c r="BG4" s="158" t="s">
        <v>10</v>
      </c>
      <c r="BH4" s="157">
        <f t="shared" ca="1" si="10"/>
        <v>0.45888956293177963</v>
      </c>
      <c r="BI4" s="157">
        <v>3</v>
      </c>
      <c r="BJ4" s="158" t="s">
        <v>65</v>
      </c>
    </row>
    <row r="5" spans="2:63" ht="9.9499999999999993" customHeight="1" x14ac:dyDescent="0.25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D5" s="157">
        <f t="shared" ca="1" si="0"/>
        <v>0.52771581360760711</v>
      </c>
      <c r="AE5" s="157">
        <v>4</v>
      </c>
      <c r="AF5" s="157" t="s">
        <v>12</v>
      </c>
      <c r="AG5" s="157">
        <f t="shared" ca="1" si="1"/>
        <v>0.51224095938264502</v>
      </c>
      <c r="AH5" s="157">
        <v>4</v>
      </c>
      <c r="AI5" s="157" t="s">
        <v>12</v>
      </c>
      <c r="AJ5" s="157">
        <f t="shared" ca="1" si="2"/>
        <v>0.32047381417236431</v>
      </c>
      <c r="AK5" s="157">
        <v>4</v>
      </c>
      <c r="AL5" s="158" t="s">
        <v>12</v>
      </c>
      <c r="AM5" s="161">
        <f t="shared" ca="1" si="3"/>
        <v>0.65573275588662916</v>
      </c>
      <c r="AN5" s="157">
        <v>4</v>
      </c>
      <c r="AO5" s="158" t="s">
        <v>39</v>
      </c>
      <c r="AP5" s="157">
        <f t="shared" ca="1" si="4"/>
        <v>0.4517050178786296</v>
      </c>
      <c r="AQ5" s="157">
        <v>4</v>
      </c>
      <c r="AR5" s="158" t="s">
        <v>39</v>
      </c>
      <c r="AS5" s="157">
        <f t="shared" ca="1" si="5"/>
        <v>0.5077192148303562</v>
      </c>
      <c r="AT5" s="157">
        <v>4</v>
      </c>
      <c r="AU5" s="158" t="s">
        <v>39</v>
      </c>
      <c r="AV5" s="157">
        <f t="shared" ca="1" si="6"/>
        <v>0.18700667981177144</v>
      </c>
      <c r="AW5" s="157">
        <v>4</v>
      </c>
      <c r="AX5" s="158" t="s">
        <v>11</v>
      </c>
      <c r="AY5" s="157">
        <f t="shared" ca="1" si="7"/>
        <v>3.0616040826931923E-2</v>
      </c>
      <c r="AZ5" s="157">
        <v>4</v>
      </c>
      <c r="BA5" s="158" t="s">
        <v>39</v>
      </c>
      <c r="BB5" s="157">
        <f t="shared" ca="1" si="8"/>
        <v>0.6006943695748046</v>
      </c>
      <c r="BC5" s="157">
        <v>4</v>
      </c>
      <c r="BD5" s="158" t="s">
        <v>11</v>
      </c>
      <c r="BE5" s="157">
        <f t="shared" ca="1" si="9"/>
        <v>0.12788314286089797</v>
      </c>
      <c r="BF5" s="157">
        <v>4</v>
      </c>
      <c r="BG5" s="158" t="s">
        <v>39</v>
      </c>
      <c r="BH5" s="157">
        <f t="shared" ca="1" si="10"/>
        <v>8.2541445396502766E-2</v>
      </c>
      <c r="BI5" s="157">
        <v>4</v>
      </c>
      <c r="BJ5" s="158" t="s">
        <v>11</v>
      </c>
    </row>
    <row r="6" spans="2:63" ht="20.100000000000001" customHeight="1" x14ac:dyDescent="0.25">
      <c r="B6" s="120" t="str">
        <f>HOME!F11</f>
        <v>CONFIDENTIAL CRYPTO</v>
      </c>
      <c r="C6" s="121"/>
      <c r="D6" s="121"/>
      <c r="E6" s="121"/>
      <c r="F6" s="121"/>
      <c r="G6" s="121"/>
      <c r="H6" s="121"/>
      <c r="I6" s="121"/>
      <c r="J6" s="121"/>
      <c r="K6" s="122" t="str">
        <f ca="1">CHAR(RANDBETWEEN(65,90))&amp;CHAR(RANDBETWEEN(65,90))&amp;CHAR(RANDBETWEEN(65,90))&amp;CHAR(RANDBETWEEN(65,90))&amp;CHAR(RANDBETWEEN(65,90))</f>
        <v>AXHMP</v>
      </c>
      <c r="L6" s="122"/>
      <c r="M6" s="122"/>
      <c r="N6" s="122"/>
      <c r="O6" s="122"/>
      <c r="P6" s="122"/>
      <c r="Q6" s="122"/>
      <c r="R6" s="122"/>
      <c r="S6" s="122"/>
      <c r="T6" s="123" t="str">
        <f>HOME!F10</f>
        <v>November</v>
      </c>
      <c r="U6" s="124"/>
      <c r="V6" s="124"/>
      <c r="W6" s="124"/>
      <c r="X6" s="125"/>
      <c r="Y6" s="126">
        <f>HOME!H10</f>
        <v>2019</v>
      </c>
      <c r="Z6" s="127"/>
      <c r="AA6" s="127"/>
      <c r="AB6" s="127"/>
      <c r="AD6" s="157">
        <f t="shared" ca="1" si="0"/>
        <v>5.4151401665317289E-2</v>
      </c>
      <c r="AE6" s="157">
        <v>5</v>
      </c>
      <c r="AF6" s="157" t="s">
        <v>13</v>
      </c>
      <c r="AG6" s="157">
        <f t="shared" ca="1" si="1"/>
        <v>0.15127943648352193</v>
      </c>
      <c r="AH6" s="157">
        <v>5</v>
      </c>
      <c r="AI6" s="157" t="s">
        <v>13</v>
      </c>
      <c r="AJ6" s="157">
        <f t="shared" ca="1" si="2"/>
        <v>4.2542053361522725E-2</v>
      </c>
      <c r="AK6" s="157">
        <v>5</v>
      </c>
      <c r="AL6" s="158" t="s">
        <v>13</v>
      </c>
      <c r="AM6" s="161">
        <f t="shared" ca="1" si="3"/>
        <v>0.93310680141513391</v>
      </c>
      <c r="AN6" s="157">
        <v>5</v>
      </c>
      <c r="AO6" s="158" t="s">
        <v>11</v>
      </c>
      <c r="AP6" s="157">
        <f t="shared" ca="1" si="4"/>
        <v>0.98242188000945829</v>
      </c>
      <c r="AQ6" s="157">
        <v>5</v>
      </c>
      <c r="AR6" s="158" t="s">
        <v>12</v>
      </c>
      <c r="AS6" s="157">
        <f t="shared" ca="1" si="5"/>
        <v>0.27462272877586258</v>
      </c>
      <c r="AT6" s="157">
        <v>5</v>
      </c>
      <c r="AU6" s="158" t="s">
        <v>11</v>
      </c>
      <c r="AV6" s="157">
        <f t="shared" ca="1" si="6"/>
        <v>0.1471627996130247</v>
      </c>
      <c r="AW6" s="157">
        <v>5</v>
      </c>
      <c r="AX6" s="158" t="s">
        <v>12</v>
      </c>
      <c r="AY6" s="157">
        <f t="shared" ca="1" si="7"/>
        <v>0.13658540916006712</v>
      </c>
      <c r="AZ6" s="157">
        <v>5</v>
      </c>
      <c r="BA6" s="158" t="s">
        <v>11</v>
      </c>
      <c r="BB6" s="157">
        <f t="shared" ca="1" si="8"/>
        <v>0.70509513533014223</v>
      </c>
      <c r="BC6" s="157">
        <v>5</v>
      </c>
      <c r="BD6" s="158" t="s">
        <v>72</v>
      </c>
      <c r="BE6" s="157">
        <f t="shared" ca="1" si="9"/>
        <v>0.2391634129668323</v>
      </c>
      <c r="BF6" s="157">
        <v>5</v>
      </c>
      <c r="BG6" s="158" t="s">
        <v>11</v>
      </c>
      <c r="BH6" s="157">
        <f t="shared" ca="1" si="10"/>
        <v>0.34734393640501449</v>
      </c>
      <c r="BI6" s="157">
        <v>5</v>
      </c>
      <c r="BJ6" s="158" t="s">
        <v>72</v>
      </c>
    </row>
    <row r="7" spans="2:63" ht="20.100000000000001" customHeight="1" x14ac:dyDescent="0.25">
      <c r="B7" s="121"/>
      <c r="C7" s="121"/>
      <c r="D7" s="121"/>
      <c r="E7" s="121"/>
      <c r="F7" s="121"/>
      <c r="G7" s="121"/>
      <c r="H7" s="121"/>
      <c r="I7" s="121"/>
      <c r="J7" s="121"/>
      <c r="K7" s="122"/>
      <c r="L7" s="122"/>
      <c r="M7" s="122"/>
      <c r="N7" s="122"/>
      <c r="O7" s="122"/>
      <c r="P7" s="122"/>
      <c r="Q7" s="122"/>
      <c r="R7" s="122"/>
      <c r="S7" s="122"/>
      <c r="T7" s="124"/>
      <c r="U7" s="124"/>
      <c r="V7" s="124"/>
      <c r="W7" s="124"/>
      <c r="X7" s="125"/>
      <c r="Y7" s="126"/>
      <c r="Z7" s="127"/>
      <c r="AA7" s="127"/>
      <c r="AB7" s="127"/>
      <c r="AD7" s="157">
        <f t="shared" ca="1" si="0"/>
        <v>0.96919309500217832</v>
      </c>
      <c r="AE7" s="157">
        <v>6</v>
      </c>
      <c r="AF7" s="157" t="s">
        <v>14</v>
      </c>
      <c r="AG7" s="157">
        <f t="shared" ca="1" si="1"/>
        <v>0.317140930522394</v>
      </c>
      <c r="AH7" s="157">
        <v>6</v>
      </c>
      <c r="AI7" s="157" t="s">
        <v>14</v>
      </c>
      <c r="AJ7" s="157">
        <f t="shared" ca="1" si="2"/>
        <v>0.9956672400266362</v>
      </c>
      <c r="AK7" s="157">
        <v>6</v>
      </c>
      <c r="AL7" s="158" t="s">
        <v>32</v>
      </c>
      <c r="AM7" s="161">
        <f t="shared" ca="1" si="3"/>
        <v>0.33278919072953161</v>
      </c>
      <c r="AN7" s="157">
        <v>6</v>
      </c>
      <c r="AO7" s="158" t="s">
        <v>32</v>
      </c>
      <c r="AP7" s="157">
        <f t="shared" ca="1" si="4"/>
        <v>0.59472899150154368</v>
      </c>
      <c r="AQ7" s="157">
        <v>6</v>
      </c>
      <c r="AR7" s="158" t="s">
        <v>13</v>
      </c>
      <c r="AS7" s="157">
        <f t="shared" ca="1" si="5"/>
        <v>0.26594849376891128</v>
      </c>
      <c r="AT7" s="157">
        <v>6</v>
      </c>
      <c r="AU7" s="158" t="s">
        <v>32</v>
      </c>
      <c r="AV7" s="157">
        <f t="shared" ca="1" si="6"/>
        <v>0.48493844672060993</v>
      </c>
      <c r="AW7" s="157">
        <v>6</v>
      </c>
      <c r="AX7" s="158" t="s">
        <v>32</v>
      </c>
      <c r="AY7" s="157">
        <f t="shared" ca="1" si="7"/>
        <v>0.68857670172173413</v>
      </c>
      <c r="AZ7" s="157">
        <v>6</v>
      </c>
      <c r="BA7" s="158" t="s">
        <v>32</v>
      </c>
      <c r="BB7" s="157">
        <f t="shared" ca="1" si="8"/>
        <v>0.11484077754512656</v>
      </c>
      <c r="BC7" s="157">
        <v>6</v>
      </c>
      <c r="BD7" s="158" t="s">
        <v>12</v>
      </c>
      <c r="BE7" s="157">
        <f t="shared" ca="1" si="9"/>
        <v>0.98240948309109821</v>
      </c>
      <c r="BF7" s="157">
        <v>6</v>
      </c>
      <c r="BG7" s="158" t="s">
        <v>32</v>
      </c>
      <c r="BH7" s="157">
        <f t="shared" ca="1" si="10"/>
        <v>9.2249342938193202E-3</v>
      </c>
      <c r="BI7" s="157">
        <v>6</v>
      </c>
      <c r="BJ7" s="158" t="s">
        <v>12</v>
      </c>
    </row>
    <row r="8" spans="2:63" ht="20.100000000000001" customHeight="1" x14ac:dyDescent="0.25">
      <c r="B8" s="128" t="s">
        <v>133</v>
      </c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D8" s="157">
        <f t="shared" ca="1" si="0"/>
        <v>0.47812302472008095</v>
      </c>
      <c r="AE8" s="157">
        <v>7</v>
      </c>
      <c r="AF8" s="157" t="s">
        <v>15</v>
      </c>
      <c r="AG8" s="157">
        <f t="shared" ca="1" si="1"/>
        <v>8.8968926023406558E-2</v>
      </c>
      <c r="AH8" s="157">
        <v>7</v>
      </c>
      <c r="AI8" s="157" t="s">
        <v>15</v>
      </c>
      <c r="AJ8" s="157">
        <f t="shared" ca="1" si="2"/>
        <v>0.94505669843038032</v>
      </c>
      <c r="AK8" s="157">
        <v>7</v>
      </c>
      <c r="AL8" s="158" t="s">
        <v>14</v>
      </c>
      <c r="AM8" s="161">
        <f t="shared" ca="1" si="3"/>
        <v>0.74407781637459502</v>
      </c>
      <c r="AN8" s="157">
        <v>7</v>
      </c>
      <c r="AO8" s="158" t="s">
        <v>12</v>
      </c>
      <c r="AP8" s="157">
        <f t="shared" ca="1" si="4"/>
        <v>0.98461130099040195</v>
      </c>
      <c r="AQ8" s="157">
        <v>7</v>
      </c>
      <c r="AR8" s="158" t="s">
        <v>54</v>
      </c>
      <c r="AS8" s="157">
        <f t="shared" ca="1" si="5"/>
        <v>0.27517377301146073</v>
      </c>
      <c r="AT8" s="157">
        <v>7</v>
      </c>
      <c r="AU8" s="158" t="s">
        <v>12</v>
      </c>
      <c r="AV8" s="157">
        <f t="shared" ca="1" si="6"/>
        <v>0.61337241421972832</v>
      </c>
      <c r="AW8" s="157">
        <v>7</v>
      </c>
      <c r="AX8" s="158" t="s">
        <v>13</v>
      </c>
      <c r="AY8" s="157">
        <f t="shared" ca="1" si="7"/>
        <v>0.6320362150379415</v>
      </c>
      <c r="AZ8" s="157">
        <v>7</v>
      </c>
      <c r="BA8" s="158" t="s">
        <v>12</v>
      </c>
      <c r="BB8" s="157">
        <f t="shared" ca="1" si="8"/>
        <v>0.79164132179117486</v>
      </c>
      <c r="BC8" s="157">
        <v>7</v>
      </c>
      <c r="BD8" s="158" t="s">
        <v>13</v>
      </c>
      <c r="BE8" s="157">
        <f t="shared" ca="1" si="9"/>
        <v>0.68345248292796312</v>
      </c>
      <c r="BF8" s="157">
        <v>7</v>
      </c>
      <c r="BG8" s="158" t="s">
        <v>12</v>
      </c>
      <c r="BH8" s="157">
        <f t="shared" ca="1" si="10"/>
        <v>0.5082407193825117</v>
      </c>
      <c r="BI8" s="157">
        <v>7</v>
      </c>
      <c r="BJ8" s="158" t="s">
        <v>54</v>
      </c>
    </row>
    <row r="9" spans="2:63" ht="20.100000000000001" customHeight="1" x14ac:dyDescent="0.25">
      <c r="B9" s="120" t="s">
        <v>0</v>
      </c>
      <c r="C9" s="120"/>
      <c r="D9" s="120"/>
      <c r="E9" s="120"/>
      <c r="F9" s="120"/>
      <c r="G9" s="120"/>
      <c r="H9" s="120"/>
      <c r="I9" s="120"/>
      <c r="J9" s="120"/>
      <c r="K9" s="120">
        <v>25</v>
      </c>
      <c r="L9" s="121"/>
      <c r="M9" s="121"/>
      <c r="N9" s="120">
        <v>26</v>
      </c>
      <c r="O9" s="121"/>
      <c r="P9" s="121"/>
      <c r="Q9" s="120">
        <v>29</v>
      </c>
      <c r="R9" s="121"/>
      <c r="S9" s="121"/>
      <c r="T9" s="120">
        <v>31</v>
      </c>
      <c r="U9" s="121"/>
      <c r="V9" s="121"/>
      <c r="W9" s="120">
        <v>34</v>
      </c>
      <c r="X9" s="121"/>
      <c r="Y9" s="121"/>
      <c r="Z9" s="120">
        <v>37</v>
      </c>
      <c r="AA9" s="121"/>
      <c r="AB9" s="121"/>
      <c r="AD9" s="157">
        <f t="shared" ca="1" si="0"/>
        <v>0.45997858462325758</v>
      </c>
      <c r="AE9" s="157">
        <v>8</v>
      </c>
      <c r="AF9" s="157" t="s">
        <v>16</v>
      </c>
      <c r="AG9" s="157">
        <f t="shared" ca="1" si="1"/>
        <v>0.2180704071287739</v>
      </c>
      <c r="AH9" s="157">
        <v>8</v>
      </c>
      <c r="AI9" s="157" t="s">
        <v>16</v>
      </c>
      <c r="AJ9" s="157">
        <f t="shared" ca="1" si="2"/>
        <v>0.50067732361725981</v>
      </c>
      <c r="AK9" s="157">
        <v>8</v>
      </c>
      <c r="AL9" s="158" t="s">
        <v>15</v>
      </c>
      <c r="AM9" s="161">
        <f t="shared" ca="1" si="3"/>
        <v>0.7098719821977213</v>
      </c>
      <c r="AN9" s="157">
        <v>8</v>
      </c>
      <c r="AO9" s="158" t="s">
        <v>33</v>
      </c>
      <c r="AP9" s="157">
        <f t="shared" ca="1" si="4"/>
        <v>9.1525796259703029E-2</v>
      </c>
      <c r="AQ9" s="157">
        <v>8</v>
      </c>
      <c r="AR9" s="158" t="s">
        <v>14</v>
      </c>
      <c r="AS9" s="157">
        <f t="shared" ca="1" si="5"/>
        <v>0.38921279128013953</v>
      </c>
      <c r="AT9" s="157">
        <v>8</v>
      </c>
      <c r="AU9" s="158" t="s">
        <v>33</v>
      </c>
      <c r="AV9" s="157">
        <f t="shared" ca="1" si="6"/>
        <v>0.54999148032866307</v>
      </c>
      <c r="AW9" s="157">
        <v>8</v>
      </c>
      <c r="AX9" s="158" t="s">
        <v>14</v>
      </c>
      <c r="AY9" s="157">
        <f t="shared" ca="1" si="7"/>
        <v>0.51273723638356938</v>
      </c>
      <c r="AZ9" s="157">
        <v>8</v>
      </c>
      <c r="BA9" s="158" t="s">
        <v>33</v>
      </c>
      <c r="BB9" s="157">
        <f t="shared" ca="1" si="8"/>
        <v>0.38219166749262046</v>
      </c>
      <c r="BC9" s="157">
        <v>8</v>
      </c>
      <c r="BD9" s="158" t="s">
        <v>33</v>
      </c>
      <c r="BE9" s="157">
        <f t="shared" ca="1" si="9"/>
        <v>0.9631321794023624</v>
      </c>
      <c r="BF9" s="157">
        <v>8</v>
      </c>
      <c r="BG9" s="158" t="s">
        <v>33</v>
      </c>
      <c r="BH9" s="157">
        <f t="shared" ca="1" si="10"/>
        <v>0.9909421025848536</v>
      </c>
      <c r="BI9" s="157">
        <v>8</v>
      </c>
      <c r="BJ9" s="158" t="s">
        <v>13</v>
      </c>
    </row>
    <row r="10" spans="2:63" ht="20.100000000000001" customHeight="1" x14ac:dyDescent="0.25">
      <c r="B10" s="130"/>
      <c r="C10" s="130"/>
      <c r="D10" s="130"/>
      <c r="E10" s="130"/>
      <c r="F10" s="130"/>
      <c r="G10" s="130"/>
      <c r="H10" s="130"/>
      <c r="I10" s="130"/>
      <c r="J10" s="130"/>
      <c r="K10" s="120" t="str">
        <f ca="1">VLOOKUP(K101,AE2:AF27,2,FALSE)</f>
        <v>S</v>
      </c>
      <c r="L10" s="120"/>
      <c r="M10" s="120"/>
      <c r="N10" s="120" t="str">
        <f ca="1">VLOOKUP(N101,AE2:AF27,2,FALSE)</f>
        <v>K</v>
      </c>
      <c r="O10" s="131"/>
      <c r="P10" s="131"/>
      <c r="Q10" s="120" t="str">
        <f ca="1">VLOOKUP(Q101,AH2:AI30,2,FALSE)</f>
        <v>J</v>
      </c>
      <c r="R10" s="131"/>
      <c r="S10" s="131"/>
      <c r="T10" s="120" t="str">
        <f ca="1">VLOOKUP(T101,AK2:AL32,2,FALSE)</f>
        <v>X</v>
      </c>
      <c r="U10" s="131"/>
      <c r="V10" s="131"/>
      <c r="W10" s="120" t="str">
        <f ca="1">VLOOKUP(W101,AN2:AO35,2,FALSE)</f>
        <v>H</v>
      </c>
      <c r="X10" s="131"/>
      <c r="Y10" s="131"/>
      <c r="Z10" s="120" t="str">
        <f ca="1">VLOOKUP(Z101,AQ2:AR38,2,FALSE)</f>
        <v>J</v>
      </c>
      <c r="AA10" s="120"/>
      <c r="AB10" s="120"/>
      <c r="AD10" s="157">
        <f t="shared" ca="1" si="0"/>
        <v>0.85789947258436006</v>
      </c>
      <c r="AE10" s="157">
        <v>9</v>
      </c>
      <c r="AF10" s="157" t="s">
        <v>17</v>
      </c>
      <c r="AG10" s="157">
        <f t="shared" ca="1" si="1"/>
        <v>0.41152033966855617</v>
      </c>
      <c r="AH10" s="157">
        <v>9</v>
      </c>
      <c r="AI10" s="157" t="s">
        <v>17</v>
      </c>
      <c r="AJ10" s="157">
        <f t="shared" ca="1" si="2"/>
        <v>0.37977751243612223</v>
      </c>
      <c r="AK10" s="157">
        <v>9</v>
      </c>
      <c r="AL10" s="158" t="s">
        <v>16</v>
      </c>
      <c r="AM10" s="161">
        <f t="shared" ca="1" si="3"/>
        <v>0.45216732848696295</v>
      </c>
      <c r="AN10" s="157">
        <v>9</v>
      </c>
      <c r="AO10" s="158" t="s">
        <v>13</v>
      </c>
      <c r="AP10" s="157">
        <f t="shared" ca="1" si="4"/>
        <v>0.71856000026704969</v>
      </c>
      <c r="AQ10" s="157">
        <v>9</v>
      </c>
      <c r="AR10" s="158" t="s">
        <v>15</v>
      </c>
      <c r="AS10" s="157">
        <f t="shared" ca="1" si="5"/>
        <v>0.55804029781444719</v>
      </c>
      <c r="AT10" s="157">
        <v>9</v>
      </c>
      <c r="AU10" s="158" t="s">
        <v>13</v>
      </c>
      <c r="AV10" s="157">
        <f t="shared" ca="1" si="6"/>
        <v>2.4752930773244031E-2</v>
      </c>
      <c r="AW10" s="157">
        <v>9</v>
      </c>
      <c r="AX10" s="158" t="s">
        <v>59</v>
      </c>
      <c r="AY10" s="157">
        <f t="shared" ca="1" si="7"/>
        <v>0.99175043577660416</v>
      </c>
      <c r="AZ10" s="157">
        <v>9</v>
      </c>
      <c r="BA10" s="158" t="s">
        <v>13</v>
      </c>
      <c r="BB10" s="157">
        <f t="shared" ca="1" si="8"/>
        <v>0.35949268317733307</v>
      </c>
      <c r="BC10" s="157">
        <v>9</v>
      </c>
      <c r="BD10" s="158" t="s">
        <v>14</v>
      </c>
      <c r="BE10" s="157">
        <f t="shared" ca="1" si="9"/>
        <v>0.24352649079129307</v>
      </c>
      <c r="BF10" s="157">
        <v>9</v>
      </c>
      <c r="BG10" s="158" t="s">
        <v>13</v>
      </c>
      <c r="BH10" s="157">
        <f t="shared" ca="1" si="10"/>
        <v>0.70977544637775092</v>
      </c>
      <c r="BI10" s="157">
        <v>9</v>
      </c>
      <c r="BJ10" s="158" t="s">
        <v>59</v>
      </c>
    </row>
    <row r="11" spans="2:63" ht="20.100000000000001" customHeight="1" x14ac:dyDescent="0.25">
      <c r="B11" s="130"/>
      <c r="C11" s="130"/>
      <c r="D11" s="130"/>
      <c r="E11" s="130"/>
      <c r="F11" s="130"/>
      <c r="G11" s="130"/>
      <c r="H11" s="130"/>
      <c r="I11" s="130"/>
      <c r="J11" s="130"/>
      <c r="K11" s="120">
        <v>38</v>
      </c>
      <c r="L11" s="120"/>
      <c r="M11" s="120"/>
      <c r="N11" s="120">
        <v>41</v>
      </c>
      <c r="O11" s="131"/>
      <c r="P11" s="131"/>
      <c r="Q11" s="120">
        <v>42</v>
      </c>
      <c r="R11" s="131"/>
      <c r="S11" s="131"/>
      <c r="T11" s="120">
        <v>43</v>
      </c>
      <c r="U11" s="131"/>
      <c r="V11" s="131"/>
      <c r="W11" s="120">
        <v>46</v>
      </c>
      <c r="X11" s="131"/>
      <c r="Y11" s="131"/>
      <c r="Z11" s="120">
        <v>47</v>
      </c>
      <c r="AA11" s="120"/>
      <c r="AB11" s="120"/>
      <c r="AD11" s="157">
        <f t="shared" ca="1" si="0"/>
        <v>0.87543063003633526</v>
      </c>
      <c r="AE11" s="157">
        <v>10</v>
      </c>
      <c r="AF11" s="157" t="s">
        <v>18</v>
      </c>
      <c r="AG11" s="157">
        <f t="shared" ca="1" si="1"/>
        <v>0.31131104081325145</v>
      </c>
      <c r="AH11" s="157">
        <v>10</v>
      </c>
      <c r="AI11" s="157">
        <v>10</v>
      </c>
      <c r="AJ11" s="157">
        <f t="shared" ca="1" si="2"/>
        <v>0.90342781954501472</v>
      </c>
      <c r="AK11" s="157">
        <v>10</v>
      </c>
      <c r="AL11" s="158" t="s">
        <v>17</v>
      </c>
      <c r="AM11" s="161">
        <f t="shared" ca="1" si="3"/>
        <v>0.50046632359446719</v>
      </c>
      <c r="AN11" s="157">
        <v>10</v>
      </c>
      <c r="AO11" s="158" t="s">
        <v>40</v>
      </c>
      <c r="AP11" s="157">
        <f t="shared" ca="1" si="4"/>
        <v>0.74733369994462673</v>
      </c>
      <c r="AQ11" s="157">
        <v>10</v>
      </c>
      <c r="AR11" s="158" t="s">
        <v>40</v>
      </c>
      <c r="AS11" s="157">
        <f t="shared" ca="1" si="5"/>
        <v>0.6867236514045294</v>
      </c>
      <c r="AT11" s="157">
        <v>10</v>
      </c>
      <c r="AU11" s="158" t="s">
        <v>40</v>
      </c>
      <c r="AV11" s="157">
        <f t="shared" ca="1" si="6"/>
        <v>0.42199233769904043</v>
      </c>
      <c r="AW11" s="157">
        <v>10</v>
      </c>
      <c r="AX11" s="158" t="s">
        <v>15</v>
      </c>
      <c r="AY11" s="157">
        <f t="shared" ca="1" si="7"/>
        <v>0.82657796901964087</v>
      </c>
      <c r="AZ11" s="157">
        <v>10</v>
      </c>
      <c r="BA11" s="158" t="s">
        <v>40</v>
      </c>
      <c r="BB11" s="157">
        <f t="shared" ca="1" si="8"/>
        <v>0.6900736998883138</v>
      </c>
      <c r="BC11" s="157">
        <v>10</v>
      </c>
      <c r="BD11" s="158" t="s">
        <v>40</v>
      </c>
      <c r="BE11" s="157">
        <f t="shared" ca="1" si="9"/>
        <v>0.60935915612089353</v>
      </c>
      <c r="BF11" s="157">
        <v>10</v>
      </c>
      <c r="BG11" s="158" t="s">
        <v>40</v>
      </c>
      <c r="BH11" s="157">
        <f t="shared" ca="1" si="10"/>
        <v>0.76545029529317399</v>
      </c>
      <c r="BI11" s="157">
        <v>10</v>
      </c>
      <c r="BJ11" s="158" t="s">
        <v>14</v>
      </c>
    </row>
    <row r="12" spans="2:63" ht="20.100000000000001" customHeight="1" x14ac:dyDescent="0.25">
      <c r="B12" s="130"/>
      <c r="C12" s="130"/>
      <c r="D12" s="130"/>
      <c r="E12" s="130"/>
      <c r="F12" s="130"/>
      <c r="G12" s="130"/>
      <c r="H12" s="130"/>
      <c r="I12" s="130"/>
      <c r="J12" s="130"/>
      <c r="K12" s="120" t="str">
        <f ca="1">VLOOKUP(AC101,AT2:AU39,2,FALSE)</f>
        <v>30</v>
      </c>
      <c r="L12" s="120"/>
      <c r="M12" s="120"/>
      <c r="N12" s="120" t="str">
        <f ca="1">VLOOKUP(AD101,AW2:AX42,2,FALSE)</f>
        <v>Y</v>
      </c>
      <c r="O12" s="131"/>
      <c r="P12" s="131"/>
      <c r="Q12" s="120" t="str">
        <f ca="1">VLOOKUP(AE101,AZ2:BA43,2,FALSE)</f>
        <v>18</v>
      </c>
      <c r="R12" s="131"/>
      <c r="S12" s="131"/>
      <c r="T12" s="120" t="str">
        <f ca="1">VLOOKUP(AF101,BC2:BD44,2,FALSE)</f>
        <v>20</v>
      </c>
      <c r="U12" s="131"/>
      <c r="V12" s="131"/>
      <c r="W12" s="120" t="str">
        <f ca="1">VLOOKUP(AG101,BF2:BG47,2,FALSE)</f>
        <v>R</v>
      </c>
      <c r="X12" s="131"/>
      <c r="Y12" s="131"/>
      <c r="Z12" s="120" t="str">
        <f ca="1">VLOOKUP(AH101,BI2:BJ48,2,FALSE)</f>
        <v>Z</v>
      </c>
      <c r="AA12" s="131"/>
      <c r="AB12" s="131"/>
      <c r="AD12" s="157">
        <f t="shared" ca="1" si="0"/>
        <v>0.66567275755027766</v>
      </c>
      <c r="AE12" s="157">
        <v>11</v>
      </c>
      <c r="AF12" s="157" t="s">
        <v>19</v>
      </c>
      <c r="AG12" s="157">
        <f t="shared" ca="1" si="1"/>
        <v>0.50242243610513782</v>
      </c>
      <c r="AH12" s="157">
        <v>11</v>
      </c>
      <c r="AI12" s="157" t="s">
        <v>18</v>
      </c>
      <c r="AJ12" s="157">
        <f t="shared" ca="1" si="2"/>
        <v>0.34667385117343186</v>
      </c>
      <c r="AK12" s="157">
        <v>11</v>
      </c>
      <c r="AL12" s="158" t="s">
        <v>18</v>
      </c>
      <c r="AM12" s="161">
        <f t="shared" ca="1" si="3"/>
        <v>0.61053785069360866</v>
      </c>
      <c r="AN12" s="157">
        <v>11</v>
      </c>
      <c r="AO12" s="158" t="s">
        <v>14</v>
      </c>
      <c r="AP12" s="157">
        <f t="shared" ca="1" si="4"/>
        <v>0.22048028075548143</v>
      </c>
      <c r="AQ12" s="157">
        <v>11</v>
      </c>
      <c r="AR12" s="158" t="s">
        <v>16</v>
      </c>
      <c r="AS12" s="157">
        <f t="shared" ca="1" si="5"/>
        <v>0.23619473238523792</v>
      </c>
      <c r="AT12" s="157">
        <v>11</v>
      </c>
      <c r="AU12" s="158" t="s">
        <v>14</v>
      </c>
      <c r="AV12" s="157">
        <f t="shared" ca="1" si="6"/>
        <v>8.4196285317097996E-2</v>
      </c>
      <c r="AW12" s="157">
        <v>11</v>
      </c>
      <c r="AX12" s="158" t="s">
        <v>66</v>
      </c>
      <c r="AY12" s="157">
        <f t="shared" ca="1" si="7"/>
        <v>0.92642968875535203</v>
      </c>
      <c r="AZ12" s="157">
        <v>11</v>
      </c>
      <c r="BA12" s="158" t="s">
        <v>14</v>
      </c>
      <c r="BB12" s="157">
        <f t="shared" ca="1" si="8"/>
        <v>0.56806528791311384</v>
      </c>
      <c r="BC12" s="157">
        <v>11</v>
      </c>
      <c r="BD12" s="158" t="s">
        <v>15</v>
      </c>
      <c r="BE12" s="157">
        <f t="shared" ca="1" si="9"/>
        <v>0.79257057229818118</v>
      </c>
      <c r="BF12" s="157">
        <v>11</v>
      </c>
      <c r="BG12" s="158" t="s">
        <v>14</v>
      </c>
      <c r="BH12" s="157">
        <f t="shared" ca="1" si="10"/>
        <v>0.50936902170551157</v>
      </c>
      <c r="BI12" s="157">
        <v>11</v>
      </c>
      <c r="BJ12" s="158" t="s">
        <v>15</v>
      </c>
    </row>
    <row r="13" spans="2:63" ht="20.100000000000001" customHeight="1" x14ac:dyDescent="0.25">
      <c r="B13" s="132" t="s">
        <v>2</v>
      </c>
      <c r="C13" s="132"/>
      <c r="D13" s="132"/>
      <c r="E13" s="120"/>
      <c r="F13" s="120"/>
      <c r="G13" s="120"/>
      <c r="H13" s="120"/>
      <c r="I13" s="120"/>
      <c r="J13" s="120"/>
      <c r="K13" s="120"/>
      <c r="L13" s="120"/>
      <c r="M13" s="121"/>
      <c r="N13" s="120">
        <v>2</v>
      </c>
      <c r="O13" s="131"/>
      <c r="P13" s="131"/>
      <c r="Q13" s="120">
        <v>3</v>
      </c>
      <c r="R13" s="131"/>
      <c r="S13" s="131"/>
      <c r="T13" s="120">
        <v>4</v>
      </c>
      <c r="U13" s="131"/>
      <c r="V13" s="131"/>
      <c r="W13" s="120">
        <v>5</v>
      </c>
      <c r="X13" s="131"/>
      <c r="Y13" s="131"/>
      <c r="Z13" s="120">
        <v>6</v>
      </c>
      <c r="AA13" s="131"/>
      <c r="AB13" s="131"/>
      <c r="AD13" s="157">
        <f t="shared" ca="1" si="0"/>
        <v>0.89169440052162352</v>
      </c>
      <c r="AE13" s="157">
        <v>12</v>
      </c>
      <c r="AF13" s="157" t="s">
        <v>20</v>
      </c>
      <c r="AG13" s="157">
        <f t="shared" ca="1" si="1"/>
        <v>0.49189469051439794</v>
      </c>
      <c r="AH13" s="157">
        <v>12</v>
      </c>
      <c r="AI13" s="157" t="s">
        <v>19</v>
      </c>
      <c r="AJ13" s="157">
        <f t="shared" ca="1" si="2"/>
        <v>0.59359799206647879</v>
      </c>
      <c r="AK13" s="157">
        <v>12</v>
      </c>
      <c r="AL13" s="158" t="s">
        <v>34</v>
      </c>
      <c r="AM13" s="161">
        <f t="shared" ca="1" si="3"/>
        <v>0.83523833302623951</v>
      </c>
      <c r="AN13" s="157">
        <v>12</v>
      </c>
      <c r="AO13" s="158" t="s">
        <v>34</v>
      </c>
      <c r="AP13" s="157">
        <f t="shared" ca="1" si="4"/>
        <v>0.90060463916914657</v>
      </c>
      <c r="AQ13" s="157">
        <v>12</v>
      </c>
      <c r="AR13" s="158" t="s">
        <v>17</v>
      </c>
      <c r="AS13" s="157">
        <f t="shared" ca="1" si="5"/>
        <v>0.92993600825228828</v>
      </c>
      <c r="AT13" s="157">
        <v>12</v>
      </c>
      <c r="AU13" s="158" t="s">
        <v>34</v>
      </c>
      <c r="AV13" s="157">
        <f t="shared" ca="1" si="6"/>
        <v>0.70870962747905364</v>
      </c>
      <c r="AW13" s="157">
        <v>12</v>
      </c>
      <c r="AX13" s="158" t="s">
        <v>16</v>
      </c>
      <c r="AY13" s="157">
        <f t="shared" ca="1" si="7"/>
        <v>0.64366681801683989</v>
      </c>
      <c r="AZ13" s="157">
        <v>12</v>
      </c>
      <c r="BA13" s="158" t="s">
        <v>34</v>
      </c>
      <c r="BB13" s="157">
        <f t="shared" ca="1" si="8"/>
        <v>0.56571161310209217</v>
      </c>
      <c r="BC13" s="157">
        <v>12</v>
      </c>
      <c r="BD13" s="158" t="s">
        <v>16</v>
      </c>
      <c r="BE13" s="157">
        <f t="shared" ca="1" si="9"/>
        <v>0.8383605781803366</v>
      </c>
      <c r="BF13" s="157">
        <v>12</v>
      </c>
      <c r="BG13" s="158" t="s">
        <v>34</v>
      </c>
      <c r="BH13" s="157">
        <f t="shared" ca="1" si="10"/>
        <v>0.92688039350087881</v>
      </c>
      <c r="BI13" s="157">
        <v>12</v>
      </c>
      <c r="BJ13" s="158" t="s">
        <v>34</v>
      </c>
    </row>
    <row r="14" spans="2:63" ht="20.100000000000001" customHeight="1" x14ac:dyDescent="0.25"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1"/>
      <c r="N14" s="120" t="s">
        <v>81</v>
      </c>
      <c r="O14" s="131"/>
      <c r="P14" s="131"/>
      <c r="Q14" s="133" t="s">
        <v>38</v>
      </c>
      <c r="R14" s="131"/>
      <c r="S14" s="131"/>
      <c r="T14" s="133" t="s">
        <v>65</v>
      </c>
      <c r="U14" s="131"/>
      <c r="V14" s="131"/>
      <c r="W14" s="133" t="s">
        <v>39</v>
      </c>
      <c r="X14" s="131"/>
      <c r="Y14" s="131"/>
      <c r="Z14" s="133" t="s">
        <v>72</v>
      </c>
      <c r="AA14" s="131"/>
      <c r="AB14" s="131"/>
      <c r="AD14" s="157">
        <f t="shared" ca="1" si="0"/>
        <v>0.89432978278312714</v>
      </c>
      <c r="AE14" s="157">
        <v>13</v>
      </c>
      <c r="AF14" s="157" t="s">
        <v>21</v>
      </c>
      <c r="AG14" s="157">
        <f t="shared" ca="1" si="1"/>
        <v>0.62050938684441281</v>
      </c>
      <c r="AH14" s="157">
        <v>13</v>
      </c>
      <c r="AI14" s="157" t="s">
        <v>20</v>
      </c>
      <c r="AJ14" s="157">
        <f t="shared" ca="1" si="2"/>
        <v>0.72970371610177498</v>
      </c>
      <c r="AK14" s="157">
        <v>13</v>
      </c>
      <c r="AL14" s="158" t="s">
        <v>19</v>
      </c>
      <c r="AM14" s="161">
        <f t="shared" ca="1" si="3"/>
        <v>0.15479680514988658</v>
      </c>
      <c r="AN14" s="157">
        <v>13</v>
      </c>
      <c r="AO14" s="158" t="s">
        <v>15</v>
      </c>
      <c r="AP14" s="157">
        <f t="shared" ca="1" si="4"/>
        <v>0.71890738258358988</v>
      </c>
      <c r="AQ14" s="157">
        <v>13</v>
      </c>
      <c r="AR14" s="158" t="s">
        <v>18</v>
      </c>
      <c r="AS14" s="157">
        <f t="shared" ca="1" si="5"/>
        <v>4.3440407597624686E-3</v>
      </c>
      <c r="AT14" s="157">
        <v>13</v>
      </c>
      <c r="AU14" s="158" t="s">
        <v>15</v>
      </c>
      <c r="AV14" s="157">
        <f t="shared" ca="1" si="6"/>
        <v>0.90656129514298289</v>
      </c>
      <c r="AW14" s="157">
        <v>13</v>
      </c>
      <c r="AX14" s="158" t="s">
        <v>17</v>
      </c>
      <c r="AY14" s="157">
        <f t="shared" ca="1" si="7"/>
        <v>0.98358868269343092</v>
      </c>
      <c r="AZ14" s="157">
        <v>13</v>
      </c>
      <c r="BA14" s="158" t="s">
        <v>15</v>
      </c>
      <c r="BB14" s="157">
        <f t="shared" ca="1" si="8"/>
        <v>0.85029460123629408</v>
      </c>
      <c r="BC14" s="157">
        <v>13</v>
      </c>
      <c r="BD14" s="158" t="s">
        <v>73</v>
      </c>
      <c r="BE14" s="157">
        <f t="shared" ca="1" si="9"/>
        <v>0.739245248100176</v>
      </c>
      <c r="BF14" s="157">
        <v>13</v>
      </c>
      <c r="BG14" s="158" t="s">
        <v>15</v>
      </c>
      <c r="BH14" s="157">
        <f t="shared" ca="1" si="10"/>
        <v>0.2413590372724399</v>
      </c>
      <c r="BI14" s="157">
        <v>13</v>
      </c>
      <c r="BJ14" s="158" t="s">
        <v>16</v>
      </c>
    </row>
    <row r="15" spans="2:63" ht="20.100000000000001" customHeight="1" x14ac:dyDescent="0.25">
      <c r="B15" s="132" t="s">
        <v>3</v>
      </c>
      <c r="C15" s="132"/>
      <c r="D15" s="132"/>
      <c r="E15" s="120"/>
      <c r="F15" s="120"/>
      <c r="G15" s="120"/>
      <c r="H15" s="120"/>
      <c r="I15" s="120"/>
      <c r="J15" s="120"/>
      <c r="K15" s="120"/>
      <c r="L15" s="120"/>
      <c r="M15" s="121"/>
      <c r="N15" s="120">
        <v>2</v>
      </c>
      <c r="O15" s="131"/>
      <c r="P15" s="131"/>
      <c r="Q15" s="120">
        <v>3</v>
      </c>
      <c r="R15" s="131"/>
      <c r="S15" s="131"/>
      <c r="T15" s="120">
        <v>4</v>
      </c>
      <c r="U15" s="131"/>
      <c r="V15" s="131"/>
      <c r="W15" s="120">
        <v>5</v>
      </c>
      <c r="X15" s="131"/>
      <c r="Y15" s="131"/>
      <c r="Z15" s="120">
        <v>6</v>
      </c>
      <c r="AA15" s="131"/>
      <c r="AB15" s="131"/>
      <c r="AD15" s="157">
        <f t="shared" ca="1" si="0"/>
        <v>0.23244112675288831</v>
      </c>
      <c r="AE15" s="157">
        <v>14</v>
      </c>
      <c r="AF15" s="157" t="s">
        <v>22</v>
      </c>
      <c r="AG15" s="157">
        <f t="shared" ca="1" si="1"/>
        <v>0.92938395583389954</v>
      </c>
      <c r="AH15" s="157">
        <v>14</v>
      </c>
      <c r="AI15" s="157" t="s">
        <v>21</v>
      </c>
      <c r="AJ15" s="157">
        <f t="shared" ca="1" si="2"/>
        <v>0.72176802803125306</v>
      </c>
      <c r="AK15" s="157">
        <v>14</v>
      </c>
      <c r="AL15" s="158" t="s">
        <v>20</v>
      </c>
      <c r="AM15" s="161">
        <f t="shared" ca="1" si="3"/>
        <v>0.14612030913334739</v>
      </c>
      <c r="AN15" s="157">
        <v>14</v>
      </c>
      <c r="AO15" s="158" t="s">
        <v>41</v>
      </c>
      <c r="AP15" s="157">
        <f t="shared" ca="1" si="4"/>
        <v>0.84176152418994188</v>
      </c>
      <c r="AQ15" s="157">
        <v>14</v>
      </c>
      <c r="AR15" s="158" t="s">
        <v>41</v>
      </c>
      <c r="AS15" s="157">
        <f t="shared" ca="1" si="5"/>
        <v>0.89364718385864061</v>
      </c>
      <c r="AT15" s="157">
        <v>14</v>
      </c>
      <c r="AU15" s="158" t="s">
        <v>41</v>
      </c>
      <c r="AV15" s="157">
        <f t="shared" ca="1" si="6"/>
        <v>0.9941899514014737</v>
      </c>
      <c r="AW15" s="157">
        <v>14</v>
      </c>
      <c r="AX15" s="158" t="s">
        <v>41</v>
      </c>
      <c r="AY15" s="157">
        <f t="shared" ca="1" si="7"/>
        <v>0.47291954553064619</v>
      </c>
      <c r="AZ15" s="157">
        <v>14</v>
      </c>
      <c r="BA15" s="158" t="s">
        <v>41</v>
      </c>
      <c r="BB15" s="157">
        <f t="shared" ca="1" si="8"/>
        <v>0.22959329737317113</v>
      </c>
      <c r="BC15" s="157">
        <v>14</v>
      </c>
      <c r="BD15" s="158" t="s">
        <v>17</v>
      </c>
      <c r="BE15" s="157">
        <f t="shared" ca="1" si="9"/>
        <v>0.73061043330435937</v>
      </c>
      <c r="BF15" s="157">
        <v>14</v>
      </c>
      <c r="BG15" s="158" t="s">
        <v>41</v>
      </c>
      <c r="BH15" s="157">
        <f t="shared" ca="1" si="10"/>
        <v>0.1135800921925979</v>
      </c>
      <c r="BI15" s="157">
        <v>14</v>
      </c>
      <c r="BJ15" s="158" t="s">
        <v>41</v>
      </c>
    </row>
    <row r="16" spans="2:63" ht="20.100000000000001" customHeight="1" x14ac:dyDescent="0.25"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1"/>
      <c r="N16" s="120">
        <f ca="1">RANDBETWEEN(1,3)</f>
        <v>3</v>
      </c>
      <c r="O16" s="131"/>
      <c r="P16" s="131"/>
      <c r="Q16" s="120">
        <f ca="1">RANDBETWEEN(1,3)</f>
        <v>1</v>
      </c>
      <c r="R16" s="131"/>
      <c r="S16" s="131"/>
      <c r="T16" s="120">
        <f ca="1">RANDBETWEEN(1,3)</f>
        <v>3</v>
      </c>
      <c r="U16" s="131"/>
      <c r="V16" s="131"/>
      <c r="W16" s="120">
        <f ca="1">RANDBETWEEN(1,3)</f>
        <v>1</v>
      </c>
      <c r="X16" s="131"/>
      <c r="Y16" s="131"/>
      <c r="Z16" s="120">
        <f ca="1">RANDBETWEEN(1,3)</f>
        <v>1</v>
      </c>
      <c r="AA16" s="131"/>
      <c r="AB16" s="131"/>
      <c r="AD16" s="157">
        <f t="shared" ca="1" si="0"/>
        <v>0.86287511508196757</v>
      </c>
      <c r="AE16" s="157">
        <v>15</v>
      </c>
      <c r="AF16" s="157" t="s">
        <v>23</v>
      </c>
      <c r="AG16" s="157">
        <f t="shared" ca="1" si="1"/>
        <v>0.90379793315277368</v>
      </c>
      <c r="AH16" s="157">
        <v>15</v>
      </c>
      <c r="AI16" s="157" t="s">
        <v>22</v>
      </c>
      <c r="AJ16" s="157">
        <f t="shared" ca="1" si="2"/>
        <v>7.4729131205585331E-2</v>
      </c>
      <c r="AK16" s="157">
        <v>15</v>
      </c>
      <c r="AL16" s="158" t="s">
        <v>21</v>
      </c>
      <c r="AM16" s="161">
        <f t="shared" ca="1" si="3"/>
        <v>0.74605389662458843</v>
      </c>
      <c r="AN16" s="157">
        <v>15</v>
      </c>
      <c r="AO16" s="158" t="s">
        <v>16</v>
      </c>
      <c r="AP16" s="157">
        <f t="shared" ca="1" si="4"/>
        <v>0.73751538046904563</v>
      </c>
      <c r="AQ16" s="157">
        <v>15</v>
      </c>
      <c r="AR16" s="158" t="s">
        <v>19</v>
      </c>
      <c r="AS16" s="157">
        <f t="shared" ca="1" si="5"/>
        <v>0.92728720570877465</v>
      </c>
      <c r="AT16" s="157">
        <v>15</v>
      </c>
      <c r="AU16" s="158" t="s">
        <v>16</v>
      </c>
      <c r="AV16" s="157">
        <f t="shared" ca="1" si="6"/>
        <v>0.63835312571493508</v>
      </c>
      <c r="AW16" s="157">
        <v>15</v>
      </c>
      <c r="AX16" s="158" t="s">
        <v>18</v>
      </c>
      <c r="AY16" s="157">
        <f t="shared" ca="1" si="7"/>
        <v>8.2671049106381234E-2</v>
      </c>
      <c r="AZ16" s="157">
        <v>15</v>
      </c>
      <c r="BA16" s="158" t="s">
        <v>16</v>
      </c>
      <c r="BB16" s="157">
        <f t="shared" ca="1" si="8"/>
        <v>0.53586403728048626</v>
      </c>
      <c r="BC16" s="157">
        <v>15</v>
      </c>
      <c r="BD16" s="158" t="s">
        <v>74</v>
      </c>
      <c r="BE16" s="157">
        <f t="shared" ca="1" si="9"/>
        <v>0.2053712677255547</v>
      </c>
      <c r="BF16" s="157">
        <v>15</v>
      </c>
      <c r="BG16" s="158" t="s">
        <v>16</v>
      </c>
      <c r="BH16" s="157">
        <f t="shared" ca="1" si="10"/>
        <v>0.17384121702112676</v>
      </c>
      <c r="BI16" s="157">
        <v>15</v>
      </c>
      <c r="BJ16" s="158" t="s">
        <v>17</v>
      </c>
    </row>
    <row r="17" spans="2:62" ht="20.100000000000001" customHeight="1" x14ac:dyDescent="0.25">
      <c r="B17" s="206" t="s">
        <v>5</v>
      </c>
      <c r="C17" s="206"/>
      <c r="D17" s="206"/>
      <c r="E17" s="206"/>
      <c r="F17" s="207"/>
      <c r="G17" s="207"/>
      <c r="H17" s="208"/>
      <c r="I17" s="209" t="str">
        <f ca="1">CHOOSE(RANDBETWEEN(1,2),"YES","NO")</f>
        <v>YES</v>
      </c>
      <c r="J17" s="131"/>
      <c r="K17" s="206" t="s">
        <v>6</v>
      </c>
      <c r="L17" s="207"/>
      <c r="M17" s="207"/>
      <c r="N17" s="207"/>
      <c r="O17" s="207"/>
      <c r="P17" s="208"/>
      <c r="Q17" s="209" t="str">
        <f ca="1">CHOOSE(RANDBETWEEN(1,2),"YES","NO")</f>
        <v>NO</v>
      </c>
      <c r="R17" s="131"/>
      <c r="S17" s="131"/>
      <c r="T17" s="210" t="s">
        <v>7</v>
      </c>
      <c r="U17" s="211"/>
      <c r="V17" s="211"/>
      <c r="W17" s="211"/>
      <c r="X17" s="211"/>
      <c r="Y17" s="212"/>
      <c r="Z17" s="209" t="str">
        <f ca="1">VLOOKUP(A100,B101:C125,2,FALSE)</f>
        <v>J</v>
      </c>
      <c r="AA17" s="212"/>
      <c r="AB17" s="213"/>
      <c r="AD17" s="157">
        <f t="shared" ca="1" si="0"/>
        <v>0.80902045678706813</v>
      </c>
      <c r="AE17" s="157">
        <v>16</v>
      </c>
      <c r="AF17" s="157" t="s">
        <v>1</v>
      </c>
      <c r="AG17" s="157">
        <f t="shared" ca="1" si="1"/>
        <v>0.17826529916971767</v>
      </c>
      <c r="AH17" s="157">
        <v>16</v>
      </c>
      <c r="AI17" s="157" t="s">
        <v>23</v>
      </c>
      <c r="AJ17" s="157">
        <f t="shared" ca="1" si="2"/>
        <v>0.91187527307100047</v>
      </c>
      <c r="AK17" s="157">
        <v>16</v>
      </c>
      <c r="AL17" s="158" t="s">
        <v>22</v>
      </c>
      <c r="AM17" s="161">
        <f t="shared" ca="1" si="3"/>
        <v>0.83841037344103897</v>
      </c>
      <c r="AN17" s="157">
        <v>16</v>
      </c>
      <c r="AO17" s="158" t="s">
        <v>42</v>
      </c>
      <c r="AP17" s="157">
        <f t="shared" ca="1" si="4"/>
        <v>0.7624702746535984</v>
      </c>
      <c r="AQ17" s="157">
        <v>16</v>
      </c>
      <c r="AR17" s="158" t="s">
        <v>20</v>
      </c>
      <c r="AS17" s="157">
        <f t="shared" ca="1" si="5"/>
        <v>0.30429872659195212</v>
      </c>
      <c r="AT17" s="157">
        <v>16</v>
      </c>
      <c r="AU17" s="158" t="s">
        <v>42</v>
      </c>
      <c r="AV17" s="157">
        <f t="shared" ca="1" si="6"/>
        <v>0.39207905452749992</v>
      </c>
      <c r="AW17" s="157">
        <v>16</v>
      </c>
      <c r="AX17" s="158" t="s">
        <v>19</v>
      </c>
      <c r="AY17" s="157">
        <f t="shared" ca="1" si="7"/>
        <v>0.74220973637580745</v>
      </c>
      <c r="AZ17" s="157">
        <v>16</v>
      </c>
      <c r="BA17" s="158" t="s">
        <v>42</v>
      </c>
      <c r="BB17" s="157">
        <f t="shared" ca="1" si="8"/>
        <v>0.95239752017467338</v>
      </c>
      <c r="BC17" s="157">
        <v>16</v>
      </c>
      <c r="BD17" s="158" t="s">
        <v>18</v>
      </c>
      <c r="BE17" s="157">
        <f t="shared" ca="1" si="9"/>
        <v>0.13582905586100402</v>
      </c>
      <c r="BF17" s="157">
        <v>16</v>
      </c>
      <c r="BG17" s="158" t="s">
        <v>42</v>
      </c>
      <c r="BH17" s="157">
        <f t="shared" ca="1" si="10"/>
        <v>0.43248707229960515</v>
      </c>
      <c r="BI17" s="157">
        <v>16</v>
      </c>
      <c r="BJ17" s="158" t="s">
        <v>42</v>
      </c>
    </row>
    <row r="18" spans="2:62" ht="20.100000000000001" customHeight="1" x14ac:dyDescent="0.25"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1"/>
      <c r="AD18" s="157">
        <f t="shared" ca="1" si="0"/>
        <v>0.73268161950157451</v>
      </c>
      <c r="AE18" s="157">
        <v>17</v>
      </c>
      <c r="AF18" s="157" t="s">
        <v>24</v>
      </c>
      <c r="AG18" s="157">
        <f t="shared" ca="1" si="1"/>
        <v>0.3533076259542135</v>
      </c>
      <c r="AH18" s="157">
        <v>17</v>
      </c>
      <c r="AI18" s="157" t="s">
        <v>1</v>
      </c>
      <c r="AJ18" s="157">
        <f t="shared" ca="1" si="2"/>
        <v>0.43327834185526259</v>
      </c>
      <c r="AK18" s="157">
        <v>17</v>
      </c>
      <c r="AL18" s="158" t="s">
        <v>23</v>
      </c>
      <c r="AM18" s="161">
        <f t="shared" ca="1" si="3"/>
        <v>0.72554564867147309</v>
      </c>
      <c r="AN18" s="157">
        <v>17</v>
      </c>
      <c r="AO18" s="158" t="s">
        <v>17</v>
      </c>
      <c r="AP18" s="157">
        <f t="shared" ca="1" si="4"/>
        <v>0.93235485598968526</v>
      </c>
      <c r="AQ18" s="157">
        <v>17</v>
      </c>
      <c r="AR18" s="158" t="s">
        <v>60</v>
      </c>
      <c r="AS18" s="157">
        <f t="shared" ca="1" si="5"/>
        <v>0.77997860415227149</v>
      </c>
      <c r="AT18" s="157">
        <v>17</v>
      </c>
      <c r="AU18" s="158" t="s">
        <v>17</v>
      </c>
      <c r="AV18" s="157">
        <f t="shared" ca="1" si="6"/>
        <v>0.16870502135297272</v>
      </c>
      <c r="AW18" s="157">
        <v>17</v>
      </c>
      <c r="AX18" s="158" t="s">
        <v>60</v>
      </c>
      <c r="AY18" s="157">
        <f t="shared" ca="1" si="7"/>
        <v>0.55197823278770264</v>
      </c>
      <c r="AZ18" s="157">
        <v>17</v>
      </c>
      <c r="BA18" s="158" t="s">
        <v>17</v>
      </c>
      <c r="BB18" s="157">
        <f t="shared" ca="1" si="8"/>
        <v>9.3305532570931438E-2</v>
      </c>
      <c r="BC18" s="157">
        <v>17</v>
      </c>
      <c r="BD18" s="158" t="s">
        <v>19</v>
      </c>
      <c r="BE18" s="157">
        <f t="shared" ca="1" si="9"/>
        <v>8.5082955252521186E-3</v>
      </c>
      <c r="BF18" s="157">
        <v>17</v>
      </c>
      <c r="BG18" s="158" t="s">
        <v>17</v>
      </c>
      <c r="BH18" s="157">
        <f t="shared" ca="1" si="10"/>
        <v>0.97561785904205012</v>
      </c>
      <c r="BI18" s="157">
        <v>17</v>
      </c>
      <c r="BJ18" s="158" t="s">
        <v>18</v>
      </c>
    </row>
    <row r="19" spans="2:62" ht="20.100000000000001" customHeight="1" x14ac:dyDescent="0.25">
      <c r="B19" s="106"/>
      <c r="C19" s="106"/>
      <c r="D19" s="106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D19" s="157">
        <f t="shared" ca="1" si="0"/>
        <v>7.4397781057478851E-2</v>
      </c>
      <c r="AE19" s="157">
        <v>18</v>
      </c>
      <c r="AF19" s="157" t="s">
        <v>25</v>
      </c>
      <c r="AG19" s="157">
        <f t="shared" ca="1" si="1"/>
        <v>0.80944455152252304</v>
      </c>
      <c r="AH19" s="157">
        <v>18</v>
      </c>
      <c r="AI19" s="157" t="s">
        <v>24</v>
      </c>
      <c r="AJ19" s="157">
        <f t="shared" ca="1" si="2"/>
        <v>0.94892795089398241</v>
      </c>
      <c r="AK19" s="157">
        <v>18</v>
      </c>
      <c r="AL19" s="158" t="s">
        <v>1</v>
      </c>
      <c r="AM19" s="161">
        <f t="shared" ca="1" si="3"/>
        <v>0.64944145536897513</v>
      </c>
      <c r="AN19" s="157">
        <v>18</v>
      </c>
      <c r="AO19" s="158" t="s">
        <v>43</v>
      </c>
      <c r="AP19" s="157">
        <f t="shared" ca="1" si="4"/>
        <v>0.67164589477897174</v>
      </c>
      <c r="AQ19" s="157">
        <v>18</v>
      </c>
      <c r="AR19" s="158" t="s">
        <v>21</v>
      </c>
      <c r="AS19" s="157">
        <f t="shared" ca="1" si="5"/>
        <v>0.25534681692549299</v>
      </c>
      <c r="AT19" s="157">
        <v>18</v>
      </c>
      <c r="AU19" s="158" t="s">
        <v>43</v>
      </c>
      <c r="AV19" s="157">
        <f t="shared" ca="1" si="6"/>
        <v>0.30075931067723094</v>
      </c>
      <c r="AW19" s="157">
        <v>18</v>
      </c>
      <c r="AX19" s="158" t="s">
        <v>20</v>
      </c>
      <c r="AY19" s="157">
        <f t="shared" ca="1" si="7"/>
        <v>0.74281920353725839</v>
      </c>
      <c r="AZ19" s="157">
        <v>18</v>
      </c>
      <c r="BA19" s="158" t="s">
        <v>43</v>
      </c>
      <c r="BB19" s="157">
        <f t="shared" ca="1" si="8"/>
        <v>0.84437943982179331</v>
      </c>
      <c r="BC19" s="157">
        <v>18</v>
      </c>
      <c r="BD19" s="158" t="s">
        <v>43</v>
      </c>
      <c r="BE19" s="157">
        <f t="shared" ca="1" si="9"/>
        <v>0.86170231839972511</v>
      </c>
      <c r="BF19" s="157">
        <v>18</v>
      </c>
      <c r="BG19" s="158" t="s">
        <v>43</v>
      </c>
      <c r="BH19" s="157">
        <f t="shared" ca="1" si="10"/>
        <v>0.50611889375627839</v>
      </c>
      <c r="BI19" s="157">
        <v>18</v>
      </c>
      <c r="BJ19" s="158" t="s">
        <v>43</v>
      </c>
    </row>
    <row r="20" spans="2:62" ht="20.100000000000001" customHeight="1" x14ac:dyDescent="0.25">
      <c r="B20" s="106"/>
      <c r="C20" s="106"/>
      <c r="D20" s="106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D20" s="157">
        <f t="shared" ca="1" si="0"/>
        <v>0.56738165229121196</v>
      </c>
      <c r="AE20" s="157">
        <v>19</v>
      </c>
      <c r="AF20" s="157" t="s">
        <v>26</v>
      </c>
      <c r="AG20" s="157">
        <f t="shared" ca="1" si="1"/>
        <v>0.94229290254420583</v>
      </c>
      <c r="AH20" s="157">
        <v>19</v>
      </c>
      <c r="AI20" s="157" t="s">
        <v>25</v>
      </c>
      <c r="AJ20" s="157">
        <f t="shared" ca="1" si="2"/>
        <v>0.73826071501937673</v>
      </c>
      <c r="AK20" s="157">
        <v>19</v>
      </c>
      <c r="AL20" s="158" t="s">
        <v>35</v>
      </c>
      <c r="AM20" s="161">
        <f t="shared" ca="1" si="3"/>
        <v>0.24317297882462952</v>
      </c>
      <c r="AN20" s="157">
        <v>19</v>
      </c>
      <c r="AO20" s="158" t="s">
        <v>18</v>
      </c>
      <c r="AP20" s="157">
        <f t="shared" ca="1" si="4"/>
        <v>0.37536153270452544</v>
      </c>
      <c r="AQ20" s="157">
        <v>19</v>
      </c>
      <c r="AR20" s="158" t="s">
        <v>22</v>
      </c>
      <c r="AS20" s="157">
        <f t="shared" ca="1" si="5"/>
        <v>0.18774816722371446</v>
      </c>
      <c r="AT20" s="157">
        <v>19</v>
      </c>
      <c r="AU20" s="158" t="s">
        <v>18</v>
      </c>
      <c r="AV20" s="157">
        <f t="shared" ca="1" si="6"/>
        <v>0.45219779285862927</v>
      </c>
      <c r="AW20" s="157">
        <v>19</v>
      </c>
      <c r="AX20" s="158" t="s">
        <v>21</v>
      </c>
      <c r="AY20" s="157">
        <f t="shared" ca="1" si="7"/>
        <v>0.18914743383899968</v>
      </c>
      <c r="AZ20" s="157">
        <v>19</v>
      </c>
      <c r="BA20" s="158" t="s">
        <v>18</v>
      </c>
      <c r="BB20" s="157">
        <f t="shared" ca="1" si="8"/>
        <v>0.42791558075177927</v>
      </c>
      <c r="BC20" s="157">
        <v>19</v>
      </c>
      <c r="BD20" s="158" t="s">
        <v>20</v>
      </c>
      <c r="BE20" s="157">
        <f t="shared" ca="1" si="9"/>
        <v>0.69777465328893784</v>
      </c>
      <c r="BF20" s="157">
        <v>19</v>
      </c>
      <c r="BG20" s="158" t="s">
        <v>18</v>
      </c>
      <c r="BH20" s="157">
        <f t="shared" ca="1" si="10"/>
        <v>0.43153769730537195</v>
      </c>
      <c r="BI20" s="157">
        <v>19</v>
      </c>
      <c r="BJ20" s="158" t="s">
        <v>19</v>
      </c>
    </row>
    <row r="21" spans="2:62" ht="20.100000000000001" customHeight="1" x14ac:dyDescent="0.25">
      <c r="B21" s="106"/>
      <c r="C21" s="106"/>
      <c r="D21" s="106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D21" s="157">
        <f t="shared" ca="1" si="0"/>
        <v>0.79872979462710458</v>
      </c>
      <c r="AE21" s="157">
        <v>20</v>
      </c>
      <c r="AF21" s="157" t="s">
        <v>27</v>
      </c>
      <c r="AG21" s="157">
        <f t="shared" ca="1" si="1"/>
        <v>0.26330582575053685</v>
      </c>
      <c r="AH21" s="157">
        <v>20</v>
      </c>
      <c r="AI21" s="157">
        <v>20</v>
      </c>
      <c r="AJ21" s="157">
        <f t="shared" ca="1" si="2"/>
        <v>0.48641432834788645</v>
      </c>
      <c r="AK21" s="157">
        <v>20</v>
      </c>
      <c r="AL21" s="158" t="s">
        <v>24</v>
      </c>
      <c r="AM21" s="161">
        <f t="shared" ca="1" si="3"/>
        <v>0.76819004474633212</v>
      </c>
      <c r="AN21" s="157">
        <v>20</v>
      </c>
      <c r="AO21" s="158" t="s">
        <v>44</v>
      </c>
      <c r="AP21" s="157">
        <f t="shared" ca="1" si="4"/>
        <v>0.41450721411448677</v>
      </c>
      <c r="AQ21" s="157">
        <v>20</v>
      </c>
      <c r="AR21" s="158" t="s">
        <v>44</v>
      </c>
      <c r="AS21" s="157">
        <f t="shared" ca="1" si="5"/>
        <v>0.35822793697339073</v>
      </c>
      <c r="AT21" s="157">
        <v>20</v>
      </c>
      <c r="AU21" s="158" t="s">
        <v>44</v>
      </c>
      <c r="AV21" s="157">
        <f t="shared" ca="1" si="6"/>
        <v>0.1343157121000228</v>
      </c>
      <c r="AW21" s="157">
        <v>20</v>
      </c>
      <c r="AX21" s="158" t="s">
        <v>44</v>
      </c>
      <c r="AY21" s="157">
        <f t="shared" ca="1" si="7"/>
        <v>0.59118649633626141</v>
      </c>
      <c r="AZ21" s="157">
        <v>20</v>
      </c>
      <c r="BA21" s="158" t="s">
        <v>44</v>
      </c>
      <c r="BB21" s="157">
        <f t="shared" ca="1" si="8"/>
        <v>0.62143801472996163</v>
      </c>
      <c r="BC21" s="157">
        <v>20</v>
      </c>
      <c r="BD21" s="158" t="s">
        <v>44</v>
      </c>
      <c r="BE21" s="157">
        <f t="shared" ca="1" si="9"/>
        <v>0.97827418301440272</v>
      </c>
      <c r="BF21" s="157">
        <v>20</v>
      </c>
      <c r="BG21" s="158" t="s">
        <v>44</v>
      </c>
      <c r="BH21" s="157">
        <f t="shared" ca="1" si="10"/>
        <v>0.14145868775929415</v>
      </c>
      <c r="BI21" s="157">
        <v>20</v>
      </c>
      <c r="BJ21" s="158" t="s">
        <v>20</v>
      </c>
    </row>
    <row r="22" spans="2:62" ht="20.100000000000001" customHeight="1" x14ac:dyDescent="0.25">
      <c r="B22" s="106"/>
      <c r="C22" s="106"/>
      <c r="D22" s="106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D22" s="157">
        <f t="shared" ca="1" si="0"/>
        <v>0.60536636550963185</v>
      </c>
      <c r="AE22" s="157">
        <v>21</v>
      </c>
      <c r="AF22" s="157" t="s">
        <v>28</v>
      </c>
      <c r="AG22" s="157">
        <f t="shared" ca="1" si="1"/>
        <v>0.13412989896317851</v>
      </c>
      <c r="AH22" s="157">
        <v>21</v>
      </c>
      <c r="AI22" s="157" t="s">
        <v>26</v>
      </c>
      <c r="AJ22" s="157">
        <f t="shared" ca="1" si="2"/>
        <v>0.32026770869787324</v>
      </c>
      <c r="AK22" s="157">
        <v>21</v>
      </c>
      <c r="AL22" s="158" t="s">
        <v>25</v>
      </c>
      <c r="AM22" s="161">
        <f t="shared" ca="1" si="3"/>
        <v>0.96535015926421974</v>
      </c>
      <c r="AN22" s="157">
        <v>21</v>
      </c>
      <c r="AO22" s="158" t="s">
        <v>19</v>
      </c>
      <c r="AP22" s="157">
        <f t="shared" ca="1" si="4"/>
        <v>9.3811678708113244E-2</v>
      </c>
      <c r="AQ22" s="157">
        <v>21</v>
      </c>
      <c r="AR22" s="158" t="s">
        <v>23</v>
      </c>
      <c r="AS22" s="157">
        <f t="shared" ca="1" si="5"/>
        <v>0.409349677669685</v>
      </c>
      <c r="AT22" s="157">
        <v>21</v>
      </c>
      <c r="AU22" s="158" t="s">
        <v>19</v>
      </c>
      <c r="AV22" s="157">
        <f t="shared" ca="1" si="6"/>
        <v>0.9288236163303788</v>
      </c>
      <c r="AW22" s="157">
        <v>21</v>
      </c>
      <c r="AX22" s="158" t="s">
        <v>22</v>
      </c>
      <c r="AY22" s="157">
        <f t="shared" ca="1" si="7"/>
        <v>6.9233291401292862E-2</v>
      </c>
      <c r="AZ22" s="157">
        <v>21</v>
      </c>
      <c r="BA22" s="158" t="s">
        <v>19</v>
      </c>
      <c r="BB22" s="157">
        <f t="shared" ca="1" si="8"/>
        <v>0.22445889449134449</v>
      </c>
      <c r="BC22" s="157">
        <v>21</v>
      </c>
      <c r="BD22" s="158" t="s">
        <v>21</v>
      </c>
      <c r="BE22" s="157">
        <f t="shared" ca="1" si="9"/>
        <v>0.58701823979526191</v>
      </c>
      <c r="BF22" s="157">
        <v>21</v>
      </c>
      <c r="BG22" s="158" t="s">
        <v>19</v>
      </c>
      <c r="BH22" s="157">
        <f t="shared" ca="1" si="10"/>
        <v>0.71674404078464371</v>
      </c>
      <c r="BI22" s="157">
        <v>21</v>
      </c>
      <c r="BJ22" s="158" t="s">
        <v>77</v>
      </c>
    </row>
    <row r="23" spans="2:62" ht="20.100000000000001" customHeight="1" x14ac:dyDescent="0.25">
      <c r="B23" s="106"/>
      <c r="C23" s="106"/>
      <c r="D23" s="106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D23" s="157">
        <f t="shared" ca="1" si="0"/>
        <v>0.51521668303335133</v>
      </c>
      <c r="AE23" s="157">
        <v>22</v>
      </c>
      <c r="AF23" s="157" t="s">
        <v>29</v>
      </c>
      <c r="AG23" s="157">
        <f t="shared" ca="1" si="1"/>
        <v>3.3022059776200985E-2</v>
      </c>
      <c r="AH23" s="157">
        <v>22</v>
      </c>
      <c r="AI23" s="157" t="s">
        <v>27</v>
      </c>
      <c r="AJ23" s="157">
        <f t="shared" ca="1" si="2"/>
        <v>0.7568554171169829</v>
      </c>
      <c r="AK23" s="157">
        <v>22</v>
      </c>
      <c r="AL23" s="158" t="s">
        <v>26</v>
      </c>
      <c r="AM23" s="161">
        <f t="shared" ca="1" si="3"/>
        <v>0.13045252168612309</v>
      </c>
      <c r="AN23" s="157">
        <v>22</v>
      </c>
      <c r="AO23" s="158" t="s">
        <v>45</v>
      </c>
      <c r="AP23" s="157">
        <f t="shared" ca="1" si="4"/>
        <v>0.45855502397053804</v>
      </c>
      <c r="AQ23" s="157">
        <v>22</v>
      </c>
      <c r="AR23" s="158" t="s">
        <v>1</v>
      </c>
      <c r="AS23" s="157">
        <f t="shared" ca="1" si="5"/>
        <v>0.24208763453121707</v>
      </c>
      <c r="AT23" s="157">
        <v>22</v>
      </c>
      <c r="AU23" s="158" t="s">
        <v>45</v>
      </c>
      <c r="AV23" s="157">
        <f t="shared" ca="1" si="6"/>
        <v>0.95438974668338916</v>
      </c>
      <c r="AW23" s="157">
        <v>22</v>
      </c>
      <c r="AX23" s="158" t="s">
        <v>45</v>
      </c>
      <c r="AY23" s="157">
        <f t="shared" ca="1" si="7"/>
        <v>0.53764665772560827</v>
      </c>
      <c r="AZ23" s="157">
        <v>22</v>
      </c>
      <c r="BA23" s="158" t="s">
        <v>45</v>
      </c>
      <c r="BB23" s="157">
        <f t="shared" ca="1" si="8"/>
        <v>0.141265644405554</v>
      </c>
      <c r="BC23" s="157">
        <v>22</v>
      </c>
      <c r="BD23" s="158" t="s">
        <v>22</v>
      </c>
      <c r="BE23" s="157">
        <f t="shared" ca="1" si="9"/>
        <v>0.72783787767731034</v>
      </c>
      <c r="BF23" s="157">
        <v>22</v>
      </c>
      <c r="BG23" s="158" t="s">
        <v>45</v>
      </c>
      <c r="BH23" s="157">
        <f t="shared" ca="1" si="10"/>
        <v>0.28031974166639784</v>
      </c>
      <c r="BI23" s="157">
        <v>22</v>
      </c>
      <c r="BJ23" s="158" t="s">
        <v>21</v>
      </c>
    </row>
    <row r="24" spans="2:62" ht="20.100000000000001" customHeight="1" x14ac:dyDescent="0.25">
      <c r="B24" s="106"/>
      <c r="C24" s="106"/>
      <c r="D24" s="106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D24" s="157">
        <f t="shared" ca="1" si="0"/>
        <v>9.4370500755055264E-2</v>
      </c>
      <c r="AE24" s="157">
        <v>23</v>
      </c>
      <c r="AF24" s="157" t="s">
        <v>30</v>
      </c>
      <c r="AG24" s="157">
        <f t="shared" ca="1" si="1"/>
        <v>0.84951096439989138</v>
      </c>
      <c r="AH24" s="157">
        <v>23</v>
      </c>
      <c r="AI24" s="157" t="s">
        <v>28</v>
      </c>
      <c r="AJ24" s="157">
        <f t="shared" ca="1" si="2"/>
        <v>0.99223734365242755</v>
      </c>
      <c r="AK24" s="157">
        <v>23</v>
      </c>
      <c r="AL24" s="158" t="s">
        <v>27</v>
      </c>
      <c r="AM24" s="161">
        <f t="shared" ca="1" si="3"/>
        <v>0.81741763311159898</v>
      </c>
      <c r="AN24" s="157">
        <v>23</v>
      </c>
      <c r="AO24" s="158" t="s">
        <v>20</v>
      </c>
      <c r="AP24" s="157">
        <f t="shared" ca="1" si="4"/>
        <v>0.67380283216080095</v>
      </c>
      <c r="AQ24" s="157">
        <v>23</v>
      </c>
      <c r="AR24" s="158" t="s">
        <v>24</v>
      </c>
      <c r="AS24" s="157">
        <f t="shared" ca="1" si="5"/>
        <v>0.3493639777664902</v>
      </c>
      <c r="AT24" s="157">
        <v>23</v>
      </c>
      <c r="AU24" s="158" t="s">
        <v>20</v>
      </c>
      <c r="AV24" s="157">
        <f t="shared" ca="1" si="6"/>
        <v>0.35360236990327498</v>
      </c>
      <c r="AW24" s="157">
        <v>23</v>
      </c>
      <c r="AX24" s="158" t="s">
        <v>23</v>
      </c>
      <c r="AY24" s="157">
        <f t="shared" ca="1" si="7"/>
        <v>0.83421738661929956</v>
      </c>
      <c r="AZ24" s="157">
        <v>23</v>
      </c>
      <c r="BA24" s="158" t="s">
        <v>20</v>
      </c>
      <c r="BB24" s="157">
        <f t="shared" ca="1" si="8"/>
        <v>0.62500775895198213</v>
      </c>
      <c r="BC24" s="157">
        <v>23</v>
      </c>
      <c r="BD24" s="158" t="s">
        <v>75</v>
      </c>
      <c r="BE24" s="157">
        <f t="shared" ca="1" si="9"/>
        <v>0.91032655789188788</v>
      </c>
      <c r="BF24" s="157">
        <v>23</v>
      </c>
      <c r="BG24" s="158" t="s">
        <v>20</v>
      </c>
      <c r="BH24" s="157">
        <f t="shared" ca="1" si="10"/>
        <v>0.89866521088233153</v>
      </c>
      <c r="BI24" s="157">
        <v>23</v>
      </c>
      <c r="BJ24" s="158" t="s">
        <v>75</v>
      </c>
    </row>
    <row r="25" spans="2:62" ht="20.100000000000001" customHeight="1" x14ac:dyDescent="0.25"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D25" s="157">
        <f t="shared" ca="1" si="0"/>
        <v>6.7426017455393117E-3</v>
      </c>
      <c r="AE25" s="157">
        <v>24</v>
      </c>
      <c r="AF25" s="157" t="s">
        <v>4</v>
      </c>
      <c r="AG25" s="157">
        <f t="shared" ca="1" si="1"/>
        <v>0.55526606919573762</v>
      </c>
      <c r="AH25" s="157">
        <v>24</v>
      </c>
      <c r="AI25" s="157" t="s">
        <v>29</v>
      </c>
      <c r="AJ25" s="157">
        <f t="shared" ca="1" si="2"/>
        <v>0.21094934956466671</v>
      </c>
      <c r="AK25" s="157">
        <v>24</v>
      </c>
      <c r="AL25" s="158" t="s">
        <v>28</v>
      </c>
      <c r="AM25" s="161">
        <f t="shared" ca="1" si="3"/>
        <v>0.63851800800059977</v>
      </c>
      <c r="AN25" s="157">
        <v>24</v>
      </c>
      <c r="AO25" s="158" t="s">
        <v>46</v>
      </c>
      <c r="AP25" s="157">
        <f t="shared" ca="1" si="4"/>
        <v>0.7882119934446985</v>
      </c>
      <c r="AQ25" s="157">
        <v>24</v>
      </c>
      <c r="AR25" s="158" t="s">
        <v>46</v>
      </c>
      <c r="AS25" s="157">
        <f t="shared" ca="1" si="5"/>
        <v>0.10143430180651092</v>
      </c>
      <c r="AT25" s="157">
        <v>24</v>
      </c>
      <c r="AU25" s="158" t="s">
        <v>46</v>
      </c>
      <c r="AV25" s="157">
        <f t="shared" ca="1" si="6"/>
        <v>0.47828939695071226</v>
      </c>
      <c r="AW25" s="157">
        <v>24</v>
      </c>
      <c r="AX25" s="158" t="s">
        <v>1</v>
      </c>
      <c r="AY25" s="157">
        <f t="shared" ca="1" si="7"/>
        <v>0.34506667355066412</v>
      </c>
      <c r="AZ25" s="157">
        <v>24</v>
      </c>
      <c r="BA25" s="158" t="s">
        <v>46</v>
      </c>
      <c r="BB25" s="157">
        <f t="shared" ca="1" si="8"/>
        <v>0.74992819832124757</v>
      </c>
      <c r="BC25" s="157">
        <v>24</v>
      </c>
      <c r="BD25" s="158" t="s">
        <v>23</v>
      </c>
      <c r="BE25" s="157">
        <f t="shared" ca="1" si="9"/>
        <v>0.79569998063991709</v>
      </c>
      <c r="BF25" s="157">
        <v>24</v>
      </c>
      <c r="BG25" s="158" t="s">
        <v>46</v>
      </c>
      <c r="BH25" s="157">
        <f t="shared" ca="1" si="10"/>
        <v>0.44805004733534937</v>
      </c>
      <c r="BI25" s="157">
        <v>24</v>
      </c>
      <c r="BJ25" s="158" t="s">
        <v>22</v>
      </c>
    </row>
    <row r="26" spans="2:62" ht="20.100000000000001" customHeight="1" x14ac:dyDescent="0.25">
      <c r="B26" s="113"/>
      <c r="C26" s="114"/>
      <c r="D26" s="114"/>
      <c r="E26" s="114"/>
      <c r="F26" s="114"/>
      <c r="G26" s="114"/>
      <c r="H26" s="114"/>
      <c r="I26" s="114"/>
      <c r="J26" s="114"/>
      <c r="K26" s="106"/>
      <c r="L26" s="115"/>
      <c r="M26" s="115"/>
      <c r="N26" s="106"/>
      <c r="O26" s="115"/>
      <c r="P26" s="115"/>
      <c r="Q26" s="106"/>
      <c r="R26" s="115"/>
      <c r="S26" s="115"/>
      <c r="T26" s="106"/>
      <c r="U26" s="115"/>
      <c r="V26" s="115"/>
      <c r="W26" s="106"/>
      <c r="X26" s="115"/>
      <c r="Y26" s="115"/>
      <c r="Z26" s="106"/>
      <c r="AA26" s="115"/>
      <c r="AB26" s="115"/>
      <c r="AD26" s="157">
        <f t="shared" ca="1" si="0"/>
        <v>0.70639159443602317</v>
      </c>
      <c r="AE26" s="157">
        <v>25</v>
      </c>
      <c r="AF26" s="157" t="s">
        <v>31</v>
      </c>
      <c r="AG26" s="157">
        <f t="shared" ca="1" si="1"/>
        <v>0.73231285721480732</v>
      </c>
      <c r="AH26" s="157">
        <v>25</v>
      </c>
      <c r="AI26" s="157" t="s">
        <v>30</v>
      </c>
      <c r="AJ26" s="157">
        <f t="shared" ca="1" si="2"/>
        <v>0.51954657455910858</v>
      </c>
      <c r="AK26" s="157">
        <v>25</v>
      </c>
      <c r="AL26" s="158" t="s">
        <v>36</v>
      </c>
      <c r="AM26" s="161">
        <f t="shared" ca="1" si="3"/>
        <v>0.27082474341135609</v>
      </c>
      <c r="AN26" s="157">
        <v>25</v>
      </c>
      <c r="AO26" s="158" t="s">
        <v>21</v>
      </c>
      <c r="AP26" s="157">
        <f t="shared" ca="1" si="4"/>
        <v>0.36358374825082185</v>
      </c>
      <c r="AQ26" s="157">
        <v>25</v>
      </c>
      <c r="AR26" s="158" t="s">
        <v>25</v>
      </c>
      <c r="AS26" s="157">
        <f t="shared" ca="1" si="5"/>
        <v>0.72586116918493493</v>
      </c>
      <c r="AT26" s="157">
        <v>25</v>
      </c>
      <c r="AU26" s="158" t="s">
        <v>21</v>
      </c>
      <c r="AV26" s="157">
        <f t="shared" ca="1" si="6"/>
        <v>0.12560018249937421</v>
      </c>
      <c r="AW26" s="157">
        <v>25</v>
      </c>
      <c r="AX26" s="158" t="s">
        <v>36</v>
      </c>
      <c r="AY26" s="157">
        <f t="shared" ca="1" si="7"/>
        <v>7.7068092719026482E-2</v>
      </c>
      <c r="AZ26" s="157">
        <v>25</v>
      </c>
      <c r="BA26" s="158" t="s">
        <v>21</v>
      </c>
      <c r="BB26" s="157">
        <f t="shared" ca="1" si="8"/>
        <v>0.54528568631118735</v>
      </c>
      <c r="BC26" s="157">
        <v>25</v>
      </c>
      <c r="BD26" s="158" t="s">
        <v>36</v>
      </c>
      <c r="BE26" s="157">
        <f t="shared" ca="1" si="9"/>
        <v>0.67908161405287537</v>
      </c>
      <c r="BF26" s="157">
        <v>25</v>
      </c>
      <c r="BG26" s="158" t="s">
        <v>21</v>
      </c>
      <c r="BH26" s="157">
        <f t="shared" ca="1" si="10"/>
        <v>5.3289024888980352E-2</v>
      </c>
      <c r="BI26" s="157">
        <v>25</v>
      </c>
      <c r="BJ26" s="158" t="s">
        <v>36</v>
      </c>
    </row>
    <row r="27" spans="2:62" ht="20.100000000000001" customHeight="1" x14ac:dyDescent="0.25">
      <c r="B27" s="116"/>
      <c r="C27" s="116"/>
      <c r="D27" s="116"/>
      <c r="E27" s="116"/>
      <c r="F27" s="116"/>
      <c r="G27" s="116"/>
      <c r="H27" s="116"/>
      <c r="I27" s="116"/>
      <c r="J27" s="116"/>
      <c r="K27" s="106"/>
      <c r="L27" s="115"/>
      <c r="M27" s="115"/>
      <c r="N27" s="106"/>
      <c r="O27" s="115"/>
      <c r="P27" s="115"/>
      <c r="Q27" s="106"/>
      <c r="R27" s="115"/>
      <c r="S27" s="115"/>
      <c r="T27" s="106"/>
      <c r="U27" s="115"/>
      <c r="V27" s="115"/>
      <c r="W27" s="106"/>
      <c r="X27" s="115"/>
      <c r="Y27" s="115"/>
      <c r="Z27" s="106"/>
      <c r="AA27" s="115"/>
      <c r="AB27" s="115"/>
      <c r="AD27" s="157">
        <f t="shared" ca="1" si="0"/>
        <v>0.82702590640401419</v>
      </c>
      <c r="AE27" s="157">
        <v>26</v>
      </c>
      <c r="AF27" s="157" t="s">
        <v>8</v>
      </c>
      <c r="AG27" s="157">
        <f t="shared" ca="1" si="1"/>
        <v>0.45117776671055998</v>
      </c>
      <c r="AH27" s="157">
        <v>26</v>
      </c>
      <c r="AI27" s="157" t="s">
        <v>4</v>
      </c>
      <c r="AJ27" s="157">
        <f t="shared" ca="1" si="2"/>
        <v>0.86672377848266835</v>
      </c>
      <c r="AK27" s="157">
        <v>26</v>
      </c>
      <c r="AL27" s="158" t="s">
        <v>29</v>
      </c>
      <c r="AM27" s="161">
        <f t="shared" ca="1" si="3"/>
        <v>0.92964493092847422</v>
      </c>
      <c r="AN27" s="157">
        <v>26</v>
      </c>
      <c r="AO27" s="158" t="s">
        <v>47</v>
      </c>
      <c r="AP27" s="157">
        <f t="shared" ca="1" si="4"/>
        <v>0.70265843907936398</v>
      </c>
      <c r="AQ27" s="157">
        <v>26</v>
      </c>
      <c r="AR27" s="158" t="s">
        <v>26</v>
      </c>
      <c r="AS27" s="157">
        <f t="shared" ca="1" si="5"/>
        <v>0.27021667372525282</v>
      </c>
      <c r="AT27" s="157">
        <v>26</v>
      </c>
      <c r="AU27" s="158" t="s">
        <v>47</v>
      </c>
      <c r="AV27" s="157">
        <f t="shared" ca="1" si="6"/>
        <v>0.93332374312345789</v>
      </c>
      <c r="AW27" s="157">
        <v>26</v>
      </c>
      <c r="AX27" s="158" t="s">
        <v>24</v>
      </c>
      <c r="AY27" s="157">
        <f t="shared" ca="1" si="7"/>
        <v>0.73535730236708763</v>
      </c>
      <c r="AZ27" s="157">
        <v>26</v>
      </c>
      <c r="BA27" s="158" t="s">
        <v>47</v>
      </c>
      <c r="BB27" s="157">
        <f t="shared" ca="1" si="8"/>
        <v>0.31679257141080419</v>
      </c>
      <c r="BC27" s="157">
        <v>26</v>
      </c>
      <c r="BD27" s="158" t="s">
        <v>1</v>
      </c>
      <c r="BE27" s="157">
        <f t="shared" ca="1" si="9"/>
        <v>0.30980947041992168</v>
      </c>
      <c r="BF27" s="157">
        <v>26</v>
      </c>
      <c r="BG27" s="158" t="s">
        <v>47</v>
      </c>
      <c r="BH27" s="157">
        <f t="shared" ca="1" si="10"/>
        <v>0.98207249158248855</v>
      </c>
      <c r="BI27" s="157">
        <v>26</v>
      </c>
      <c r="BJ27" s="158" t="s">
        <v>23</v>
      </c>
    </row>
    <row r="28" spans="2:62" ht="20.100000000000001" customHeight="1" x14ac:dyDescent="0.3">
      <c r="B28" s="106"/>
      <c r="C28" s="107"/>
      <c r="D28" s="107"/>
      <c r="E28" s="107"/>
      <c r="F28" s="107"/>
      <c r="G28" s="107"/>
      <c r="H28" s="107"/>
      <c r="I28" s="107"/>
      <c r="J28" s="107"/>
      <c r="K28" s="108"/>
      <c r="L28" s="109"/>
      <c r="M28" s="109"/>
      <c r="N28" s="109"/>
      <c r="O28" s="109"/>
      <c r="P28" s="109"/>
      <c r="Q28" s="109"/>
      <c r="R28" s="110"/>
      <c r="S28" s="109"/>
      <c r="T28" s="109"/>
      <c r="U28" s="109"/>
      <c r="V28" s="109"/>
      <c r="W28" s="109"/>
      <c r="X28" s="109"/>
      <c r="Y28" s="110"/>
      <c r="Z28" s="109"/>
      <c r="AA28" s="109"/>
      <c r="AB28" s="109"/>
      <c r="AD28" s="162" t="s">
        <v>53</v>
      </c>
      <c r="AE28" s="162" t="s">
        <v>52</v>
      </c>
      <c r="AF28" s="159"/>
      <c r="AG28" s="157">
        <f t="shared" ca="1" si="1"/>
        <v>0.34413992715066755</v>
      </c>
      <c r="AH28" s="157">
        <v>27</v>
      </c>
      <c r="AI28" s="157" t="s">
        <v>31</v>
      </c>
      <c r="AJ28" s="157">
        <f t="shared" ca="1" si="2"/>
        <v>0.30293464314733276</v>
      </c>
      <c r="AK28" s="157">
        <v>27</v>
      </c>
      <c r="AL28" s="158" t="s">
        <v>30</v>
      </c>
      <c r="AM28" s="161">
        <f t="shared" ca="1" si="3"/>
        <v>0.94964467174353007</v>
      </c>
      <c r="AN28" s="157">
        <v>27</v>
      </c>
      <c r="AO28" s="158" t="s">
        <v>22</v>
      </c>
      <c r="AP28" s="157">
        <f t="shared" ca="1" si="4"/>
        <v>0.24922413744883698</v>
      </c>
      <c r="AQ28" s="157">
        <v>27</v>
      </c>
      <c r="AR28" s="158" t="s">
        <v>61</v>
      </c>
      <c r="AS28" s="157">
        <f t="shared" ca="1" si="5"/>
        <v>0.99467000454160048</v>
      </c>
      <c r="AT28" s="157">
        <v>27</v>
      </c>
      <c r="AU28" s="158" t="s">
        <v>22</v>
      </c>
      <c r="AV28" s="157">
        <f t="shared" ca="1" si="6"/>
        <v>0.19046991573599037</v>
      </c>
      <c r="AW28" s="157">
        <v>27</v>
      </c>
      <c r="AX28" s="158" t="s">
        <v>25</v>
      </c>
      <c r="AY28" s="157">
        <f t="shared" ca="1" si="7"/>
        <v>0.5517560687618841</v>
      </c>
      <c r="AZ28" s="157">
        <v>27</v>
      </c>
      <c r="BA28" s="158" t="s">
        <v>22</v>
      </c>
      <c r="BB28" s="157">
        <f t="shared" ca="1" si="8"/>
        <v>0.48747687962262232</v>
      </c>
      <c r="BC28" s="157">
        <v>27</v>
      </c>
      <c r="BD28" s="158" t="s">
        <v>24</v>
      </c>
      <c r="BE28" s="157">
        <f t="shared" ca="1" si="9"/>
        <v>0.85575072527488438</v>
      </c>
      <c r="BF28" s="157">
        <v>27</v>
      </c>
      <c r="BG28" s="158" t="s">
        <v>22</v>
      </c>
      <c r="BH28" s="157">
        <f t="shared" ca="1" si="10"/>
        <v>0.76060352679529575</v>
      </c>
      <c r="BI28" s="157">
        <v>27</v>
      </c>
      <c r="BJ28" s="158" t="s">
        <v>61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59"/>
      <c r="AE29" s="159"/>
      <c r="AF29" s="159"/>
      <c r="AG29" s="157">
        <f t="shared" ca="1" si="1"/>
        <v>0.53527064732399499</v>
      </c>
      <c r="AH29" s="157">
        <v>28</v>
      </c>
      <c r="AI29" s="157" t="s">
        <v>8</v>
      </c>
      <c r="AJ29" s="157">
        <f t="shared" ca="1" si="2"/>
        <v>0.73262090934641955</v>
      </c>
      <c r="AK29" s="157">
        <v>28</v>
      </c>
      <c r="AL29" s="158" t="s">
        <v>4</v>
      </c>
      <c r="AM29" s="161">
        <f t="shared" ca="1" si="3"/>
        <v>0.44200908478699019</v>
      </c>
      <c r="AN29" s="157">
        <v>28</v>
      </c>
      <c r="AO29" s="158" t="s">
        <v>48</v>
      </c>
      <c r="AP29" s="157">
        <f t="shared" ca="1" si="4"/>
        <v>0.51382344049065753</v>
      </c>
      <c r="AQ29" s="157">
        <v>28</v>
      </c>
      <c r="AR29" s="158" t="s">
        <v>27</v>
      </c>
      <c r="AS29" s="157">
        <f t="shared" ca="1" si="5"/>
        <v>0.12395901751908645</v>
      </c>
      <c r="AT29" s="157">
        <v>28</v>
      </c>
      <c r="AU29" s="158" t="s">
        <v>48</v>
      </c>
      <c r="AV29" s="157">
        <f t="shared" ca="1" si="6"/>
        <v>0.49059854100738387</v>
      </c>
      <c r="AW29" s="157">
        <v>28</v>
      </c>
      <c r="AX29" s="158" t="s">
        <v>48</v>
      </c>
      <c r="AY29" s="157">
        <f t="shared" ca="1" si="7"/>
        <v>0.91104948164153632</v>
      </c>
      <c r="AZ29" s="157">
        <v>28</v>
      </c>
      <c r="BA29" s="158" t="s">
        <v>48</v>
      </c>
      <c r="BB29" s="157">
        <f t="shared" ca="1" si="8"/>
        <v>4.7553302855712909E-3</v>
      </c>
      <c r="BC29" s="157">
        <v>28</v>
      </c>
      <c r="BD29" s="158" t="s">
        <v>48</v>
      </c>
      <c r="BE29" s="157">
        <f t="shared" ca="1" si="9"/>
        <v>0.90521674730850021</v>
      </c>
      <c r="BF29" s="157">
        <v>28</v>
      </c>
      <c r="BG29" s="158" t="s">
        <v>48</v>
      </c>
      <c r="BH29" s="157">
        <f t="shared" ca="1" si="10"/>
        <v>0.31616571435648033</v>
      </c>
      <c r="BI29" s="157">
        <v>28</v>
      </c>
      <c r="BJ29" s="158" t="s">
        <v>1</v>
      </c>
    </row>
    <row r="30" spans="2:62" ht="20.100000000000001" customHeight="1" x14ac:dyDescent="0.3">
      <c r="AD30" s="157"/>
      <c r="AE30" s="157"/>
      <c r="AF30" s="157"/>
      <c r="AG30" s="157">
        <f t="shared" ca="1" si="1"/>
        <v>0.12518464038286603</v>
      </c>
      <c r="AH30" s="157">
        <v>29</v>
      </c>
      <c r="AI30" s="157">
        <v>29</v>
      </c>
      <c r="AJ30" s="157">
        <f t="shared" ca="1" si="2"/>
        <v>0.13192808066188844</v>
      </c>
      <c r="AK30" s="157">
        <v>29</v>
      </c>
      <c r="AL30" s="158" t="s">
        <v>31</v>
      </c>
      <c r="AM30" s="161">
        <f t="shared" ca="1" si="3"/>
        <v>0.68412790174409699</v>
      </c>
      <c r="AN30" s="157">
        <v>29</v>
      </c>
      <c r="AO30" s="158" t="s">
        <v>23</v>
      </c>
      <c r="AP30" s="157">
        <f t="shared" ca="1" si="4"/>
        <v>0.92744502106007498</v>
      </c>
      <c r="AQ30" s="157">
        <v>29</v>
      </c>
      <c r="AR30" s="158" t="s">
        <v>28</v>
      </c>
      <c r="AS30" s="157">
        <f t="shared" ca="1" si="5"/>
        <v>0.38369822492744732</v>
      </c>
      <c r="AT30" s="157">
        <v>29</v>
      </c>
      <c r="AU30" s="158" t="s">
        <v>23</v>
      </c>
      <c r="AV30" s="157">
        <f t="shared" ca="1" si="6"/>
        <v>0.22936894524069429</v>
      </c>
      <c r="AW30" s="157">
        <v>29</v>
      </c>
      <c r="AX30" s="158" t="s">
        <v>26</v>
      </c>
      <c r="AY30" s="157">
        <f t="shared" ca="1" si="7"/>
        <v>0.96755345141362148</v>
      </c>
      <c r="AZ30" s="157">
        <v>29</v>
      </c>
      <c r="BA30" s="158" t="s">
        <v>23</v>
      </c>
      <c r="BB30" s="157">
        <f t="shared" ca="1" si="8"/>
        <v>0.57075609567856667</v>
      </c>
      <c r="BC30" s="157">
        <v>29</v>
      </c>
      <c r="BD30" s="158" t="s">
        <v>25</v>
      </c>
      <c r="BE30" s="157">
        <f t="shared" ca="1" si="9"/>
        <v>2.1154659318755931E-2</v>
      </c>
      <c r="BF30" s="157">
        <v>29</v>
      </c>
      <c r="BG30" s="158" t="s">
        <v>23</v>
      </c>
      <c r="BH30" s="157">
        <f t="shared" ca="1" si="10"/>
        <v>0.1473081687152058</v>
      </c>
      <c r="BI30" s="157">
        <v>29</v>
      </c>
      <c r="BJ30" s="158" t="s">
        <v>79</v>
      </c>
    </row>
    <row r="31" spans="2:62" ht="20.100000000000001" customHeight="1" x14ac:dyDescent="0.3">
      <c r="AD31" s="157"/>
      <c r="AE31" s="157"/>
      <c r="AF31" s="157"/>
      <c r="AG31" s="162" t="s">
        <v>53</v>
      </c>
      <c r="AH31" s="162">
        <v>29</v>
      </c>
      <c r="AI31" s="159"/>
      <c r="AJ31" s="157">
        <f t="shared" ca="1" si="2"/>
        <v>0.76069459497106917</v>
      </c>
      <c r="AK31" s="157">
        <v>30</v>
      </c>
      <c r="AL31" s="158" t="s">
        <v>8</v>
      </c>
      <c r="AM31" s="161">
        <f t="shared" ca="1" si="3"/>
        <v>0.6338160609713076</v>
      </c>
      <c r="AN31" s="157">
        <v>30</v>
      </c>
      <c r="AO31" s="158" t="s">
        <v>49</v>
      </c>
      <c r="AP31" s="157">
        <f t="shared" ca="1" si="4"/>
        <v>8.5397028615595061E-2</v>
      </c>
      <c r="AQ31" s="157">
        <v>30</v>
      </c>
      <c r="AR31" s="158" t="s">
        <v>49</v>
      </c>
      <c r="AS31" s="157">
        <f t="shared" ca="1" si="5"/>
        <v>0.6713804090907487</v>
      </c>
      <c r="AT31" s="157">
        <v>30</v>
      </c>
      <c r="AU31" s="158" t="s">
        <v>49</v>
      </c>
      <c r="AV31" s="157">
        <f t="shared" ca="1" si="6"/>
        <v>0.18597704332667264</v>
      </c>
      <c r="AW31" s="157">
        <v>30</v>
      </c>
      <c r="AX31" s="158" t="s">
        <v>27</v>
      </c>
      <c r="AY31" s="157">
        <f t="shared" ca="1" si="7"/>
        <v>0.60204640224269079</v>
      </c>
      <c r="AZ31" s="157">
        <v>30</v>
      </c>
      <c r="BA31" s="158" t="s">
        <v>49</v>
      </c>
      <c r="BB31" s="157">
        <f t="shared" ca="1" si="8"/>
        <v>3.9729055833701343E-2</v>
      </c>
      <c r="BC31" s="157">
        <v>30</v>
      </c>
      <c r="BD31" s="158" t="s">
        <v>49</v>
      </c>
      <c r="BE31" s="157">
        <f t="shared" ca="1" si="9"/>
        <v>0.95600664956333581</v>
      </c>
      <c r="BF31" s="157">
        <v>30</v>
      </c>
      <c r="BG31" s="158" t="s">
        <v>49</v>
      </c>
      <c r="BH31" s="157">
        <f t="shared" ca="1" si="10"/>
        <v>0.72625610198282098</v>
      </c>
      <c r="BI31" s="157">
        <v>30</v>
      </c>
      <c r="BJ31" s="158" t="s">
        <v>24</v>
      </c>
    </row>
    <row r="32" spans="2:62" ht="20.100000000000001" customHeight="1" x14ac:dyDescent="0.3">
      <c r="AD32" s="157"/>
      <c r="AE32" s="157"/>
      <c r="AF32" s="157"/>
      <c r="AG32" s="159"/>
      <c r="AH32" s="159"/>
      <c r="AI32" s="159"/>
      <c r="AJ32" s="157">
        <f t="shared" ca="1" si="2"/>
        <v>0.70029376775125962</v>
      </c>
      <c r="AK32" s="157">
        <v>31</v>
      </c>
      <c r="AL32" s="158" t="s">
        <v>37</v>
      </c>
      <c r="AM32" s="161">
        <f t="shared" ca="1" si="3"/>
        <v>0.3231101005444218</v>
      </c>
      <c r="AN32" s="157">
        <v>31</v>
      </c>
      <c r="AO32" s="158" t="s">
        <v>1</v>
      </c>
      <c r="AP32" s="157">
        <f t="shared" ca="1" si="4"/>
        <v>0.60377792982106049</v>
      </c>
      <c r="AQ32" s="157">
        <v>31</v>
      </c>
      <c r="AR32" s="158" t="s">
        <v>29</v>
      </c>
      <c r="AS32" s="157">
        <f t="shared" ca="1" si="5"/>
        <v>0.34652303916257832</v>
      </c>
      <c r="AT32" s="157">
        <v>31</v>
      </c>
      <c r="AU32" s="158" t="s">
        <v>1</v>
      </c>
      <c r="AV32" s="157">
        <f t="shared" ca="1" si="6"/>
        <v>0.74661950479999128</v>
      </c>
      <c r="AW32" s="157">
        <v>31</v>
      </c>
      <c r="AX32" s="158" t="s">
        <v>37</v>
      </c>
      <c r="AY32" s="157">
        <f t="shared" ca="1" si="7"/>
        <v>0.20238303705831273</v>
      </c>
      <c r="AZ32" s="157">
        <v>31</v>
      </c>
      <c r="BA32" s="158" t="s">
        <v>1</v>
      </c>
      <c r="BB32" s="157">
        <f t="shared" ca="1" si="8"/>
        <v>0.61972047633936489</v>
      </c>
      <c r="BC32" s="157">
        <v>31</v>
      </c>
      <c r="BD32" s="158" t="s">
        <v>26</v>
      </c>
      <c r="BE32" s="157">
        <f t="shared" ca="1" si="9"/>
        <v>0.4506404252227989</v>
      </c>
      <c r="BF32" s="157">
        <v>31</v>
      </c>
      <c r="BG32" s="158" t="s">
        <v>1</v>
      </c>
      <c r="BH32" s="157">
        <f t="shared" ca="1" si="10"/>
        <v>0.20523161102065235</v>
      </c>
      <c r="BI32" s="157">
        <v>31</v>
      </c>
      <c r="BJ32" s="158" t="s">
        <v>25</v>
      </c>
    </row>
    <row r="33" spans="30:62" ht="20.100000000000001" customHeight="1" x14ac:dyDescent="0.3">
      <c r="AD33" s="157"/>
      <c r="AE33" s="157"/>
      <c r="AF33" s="157"/>
      <c r="AG33" s="157"/>
      <c r="AH33" s="157"/>
      <c r="AI33" s="157"/>
      <c r="AJ33" s="162" t="s">
        <v>53</v>
      </c>
      <c r="AK33" s="162">
        <v>31</v>
      </c>
      <c r="AL33" s="159"/>
      <c r="AM33" s="161">
        <f t="shared" ca="1" si="3"/>
        <v>0.85118128983458785</v>
      </c>
      <c r="AN33" s="157">
        <v>32</v>
      </c>
      <c r="AO33" s="158" t="s">
        <v>50</v>
      </c>
      <c r="AP33" s="157">
        <f t="shared" ca="1" si="4"/>
        <v>0.35949144729480575</v>
      </c>
      <c r="AQ33" s="157">
        <v>32</v>
      </c>
      <c r="AR33" s="158" t="s">
        <v>30</v>
      </c>
      <c r="AS33" s="157">
        <f t="shared" ca="1" si="5"/>
        <v>0.39358854521474285</v>
      </c>
      <c r="AT33" s="157">
        <v>32</v>
      </c>
      <c r="AU33" s="158" t="s">
        <v>50</v>
      </c>
      <c r="AV33" s="157">
        <f t="shared" ca="1" si="6"/>
        <v>0.25305767928527612</v>
      </c>
      <c r="AW33" s="157">
        <v>32</v>
      </c>
      <c r="AX33" s="158" t="s">
        <v>28</v>
      </c>
      <c r="AY33" s="157">
        <f t="shared" ca="1" si="7"/>
        <v>0.15087156452693651</v>
      </c>
      <c r="AZ33" s="157">
        <v>32</v>
      </c>
      <c r="BA33" s="158" t="s">
        <v>50</v>
      </c>
      <c r="BB33" s="157">
        <f t="shared" ca="1" si="8"/>
        <v>0.32109768847942899</v>
      </c>
      <c r="BC33" s="157">
        <v>32</v>
      </c>
      <c r="BD33" s="158" t="s">
        <v>27</v>
      </c>
      <c r="BE33" s="157">
        <f t="shared" ca="1" si="9"/>
        <v>0.33826099502243812</v>
      </c>
      <c r="BF33" s="157">
        <v>32</v>
      </c>
      <c r="BG33" s="158" t="s">
        <v>50</v>
      </c>
      <c r="BH33" s="157">
        <f t="shared" ca="1" si="10"/>
        <v>0.31732120772720218</v>
      </c>
      <c r="BI33" s="157">
        <v>32</v>
      </c>
      <c r="BJ33" s="158" t="s">
        <v>50</v>
      </c>
    </row>
    <row r="34" spans="30:62" ht="20.100000000000001" customHeight="1" x14ac:dyDescent="0.3">
      <c r="AD34" s="157"/>
      <c r="AE34" s="157"/>
      <c r="AF34" s="157"/>
      <c r="AG34" s="157"/>
      <c r="AH34" s="157"/>
      <c r="AI34" s="157"/>
      <c r="AJ34" s="162"/>
      <c r="AK34" s="159"/>
      <c r="AL34" s="159"/>
      <c r="AM34" s="161">
        <f t="shared" ca="1" si="3"/>
        <v>0.42194528161955358</v>
      </c>
      <c r="AN34" s="157">
        <v>33</v>
      </c>
      <c r="AO34" s="158" t="s">
        <v>24</v>
      </c>
      <c r="AP34" s="157">
        <f t="shared" ca="1" si="4"/>
        <v>0.29858201169591081</v>
      </c>
      <c r="AQ34" s="157">
        <v>33</v>
      </c>
      <c r="AR34" s="158" t="s">
        <v>4</v>
      </c>
      <c r="AS34" s="157">
        <f t="shared" ca="1" si="5"/>
        <v>0.1004825414998356</v>
      </c>
      <c r="AT34" s="157">
        <v>33</v>
      </c>
      <c r="AU34" s="158" t="s">
        <v>24</v>
      </c>
      <c r="AV34" s="157">
        <f t="shared" ca="1" si="6"/>
        <v>4.7950652697584251E-2</v>
      </c>
      <c r="AW34" s="157">
        <v>33</v>
      </c>
      <c r="AX34" s="158" t="s">
        <v>67</v>
      </c>
      <c r="AY34" s="157">
        <f t="shared" ca="1" si="7"/>
        <v>0.50017849109349566</v>
      </c>
      <c r="AZ34" s="157">
        <v>33</v>
      </c>
      <c r="BA34" s="158" t="s">
        <v>24</v>
      </c>
      <c r="BB34" s="157">
        <f t="shared" ca="1" si="8"/>
        <v>1.0718855296005025E-2</v>
      </c>
      <c r="BC34" s="157">
        <v>33</v>
      </c>
      <c r="BD34" s="158" t="s">
        <v>67</v>
      </c>
      <c r="BE34" s="157">
        <f t="shared" ca="1" si="9"/>
        <v>0.61908879875320688</v>
      </c>
      <c r="BF34" s="157">
        <v>33</v>
      </c>
      <c r="BG34" s="158" t="s">
        <v>24</v>
      </c>
      <c r="BH34" s="157">
        <f t="shared" ca="1" si="10"/>
        <v>0.95960457083437056</v>
      </c>
      <c r="BI34" s="157">
        <v>33</v>
      </c>
      <c r="BJ34" s="158" t="s">
        <v>26</v>
      </c>
    </row>
    <row r="35" spans="30:62" ht="20.100000000000001" customHeight="1" x14ac:dyDescent="0.3">
      <c r="AD35" s="157"/>
      <c r="AE35" s="157"/>
      <c r="AF35" s="157"/>
      <c r="AG35" s="157"/>
      <c r="AH35" s="157"/>
      <c r="AI35" s="157"/>
      <c r="AJ35" s="157"/>
      <c r="AK35" s="157"/>
      <c r="AL35" s="158"/>
      <c r="AM35" s="161">
        <f t="shared" ca="1" si="3"/>
        <v>0.53194851324103376</v>
      </c>
      <c r="AN35" s="157">
        <v>34</v>
      </c>
      <c r="AO35" s="158" t="s">
        <v>51</v>
      </c>
      <c r="AP35" s="157">
        <f t="shared" ca="1" si="4"/>
        <v>0.69610086615520106</v>
      </c>
      <c r="AQ35" s="157">
        <v>34</v>
      </c>
      <c r="AR35" s="158" t="s">
        <v>51</v>
      </c>
      <c r="AS35" s="157">
        <f t="shared" ca="1" si="5"/>
        <v>0.4690201931356266</v>
      </c>
      <c r="AT35" s="157">
        <v>34</v>
      </c>
      <c r="AU35" s="158" t="s">
        <v>51</v>
      </c>
      <c r="AV35" s="157">
        <f t="shared" ca="1" si="6"/>
        <v>0.80030064373785814</v>
      </c>
      <c r="AW35" s="157">
        <v>34</v>
      </c>
      <c r="AX35" s="158" t="s">
        <v>29</v>
      </c>
      <c r="AY35" s="157">
        <f t="shared" ca="1" si="7"/>
        <v>0.25476372498735667</v>
      </c>
      <c r="AZ35" s="157">
        <v>34</v>
      </c>
      <c r="BA35" s="158" t="s">
        <v>51</v>
      </c>
      <c r="BB35" s="157">
        <f t="shared" ca="1" si="8"/>
        <v>0.21243996004526466</v>
      </c>
      <c r="BC35" s="157">
        <v>34</v>
      </c>
      <c r="BD35" s="158" t="s">
        <v>28</v>
      </c>
      <c r="BE35" s="157">
        <f t="shared" ca="1" si="9"/>
        <v>0.45294070676718445</v>
      </c>
      <c r="BF35" s="157">
        <v>34</v>
      </c>
      <c r="BG35" s="158" t="s">
        <v>51</v>
      </c>
      <c r="BH35" s="157">
        <f t="shared" ca="1" si="10"/>
        <v>1.8260524570688941E-2</v>
      </c>
      <c r="BI35" s="157">
        <v>34</v>
      </c>
      <c r="BJ35" s="158" t="s">
        <v>51</v>
      </c>
    </row>
    <row r="36" spans="30:62" ht="20.100000000000001" customHeight="1" x14ac:dyDescent="0.3">
      <c r="AD36" s="157"/>
      <c r="AE36" s="157"/>
      <c r="AF36" s="157"/>
      <c r="AG36" s="157"/>
      <c r="AH36" s="157"/>
      <c r="AI36" s="157"/>
      <c r="AJ36" s="157"/>
      <c r="AK36" s="157"/>
      <c r="AL36" s="158"/>
      <c r="AM36" s="163" t="s">
        <v>53</v>
      </c>
      <c r="AN36" s="162">
        <v>34</v>
      </c>
      <c r="AO36" s="159"/>
      <c r="AP36" s="157">
        <f t="shared" ca="1" si="4"/>
        <v>5.8708095256828186E-2</v>
      </c>
      <c r="AQ36" s="157">
        <v>35</v>
      </c>
      <c r="AR36" s="158" t="s">
        <v>31</v>
      </c>
      <c r="AS36" s="157">
        <f t="shared" ca="1" si="5"/>
        <v>0.40945326790238423</v>
      </c>
      <c r="AT36" s="157">
        <v>35</v>
      </c>
      <c r="AU36" s="158" t="s">
        <v>25</v>
      </c>
      <c r="AV36" s="157">
        <f t="shared" ca="1" si="6"/>
        <v>0.40469555457845641</v>
      </c>
      <c r="AW36" s="157">
        <v>35</v>
      </c>
      <c r="AX36" s="158" t="s">
        <v>30</v>
      </c>
      <c r="AY36" s="157">
        <f t="shared" ca="1" si="7"/>
        <v>0.17779951818686612</v>
      </c>
      <c r="AZ36" s="157">
        <v>35</v>
      </c>
      <c r="BA36" s="158" t="s">
        <v>25</v>
      </c>
      <c r="BB36" s="157">
        <f t="shared" ca="1" si="8"/>
        <v>0.54337194506626973</v>
      </c>
      <c r="BC36" s="157">
        <v>35</v>
      </c>
      <c r="BD36" s="158" t="s">
        <v>57</v>
      </c>
      <c r="BE36" s="157">
        <f t="shared" ca="1" si="9"/>
        <v>0.78872786868956957</v>
      </c>
      <c r="BF36" s="157">
        <v>35</v>
      </c>
      <c r="BG36" s="158" t="s">
        <v>25</v>
      </c>
      <c r="BH36" s="157">
        <f t="shared" ca="1" si="10"/>
        <v>0.23753161019540325</v>
      </c>
      <c r="BI36" s="157">
        <v>35</v>
      </c>
      <c r="BJ36" s="158" t="s">
        <v>27</v>
      </c>
    </row>
    <row r="37" spans="30:62" ht="20.100000000000001" customHeight="1" x14ac:dyDescent="0.3">
      <c r="AD37" s="157"/>
      <c r="AE37" s="157"/>
      <c r="AF37" s="157"/>
      <c r="AG37" s="157"/>
      <c r="AH37" s="157"/>
      <c r="AI37" s="157"/>
      <c r="AJ37" s="157"/>
      <c r="AK37" s="157"/>
      <c r="AL37" s="158"/>
      <c r="AM37" s="163"/>
      <c r="AN37" s="159"/>
      <c r="AO37" s="159"/>
      <c r="AP37" s="157">
        <f t="shared" ca="1" si="4"/>
        <v>0.18903100760009506</v>
      </c>
      <c r="AQ37" s="157">
        <v>36</v>
      </c>
      <c r="AR37" s="158" t="s">
        <v>8</v>
      </c>
      <c r="AS37" s="157">
        <f t="shared" ca="1" si="5"/>
        <v>0.54766051969420548</v>
      </c>
      <c r="AT37" s="157">
        <v>36</v>
      </c>
      <c r="AU37" s="158" t="s">
        <v>63</v>
      </c>
      <c r="AV37" s="157">
        <f t="shared" ca="1" si="6"/>
        <v>5.5474590147784664E-2</v>
      </c>
      <c r="AW37" s="157">
        <v>36</v>
      </c>
      <c r="AX37" s="158" t="s">
        <v>63</v>
      </c>
      <c r="AY37" s="157">
        <f t="shared" ca="1" si="7"/>
        <v>0.69827108986880515</v>
      </c>
      <c r="AZ37" s="157">
        <v>36</v>
      </c>
      <c r="BA37" s="158" t="s">
        <v>63</v>
      </c>
      <c r="BB37" s="157">
        <f t="shared" ca="1" si="8"/>
        <v>5.7036625550956899E-3</v>
      </c>
      <c r="BC37" s="157">
        <v>36</v>
      </c>
      <c r="BD37" s="158" t="s">
        <v>29</v>
      </c>
      <c r="BE37" s="157">
        <f t="shared" ca="1" si="9"/>
        <v>0.11166983852769785</v>
      </c>
      <c r="BF37" s="157">
        <v>36</v>
      </c>
      <c r="BG37" s="158" t="s">
        <v>63</v>
      </c>
      <c r="BH37" s="157">
        <f t="shared" ca="1" si="10"/>
        <v>0.52911518360254095</v>
      </c>
      <c r="BI37" s="157">
        <v>36</v>
      </c>
      <c r="BJ37" s="158" t="s">
        <v>63</v>
      </c>
    </row>
    <row r="38" spans="30:62" ht="20.100000000000001" customHeight="1" x14ac:dyDescent="0.3">
      <c r="AD38" s="157"/>
      <c r="AE38" s="157"/>
      <c r="AF38" s="157"/>
      <c r="AG38" s="157"/>
      <c r="AH38" s="157"/>
      <c r="AI38" s="157"/>
      <c r="AJ38" s="157"/>
      <c r="AK38" s="157"/>
      <c r="AL38" s="158"/>
      <c r="AM38" s="160"/>
      <c r="AN38" s="157"/>
      <c r="AO38" s="158"/>
      <c r="AP38" s="157">
        <f t="shared" ca="1" si="4"/>
        <v>0.32632774123060238</v>
      </c>
      <c r="AQ38" s="157">
        <v>37</v>
      </c>
      <c r="AR38" s="158" t="s">
        <v>62</v>
      </c>
      <c r="AS38" s="157">
        <f t="shared" ca="1" si="5"/>
        <v>0.74318173563838918</v>
      </c>
      <c r="AT38" s="157">
        <v>37</v>
      </c>
      <c r="AU38" s="158" t="s">
        <v>26</v>
      </c>
      <c r="AV38" s="157">
        <f t="shared" ca="1" si="6"/>
        <v>0.14342364911063765</v>
      </c>
      <c r="AW38" s="157">
        <v>37</v>
      </c>
      <c r="AX38" s="158" t="s">
        <v>4</v>
      </c>
      <c r="AY38" s="157">
        <f t="shared" ca="1" si="7"/>
        <v>0.89208112327220113</v>
      </c>
      <c r="AZ38" s="157">
        <v>37</v>
      </c>
      <c r="BA38" s="158" t="s">
        <v>26</v>
      </c>
      <c r="BB38" s="157">
        <f t="shared" ca="1" si="8"/>
        <v>0.4258698695401727</v>
      </c>
      <c r="BC38" s="157">
        <v>37</v>
      </c>
      <c r="BD38" s="158" t="s">
        <v>30</v>
      </c>
      <c r="BE38" s="157">
        <f t="shared" ca="1" si="9"/>
        <v>0.55759791109587542</v>
      </c>
      <c r="BF38" s="157">
        <v>37</v>
      </c>
      <c r="BG38" s="158" t="s">
        <v>26</v>
      </c>
      <c r="BH38" s="157">
        <f t="shared" ca="1" si="10"/>
        <v>5.6779172150905333E-2</v>
      </c>
      <c r="BI38" s="157">
        <v>37</v>
      </c>
      <c r="BJ38" s="158" t="s">
        <v>28</v>
      </c>
    </row>
    <row r="39" spans="30:62" ht="20.100000000000001" customHeight="1" x14ac:dyDescent="0.3">
      <c r="AD39" s="157"/>
      <c r="AE39" s="157"/>
      <c r="AF39" s="157"/>
      <c r="AG39" s="157"/>
      <c r="AH39" s="157"/>
      <c r="AI39" s="157"/>
      <c r="AJ39" s="157"/>
      <c r="AK39" s="157"/>
      <c r="AL39" s="158"/>
      <c r="AM39" s="160"/>
      <c r="AN39" s="157"/>
      <c r="AO39" s="158"/>
      <c r="AP39" s="162" t="s">
        <v>53</v>
      </c>
      <c r="AQ39" s="162">
        <v>37</v>
      </c>
      <c r="AR39" s="159"/>
      <c r="AS39" s="157">
        <f t="shared" ca="1" si="5"/>
        <v>0.30135241070781904</v>
      </c>
      <c r="AT39" s="157">
        <v>38</v>
      </c>
      <c r="AU39" s="158" t="s">
        <v>64</v>
      </c>
      <c r="AV39" s="157">
        <f t="shared" ca="1" si="6"/>
        <v>0.65710642330430136</v>
      </c>
      <c r="AW39" s="157">
        <v>38</v>
      </c>
      <c r="AX39" s="158" t="s">
        <v>31</v>
      </c>
      <c r="AY39" s="157">
        <f t="shared" ca="1" si="7"/>
        <v>0.63000875569561721</v>
      </c>
      <c r="AZ39" s="157">
        <v>38</v>
      </c>
      <c r="BA39" s="158" t="s">
        <v>64</v>
      </c>
      <c r="BB39" s="157">
        <f t="shared" ca="1" si="8"/>
        <v>0.72008662887404873</v>
      </c>
      <c r="BC39" s="157">
        <v>38</v>
      </c>
      <c r="BD39" s="158" t="s">
        <v>64</v>
      </c>
      <c r="BE39" s="157">
        <f t="shared" ca="1" si="9"/>
        <v>0.42957071631206434</v>
      </c>
      <c r="BF39" s="157">
        <v>38</v>
      </c>
      <c r="BG39" s="158" t="s">
        <v>64</v>
      </c>
      <c r="BH39" s="157">
        <f t="shared" ca="1" si="10"/>
        <v>0.58240397521464304</v>
      </c>
      <c r="BI39" s="157">
        <v>38</v>
      </c>
      <c r="BJ39" s="158" t="s">
        <v>64</v>
      </c>
    </row>
    <row r="40" spans="30:62" ht="20.100000000000001" customHeight="1" x14ac:dyDescent="0.3">
      <c r="AD40" s="157"/>
      <c r="AE40" s="157"/>
      <c r="AF40" s="157"/>
      <c r="AG40" s="157"/>
      <c r="AH40" s="157"/>
      <c r="AI40" s="157"/>
      <c r="AJ40" s="157"/>
      <c r="AK40" s="157"/>
      <c r="AL40" s="158"/>
      <c r="AM40" s="160"/>
      <c r="AN40" s="157"/>
      <c r="AO40" s="158"/>
      <c r="AP40" s="162"/>
      <c r="AQ40" s="159"/>
      <c r="AR40" s="159"/>
      <c r="AS40" s="162" t="s">
        <v>53</v>
      </c>
      <c r="AT40" s="162">
        <v>38</v>
      </c>
      <c r="AU40" s="159"/>
      <c r="AV40" s="157">
        <f t="shared" ca="1" si="6"/>
        <v>0.48647965226289791</v>
      </c>
      <c r="AW40" s="157">
        <v>39</v>
      </c>
      <c r="AX40" s="158" t="s">
        <v>68</v>
      </c>
      <c r="AY40" s="157">
        <f t="shared" ca="1" si="7"/>
        <v>0.75113032248086042</v>
      </c>
      <c r="AZ40" s="157">
        <v>39</v>
      </c>
      <c r="BA40" s="158" t="s">
        <v>27</v>
      </c>
      <c r="BB40" s="157">
        <f t="shared" ca="1" si="8"/>
        <v>8.6161028202593193E-2</v>
      </c>
      <c r="BC40" s="157">
        <v>39</v>
      </c>
      <c r="BD40" s="158" t="s">
        <v>4</v>
      </c>
      <c r="BE40" s="157">
        <f t="shared" ca="1" si="9"/>
        <v>0.29640470398319985</v>
      </c>
      <c r="BF40" s="157">
        <v>39</v>
      </c>
      <c r="BG40" s="158" t="s">
        <v>27</v>
      </c>
      <c r="BH40" s="157">
        <f t="shared" ca="1" si="10"/>
        <v>0.67598877703999061</v>
      </c>
      <c r="BI40" s="157">
        <v>39</v>
      </c>
      <c r="BJ40" s="158" t="s">
        <v>29</v>
      </c>
    </row>
    <row r="41" spans="30:62" ht="20.100000000000001" customHeight="1" x14ac:dyDescent="0.3">
      <c r="AD41" s="157"/>
      <c r="AE41" s="157"/>
      <c r="AF41" s="157"/>
      <c r="AG41" s="157"/>
      <c r="AH41" s="157"/>
      <c r="AI41" s="157"/>
      <c r="AJ41" s="157"/>
      <c r="AK41" s="157"/>
      <c r="AL41" s="158"/>
      <c r="AM41" s="160"/>
      <c r="AN41" s="157"/>
      <c r="AO41" s="158"/>
      <c r="AP41" s="157"/>
      <c r="AQ41" s="157"/>
      <c r="AR41" s="158"/>
      <c r="AS41" s="162"/>
      <c r="AT41" s="159"/>
      <c r="AU41" s="159"/>
      <c r="AV41" s="157">
        <f t="shared" ca="1" si="6"/>
        <v>0.77212637465070455</v>
      </c>
      <c r="AW41" s="157">
        <v>40</v>
      </c>
      <c r="AX41" s="158" t="s">
        <v>8</v>
      </c>
      <c r="AY41" s="157">
        <f t="shared" ca="1" si="7"/>
        <v>0.69680412523493285</v>
      </c>
      <c r="AZ41" s="157">
        <v>40</v>
      </c>
      <c r="BA41" s="158" t="s">
        <v>71</v>
      </c>
      <c r="BB41" s="157">
        <f t="shared" ca="1" si="8"/>
        <v>0.34093570652381733</v>
      </c>
      <c r="BC41" s="157">
        <v>40</v>
      </c>
      <c r="BD41" s="158" t="s">
        <v>71</v>
      </c>
      <c r="BE41" s="157">
        <f t="shared" ca="1" si="9"/>
        <v>0.49008548919750072</v>
      </c>
      <c r="BF41" s="157">
        <v>40</v>
      </c>
      <c r="BG41" s="158" t="s">
        <v>71</v>
      </c>
      <c r="BH41" s="157">
        <f t="shared" ca="1" si="10"/>
        <v>0.20658361527701119</v>
      </c>
      <c r="BI41" s="157">
        <v>40</v>
      </c>
      <c r="BJ41" s="158" t="s">
        <v>30</v>
      </c>
    </row>
    <row r="42" spans="30:62" ht="20.100000000000001" customHeight="1" x14ac:dyDescent="0.3">
      <c r="AD42" s="157"/>
      <c r="AE42" s="157"/>
      <c r="AF42" s="157"/>
      <c r="AG42" s="157"/>
      <c r="AH42" s="157"/>
      <c r="AI42" s="157"/>
      <c r="AJ42" s="157"/>
      <c r="AK42" s="157"/>
      <c r="AL42" s="158"/>
      <c r="AM42" s="160"/>
      <c r="AN42" s="157"/>
      <c r="AO42" s="158"/>
      <c r="AP42" s="157"/>
      <c r="AQ42" s="157"/>
      <c r="AR42" s="158"/>
      <c r="AS42" s="157"/>
      <c r="AT42" s="157"/>
      <c r="AU42" s="158"/>
      <c r="AV42" s="157">
        <f t="shared" ca="1" si="6"/>
        <v>0.19086698921666401</v>
      </c>
      <c r="AW42" s="157">
        <v>41</v>
      </c>
      <c r="AX42" s="158" t="s">
        <v>69</v>
      </c>
      <c r="AY42" s="157">
        <f t="shared" ca="1" si="7"/>
        <v>0.85939175985297733</v>
      </c>
      <c r="AZ42" s="157">
        <v>41</v>
      </c>
      <c r="BA42" s="158" t="s">
        <v>28</v>
      </c>
      <c r="BB42" s="157">
        <f t="shared" ca="1" si="8"/>
        <v>0.85522917435946011</v>
      </c>
      <c r="BC42" s="157">
        <v>41</v>
      </c>
      <c r="BD42" s="158" t="s">
        <v>31</v>
      </c>
      <c r="BE42" s="157">
        <f t="shared" ca="1" si="9"/>
        <v>0.12080516513037998</v>
      </c>
      <c r="BF42" s="157">
        <v>41</v>
      </c>
      <c r="BG42" s="158" t="s">
        <v>28</v>
      </c>
      <c r="BH42" s="157">
        <f t="shared" ca="1" si="10"/>
        <v>0.61242230647963369</v>
      </c>
      <c r="BI42" s="157">
        <v>41</v>
      </c>
      <c r="BJ42" s="158" t="s">
        <v>69</v>
      </c>
    </row>
    <row r="43" spans="30:62" ht="20.100000000000001" customHeight="1" x14ac:dyDescent="0.3">
      <c r="AD43" s="157"/>
      <c r="AE43" s="157"/>
      <c r="AF43" s="157"/>
      <c r="AG43" s="157"/>
      <c r="AH43" s="157"/>
      <c r="AI43" s="157"/>
      <c r="AJ43" s="157"/>
      <c r="AK43" s="157"/>
      <c r="AL43" s="158"/>
      <c r="AM43" s="160"/>
      <c r="AN43" s="157"/>
      <c r="AO43" s="158"/>
      <c r="AP43" s="157"/>
      <c r="AQ43" s="157"/>
      <c r="AR43" s="158"/>
      <c r="AS43" s="157"/>
      <c r="AT43" s="157"/>
      <c r="AU43" s="158"/>
      <c r="AV43" s="162" t="s">
        <v>53</v>
      </c>
      <c r="AW43" s="162">
        <v>41</v>
      </c>
      <c r="AX43" s="159"/>
      <c r="AY43" s="157">
        <f t="shared" ca="1" si="7"/>
        <v>0.7381444419581682</v>
      </c>
      <c r="AZ43" s="157">
        <v>42</v>
      </c>
      <c r="BA43" s="158" t="s">
        <v>55</v>
      </c>
      <c r="BB43" s="157">
        <f t="shared" ca="1" si="8"/>
        <v>0.43806940150205331</v>
      </c>
      <c r="BC43" s="157">
        <v>42</v>
      </c>
      <c r="BD43" s="158" t="s">
        <v>8</v>
      </c>
      <c r="BE43" s="157">
        <f t="shared" ca="1" si="9"/>
        <v>0.13831322242638078</v>
      </c>
      <c r="BF43" s="157">
        <v>42</v>
      </c>
      <c r="BG43" s="158" t="s">
        <v>55</v>
      </c>
      <c r="BH43" s="157">
        <f t="shared" ca="1" si="10"/>
        <v>0.10343199542445325</v>
      </c>
      <c r="BI43" s="157">
        <v>42</v>
      </c>
      <c r="BJ43" s="158" t="s">
        <v>4</v>
      </c>
    </row>
    <row r="44" spans="30:62" ht="20.100000000000001" customHeight="1" x14ac:dyDescent="0.3">
      <c r="AD44" s="157"/>
      <c r="AE44" s="157"/>
      <c r="AF44" s="157"/>
      <c r="AG44" s="157"/>
      <c r="AH44" s="157"/>
      <c r="AI44" s="157"/>
      <c r="AJ44" s="157"/>
      <c r="AK44" s="157"/>
      <c r="AL44" s="158"/>
      <c r="AM44" s="160"/>
      <c r="AN44" s="157"/>
      <c r="AO44" s="158"/>
      <c r="AP44" s="157"/>
      <c r="AQ44" s="157"/>
      <c r="AR44" s="158"/>
      <c r="AS44" s="157"/>
      <c r="AT44" s="157"/>
      <c r="AU44" s="158"/>
      <c r="AV44" s="162"/>
      <c r="AW44" s="159"/>
      <c r="AX44" s="159"/>
      <c r="AY44" s="162" t="s">
        <v>53</v>
      </c>
      <c r="AZ44" s="162">
        <v>42</v>
      </c>
      <c r="BA44" s="159"/>
      <c r="BB44" s="157">
        <f t="shared" ca="1" si="8"/>
        <v>0.10886915867980673</v>
      </c>
      <c r="BC44" s="157">
        <v>43</v>
      </c>
      <c r="BD44" s="158" t="s">
        <v>76</v>
      </c>
      <c r="BE44" s="157">
        <f t="shared" ca="1" si="9"/>
        <v>0.31354078437548061</v>
      </c>
      <c r="BF44" s="157">
        <v>43</v>
      </c>
      <c r="BG44" s="158" t="s">
        <v>29</v>
      </c>
      <c r="BH44" s="157">
        <f t="shared" ca="1" si="10"/>
        <v>0.27988057500041807</v>
      </c>
      <c r="BI44" s="157">
        <v>43</v>
      </c>
      <c r="BJ44" s="158" t="s">
        <v>76</v>
      </c>
    </row>
    <row r="45" spans="30:62" ht="20.100000000000001" customHeight="1" x14ac:dyDescent="0.3">
      <c r="AD45" s="157"/>
      <c r="AE45" s="157"/>
      <c r="AF45" s="157"/>
      <c r="AG45" s="157"/>
      <c r="AH45" s="157"/>
      <c r="AI45" s="157"/>
      <c r="AJ45" s="157"/>
      <c r="AK45" s="157"/>
      <c r="AL45" s="158"/>
      <c r="AM45" s="160"/>
      <c r="AN45" s="157"/>
      <c r="AO45" s="158"/>
      <c r="AP45" s="157"/>
      <c r="AQ45" s="157"/>
      <c r="AR45" s="158"/>
      <c r="AS45" s="157"/>
      <c r="AT45" s="157"/>
      <c r="AU45" s="158"/>
      <c r="AV45" s="157"/>
      <c r="AW45" s="157"/>
      <c r="AX45" s="158"/>
      <c r="AY45" s="162"/>
      <c r="AZ45" s="159"/>
      <c r="BA45" s="159"/>
      <c r="BB45" s="162" t="s">
        <v>53</v>
      </c>
      <c r="BC45" s="162">
        <v>43</v>
      </c>
      <c r="BD45" s="159"/>
      <c r="BE45" s="157">
        <f t="shared" ca="1" si="9"/>
        <v>0.40216653841336547</v>
      </c>
      <c r="BF45" s="157">
        <v>44</v>
      </c>
      <c r="BG45" s="158" t="s">
        <v>56</v>
      </c>
      <c r="BH45" s="157">
        <f t="shared" ca="1" si="10"/>
        <v>0.29460492654825843</v>
      </c>
      <c r="BI45" s="157">
        <v>44</v>
      </c>
      <c r="BJ45" s="158" t="s">
        <v>31</v>
      </c>
    </row>
    <row r="46" spans="30:62" ht="20.100000000000001" customHeight="1" x14ac:dyDescent="0.3">
      <c r="AD46" s="157"/>
      <c r="AE46" s="157"/>
      <c r="AF46" s="157"/>
      <c r="AG46" s="157"/>
      <c r="AH46" s="157"/>
      <c r="AI46" s="157"/>
      <c r="AJ46" s="157"/>
      <c r="AK46" s="157"/>
      <c r="AL46" s="158"/>
      <c r="AM46" s="160"/>
      <c r="AN46" s="157"/>
      <c r="AO46" s="158"/>
      <c r="AP46" s="157"/>
      <c r="AQ46" s="157"/>
      <c r="AR46" s="158"/>
      <c r="AS46" s="157"/>
      <c r="AT46" s="157"/>
      <c r="AU46" s="158"/>
      <c r="AV46" s="157"/>
      <c r="AW46" s="157"/>
      <c r="AX46" s="158"/>
      <c r="AY46" s="157"/>
      <c r="AZ46" s="157"/>
      <c r="BA46" s="158"/>
      <c r="BB46" s="162"/>
      <c r="BC46" s="159"/>
      <c r="BD46" s="159"/>
      <c r="BE46" s="157">
        <f t="shared" ca="1" si="9"/>
        <v>2.4823277217337125E-2</v>
      </c>
      <c r="BF46" s="157">
        <v>45</v>
      </c>
      <c r="BG46" s="158" t="s">
        <v>30</v>
      </c>
      <c r="BH46" s="157">
        <f t="shared" ca="1" si="10"/>
        <v>4.2058197128463815E-2</v>
      </c>
      <c r="BI46" s="157">
        <v>45</v>
      </c>
      <c r="BJ46" s="158" t="s">
        <v>80</v>
      </c>
    </row>
    <row r="47" spans="30:62" ht="20.100000000000001" customHeight="1" x14ac:dyDescent="0.3">
      <c r="AD47" s="157"/>
      <c r="AE47" s="157"/>
      <c r="AF47" s="157"/>
      <c r="AG47" s="157"/>
      <c r="AH47" s="157"/>
      <c r="AI47" s="157"/>
      <c r="AJ47" s="157"/>
      <c r="AK47" s="157"/>
      <c r="AL47" s="158"/>
      <c r="AM47" s="160"/>
      <c r="AN47" s="157"/>
      <c r="AO47" s="158"/>
      <c r="AP47" s="157"/>
      <c r="AQ47" s="157"/>
      <c r="AR47" s="158"/>
      <c r="AS47" s="157"/>
      <c r="AT47" s="157"/>
      <c r="AU47" s="158"/>
      <c r="AV47" s="157"/>
      <c r="AW47" s="157"/>
      <c r="AX47" s="158"/>
      <c r="AY47" s="157"/>
      <c r="AZ47" s="157"/>
      <c r="BA47" s="158"/>
      <c r="BB47" s="157"/>
      <c r="BC47" s="157"/>
      <c r="BD47" s="158"/>
      <c r="BE47" s="157">
        <f t="shared" ca="1" si="9"/>
        <v>0.29662672544886037</v>
      </c>
      <c r="BF47" s="157">
        <v>46</v>
      </c>
      <c r="BG47" s="158" t="s">
        <v>78</v>
      </c>
      <c r="BH47" s="157">
        <f t="shared" ca="1" si="10"/>
        <v>0.61727274749303773</v>
      </c>
      <c r="BI47" s="157">
        <v>46</v>
      </c>
      <c r="BJ47" s="158" t="s">
        <v>8</v>
      </c>
    </row>
    <row r="48" spans="30:62" ht="20.100000000000001" customHeight="1" x14ac:dyDescent="0.3">
      <c r="AD48" s="157"/>
      <c r="AE48" s="157"/>
      <c r="AF48" s="157"/>
      <c r="AG48" s="157"/>
      <c r="AH48" s="157"/>
      <c r="AI48" s="157"/>
      <c r="AJ48" s="157"/>
      <c r="AK48" s="157"/>
      <c r="AL48" s="158"/>
      <c r="AM48" s="160"/>
      <c r="AN48" s="157"/>
      <c r="AO48" s="158"/>
      <c r="AP48" s="157"/>
      <c r="AQ48" s="157"/>
      <c r="AR48" s="158"/>
      <c r="AS48" s="157"/>
      <c r="AT48" s="157"/>
      <c r="AU48" s="158"/>
      <c r="AV48" s="157"/>
      <c r="AW48" s="157"/>
      <c r="AX48" s="158"/>
      <c r="AY48" s="157"/>
      <c r="AZ48" s="157"/>
      <c r="BA48" s="158"/>
      <c r="BB48" s="157"/>
      <c r="BC48" s="157"/>
      <c r="BD48" s="158"/>
      <c r="BE48" s="162" t="s">
        <v>53</v>
      </c>
      <c r="BF48" s="162">
        <v>46</v>
      </c>
      <c r="BG48" s="159"/>
      <c r="BH48" s="157">
        <f t="shared" ca="1" si="10"/>
        <v>0.61049213396693414</v>
      </c>
      <c r="BI48" s="157">
        <v>47</v>
      </c>
      <c r="BJ48" s="158" t="s">
        <v>58</v>
      </c>
    </row>
    <row r="49" spans="30:62" ht="20.100000000000001" customHeight="1" x14ac:dyDescent="0.3">
      <c r="AD49" s="157"/>
      <c r="AE49" s="157"/>
      <c r="AF49" s="157"/>
      <c r="AG49" s="157"/>
      <c r="AH49" s="157"/>
      <c r="AI49" s="157"/>
      <c r="AJ49" s="157"/>
      <c r="AK49" s="157"/>
      <c r="AL49" s="158"/>
      <c r="AM49" s="160"/>
      <c r="AN49" s="157"/>
      <c r="AO49" s="158"/>
      <c r="AP49" s="157"/>
      <c r="AQ49" s="157"/>
      <c r="AR49" s="158"/>
      <c r="AS49" s="157"/>
      <c r="AT49" s="157"/>
      <c r="AU49" s="158"/>
      <c r="AV49" s="157"/>
      <c r="AW49" s="157"/>
      <c r="AX49" s="158"/>
      <c r="AY49" s="157"/>
      <c r="AZ49" s="157"/>
      <c r="BA49" s="158"/>
      <c r="BB49" s="157"/>
      <c r="BC49" s="157"/>
      <c r="BD49" s="158"/>
      <c r="BE49" s="162"/>
      <c r="BF49" s="159"/>
      <c r="BG49" s="159"/>
      <c r="BH49" s="162" t="s">
        <v>53</v>
      </c>
      <c r="BI49" s="162">
        <v>47</v>
      </c>
      <c r="BJ49" s="159"/>
    </row>
    <row r="50" spans="30:62" ht="20.100000000000001" customHeight="1" x14ac:dyDescent="0.3">
      <c r="AD50" s="157"/>
      <c r="AE50" s="157"/>
      <c r="AF50" s="157"/>
      <c r="AG50" s="157"/>
      <c r="AH50" s="157"/>
      <c r="AI50" s="157"/>
      <c r="AJ50" s="157"/>
      <c r="AK50" s="157"/>
      <c r="AL50" s="158"/>
      <c r="AM50" s="160"/>
      <c r="AN50" s="157"/>
      <c r="AO50" s="158"/>
      <c r="AP50" s="157"/>
      <c r="AQ50" s="157"/>
      <c r="AR50" s="158"/>
      <c r="AS50" s="157"/>
      <c r="AT50" s="157"/>
      <c r="AU50" s="158"/>
      <c r="AV50" s="157"/>
      <c r="AW50" s="157"/>
      <c r="AX50" s="158"/>
      <c r="AY50" s="157"/>
      <c r="AZ50" s="157"/>
      <c r="BA50" s="158"/>
      <c r="BB50" s="157"/>
      <c r="BC50" s="157"/>
      <c r="BD50" s="158"/>
      <c r="BE50" s="157"/>
      <c r="BF50" s="157"/>
      <c r="BG50" s="158"/>
      <c r="BH50" s="162"/>
      <c r="BI50" s="159"/>
      <c r="BJ50" s="159"/>
    </row>
    <row r="51" spans="30:62" ht="20.100000000000001" customHeight="1" x14ac:dyDescent="0.3"/>
    <row r="99" spans="1:41" ht="20.100000000000001" customHeight="1" x14ac:dyDescent="0.3">
      <c r="A99" s="173" t="s">
        <v>70</v>
      </c>
      <c r="B99" s="174"/>
      <c r="C99" s="174"/>
      <c r="D99" s="174"/>
      <c r="E99" s="174"/>
      <c r="F99" s="164"/>
      <c r="G99" s="164"/>
      <c r="H99" s="164"/>
      <c r="I99" s="164"/>
      <c r="J99" s="171"/>
      <c r="K99" s="171"/>
      <c r="L99" s="171"/>
      <c r="M99" s="171"/>
      <c r="N99" s="171"/>
      <c r="O99" s="171"/>
      <c r="P99" s="171"/>
      <c r="Q99" s="171"/>
      <c r="R99" s="171"/>
      <c r="S99" s="171"/>
      <c r="T99" s="171"/>
      <c r="U99" s="171"/>
      <c r="V99" s="171"/>
      <c r="W99" s="171"/>
      <c r="X99" s="171"/>
      <c r="Y99" s="171"/>
      <c r="Z99" s="171"/>
      <c r="AA99" s="171"/>
      <c r="AB99" s="171"/>
      <c r="AC99" s="172"/>
      <c r="AD99" s="157"/>
      <c r="AE99" s="157"/>
      <c r="AF99" s="157"/>
      <c r="AG99" s="157"/>
      <c r="AH99" s="157"/>
    </row>
    <row r="100" spans="1:41" ht="20.100000000000001" customHeight="1" x14ac:dyDescent="0.3">
      <c r="A100" s="166">
        <f ca="1">MATCH(SMALL(A101:A125,COLUMN()),A101:A125,0)</f>
        <v>9</v>
      </c>
      <c r="B100" s="175" t="s">
        <v>83</v>
      </c>
      <c r="C100" s="175"/>
      <c r="D100" s="175"/>
      <c r="E100" s="176"/>
      <c r="F100" s="165"/>
      <c r="G100" s="165"/>
      <c r="H100" s="165"/>
      <c r="I100" s="165"/>
      <c r="J100" s="171"/>
      <c r="K100" s="171"/>
      <c r="L100" s="171"/>
      <c r="M100" s="171"/>
      <c r="N100" s="171"/>
      <c r="O100" s="171"/>
      <c r="P100" s="171"/>
      <c r="Q100" s="171"/>
      <c r="R100" s="171"/>
      <c r="S100" s="171"/>
      <c r="T100" s="171"/>
      <c r="U100" s="171"/>
      <c r="V100" s="171"/>
      <c r="W100" s="171"/>
      <c r="X100" s="171"/>
      <c r="Y100" s="171"/>
      <c r="Z100" s="171"/>
      <c r="AA100" s="171"/>
      <c r="AB100" s="171"/>
      <c r="AC100" s="172"/>
      <c r="AD100" s="157"/>
      <c r="AE100" s="157"/>
      <c r="AF100" s="157"/>
      <c r="AG100" s="157"/>
      <c r="AH100" s="157"/>
    </row>
    <row r="101" spans="1:41" ht="20.100000000000001" customHeight="1" x14ac:dyDescent="0.25">
      <c r="A101" s="166">
        <f ca="1">RAND()</f>
        <v>0.56248261029683</v>
      </c>
      <c r="B101" s="166">
        <v>1</v>
      </c>
      <c r="C101" s="168" t="s">
        <v>10</v>
      </c>
      <c r="D101" s="166"/>
      <c r="E101" s="168"/>
      <c r="F101" s="167"/>
      <c r="G101" s="175" t="s">
        <v>85</v>
      </c>
      <c r="H101" s="175"/>
      <c r="I101" s="175"/>
      <c r="J101" s="176"/>
      <c r="K101" s="173">
        <f ca="1">MATCH(SMALL(AD2:AD27,COLUMN()),AD2:AD27,0)</f>
        <v>19</v>
      </c>
      <c r="L101" s="174"/>
      <c r="M101" s="174"/>
      <c r="N101" s="173">
        <f ca="1">MATCH(SMALL(AD2:AD28,COLUMN()),AD2:AD28,0)</f>
        <v>11</v>
      </c>
      <c r="O101" s="174"/>
      <c r="P101" s="174"/>
      <c r="Q101" s="173">
        <f ca="1">MATCH(SMALL(AG2:AG30,COLUMN()),AG2:AG30,0)</f>
        <v>11</v>
      </c>
      <c r="R101" s="174"/>
      <c r="S101" s="174"/>
      <c r="T101" s="173">
        <f ca="1">MATCH(SMALL(AJ2:AJ32,COLUMN()),AJ2:AJ32,0)</f>
        <v>28</v>
      </c>
      <c r="U101" s="174"/>
      <c r="V101" s="174"/>
      <c r="W101" s="173">
        <f ca="1">MATCH(SMALL(AM2:AM35,COLUMN()),AM2:AM35,0)</f>
        <v>15</v>
      </c>
      <c r="X101" s="174"/>
      <c r="Y101" s="174"/>
      <c r="Z101" s="173">
        <f ca="1">MATCH(SMALL(AP2:AP38,COLUMN()),AP2:AP378,0)</f>
        <v>13</v>
      </c>
      <c r="AA101" s="174"/>
      <c r="AB101" s="174"/>
      <c r="AC101" s="166">
        <f ca="1">MATCH(SMALL(AS2:AS39,COLUMN()),AS2:AS39,0)</f>
        <v>30</v>
      </c>
      <c r="AD101" s="166">
        <f ca="1">MATCH(SMALL(AV2:AV42,COLUMN()),AV2:AV42,0)</f>
        <v>38</v>
      </c>
      <c r="AE101" s="166">
        <f ca="1">MATCH(SMALL(AY2:AY43,COLUMN()),AY2:AY43,0)</f>
        <v>18</v>
      </c>
      <c r="AF101" s="166">
        <f ca="1">MATCH(SMALL(BB2:BB44,COLUMN()),BB2:BB44,0)</f>
        <v>20</v>
      </c>
      <c r="AG101" s="166">
        <f ca="1">MATCH(SMALL(BE2:BE47,COLUMN()),BE2:BE47,0)</f>
        <v>35</v>
      </c>
      <c r="AH101" s="166">
        <f ca="1">MATCH(SMALL(BH2:BH48,COLUMN()),BH2:BH48,0)</f>
        <v>46</v>
      </c>
      <c r="AL101" s="33"/>
      <c r="AO101" s="33"/>
    </row>
    <row r="102" spans="1:41" ht="20.100000000000001" customHeight="1" x14ac:dyDescent="0.3">
      <c r="A102" s="166">
        <f ca="1">RAND()</f>
        <v>0.35915019506923995</v>
      </c>
      <c r="B102" s="166">
        <v>2</v>
      </c>
      <c r="C102" s="168" t="s">
        <v>11</v>
      </c>
      <c r="D102" s="166"/>
      <c r="E102" s="168"/>
      <c r="F102" s="167"/>
      <c r="G102" s="167"/>
      <c r="H102" s="167"/>
      <c r="I102" s="167"/>
      <c r="J102" s="171"/>
      <c r="K102" s="173">
        <v>25</v>
      </c>
      <c r="L102" s="174"/>
      <c r="M102" s="174"/>
      <c r="N102" s="173">
        <v>26</v>
      </c>
      <c r="O102" s="174"/>
      <c r="P102" s="174"/>
      <c r="Q102" s="173">
        <v>29</v>
      </c>
      <c r="R102" s="174"/>
      <c r="S102" s="174"/>
      <c r="T102" s="173">
        <v>31</v>
      </c>
      <c r="U102" s="174"/>
      <c r="V102" s="174"/>
      <c r="W102" s="173">
        <v>34</v>
      </c>
      <c r="X102" s="174"/>
      <c r="Y102" s="174"/>
      <c r="Z102" s="173">
        <v>37</v>
      </c>
      <c r="AA102" s="174"/>
      <c r="AB102" s="174"/>
      <c r="AC102" s="166">
        <v>38</v>
      </c>
      <c r="AD102" s="166">
        <v>41</v>
      </c>
      <c r="AE102" s="166">
        <v>42</v>
      </c>
      <c r="AF102" s="166">
        <v>43</v>
      </c>
      <c r="AG102" s="166">
        <v>46</v>
      </c>
      <c r="AH102" s="166">
        <v>47</v>
      </c>
    </row>
    <row r="103" spans="1:41" ht="20.100000000000001" customHeight="1" x14ac:dyDescent="0.3">
      <c r="A103" s="166">
        <f t="shared" ref="A103:A120" ca="1" si="11">RAND()</f>
        <v>0.44217443281589552</v>
      </c>
      <c r="B103" s="166">
        <v>3</v>
      </c>
      <c r="C103" s="169" t="s">
        <v>12</v>
      </c>
      <c r="D103" s="166"/>
      <c r="E103" s="169"/>
      <c r="F103" s="170"/>
      <c r="G103" s="170"/>
      <c r="H103" s="170"/>
      <c r="I103" s="170"/>
      <c r="J103" s="171"/>
      <c r="K103" s="173" t="s">
        <v>0</v>
      </c>
      <c r="L103" s="174"/>
      <c r="M103" s="174"/>
      <c r="N103" s="174"/>
      <c r="O103" s="174"/>
      <c r="P103" s="174"/>
      <c r="Q103" s="174"/>
      <c r="R103" s="174"/>
      <c r="S103" s="174"/>
      <c r="T103" s="174"/>
      <c r="U103" s="174"/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</row>
    <row r="104" spans="1:41" ht="20.100000000000001" customHeight="1" x14ac:dyDescent="0.3">
      <c r="A104" s="166">
        <f t="shared" ca="1" si="11"/>
        <v>0.63751629297374501</v>
      </c>
      <c r="B104" s="166">
        <v>4</v>
      </c>
      <c r="C104" s="169" t="s">
        <v>13</v>
      </c>
      <c r="D104" s="166"/>
      <c r="E104" s="169"/>
      <c r="F104" s="170"/>
      <c r="G104" s="170"/>
      <c r="H104" s="170"/>
      <c r="I104" s="170"/>
      <c r="J104" s="171"/>
      <c r="K104" s="171"/>
      <c r="L104" s="171"/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1"/>
      <c r="X104" s="171"/>
      <c r="Y104" s="171"/>
      <c r="Z104" s="171"/>
      <c r="AA104" s="171"/>
      <c r="AB104" s="171"/>
      <c r="AC104" s="172"/>
      <c r="AD104" s="157"/>
      <c r="AE104" s="157"/>
      <c r="AF104" s="157"/>
      <c r="AG104" s="157"/>
      <c r="AH104" s="157"/>
    </row>
    <row r="105" spans="1:41" ht="20.100000000000001" customHeight="1" x14ac:dyDescent="0.3">
      <c r="A105" s="166">
        <f t="shared" ca="1" si="11"/>
        <v>0.1595517401751162</v>
      </c>
      <c r="B105" s="166">
        <v>5</v>
      </c>
      <c r="C105" s="169" t="s">
        <v>14</v>
      </c>
      <c r="D105" s="166"/>
      <c r="E105" s="169"/>
      <c r="F105" s="170"/>
      <c r="G105" s="170"/>
      <c r="H105" s="170"/>
      <c r="I105" s="170"/>
      <c r="J105" s="171"/>
      <c r="K105" s="171"/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71"/>
      <c r="Z105" s="171"/>
      <c r="AA105" s="171"/>
      <c r="AB105" s="171"/>
      <c r="AC105" s="172"/>
      <c r="AD105" s="157"/>
      <c r="AE105" s="157"/>
      <c r="AF105" s="157"/>
      <c r="AG105" s="157"/>
      <c r="AH105" s="157"/>
    </row>
    <row r="106" spans="1:41" ht="20.100000000000001" customHeight="1" x14ac:dyDescent="0.3">
      <c r="A106" s="166">
        <f t="shared" ca="1" si="11"/>
        <v>0.87097487324534151</v>
      </c>
      <c r="B106" s="166">
        <v>6</v>
      </c>
      <c r="C106" s="169" t="s">
        <v>15</v>
      </c>
      <c r="D106" s="166"/>
      <c r="E106" s="169"/>
      <c r="F106" s="170"/>
      <c r="G106" s="170"/>
      <c r="H106" s="170"/>
      <c r="I106" s="170"/>
      <c r="J106" s="171"/>
      <c r="K106" s="171"/>
      <c r="L106" s="171"/>
      <c r="M106" s="171"/>
      <c r="N106" s="171"/>
      <c r="O106" s="171"/>
      <c r="P106" s="171"/>
      <c r="Q106" s="171"/>
      <c r="R106" s="171"/>
      <c r="S106" s="171"/>
      <c r="T106" s="171"/>
      <c r="U106" s="171"/>
      <c r="V106" s="171"/>
      <c r="W106" s="171"/>
      <c r="X106" s="171"/>
      <c r="Y106" s="171"/>
      <c r="Z106" s="171"/>
      <c r="AA106" s="171"/>
      <c r="AB106" s="171"/>
      <c r="AC106" s="172"/>
      <c r="AD106" s="157"/>
      <c r="AE106" s="157"/>
      <c r="AF106" s="157"/>
      <c r="AG106" s="157"/>
      <c r="AH106" s="157"/>
    </row>
    <row r="107" spans="1:41" ht="20.100000000000001" customHeight="1" x14ac:dyDescent="0.3">
      <c r="A107" s="166">
        <f t="shared" ca="1" si="11"/>
        <v>0.54194121337888446</v>
      </c>
      <c r="B107" s="166">
        <v>7</v>
      </c>
      <c r="C107" s="169" t="s">
        <v>16</v>
      </c>
      <c r="D107" s="166"/>
      <c r="E107" s="169"/>
      <c r="F107" s="170"/>
      <c r="G107" s="170"/>
      <c r="H107" s="170"/>
      <c r="I107" s="170"/>
      <c r="J107" s="171"/>
      <c r="K107" s="171"/>
      <c r="L107" s="171"/>
      <c r="M107" s="171"/>
      <c r="N107" s="171"/>
      <c r="O107" s="171"/>
      <c r="P107" s="171"/>
      <c r="Q107" s="171"/>
      <c r="R107" s="171"/>
      <c r="S107" s="171"/>
      <c r="T107" s="171"/>
      <c r="U107" s="171"/>
      <c r="V107" s="171"/>
      <c r="W107" s="171"/>
      <c r="X107" s="171"/>
      <c r="Y107" s="171"/>
      <c r="Z107" s="171"/>
      <c r="AA107" s="171"/>
      <c r="AB107" s="171"/>
      <c r="AC107" s="172"/>
      <c r="AD107" s="157"/>
      <c r="AE107" s="157"/>
      <c r="AF107" s="157"/>
      <c r="AG107" s="157"/>
      <c r="AH107" s="157"/>
    </row>
    <row r="108" spans="1:41" ht="20.100000000000001" customHeight="1" x14ac:dyDescent="0.3">
      <c r="A108" s="166">
        <f t="shared" ca="1" si="11"/>
        <v>0.10841961093054919</v>
      </c>
      <c r="B108" s="166">
        <v>8</v>
      </c>
      <c r="C108" s="169" t="s">
        <v>17</v>
      </c>
      <c r="D108" s="166"/>
      <c r="E108" s="169"/>
      <c r="F108" s="170"/>
      <c r="G108" s="170"/>
      <c r="H108" s="170"/>
      <c r="I108" s="170"/>
      <c r="J108" s="171"/>
      <c r="K108" s="171"/>
      <c r="L108" s="171"/>
      <c r="M108" s="171"/>
      <c r="N108" s="171"/>
      <c r="O108" s="171"/>
      <c r="P108" s="171"/>
      <c r="Q108" s="171"/>
      <c r="R108" s="171"/>
      <c r="S108" s="171"/>
      <c r="T108" s="171"/>
      <c r="U108" s="171"/>
      <c r="V108" s="171"/>
      <c r="W108" s="171"/>
      <c r="X108" s="171"/>
      <c r="Y108" s="171"/>
      <c r="Z108" s="171"/>
      <c r="AA108" s="171"/>
      <c r="AB108" s="171"/>
      <c r="AC108" s="172"/>
      <c r="AD108" s="157"/>
      <c r="AE108" s="157"/>
      <c r="AF108" s="157"/>
      <c r="AG108" s="157"/>
      <c r="AH108" s="157"/>
    </row>
    <row r="109" spans="1:41" ht="20.100000000000001" customHeight="1" x14ac:dyDescent="0.3">
      <c r="A109" s="166">
        <f t="shared" ca="1" si="11"/>
        <v>5.1323185707627617E-2</v>
      </c>
      <c r="B109" s="166">
        <v>9</v>
      </c>
      <c r="C109" s="168" t="s">
        <v>18</v>
      </c>
      <c r="D109" s="166"/>
      <c r="E109" s="168"/>
      <c r="F109" s="167"/>
      <c r="G109" s="167"/>
      <c r="H109" s="167"/>
      <c r="I109" s="167"/>
      <c r="J109" s="171"/>
      <c r="K109" s="171"/>
      <c r="L109" s="171"/>
      <c r="M109" s="171"/>
      <c r="N109" s="171"/>
      <c r="O109" s="171"/>
      <c r="P109" s="171"/>
      <c r="Q109" s="171"/>
      <c r="R109" s="171"/>
      <c r="S109" s="171"/>
      <c r="T109" s="171"/>
      <c r="U109" s="171"/>
      <c r="V109" s="171"/>
      <c r="W109" s="171"/>
      <c r="X109" s="171"/>
      <c r="Y109" s="171"/>
      <c r="Z109" s="171"/>
      <c r="AA109" s="171"/>
      <c r="AB109" s="171"/>
      <c r="AC109" s="172"/>
      <c r="AD109" s="157"/>
      <c r="AE109" s="157"/>
      <c r="AF109" s="157"/>
      <c r="AG109" s="157"/>
      <c r="AH109" s="157"/>
    </row>
    <row r="110" spans="1:41" ht="20.100000000000001" customHeight="1" x14ac:dyDescent="0.3">
      <c r="A110" s="166">
        <f t="shared" ca="1" si="11"/>
        <v>0.21027550584270027</v>
      </c>
      <c r="B110" s="166">
        <v>10</v>
      </c>
      <c r="C110" s="168" t="s">
        <v>19</v>
      </c>
      <c r="D110" s="166"/>
      <c r="E110" s="168"/>
      <c r="F110" s="167"/>
      <c r="G110" s="167"/>
      <c r="H110" s="167"/>
      <c r="I110" s="167"/>
      <c r="J110" s="171"/>
      <c r="K110" s="171"/>
      <c r="L110" s="171"/>
      <c r="M110" s="171"/>
      <c r="N110" s="171"/>
      <c r="O110" s="171"/>
      <c r="P110" s="171"/>
      <c r="Q110" s="171"/>
      <c r="R110" s="171"/>
      <c r="S110" s="171"/>
      <c r="T110" s="171"/>
      <c r="U110" s="171"/>
      <c r="V110" s="171"/>
      <c r="W110" s="171"/>
      <c r="X110" s="171"/>
      <c r="Y110" s="171"/>
      <c r="Z110" s="171"/>
      <c r="AA110" s="171"/>
      <c r="AB110" s="171"/>
      <c r="AC110" s="172"/>
      <c r="AD110" s="157"/>
      <c r="AE110" s="157"/>
      <c r="AF110" s="157"/>
      <c r="AG110" s="157"/>
      <c r="AH110" s="157"/>
    </row>
    <row r="111" spans="1:41" ht="20.100000000000001" customHeight="1" x14ac:dyDescent="0.3">
      <c r="A111" s="166">
        <f t="shared" ca="1" si="11"/>
        <v>0.31292233277114079</v>
      </c>
      <c r="B111" s="166">
        <v>11</v>
      </c>
      <c r="C111" s="169" t="s">
        <v>20</v>
      </c>
      <c r="D111" s="166"/>
      <c r="E111" s="169"/>
      <c r="F111" s="170"/>
      <c r="G111" s="170"/>
      <c r="H111" s="170"/>
      <c r="I111" s="170"/>
      <c r="J111" s="171"/>
      <c r="K111" s="171"/>
      <c r="L111" s="171"/>
      <c r="M111" s="171"/>
      <c r="N111" s="171"/>
      <c r="O111" s="171"/>
      <c r="P111" s="171"/>
      <c r="Q111" s="171"/>
      <c r="R111" s="171"/>
      <c r="S111" s="171"/>
      <c r="T111" s="171"/>
      <c r="U111" s="171"/>
      <c r="V111" s="171"/>
      <c r="W111" s="171"/>
      <c r="X111" s="171"/>
      <c r="Y111" s="171"/>
      <c r="Z111" s="171"/>
      <c r="AA111" s="171"/>
      <c r="AB111" s="171"/>
      <c r="AC111" s="172"/>
      <c r="AD111" s="157"/>
      <c r="AE111" s="157"/>
      <c r="AF111" s="157"/>
      <c r="AG111" s="157"/>
      <c r="AH111" s="157"/>
    </row>
    <row r="112" spans="1:41" ht="20.100000000000001" customHeight="1" x14ac:dyDescent="0.3">
      <c r="A112" s="166">
        <f t="shared" ca="1" si="11"/>
        <v>0.92612017585343309</v>
      </c>
      <c r="B112" s="166">
        <v>12</v>
      </c>
      <c r="C112" s="169" t="s">
        <v>21</v>
      </c>
      <c r="D112" s="166"/>
      <c r="E112" s="169"/>
      <c r="F112" s="170"/>
      <c r="G112" s="170"/>
      <c r="H112" s="170"/>
      <c r="I112" s="170"/>
      <c r="J112" s="171"/>
      <c r="K112" s="171"/>
      <c r="L112" s="171"/>
      <c r="M112" s="171"/>
      <c r="N112" s="171"/>
      <c r="O112" s="171"/>
      <c r="P112" s="171"/>
      <c r="Q112" s="171"/>
      <c r="R112" s="171"/>
      <c r="S112" s="171"/>
      <c r="T112" s="171"/>
      <c r="U112" s="171"/>
      <c r="V112" s="171"/>
      <c r="W112" s="171"/>
      <c r="X112" s="171"/>
      <c r="Y112" s="171"/>
      <c r="Z112" s="171"/>
      <c r="AA112" s="171"/>
      <c r="AB112" s="171"/>
      <c r="AC112" s="172"/>
      <c r="AD112" s="157"/>
      <c r="AE112" s="157"/>
      <c r="AF112" s="157"/>
      <c r="AG112" s="157"/>
      <c r="AH112" s="157"/>
    </row>
    <row r="113" spans="1:34" ht="20.100000000000001" customHeight="1" x14ac:dyDescent="0.3">
      <c r="A113" s="166">
        <f t="shared" ca="1" si="11"/>
        <v>0.13861119701699698</v>
      </c>
      <c r="B113" s="166">
        <v>13</v>
      </c>
      <c r="C113" s="169" t="s">
        <v>22</v>
      </c>
      <c r="D113" s="166"/>
      <c r="E113" s="169"/>
      <c r="F113" s="170"/>
      <c r="G113" s="170"/>
      <c r="H113" s="170"/>
      <c r="I113" s="170"/>
      <c r="J113" s="171"/>
      <c r="K113" s="171"/>
      <c r="L113" s="171"/>
      <c r="M113" s="171"/>
      <c r="N113" s="171"/>
      <c r="O113" s="171"/>
      <c r="P113" s="171"/>
      <c r="Q113" s="171"/>
      <c r="R113" s="171"/>
      <c r="S113" s="171"/>
      <c r="T113" s="171"/>
      <c r="U113" s="171"/>
      <c r="V113" s="171"/>
      <c r="W113" s="171"/>
      <c r="X113" s="171"/>
      <c r="Y113" s="171"/>
      <c r="Z113" s="171"/>
      <c r="AA113" s="171"/>
      <c r="AB113" s="171"/>
      <c r="AC113" s="172"/>
      <c r="AD113" s="157"/>
      <c r="AE113" s="157"/>
      <c r="AF113" s="157"/>
      <c r="AG113" s="157"/>
      <c r="AH113" s="157"/>
    </row>
    <row r="114" spans="1:34" ht="20.100000000000001" customHeight="1" x14ac:dyDescent="0.3">
      <c r="A114" s="166">
        <f t="shared" ca="1" si="11"/>
        <v>0.99296810722906337</v>
      </c>
      <c r="B114" s="166">
        <v>14</v>
      </c>
      <c r="C114" s="169" t="s">
        <v>23</v>
      </c>
      <c r="D114" s="166"/>
      <c r="E114" s="169"/>
      <c r="F114" s="170"/>
      <c r="G114" s="170"/>
      <c r="H114" s="170"/>
      <c r="I114" s="170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1"/>
      <c r="X114" s="171"/>
      <c r="Y114" s="171"/>
      <c r="Z114" s="171"/>
      <c r="AA114" s="171"/>
      <c r="AB114" s="171"/>
      <c r="AC114" s="172"/>
      <c r="AD114" s="157"/>
      <c r="AE114" s="157"/>
      <c r="AF114" s="157"/>
      <c r="AG114" s="157"/>
      <c r="AH114" s="157"/>
    </row>
    <row r="115" spans="1:34" ht="20.100000000000001" customHeight="1" x14ac:dyDescent="0.3">
      <c r="A115" s="166">
        <f t="shared" ca="1" si="11"/>
        <v>0.51202118112470218</v>
      </c>
      <c r="B115" s="166">
        <v>15</v>
      </c>
      <c r="C115" s="169" t="s">
        <v>1</v>
      </c>
      <c r="D115" s="166"/>
      <c r="E115" s="169"/>
      <c r="F115" s="170"/>
      <c r="G115" s="170"/>
      <c r="H115" s="170"/>
      <c r="I115" s="170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171"/>
      <c r="AA115" s="171"/>
      <c r="AB115" s="171"/>
      <c r="AC115" s="172"/>
      <c r="AD115" s="157"/>
      <c r="AE115" s="157"/>
      <c r="AF115" s="157"/>
      <c r="AG115" s="157"/>
      <c r="AH115" s="157"/>
    </row>
    <row r="116" spans="1:34" ht="20.100000000000001" customHeight="1" x14ac:dyDescent="0.3">
      <c r="A116" s="166">
        <f t="shared" ca="1" si="11"/>
        <v>0.59707858190116181</v>
      </c>
      <c r="B116" s="166">
        <v>16</v>
      </c>
      <c r="C116" s="169" t="s">
        <v>24</v>
      </c>
      <c r="D116" s="166"/>
      <c r="E116" s="169"/>
      <c r="F116" s="170"/>
      <c r="G116" s="170"/>
      <c r="H116" s="170"/>
      <c r="I116" s="170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171"/>
      <c r="AA116" s="171"/>
      <c r="AB116" s="171"/>
      <c r="AC116" s="172"/>
      <c r="AD116" s="157"/>
      <c r="AE116" s="157"/>
      <c r="AF116" s="157"/>
      <c r="AG116" s="157"/>
      <c r="AH116" s="157"/>
    </row>
    <row r="117" spans="1:34" ht="20.100000000000001" customHeight="1" x14ac:dyDescent="0.3">
      <c r="A117" s="166">
        <f t="shared" ca="1" si="11"/>
        <v>0.43003545615233207</v>
      </c>
      <c r="B117" s="166">
        <v>17</v>
      </c>
      <c r="C117" s="168" t="s">
        <v>25</v>
      </c>
      <c r="D117" s="166"/>
      <c r="E117" s="168"/>
      <c r="F117" s="167"/>
      <c r="G117" s="167"/>
      <c r="H117" s="167"/>
      <c r="I117" s="167"/>
      <c r="J117" s="171"/>
      <c r="K117" s="171"/>
      <c r="L117" s="171"/>
      <c r="M117" s="171"/>
      <c r="N117" s="171"/>
      <c r="O117" s="171"/>
      <c r="P117" s="171"/>
      <c r="Q117" s="171"/>
      <c r="R117" s="171"/>
      <c r="S117" s="171"/>
      <c r="T117" s="171"/>
      <c r="U117" s="171"/>
      <c r="V117" s="171"/>
      <c r="W117" s="171"/>
      <c r="X117" s="171"/>
      <c r="Y117" s="171"/>
      <c r="Z117" s="171"/>
      <c r="AA117" s="171"/>
      <c r="AB117" s="171"/>
      <c r="AC117" s="172"/>
      <c r="AD117" s="157"/>
      <c r="AE117" s="157"/>
      <c r="AF117" s="157"/>
      <c r="AG117" s="157"/>
      <c r="AH117" s="157"/>
    </row>
    <row r="118" spans="1:34" ht="20.100000000000001" customHeight="1" x14ac:dyDescent="0.3">
      <c r="A118" s="166">
        <f t="shared" ca="1" si="11"/>
        <v>0.12998342418777853</v>
      </c>
      <c r="B118" s="166">
        <v>18</v>
      </c>
      <c r="C118" s="168" t="s">
        <v>26</v>
      </c>
      <c r="D118" s="166"/>
      <c r="E118" s="168"/>
      <c r="F118" s="167"/>
      <c r="G118" s="167"/>
      <c r="H118" s="167"/>
      <c r="I118" s="167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171"/>
      <c r="AA118" s="171"/>
      <c r="AB118" s="171"/>
      <c r="AC118" s="172"/>
      <c r="AD118" s="157"/>
      <c r="AE118" s="157"/>
      <c r="AF118" s="157"/>
      <c r="AG118" s="157"/>
      <c r="AH118" s="157"/>
    </row>
    <row r="119" spans="1:34" ht="20.100000000000001" customHeight="1" x14ac:dyDescent="0.3">
      <c r="A119" s="166">
        <f t="shared" ca="1" si="11"/>
        <v>0.66610647967340797</v>
      </c>
      <c r="B119" s="166">
        <v>19</v>
      </c>
      <c r="C119" s="169" t="s">
        <v>27</v>
      </c>
      <c r="D119" s="166"/>
      <c r="E119" s="169"/>
      <c r="F119" s="170"/>
      <c r="G119" s="170"/>
      <c r="H119" s="170"/>
      <c r="I119" s="170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171"/>
      <c r="AA119" s="171"/>
      <c r="AB119" s="171"/>
      <c r="AC119" s="172"/>
      <c r="AD119" s="157"/>
      <c r="AE119" s="157"/>
      <c r="AF119" s="157"/>
      <c r="AG119" s="157"/>
      <c r="AH119" s="157"/>
    </row>
    <row r="120" spans="1:34" ht="20.100000000000001" customHeight="1" x14ac:dyDescent="0.3">
      <c r="A120" s="166">
        <f t="shared" ca="1" si="11"/>
        <v>0.68585165967600048</v>
      </c>
      <c r="B120" s="166">
        <v>20</v>
      </c>
      <c r="C120" s="168" t="s">
        <v>28</v>
      </c>
      <c r="D120" s="166"/>
      <c r="E120" s="168"/>
      <c r="F120" s="167"/>
      <c r="G120" s="167"/>
      <c r="H120" s="167"/>
      <c r="I120" s="167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171"/>
      <c r="AA120" s="171"/>
      <c r="AB120" s="171"/>
      <c r="AC120" s="172"/>
      <c r="AD120" s="157"/>
      <c r="AE120" s="157"/>
      <c r="AF120" s="157"/>
      <c r="AG120" s="157"/>
      <c r="AH120" s="157"/>
    </row>
    <row r="121" spans="1:34" ht="20.100000000000001" customHeight="1" x14ac:dyDescent="0.3">
      <c r="A121" s="166">
        <f ca="1">RAND()</f>
        <v>0.78665746046248985</v>
      </c>
      <c r="B121" s="166">
        <v>21</v>
      </c>
      <c r="C121" s="166" t="s">
        <v>29</v>
      </c>
      <c r="D121" s="166"/>
      <c r="E121" s="166"/>
      <c r="F121" s="164"/>
      <c r="G121" s="164"/>
      <c r="H121" s="164"/>
      <c r="I121" s="164"/>
      <c r="J121" s="171"/>
      <c r="K121" s="171"/>
      <c r="L121" s="171"/>
      <c r="M121" s="171"/>
      <c r="N121" s="171"/>
      <c r="O121" s="171"/>
      <c r="P121" s="171"/>
      <c r="Q121" s="171"/>
      <c r="R121" s="171"/>
      <c r="S121" s="171"/>
      <c r="T121" s="171"/>
      <c r="U121" s="171"/>
      <c r="V121" s="171"/>
      <c r="W121" s="171"/>
      <c r="X121" s="171"/>
      <c r="Y121" s="171"/>
      <c r="Z121" s="171"/>
      <c r="AA121" s="171"/>
      <c r="AB121" s="171"/>
      <c r="AC121" s="172"/>
      <c r="AD121" s="157"/>
      <c r="AE121" s="157"/>
      <c r="AF121" s="157"/>
      <c r="AG121" s="157"/>
      <c r="AH121" s="157"/>
    </row>
    <row r="122" spans="1:34" ht="20.100000000000001" customHeight="1" x14ac:dyDescent="0.3">
      <c r="A122" s="166">
        <f ca="1">RAND()</f>
        <v>0.38960663233766391</v>
      </c>
      <c r="B122" s="166">
        <v>22</v>
      </c>
      <c r="C122" s="166" t="s">
        <v>30</v>
      </c>
      <c r="D122" s="166"/>
      <c r="E122" s="166"/>
      <c r="F122" s="164"/>
      <c r="G122" s="164"/>
      <c r="H122" s="164"/>
      <c r="I122" s="164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171"/>
      <c r="AA122" s="171"/>
      <c r="AB122" s="171"/>
      <c r="AC122" s="172"/>
      <c r="AD122" s="157"/>
      <c r="AE122" s="157"/>
      <c r="AF122" s="157"/>
      <c r="AG122" s="157"/>
      <c r="AH122" s="157"/>
    </row>
    <row r="123" spans="1:34" ht="20.100000000000001" customHeight="1" x14ac:dyDescent="0.3">
      <c r="A123" s="166">
        <f t="shared" ref="A123:A125" ca="1" si="12">RAND()</f>
        <v>0.27511165952915828</v>
      </c>
      <c r="B123" s="166">
        <v>23</v>
      </c>
      <c r="C123" s="166" t="s">
        <v>4</v>
      </c>
      <c r="D123" s="166"/>
      <c r="E123" s="166"/>
      <c r="F123" s="164"/>
      <c r="G123" s="164"/>
      <c r="H123" s="164"/>
      <c r="I123" s="164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171"/>
      <c r="AA123" s="171"/>
      <c r="AB123" s="171"/>
      <c r="AC123" s="172"/>
      <c r="AD123" s="157"/>
      <c r="AE123" s="157"/>
      <c r="AF123" s="157"/>
      <c r="AG123" s="157"/>
      <c r="AH123" s="157"/>
    </row>
    <row r="124" spans="1:34" ht="20.100000000000001" customHeight="1" x14ac:dyDescent="0.3">
      <c r="A124" s="166">
        <f t="shared" ca="1" si="12"/>
        <v>0.35115043977407634</v>
      </c>
      <c r="B124" s="166">
        <v>24</v>
      </c>
      <c r="C124" s="166" t="s">
        <v>31</v>
      </c>
      <c r="D124" s="166"/>
      <c r="E124" s="166"/>
      <c r="F124" s="164"/>
      <c r="G124" s="164"/>
      <c r="H124" s="164"/>
      <c r="I124" s="164"/>
      <c r="J124" s="171"/>
      <c r="K124" s="171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1"/>
      <c r="X124" s="171"/>
      <c r="Y124" s="171"/>
      <c r="Z124" s="171"/>
      <c r="AA124" s="171"/>
      <c r="AB124" s="171"/>
      <c r="AC124" s="172"/>
      <c r="AD124" s="157"/>
      <c r="AE124" s="157"/>
      <c r="AF124" s="157"/>
      <c r="AG124" s="157"/>
      <c r="AH124" s="157"/>
    </row>
    <row r="125" spans="1:34" ht="20.100000000000001" customHeight="1" x14ac:dyDescent="0.3">
      <c r="A125" s="166">
        <f t="shared" ca="1" si="12"/>
        <v>0.91545213910616663</v>
      </c>
      <c r="B125" s="166">
        <v>25</v>
      </c>
      <c r="C125" s="166" t="s">
        <v>8</v>
      </c>
      <c r="D125" s="166"/>
      <c r="E125" s="166"/>
      <c r="F125" s="164"/>
      <c r="G125" s="164"/>
      <c r="H125" s="164"/>
      <c r="I125" s="164"/>
      <c r="J125" s="171"/>
      <c r="K125" s="171"/>
      <c r="L125" s="171"/>
      <c r="M125" s="171"/>
      <c r="N125" s="171"/>
      <c r="O125" s="171"/>
      <c r="P125" s="171"/>
      <c r="Q125" s="171"/>
      <c r="R125" s="171"/>
      <c r="S125" s="171"/>
      <c r="T125" s="171"/>
      <c r="U125" s="171"/>
      <c r="V125" s="171"/>
      <c r="W125" s="171"/>
      <c r="X125" s="171"/>
      <c r="Y125" s="171"/>
      <c r="Z125" s="171"/>
      <c r="AA125" s="171"/>
      <c r="AB125" s="171"/>
      <c r="AC125" s="172"/>
      <c r="AD125" s="157"/>
      <c r="AE125" s="157"/>
      <c r="AF125" s="157"/>
      <c r="AG125" s="157"/>
      <c r="AH125" s="157"/>
    </row>
    <row r="126" spans="1:34" x14ac:dyDescent="0.3">
      <c r="A126" s="3"/>
      <c r="B126" s="3"/>
      <c r="C126" s="3"/>
      <c r="D126" s="3"/>
      <c r="E126" s="3"/>
    </row>
  </sheetData>
  <sheetProtection algorithmName="SHA-512" hashValue="d6fWlC5pru8ukqXLJCk9jm75Ks4xQHd7xXG3cKTuUNqEM7I9wW/u1UxLLIpBiRocSMs57u2H7RbJY8g9JS+wZg==" saltValue="k/2eABj57K70lv0lvbXVfA==" spinCount="100000" sheet="1" objects="1" scenarios="1" selectLockedCells="1" selectUnlockedCells="1"/>
  <mergeCells count="121">
    <mergeCell ref="K103:AH103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AD28:AD29"/>
    <mergeCell ref="AE28:AF29"/>
    <mergeCell ref="AG31:AG32"/>
    <mergeCell ref="AH31:AI32"/>
    <mergeCell ref="AJ33:AJ34"/>
    <mergeCell ref="AK33:AL34"/>
    <mergeCell ref="N27:P27"/>
    <mergeCell ref="Q27:S27"/>
    <mergeCell ref="T27:V27"/>
    <mergeCell ref="W27:Y27"/>
    <mergeCell ref="Z27:AB27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B18:AB18"/>
    <mergeCell ref="B19:D19"/>
    <mergeCell ref="B20:D20"/>
    <mergeCell ref="B21:D21"/>
    <mergeCell ref="B22:D22"/>
    <mergeCell ref="B23:D23"/>
    <mergeCell ref="W16:Y16"/>
    <mergeCell ref="Z16:AB16"/>
    <mergeCell ref="B17:H17"/>
    <mergeCell ref="I17:J17"/>
    <mergeCell ref="K17:P17"/>
    <mergeCell ref="Q17:S17"/>
    <mergeCell ref="T17:Y17"/>
    <mergeCell ref="Z17:AA17"/>
    <mergeCell ref="Z14:AB14"/>
    <mergeCell ref="B15:M16"/>
    <mergeCell ref="N15:P15"/>
    <mergeCell ref="Q15:S15"/>
    <mergeCell ref="T15:V15"/>
    <mergeCell ref="W15:Y15"/>
    <mergeCell ref="Z15:AB15"/>
    <mergeCell ref="N16:P16"/>
    <mergeCell ref="Q16:S16"/>
    <mergeCell ref="T16:V16"/>
    <mergeCell ref="B13:M14"/>
    <mergeCell ref="N13:P13"/>
    <mergeCell ref="Q13:S13"/>
    <mergeCell ref="T13:V13"/>
    <mergeCell ref="W13:Y13"/>
    <mergeCell ref="Z13:AB13"/>
    <mergeCell ref="N14:P14"/>
    <mergeCell ref="Q14:S14"/>
    <mergeCell ref="T14:V14"/>
    <mergeCell ref="W14:Y14"/>
    <mergeCell ref="K12:M12"/>
    <mergeCell ref="N12:P12"/>
    <mergeCell ref="Q12:S12"/>
    <mergeCell ref="T12:V12"/>
    <mergeCell ref="W12:Y12"/>
    <mergeCell ref="Z12:AB12"/>
    <mergeCell ref="Q10:S10"/>
    <mergeCell ref="T10:V10"/>
    <mergeCell ref="W10:Y10"/>
    <mergeCell ref="Z10:AB10"/>
    <mergeCell ref="K11:M11"/>
    <mergeCell ref="N11:P11"/>
    <mergeCell ref="Q11:S11"/>
    <mergeCell ref="T11:V11"/>
    <mergeCell ref="W11:Y11"/>
    <mergeCell ref="Z11:AB11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I2:U4"/>
    <mergeCell ref="B4:H4"/>
    <mergeCell ref="V4:AB4"/>
    <mergeCell ref="B6:J7"/>
    <mergeCell ref="K6:S7"/>
    <mergeCell ref="T6:X7"/>
    <mergeCell ref="Y6:AB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3" name="Button 2">
              <controlPr defaultSize="0" print="0" autoFill="0" autoPict="0" macro="[0]!Home.Home">
                <anchor moveWithCells="1" sizeWithCells="1">
                  <from>
                    <xdr:col>24</xdr:col>
                    <xdr:colOff>152400</xdr:colOff>
                    <xdr:row>17</xdr:row>
                    <xdr:rowOff>76200</xdr:rowOff>
                  </from>
                  <to>
                    <xdr:col>28</xdr:col>
                    <xdr:colOff>0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4" name="Button 3">
              <controlPr defaultSize="0" print="0" autoFill="0" autoPict="0" macro="[0]!MESSAGE_KEY_GENERATOR">
                <anchor moveWithCells="1" sizeWithCells="1">
                  <from>
                    <xdr:col>1</xdr:col>
                    <xdr:colOff>0</xdr:colOff>
                    <xdr:row>17</xdr:row>
                    <xdr:rowOff>66675</xdr:rowOff>
                  </from>
                  <to>
                    <xdr:col>4</xdr:col>
                    <xdr:colOff>228600</xdr:colOff>
                    <xdr:row>18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E3931-71B5-47FE-9D6C-70B8841836AE}">
  <sheetPr codeName="Feuil7"/>
  <dimension ref="A1:BK126"/>
  <sheetViews>
    <sheetView workbookViewId="0">
      <selection activeCell="B21" sqref="B21"/>
    </sheetView>
  </sheetViews>
  <sheetFormatPr baseColWidth="10" defaultColWidth="11.42578125" defaultRowHeight="17.25" x14ac:dyDescent="0.3"/>
  <cols>
    <col min="1" max="1" width="11.42578125" style="1"/>
    <col min="2" max="28" width="3.85546875" style="10" customWidth="1"/>
    <col min="29" max="29" width="11.42578125" style="1"/>
    <col min="30" max="37" width="11.42578125" style="33"/>
    <col min="38" max="38" width="11.42578125" style="4"/>
    <col min="39" max="39" width="11.42578125" style="6"/>
    <col min="40" max="40" width="11.42578125" style="33"/>
    <col min="41" max="41" width="11.42578125" style="4"/>
    <col min="42" max="43" width="11.42578125" style="33"/>
    <col min="44" max="44" width="11.42578125" style="4"/>
    <col min="45" max="46" width="11.42578125" style="33"/>
    <col min="47" max="47" width="11.42578125" style="4"/>
    <col min="48" max="49" width="11.42578125" style="33"/>
    <col min="50" max="50" width="11.42578125" style="4"/>
    <col min="51" max="52" width="11.42578125" style="33"/>
    <col min="53" max="53" width="11.42578125" style="4"/>
    <col min="54" max="55" width="11.42578125" style="33"/>
    <col min="56" max="56" width="11.42578125" style="4"/>
    <col min="57" max="58" width="11.42578125" style="33"/>
    <col min="59" max="59" width="11.42578125" style="4"/>
    <col min="60" max="61" width="11.42578125" style="33"/>
    <col min="62" max="62" width="11.42578125" style="4"/>
    <col min="63" max="16384" width="11.42578125" style="1"/>
  </cols>
  <sheetData>
    <row r="1" spans="2:63" ht="9.9499999999999993" customHeight="1" x14ac:dyDescent="0.3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25">
      <c r="B2" s="30"/>
      <c r="C2" s="30"/>
      <c r="D2" s="30"/>
      <c r="E2" s="34"/>
      <c r="F2" s="34"/>
      <c r="G2" s="34"/>
      <c r="H2" s="34"/>
      <c r="I2" s="49" t="s">
        <v>140</v>
      </c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34"/>
      <c r="W2" s="34"/>
      <c r="X2" s="34"/>
      <c r="Y2" s="34"/>
      <c r="Z2" s="34"/>
      <c r="AA2" s="34"/>
      <c r="AB2" s="34"/>
      <c r="AD2" s="157">
        <f t="shared" ref="AD2:AD27" ca="1" si="0">RAND()</f>
        <v>8.1725145596345361E-2</v>
      </c>
      <c r="AE2" s="157">
        <v>1</v>
      </c>
      <c r="AF2" s="157" t="s">
        <v>9</v>
      </c>
      <c r="AG2" s="157">
        <f t="shared" ref="AG2:AG30" ca="1" si="1">RAND()</f>
        <v>0.78123781877668674</v>
      </c>
      <c r="AH2" s="157">
        <v>1</v>
      </c>
      <c r="AI2" s="157" t="s">
        <v>9</v>
      </c>
      <c r="AJ2" s="157">
        <f t="shared" ref="AJ2:AJ32" ca="1" si="2">RAND()</f>
        <v>0.21752676661687864</v>
      </c>
      <c r="AK2" s="157">
        <v>1</v>
      </c>
      <c r="AL2" s="158" t="s">
        <v>9</v>
      </c>
      <c r="AM2" s="161">
        <f t="shared" ref="AM2:AM35" ca="1" si="3">RAND()</f>
        <v>0.17215440610674204</v>
      </c>
      <c r="AN2" s="157">
        <v>1</v>
      </c>
      <c r="AO2" s="158" t="s">
        <v>9</v>
      </c>
      <c r="AP2" s="157">
        <f t="shared" ref="AP2:AP38" ca="1" si="4">RAND()</f>
        <v>0.36404103165393731</v>
      </c>
      <c r="AQ2" s="157">
        <v>1</v>
      </c>
      <c r="AR2" s="158" t="s">
        <v>9</v>
      </c>
      <c r="AS2" s="157">
        <f t="shared" ref="AS2:AS39" ca="1" si="5">RAND()</f>
        <v>0.76270259160114473</v>
      </c>
      <c r="AT2" s="157">
        <v>1</v>
      </c>
      <c r="AU2" s="158" t="s">
        <v>9</v>
      </c>
      <c r="AV2" s="157">
        <f t="shared" ref="AV2:AV42" ca="1" si="6">RAND()</f>
        <v>0.22991934393981572</v>
      </c>
      <c r="AW2" s="157">
        <v>1</v>
      </c>
      <c r="AX2" s="158" t="s">
        <v>9</v>
      </c>
      <c r="AY2" s="157">
        <f t="shared" ref="AY2:AY43" ca="1" si="7">RAND()</f>
        <v>0.62072864516235904</v>
      </c>
      <c r="AZ2" s="157">
        <v>1</v>
      </c>
      <c r="BA2" s="158" t="s">
        <v>9</v>
      </c>
      <c r="BB2" s="157">
        <f t="shared" ref="BB2:BB44" ca="1" si="8">RAND()</f>
        <v>0.35573508660267272</v>
      </c>
      <c r="BC2" s="157">
        <v>1</v>
      </c>
      <c r="BD2" s="158" t="s">
        <v>9</v>
      </c>
      <c r="BE2" s="157">
        <f t="shared" ref="BE2:BE47" ca="1" si="9">RAND()</f>
        <v>0.80962319643436886</v>
      </c>
      <c r="BF2" s="157">
        <v>1</v>
      </c>
      <c r="BG2" s="158" t="s">
        <v>9</v>
      </c>
      <c r="BH2" s="157">
        <f t="shared" ref="BH2:BH48" ca="1" si="10">RAND()</f>
        <v>0.16529187128522516</v>
      </c>
      <c r="BI2" s="157">
        <v>1</v>
      </c>
      <c r="BJ2" s="158" t="s">
        <v>9</v>
      </c>
      <c r="BK2" s="7"/>
    </row>
    <row r="3" spans="2:63" ht="20.100000000000001" customHeight="1" x14ac:dyDescent="0.25">
      <c r="B3" s="34"/>
      <c r="C3" s="34"/>
      <c r="D3" s="34"/>
      <c r="E3" s="34"/>
      <c r="F3" s="34"/>
      <c r="G3" s="34"/>
      <c r="H3" s="34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34"/>
      <c r="W3" s="34"/>
      <c r="X3" s="34"/>
      <c r="Y3" s="34"/>
      <c r="Z3" s="34"/>
      <c r="AA3" s="34"/>
      <c r="AB3" s="34"/>
      <c r="AD3" s="157">
        <f t="shared" ca="1" si="0"/>
        <v>0.9254970024990129</v>
      </c>
      <c r="AE3" s="157">
        <v>2</v>
      </c>
      <c r="AF3" s="157" t="s">
        <v>10</v>
      </c>
      <c r="AG3" s="157">
        <f t="shared" ca="1" si="1"/>
        <v>0.8426510133046996</v>
      </c>
      <c r="AH3" s="157">
        <v>2</v>
      </c>
      <c r="AI3" s="157" t="s">
        <v>10</v>
      </c>
      <c r="AJ3" s="157">
        <f t="shared" ca="1" si="2"/>
        <v>0.16780783961658963</v>
      </c>
      <c r="AK3" s="157">
        <v>2</v>
      </c>
      <c r="AL3" s="158" t="s">
        <v>10</v>
      </c>
      <c r="AM3" s="161">
        <f t="shared" ca="1" si="3"/>
        <v>0.14054758358756869</v>
      </c>
      <c r="AN3" s="157">
        <v>2</v>
      </c>
      <c r="AO3" s="158" t="s">
        <v>38</v>
      </c>
      <c r="AP3" s="157">
        <f t="shared" ca="1" si="4"/>
        <v>0.81105037115737333</v>
      </c>
      <c r="AQ3" s="157">
        <v>2</v>
      </c>
      <c r="AR3" s="158" t="s">
        <v>10</v>
      </c>
      <c r="AS3" s="157">
        <f t="shared" ca="1" si="5"/>
        <v>0.33532627562837758</v>
      </c>
      <c r="AT3" s="157">
        <v>2</v>
      </c>
      <c r="AU3" s="158" t="s">
        <v>38</v>
      </c>
      <c r="AV3" s="157">
        <f t="shared" ca="1" si="6"/>
        <v>0.61766999041368331</v>
      </c>
      <c r="AW3" s="157">
        <v>2</v>
      </c>
      <c r="AX3" s="158" t="s">
        <v>10</v>
      </c>
      <c r="AY3" s="157">
        <f t="shared" ca="1" si="7"/>
        <v>0.64075758547066031</v>
      </c>
      <c r="AZ3" s="157">
        <v>2</v>
      </c>
      <c r="BA3" s="158" t="s">
        <v>38</v>
      </c>
      <c r="BB3" s="157">
        <f t="shared" ca="1" si="8"/>
        <v>0.53894733597544409</v>
      </c>
      <c r="BC3" s="157">
        <v>2</v>
      </c>
      <c r="BD3" s="158" t="s">
        <v>10</v>
      </c>
      <c r="BE3" s="157">
        <f t="shared" ca="1" si="9"/>
        <v>0.53970375110093904</v>
      </c>
      <c r="BF3" s="157">
        <v>2</v>
      </c>
      <c r="BG3" s="158" t="s">
        <v>38</v>
      </c>
      <c r="BH3" s="157">
        <f t="shared" ca="1" si="10"/>
        <v>0.20837482776342964</v>
      </c>
      <c r="BI3" s="157">
        <v>2</v>
      </c>
      <c r="BJ3" s="158" t="s">
        <v>10</v>
      </c>
    </row>
    <row r="4" spans="2:63" ht="20.100000000000001" customHeight="1" x14ac:dyDescent="0.25">
      <c r="B4" s="56" t="s">
        <v>84</v>
      </c>
      <c r="C4" s="56"/>
      <c r="D4" s="56"/>
      <c r="E4" s="56"/>
      <c r="F4" s="56"/>
      <c r="G4" s="56"/>
      <c r="H4" s="56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7" t="s">
        <v>84</v>
      </c>
      <c r="W4" s="57"/>
      <c r="X4" s="57"/>
      <c r="Y4" s="57"/>
      <c r="Z4" s="57"/>
      <c r="AA4" s="57"/>
      <c r="AB4" s="57"/>
      <c r="AD4" s="157">
        <f t="shared" ca="1" si="0"/>
        <v>0.79141398119855666</v>
      </c>
      <c r="AE4" s="157">
        <v>3</v>
      </c>
      <c r="AF4" s="157" t="s">
        <v>11</v>
      </c>
      <c r="AG4" s="157">
        <f t="shared" ca="1" si="1"/>
        <v>0.80571931011801756</v>
      </c>
      <c r="AH4" s="157">
        <v>3</v>
      </c>
      <c r="AI4" s="157" t="s">
        <v>11</v>
      </c>
      <c r="AJ4" s="157">
        <f t="shared" ca="1" si="2"/>
        <v>0.96926752917515657</v>
      </c>
      <c r="AK4" s="157">
        <v>3</v>
      </c>
      <c r="AL4" s="158" t="s">
        <v>11</v>
      </c>
      <c r="AM4" s="161">
        <f t="shared" ca="1" si="3"/>
        <v>0.7000350005989433</v>
      </c>
      <c r="AN4" s="157">
        <v>3</v>
      </c>
      <c r="AO4" s="158" t="s">
        <v>10</v>
      </c>
      <c r="AP4" s="157">
        <f t="shared" ca="1" si="4"/>
        <v>0.41815012382372607</v>
      </c>
      <c r="AQ4" s="157">
        <v>3</v>
      </c>
      <c r="AR4" s="158" t="s">
        <v>11</v>
      </c>
      <c r="AS4" s="157">
        <f t="shared" ca="1" si="5"/>
        <v>0.58949863229127386</v>
      </c>
      <c r="AT4" s="157">
        <v>3</v>
      </c>
      <c r="AU4" s="158" t="s">
        <v>10</v>
      </c>
      <c r="AV4" s="157">
        <f t="shared" ca="1" si="6"/>
        <v>0.9122352542630896</v>
      </c>
      <c r="AW4" s="157">
        <v>3</v>
      </c>
      <c r="AX4" s="158" t="s">
        <v>65</v>
      </c>
      <c r="AY4" s="157">
        <f t="shared" ca="1" si="7"/>
        <v>0.9932717020907218</v>
      </c>
      <c r="AZ4" s="157">
        <v>3</v>
      </c>
      <c r="BA4" s="158" t="s">
        <v>10</v>
      </c>
      <c r="BB4" s="157">
        <f t="shared" ca="1" si="8"/>
        <v>0.83943698262422861</v>
      </c>
      <c r="BC4" s="157">
        <v>3</v>
      </c>
      <c r="BD4" s="158" t="s">
        <v>65</v>
      </c>
      <c r="BE4" s="157">
        <f t="shared" ca="1" si="9"/>
        <v>0.20223005295894469</v>
      </c>
      <c r="BF4" s="157">
        <v>3</v>
      </c>
      <c r="BG4" s="158" t="s">
        <v>10</v>
      </c>
      <c r="BH4" s="157">
        <f t="shared" ca="1" si="10"/>
        <v>0.75411963500889612</v>
      </c>
      <c r="BI4" s="157">
        <v>3</v>
      </c>
      <c r="BJ4" s="158" t="s">
        <v>65</v>
      </c>
    </row>
    <row r="5" spans="2:63" ht="9.9499999999999993" customHeight="1" x14ac:dyDescent="0.25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D5" s="157">
        <f t="shared" ca="1" si="0"/>
        <v>0.87452402751509406</v>
      </c>
      <c r="AE5" s="157">
        <v>4</v>
      </c>
      <c r="AF5" s="157" t="s">
        <v>12</v>
      </c>
      <c r="AG5" s="157">
        <f t="shared" ca="1" si="1"/>
        <v>0.93486170295255822</v>
      </c>
      <c r="AH5" s="157">
        <v>4</v>
      </c>
      <c r="AI5" s="157" t="s">
        <v>12</v>
      </c>
      <c r="AJ5" s="157">
        <f t="shared" ca="1" si="2"/>
        <v>0.61958256036476933</v>
      </c>
      <c r="AK5" s="157">
        <v>4</v>
      </c>
      <c r="AL5" s="158" t="s">
        <v>12</v>
      </c>
      <c r="AM5" s="161">
        <f t="shared" ca="1" si="3"/>
        <v>0.39574368366895885</v>
      </c>
      <c r="AN5" s="157">
        <v>4</v>
      </c>
      <c r="AO5" s="158" t="s">
        <v>39</v>
      </c>
      <c r="AP5" s="157">
        <f t="shared" ca="1" si="4"/>
        <v>0.69657177835098627</v>
      </c>
      <c r="AQ5" s="157">
        <v>4</v>
      </c>
      <c r="AR5" s="158" t="s">
        <v>39</v>
      </c>
      <c r="AS5" s="157">
        <f t="shared" ca="1" si="5"/>
        <v>0.8027164438795904</v>
      </c>
      <c r="AT5" s="157">
        <v>4</v>
      </c>
      <c r="AU5" s="158" t="s">
        <v>39</v>
      </c>
      <c r="AV5" s="157">
        <f t="shared" ca="1" si="6"/>
        <v>1.3512886346225383E-2</v>
      </c>
      <c r="AW5" s="157">
        <v>4</v>
      </c>
      <c r="AX5" s="158" t="s">
        <v>11</v>
      </c>
      <c r="AY5" s="157">
        <f t="shared" ca="1" si="7"/>
        <v>0.46334241487802019</v>
      </c>
      <c r="AZ5" s="157">
        <v>4</v>
      </c>
      <c r="BA5" s="158" t="s">
        <v>39</v>
      </c>
      <c r="BB5" s="157">
        <f t="shared" ca="1" si="8"/>
        <v>0.27246112479956308</v>
      </c>
      <c r="BC5" s="157">
        <v>4</v>
      </c>
      <c r="BD5" s="158" t="s">
        <v>11</v>
      </c>
      <c r="BE5" s="157">
        <f t="shared" ca="1" si="9"/>
        <v>0.54556340101353884</v>
      </c>
      <c r="BF5" s="157">
        <v>4</v>
      </c>
      <c r="BG5" s="158" t="s">
        <v>39</v>
      </c>
      <c r="BH5" s="157">
        <f t="shared" ca="1" si="10"/>
        <v>0.83800543032785724</v>
      </c>
      <c r="BI5" s="157">
        <v>4</v>
      </c>
      <c r="BJ5" s="158" t="s">
        <v>11</v>
      </c>
    </row>
    <row r="6" spans="2:63" ht="20.100000000000001" customHeight="1" x14ac:dyDescent="0.25">
      <c r="B6" s="120" t="str">
        <f>HOME!F11</f>
        <v>CONFIDENTIAL CRYPTO</v>
      </c>
      <c r="C6" s="121"/>
      <c r="D6" s="121"/>
      <c r="E6" s="121"/>
      <c r="F6" s="121"/>
      <c r="G6" s="121"/>
      <c r="H6" s="121"/>
      <c r="I6" s="121"/>
      <c r="J6" s="121"/>
      <c r="K6" s="122" t="str">
        <f ca="1">CHAR(RANDBETWEEN(65,90))&amp;CHAR(RANDBETWEEN(65,90))&amp;CHAR(RANDBETWEEN(65,90))&amp;CHAR(RANDBETWEEN(65,90))&amp;CHAR(RANDBETWEEN(65,90))</f>
        <v>LCQYR</v>
      </c>
      <c r="L6" s="122"/>
      <c r="M6" s="122"/>
      <c r="N6" s="122"/>
      <c r="O6" s="122"/>
      <c r="P6" s="122"/>
      <c r="Q6" s="122"/>
      <c r="R6" s="122"/>
      <c r="S6" s="122"/>
      <c r="T6" s="84" t="str">
        <f>HOME!E10&amp;" "&amp;HOME!F10&amp;" "&amp;HOME!H10</f>
        <v>01 November 2019</v>
      </c>
      <c r="U6" s="85"/>
      <c r="V6" s="85"/>
      <c r="W6" s="85"/>
      <c r="X6" s="85"/>
      <c r="Y6" s="85"/>
      <c r="Z6" s="85"/>
      <c r="AA6" s="85"/>
      <c r="AB6" s="86"/>
      <c r="AD6" s="157">
        <f t="shared" ca="1" si="0"/>
        <v>0.67119789379364703</v>
      </c>
      <c r="AE6" s="157">
        <v>5</v>
      </c>
      <c r="AF6" s="157" t="s">
        <v>13</v>
      </c>
      <c r="AG6" s="157">
        <f t="shared" ca="1" si="1"/>
        <v>0.3058847853736828</v>
      </c>
      <c r="AH6" s="157">
        <v>5</v>
      </c>
      <c r="AI6" s="157" t="s">
        <v>13</v>
      </c>
      <c r="AJ6" s="157">
        <f t="shared" ca="1" si="2"/>
        <v>0.89535531929416246</v>
      </c>
      <c r="AK6" s="157">
        <v>5</v>
      </c>
      <c r="AL6" s="158" t="s">
        <v>13</v>
      </c>
      <c r="AM6" s="161">
        <f t="shared" ca="1" si="3"/>
        <v>0.70866195946005217</v>
      </c>
      <c r="AN6" s="157">
        <v>5</v>
      </c>
      <c r="AO6" s="158" t="s">
        <v>11</v>
      </c>
      <c r="AP6" s="157">
        <f t="shared" ca="1" si="4"/>
        <v>0.7156080512210965</v>
      </c>
      <c r="AQ6" s="157">
        <v>5</v>
      </c>
      <c r="AR6" s="158" t="s">
        <v>12</v>
      </c>
      <c r="AS6" s="157">
        <f t="shared" ca="1" si="5"/>
        <v>0.30354275644519868</v>
      </c>
      <c r="AT6" s="157">
        <v>5</v>
      </c>
      <c r="AU6" s="158" t="s">
        <v>11</v>
      </c>
      <c r="AV6" s="157">
        <f t="shared" ca="1" si="6"/>
        <v>0.55146976390307623</v>
      </c>
      <c r="AW6" s="157">
        <v>5</v>
      </c>
      <c r="AX6" s="158" t="s">
        <v>12</v>
      </c>
      <c r="AY6" s="157">
        <f t="shared" ca="1" si="7"/>
        <v>0.82714613626447053</v>
      </c>
      <c r="AZ6" s="157">
        <v>5</v>
      </c>
      <c r="BA6" s="158" t="s">
        <v>11</v>
      </c>
      <c r="BB6" s="157">
        <f t="shared" ca="1" si="8"/>
        <v>0.67883200832836921</v>
      </c>
      <c r="BC6" s="157">
        <v>5</v>
      </c>
      <c r="BD6" s="158" t="s">
        <v>72</v>
      </c>
      <c r="BE6" s="157">
        <f t="shared" ca="1" si="9"/>
        <v>0.17301474169996656</v>
      </c>
      <c r="BF6" s="157">
        <v>5</v>
      </c>
      <c r="BG6" s="158" t="s">
        <v>11</v>
      </c>
      <c r="BH6" s="157">
        <f t="shared" ca="1" si="10"/>
        <v>0.36630121504941249</v>
      </c>
      <c r="BI6" s="157">
        <v>5</v>
      </c>
      <c r="BJ6" s="158" t="s">
        <v>72</v>
      </c>
    </row>
    <row r="7" spans="2:63" ht="20.100000000000001" customHeight="1" x14ac:dyDescent="0.25">
      <c r="B7" s="121"/>
      <c r="C7" s="121"/>
      <c r="D7" s="121"/>
      <c r="E7" s="121"/>
      <c r="F7" s="121"/>
      <c r="G7" s="121"/>
      <c r="H7" s="121"/>
      <c r="I7" s="121"/>
      <c r="J7" s="121"/>
      <c r="K7" s="122"/>
      <c r="L7" s="122"/>
      <c r="M7" s="122"/>
      <c r="N7" s="122"/>
      <c r="O7" s="122"/>
      <c r="P7" s="122"/>
      <c r="Q7" s="122"/>
      <c r="R7" s="122"/>
      <c r="S7" s="122"/>
      <c r="T7" s="91"/>
      <c r="U7" s="92"/>
      <c r="V7" s="92"/>
      <c r="W7" s="92"/>
      <c r="X7" s="92"/>
      <c r="Y7" s="92"/>
      <c r="Z7" s="92"/>
      <c r="AA7" s="92"/>
      <c r="AB7" s="93"/>
      <c r="AD7" s="157">
        <f t="shared" ca="1" si="0"/>
        <v>0.91024815118381552</v>
      </c>
      <c r="AE7" s="157">
        <v>6</v>
      </c>
      <c r="AF7" s="157" t="s">
        <v>14</v>
      </c>
      <c r="AG7" s="157">
        <f t="shared" ca="1" si="1"/>
        <v>0.89489451786591945</v>
      </c>
      <c r="AH7" s="157">
        <v>6</v>
      </c>
      <c r="AI7" s="157" t="s">
        <v>14</v>
      </c>
      <c r="AJ7" s="157">
        <f t="shared" ca="1" si="2"/>
        <v>0.77354052795405692</v>
      </c>
      <c r="AK7" s="157">
        <v>6</v>
      </c>
      <c r="AL7" s="158" t="s">
        <v>32</v>
      </c>
      <c r="AM7" s="161">
        <f t="shared" ca="1" si="3"/>
        <v>0.48120531966914804</v>
      </c>
      <c r="AN7" s="157">
        <v>6</v>
      </c>
      <c r="AO7" s="158" t="s">
        <v>32</v>
      </c>
      <c r="AP7" s="157">
        <f t="shared" ca="1" si="4"/>
        <v>0.8479117225357391</v>
      </c>
      <c r="AQ7" s="157">
        <v>6</v>
      </c>
      <c r="AR7" s="158" t="s">
        <v>13</v>
      </c>
      <c r="AS7" s="157">
        <f t="shared" ca="1" si="5"/>
        <v>0.63237875769876872</v>
      </c>
      <c r="AT7" s="157">
        <v>6</v>
      </c>
      <c r="AU7" s="158" t="s">
        <v>32</v>
      </c>
      <c r="AV7" s="157">
        <f t="shared" ca="1" si="6"/>
        <v>0.24215414562339854</v>
      </c>
      <c r="AW7" s="157">
        <v>6</v>
      </c>
      <c r="AX7" s="158" t="s">
        <v>32</v>
      </c>
      <c r="AY7" s="157">
        <f t="shared" ca="1" si="7"/>
        <v>0.6781606705723614</v>
      </c>
      <c r="AZ7" s="157">
        <v>6</v>
      </c>
      <c r="BA7" s="158" t="s">
        <v>32</v>
      </c>
      <c r="BB7" s="157">
        <f t="shared" ca="1" si="8"/>
        <v>0.24844603571146151</v>
      </c>
      <c r="BC7" s="157">
        <v>6</v>
      </c>
      <c r="BD7" s="158" t="s">
        <v>12</v>
      </c>
      <c r="BE7" s="157">
        <f t="shared" ca="1" si="9"/>
        <v>5.5223327396448196E-2</v>
      </c>
      <c r="BF7" s="157">
        <v>6</v>
      </c>
      <c r="BG7" s="158" t="s">
        <v>32</v>
      </c>
      <c r="BH7" s="157">
        <f t="shared" ca="1" si="10"/>
        <v>0.43747326161350752</v>
      </c>
      <c r="BI7" s="157">
        <v>6</v>
      </c>
      <c r="BJ7" s="158" t="s">
        <v>12</v>
      </c>
    </row>
    <row r="8" spans="2:63" ht="20.100000000000001" customHeight="1" x14ac:dyDescent="0.25">
      <c r="B8" s="128" t="s">
        <v>137</v>
      </c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D8" s="157">
        <f t="shared" ca="1" si="0"/>
        <v>0.92434783432425371</v>
      </c>
      <c r="AE8" s="157">
        <v>7</v>
      </c>
      <c r="AF8" s="157" t="s">
        <v>15</v>
      </c>
      <c r="AG8" s="157">
        <f t="shared" ca="1" si="1"/>
        <v>0.78952183156756706</v>
      </c>
      <c r="AH8" s="157">
        <v>7</v>
      </c>
      <c r="AI8" s="157" t="s">
        <v>15</v>
      </c>
      <c r="AJ8" s="157">
        <f t="shared" ca="1" si="2"/>
        <v>0.43207031178950106</v>
      </c>
      <c r="AK8" s="157">
        <v>7</v>
      </c>
      <c r="AL8" s="158" t="s">
        <v>14</v>
      </c>
      <c r="AM8" s="161">
        <f t="shared" ca="1" si="3"/>
        <v>0.95177916744069435</v>
      </c>
      <c r="AN8" s="157">
        <v>7</v>
      </c>
      <c r="AO8" s="158" t="s">
        <v>12</v>
      </c>
      <c r="AP8" s="157">
        <f t="shared" ca="1" si="4"/>
        <v>0.79123561497585693</v>
      </c>
      <c r="AQ8" s="157">
        <v>7</v>
      </c>
      <c r="AR8" s="158" t="s">
        <v>54</v>
      </c>
      <c r="AS8" s="157">
        <f t="shared" ca="1" si="5"/>
        <v>7.5989511187494863E-2</v>
      </c>
      <c r="AT8" s="157">
        <v>7</v>
      </c>
      <c r="AU8" s="158" t="s">
        <v>12</v>
      </c>
      <c r="AV8" s="157">
        <f t="shared" ca="1" si="6"/>
        <v>0.56074004288792834</v>
      </c>
      <c r="AW8" s="157">
        <v>7</v>
      </c>
      <c r="AX8" s="158" t="s">
        <v>13</v>
      </c>
      <c r="AY8" s="157">
        <f t="shared" ca="1" si="7"/>
        <v>0.31070850976922704</v>
      </c>
      <c r="AZ8" s="157">
        <v>7</v>
      </c>
      <c r="BA8" s="158" t="s">
        <v>12</v>
      </c>
      <c r="BB8" s="157">
        <f t="shared" ca="1" si="8"/>
        <v>0.42342145625156646</v>
      </c>
      <c r="BC8" s="157">
        <v>7</v>
      </c>
      <c r="BD8" s="158" t="s">
        <v>13</v>
      </c>
      <c r="BE8" s="157">
        <f t="shared" ca="1" si="9"/>
        <v>0.85451357947124096</v>
      </c>
      <c r="BF8" s="157">
        <v>7</v>
      </c>
      <c r="BG8" s="158" t="s">
        <v>12</v>
      </c>
      <c r="BH8" s="157">
        <f t="shared" ca="1" si="10"/>
        <v>0.76495171499667791</v>
      </c>
      <c r="BI8" s="157">
        <v>7</v>
      </c>
      <c r="BJ8" s="158" t="s">
        <v>54</v>
      </c>
    </row>
    <row r="9" spans="2:63" ht="20.100000000000001" customHeight="1" x14ac:dyDescent="0.25">
      <c r="B9" s="128" t="s">
        <v>88</v>
      </c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D9" s="157">
        <f t="shared" ca="1" si="0"/>
        <v>0.40574297082191835</v>
      </c>
      <c r="AE9" s="157">
        <v>8</v>
      </c>
      <c r="AF9" s="157" t="s">
        <v>16</v>
      </c>
      <c r="AG9" s="157">
        <f t="shared" ca="1" si="1"/>
        <v>0.2428416960367783</v>
      </c>
      <c r="AH9" s="157">
        <v>8</v>
      </c>
      <c r="AI9" s="157" t="s">
        <v>16</v>
      </c>
      <c r="AJ9" s="157">
        <f t="shared" ca="1" si="2"/>
        <v>0.9124015994813508</v>
      </c>
      <c r="AK9" s="157">
        <v>8</v>
      </c>
      <c r="AL9" s="158" t="s">
        <v>15</v>
      </c>
      <c r="AM9" s="161">
        <f t="shared" ca="1" si="3"/>
        <v>0.8591659625658804</v>
      </c>
      <c r="AN9" s="157">
        <v>8</v>
      </c>
      <c r="AO9" s="158" t="s">
        <v>33</v>
      </c>
      <c r="AP9" s="157">
        <f t="shared" ca="1" si="4"/>
        <v>0.56461832168223025</v>
      </c>
      <c r="AQ9" s="157">
        <v>8</v>
      </c>
      <c r="AR9" s="158" t="s">
        <v>14</v>
      </c>
      <c r="AS9" s="157">
        <f t="shared" ca="1" si="5"/>
        <v>0.45025893902656455</v>
      </c>
      <c r="AT9" s="157">
        <v>8</v>
      </c>
      <c r="AU9" s="158" t="s">
        <v>33</v>
      </c>
      <c r="AV9" s="157">
        <f t="shared" ca="1" si="6"/>
        <v>0.86852439781768231</v>
      </c>
      <c r="AW9" s="157">
        <v>8</v>
      </c>
      <c r="AX9" s="158" t="s">
        <v>14</v>
      </c>
      <c r="AY9" s="157">
        <f t="shared" ca="1" si="7"/>
        <v>0.71867536589089465</v>
      </c>
      <c r="AZ9" s="157">
        <v>8</v>
      </c>
      <c r="BA9" s="158" t="s">
        <v>33</v>
      </c>
      <c r="BB9" s="157">
        <f t="shared" ca="1" si="8"/>
        <v>0.10601357204389139</v>
      </c>
      <c r="BC9" s="157">
        <v>8</v>
      </c>
      <c r="BD9" s="158" t="s">
        <v>33</v>
      </c>
      <c r="BE9" s="157">
        <f t="shared" ca="1" si="9"/>
        <v>0.67071846629786602</v>
      </c>
      <c r="BF9" s="157">
        <v>8</v>
      </c>
      <c r="BG9" s="158" t="s">
        <v>33</v>
      </c>
      <c r="BH9" s="157">
        <f t="shared" ca="1" si="10"/>
        <v>0.40512986129637696</v>
      </c>
      <c r="BI9" s="157">
        <v>8</v>
      </c>
      <c r="BJ9" s="158" t="s">
        <v>13</v>
      </c>
    </row>
    <row r="10" spans="2:63" ht="20.100000000000001" customHeight="1" x14ac:dyDescent="0.25">
      <c r="B10" s="117">
        <v>26</v>
      </c>
      <c r="C10" s="117"/>
      <c r="D10" s="117"/>
      <c r="E10" s="118">
        <v>3</v>
      </c>
      <c r="F10" s="118">
        <v>4</v>
      </c>
      <c r="G10" s="118">
        <v>7</v>
      </c>
      <c r="H10" s="118">
        <v>8</v>
      </c>
      <c r="I10" s="118">
        <v>10</v>
      </c>
      <c r="J10" s="118">
        <v>12</v>
      </c>
      <c r="K10" s="118">
        <v>14</v>
      </c>
      <c r="L10" s="118">
        <v>16</v>
      </c>
      <c r="M10" s="118">
        <v>17</v>
      </c>
      <c r="N10" s="118">
        <v>20</v>
      </c>
      <c r="O10" s="118">
        <v>21</v>
      </c>
      <c r="P10" s="118">
        <v>24</v>
      </c>
      <c r="Q10" s="118">
        <v>25</v>
      </c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D10" s="157">
        <f t="shared" ca="1" si="0"/>
        <v>0.52425346420725105</v>
      </c>
      <c r="AE10" s="157">
        <v>9</v>
      </c>
      <c r="AF10" s="157" t="s">
        <v>17</v>
      </c>
      <c r="AG10" s="157">
        <f t="shared" ca="1" si="1"/>
        <v>0.29003319350718404</v>
      </c>
      <c r="AH10" s="157">
        <v>9</v>
      </c>
      <c r="AI10" s="157" t="s">
        <v>17</v>
      </c>
      <c r="AJ10" s="157">
        <f t="shared" ca="1" si="2"/>
        <v>0.15331450578057182</v>
      </c>
      <c r="AK10" s="157">
        <v>9</v>
      </c>
      <c r="AL10" s="158" t="s">
        <v>16</v>
      </c>
      <c r="AM10" s="161">
        <f t="shared" ca="1" si="3"/>
        <v>0.3295542415290531</v>
      </c>
      <c r="AN10" s="157">
        <v>9</v>
      </c>
      <c r="AO10" s="158" t="s">
        <v>13</v>
      </c>
      <c r="AP10" s="157">
        <f t="shared" ca="1" si="4"/>
        <v>0.80400386733738771</v>
      </c>
      <c r="AQ10" s="157">
        <v>9</v>
      </c>
      <c r="AR10" s="158" t="s">
        <v>15</v>
      </c>
      <c r="AS10" s="157">
        <f t="shared" ca="1" si="5"/>
        <v>0.64368222902573202</v>
      </c>
      <c r="AT10" s="157">
        <v>9</v>
      </c>
      <c r="AU10" s="158" t="s">
        <v>13</v>
      </c>
      <c r="AV10" s="157">
        <f t="shared" ca="1" si="6"/>
        <v>8.1781840448871268E-3</v>
      </c>
      <c r="AW10" s="157">
        <v>9</v>
      </c>
      <c r="AX10" s="158" t="s">
        <v>59</v>
      </c>
      <c r="AY10" s="157">
        <f t="shared" ca="1" si="7"/>
        <v>0.38262290531261633</v>
      </c>
      <c r="AZ10" s="157">
        <v>9</v>
      </c>
      <c r="BA10" s="158" t="s">
        <v>13</v>
      </c>
      <c r="BB10" s="157">
        <f t="shared" ca="1" si="8"/>
        <v>0.80783320362964606</v>
      </c>
      <c r="BC10" s="157">
        <v>9</v>
      </c>
      <c r="BD10" s="158" t="s">
        <v>14</v>
      </c>
      <c r="BE10" s="157">
        <f t="shared" ca="1" si="9"/>
        <v>0.14879680328112699</v>
      </c>
      <c r="BF10" s="157">
        <v>9</v>
      </c>
      <c r="BG10" s="158" t="s">
        <v>13</v>
      </c>
      <c r="BH10" s="157">
        <f t="shared" ca="1" si="10"/>
        <v>0.98933147238079877</v>
      </c>
      <c r="BI10" s="157">
        <v>9</v>
      </c>
      <c r="BJ10" s="158" t="s">
        <v>59</v>
      </c>
    </row>
    <row r="11" spans="2:63" ht="20.100000000000001" customHeight="1" x14ac:dyDescent="0.25">
      <c r="B11" s="117">
        <v>37</v>
      </c>
      <c r="C11" s="117"/>
      <c r="D11" s="117"/>
      <c r="E11" s="118">
        <v>1</v>
      </c>
      <c r="F11" s="118">
        <v>4</v>
      </c>
      <c r="G11" s="118">
        <v>6</v>
      </c>
      <c r="H11" s="118">
        <v>8</v>
      </c>
      <c r="I11" s="118">
        <v>9</v>
      </c>
      <c r="J11" s="118">
        <v>13</v>
      </c>
      <c r="K11" s="118">
        <v>15</v>
      </c>
      <c r="L11" s="118">
        <v>16</v>
      </c>
      <c r="M11" s="118">
        <v>18</v>
      </c>
      <c r="N11" s="118">
        <v>20</v>
      </c>
      <c r="O11" s="118">
        <v>21</v>
      </c>
      <c r="P11" s="118">
        <v>23</v>
      </c>
      <c r="Q11" s="118">
        <v>25</v>
      </c>
      <c r="R11" s="118">
        <v>26</v>
      </c>
      <c r="S11" s="118">
        <v>28</v>
      </c>
      <c r="T11" s="118">
        <v>29</v>
      </c>
      <c r="U11" s="118">
        <v>31</v>
      </c>
      <c r="V11" s="118">
        <v>34</v>
      </c>
      <c r="W11" s="118"/>
      <c r="X11" s="118"/>
      <c r="Y11" s="118"/>
      <c r="Z11" s="118"/>
      <c r="AA11" s="118"/>
      <c r="AB11" s="118"/>
      <c r="AD11" s="157">
        <f t="shared" ca="1" si="0"/>
        <v>0.91957974705008605</v>
      </c>
      <c r="AE11" s="157">
        <v>10</v>
      </c>
      <c r="AF11" s="157" t="s">
        <v>18</v>
      </c>
      <c r="AG11" s="157">
        <f t="shared" ca="1" si="1"/>
        <v>0.85207011032251245</v>
      </c>
      <c r="AH11" s="157">
        <v>10</v>
      </c>
      <c r="AI11" s="157">
        <v>10</v>
      </c>
      <c r="AJ11" s="157">
        <f t="shared" ca="1" si="2"/>
        <v>0.59091567420650604</v>
      </c>
      <c r="AK11" s="157">
        <v>10</v>
      </c>
      <c r="AL11" s="158" t="s">
        <v>17</v>
      </c>
      <c r="AM11" s="161">
        <f t="shared" ca="1" si="3"/>
        <v>0.3959584712919636</v>
      </c>
      <c r="AN11" s="157">
        <v>10</v>
      </c>
      <c r="AO11" s="158" t="s">
        <v>40</v>
      </c>
      <c r="AP11" s="157">
        <f t="shared" ca="1" si="4"/>
        <v>0.70871746112527578</v>
      </c>
      <c r="AQ11" s="157">
        <v>10</v>
      </c>
      <c r="AR11" s="158" t="s">
        <v>40</v>
      </c>
      <c r="AS11" s="157">
        <f t="shared" ca="1" si="5"/>
        <v>0.40808028936962593</v>
      </c>
      <c r="AT11" s="157">
        <v>10</v>
      </c>
      <c r="AU11" s="158" t="s">
        <v>40</v>
      </c>
      <c r="AV11" s="157">
        <f t="shared" ca="1" si="6"/>
        <v>0.55741004288887264</v>
      </c>
      <c r="AW11" s="157">
        <v>10</v>
      </c>
      <c r="AX11" s="158" t="s">
        <v>15</v>
      </c>
      <c r="AY11" s="157">
        <f t="shared" ca="1" si="7"/>
        <v>0.41497530809816752</v>
      </c>
      <c r="AZ11" s="157">
        <v>10</v>
      </c>
      <c r="BA11" s="158" t="s">
        <v>40</v>
      </c>
      <c r="BB11" s="157">
        <f t="shared" ca="1" si="8"/>
        <v>8.2605834398115752E-2</v>
      </c>
      <c r="BC11" s="157">
        <v>10</v>
      </c>
      <c r="BD11" s="158" t="s">
        <v>40</v>
      </c>
      <c r="BE11" s="157">
        <f t="shared" ca="1" si="9"/>
        <v>0.19887474503358615</v>
      </c>
      <c r="BF11" s="157">
        <v>10</v>
      </c>
      <c r="BG11" s="158" t="s">
        <v>40</v>
      </c>
      <c r="BH11" s="157">
        <f t="shared" ca="1" si="10"/>
        <v>0.82972643064356633</v>
      </c>
      <c r="BI11" s="157">
        <v>10</v>
      </c>
      <c r="BJ11" s="158" t="s">
        <v>14</v>
      </c>
    </row>
    <row r="12" spans="2:63" ht="20.100000000000001" customHeight="1" x14ac:dyDescent="0.3">
      <c r="B12" s="117">
        <v>41</v>
      </c>
      <c r="C12" s="117"/>
      <c r="D12" s="117"/>
      <c r="E12" s="118">
        <v>1</v>
      </c>
      <c r="F12" s="118">
        <v>3</v>
      </c>
      <c r="G12" s="118">
        <v>5</v>
      </c>
      <c r="H12" s="118">
        <v>6</v>
      </c>
      <c r="I12" s="118">
        <v>8</v>
      </c>
      <c r="J12" s="118">
        <v>10</v>
      </c>
      <c r="K12" s="118">
        <v>11</v>
      </c>
      <c r="L12" s="118">
        <v>13</v>
      </c>
      <c r="M12" s="118">
        <v>14</v>
      </c>
      <c r="N12" s="118">
        <v>19</v>
      </c>
      <c r="O12" s="118">
        <v>22</v>
      </c>
      <c r="P12" s="118">
        <v>25</v>
      </c>
      <c r="Q12" s="118">
        <v>27</v>
      </c>
      <c r="R12" s="118">
        <v>28</v>
      </c>
      <c r="S12" s="118">
        <v>30</v>
      </c>
      <c r="T12" s="118">
        <v>31</v>
      </c>
      <c r="U12" s="118">
        <v>34</v>
      </c>
      <c r="V12" s="118">
        <v>36</v>
      </c>
      <c r="W12" s="118">
        <v>38</v>
      </c>
      <c r="X12" s="118">
        <v>39</v>
      </c>
      <c r="Y12" s="118">
        <v>41</v>
      </c>
      <c r="Z12" s="118"/>
      <c r="AA12" s="118"/>
      <c r="AB12" s="118"/>
      <c r="AC12" s="10" t="s">
        <v>148</v>
      </c>
      <c r="AD12" s="10"/>
      <c r="AE12" s="10"/>
      <c r="AF12" s="10"/>
      <c r="AG12" s="10"/>
      <c r="AH12" s="157">
        <v>11</v>
      </c>
      <c r="AI12" s="157" t="s">
        <v>18</v>
      </c>
      <c r="AJ12" s="157">
        <f t="shared" ca="1" si="2"/>
        <v>0.39741538989351122</v>
      </c>
      <c r="AK12" s="157">
        <v>11</v>
      </c>
      <c r="AL12" s="158" t="s">
        <v>18</v>
      </c>
      <c r="AM12" s="161">
        <f t="shared" ca="1" si="3"/>
        <v>0.29761925725774996</v>
      </c>
      <c r="AN12" s="157">
        <v>11</v>
      </c>
      <c r="AO12" s="158" t="s">
        <v>14</v>
      </c>
      <c r="AP12" s="157">
        <f t="shared" ca="1" si="4"/>
        <v>0.14890525037761737</v>
      </c>
      <c r="AQ12" s="157">
        <v>11</v>
      </c>
      <c r="AR12" s="158" t="s">
        <v>16</v>
      </c>
      <c r="AS12" s="157">
        <f t="shared" ca="1" si="5"/>
        <v>0.65563077819343818</v>
      </c>
      <c r="AT12" s="157">
        <v>11</v>
      </c>
      <c r="AU12" s="158" t="s">
        <v>14</v>
      </c>
      <c r="AV12" s="157">
        <f t="shared" ca="1" si="6"/>
        <v>0.8483333814779539</v>
      </c>
      <c r="AW12" s="157">
        <v>11</v>
      </c>
      <c r="AX12" s="158" t="s">
        <v>66</v>
      </c>
      <c r="AY12" s="157">
        <f t="shared" ca="1" si="7"/>
        <v>0.3285143620114831</v>
      </c>
      <c r="AZ12" s="157">
        <v>11</v>
      </c>
      <c r="BA12" s="158" t="s">
        <v>14</v>
      </c>
      <c r="BB12" s="157">
        <f t="shared" ca="1" si="8"/>
        <v>0.21018360211914611</v>
      </c>
      <c r="BC12" s="157">
        <v>11</v>
      </c>
      <c r="BD12" s="158" t="s">
        <v>15</v>
      </c>
      <c r="BE12" s="157">
        <f t="shared" ca="1" si="9"/>
        <v>0.57588533742640202</v>
      </c>
      <c r="BF12" s="157">
        <v>11</v>
      </c>
      <c r="BG12" s="158" t="s">
        <v>14</v>
      </c>
      <c r="BH12" s="157">
        <f t="shared" ca="1" si="10"/>
        <v>0.61110272317133174</v>
      </c>
      <c r="BI12" s="157">
        <v>11</v>
      </c>
      <c r="BJ12" s="158" t="s">
        <v>15</v>
      </c>
    </row>
    <row r="13" spans="2:63" ht="20.100000000000001" customHeight="1" x14ac:dyDescent="0.25">
      <c r="B13" s="117">
        <v>34</v>
      </c>
      <c r="C13" s="117"/>
      <c r="D13" s="117"/>
      <c r="E13" s="118">
        <v>2</v>
      </c>
      <c r="F13" s="118">
        <v>3</v>
      </c>
      <c r="G13" s="118">
        <v>5</v>
      </c>
      <c r="H13" s="118">
        <v>6</v>
      </c>
      <c r="I13" s="118">
        <v>11</v>
      </c>
      <c r="J13" s="118">
        <v>13</v>
      </c>
      <c r="K13" s="118">
        <v>14</v>
      </c>
      <c r="L13" s="118">
        <v>18</v>
      </c>
      <c r="M13" s="118">
        <v>19</v>
      </c>
      <c r="N13" s="118">
        <v>21</v>
      </c>
      <c r="O13" s="118">
        <v>23</v>
      </c>
      <c r="P13" s="118">
        <v>25</v>
      </c>
      <c r="Q13" s="118">
        <v>26</v>
      </c>
      <c r="R13" s="118">
        <v>28</v>
      </c>
      <c r="S13" s="118">
        <v>30</v>
      </c>
      <c r="T13" s="118">
        <v>31</v>
      </c>
      <c r="U13" s="118">
        <v>34</v>
      </c>
      <c r="V13" s="118"/>
      <c r="W13" s="118"/>
      <c r="X13" s="118"/>
      <c r="Y13" s="118"/>
      <c r="Z13" s="118"/>
      <c r="AA13" s="118"/>
      <c r="AB13" s="118"/>
      <c r="AD13" s="157">
        <f t="shared" ca="1" si="0"/>
        <v>0.58615026962149963</v>
      </c>
      <c r="AE13" s="157">
        <v>12</v>
      </c>
      <c r="AF13" s="157" t="s">
        <v>20</v>
      </c>
      <c r="AG13" s="157">
        <f t="shared" ca="1" si="1"/>
        <v>0.9186586647820737</v>
      </c>
      <c r="AH13" s="157">
        <v>12</v>
      </c>
      <c r="AI13" s="157" t="s">
        <v>19</v>
      </c>
      <c r="AJ13" s="157">
        <f t="shared" ca="1" si="2"/>
        <v>0.39078864085796372</v>
      </c>
      <c r="AK13" s="157">
        <v>12</v>
      </c>
      <c r="AL13" s="158" t="s">
        <v>34</v>
      </c>
      <c r="AM13" s="161">
        <f t="shared" ca="1" si="3"/>
        <v>0.10293738002583708</v>
      </c>
      <c r="AN13" s="157">
        <v>12</v>
      </c>
      <c r="AO13" s="158" t="s">
        <v>34</v>
      </c>
      <c r="AP13" s="157">
        <f t="shared" ca="1" si="4"/>
        <v>0.33438703542405757</v>
      </c>
      <c r="AQ13" s="157">
        <v>12</v>
      </c>
      <c r="AR13" s="158" t="s">
        <v>17</v>
      </c>
      <c r="AS13" s="157">
        <f t="shared" ca="1" si="5"/>
        <v>0.14871035919990128</v>
      </c>
      <c r="AT13" s="157">
        <v>12</v>
      </c>
      <c r="AU13" s="158" t="s">
        <v>34</v>
      </c>
      <c r="AV13" s="157">
        <f t="shared" ca="1" si="6"/>
        <v>0.89916230903409355</v>
      </c>
      <c r="AW13" s="157">
        <v>12</v>
      </c>
      <c r="AX13" s="158" t="s">
        <v>16</v>
      </c>
      <c r="AY13" s="157">
        <f t="shared" ca="1" si="7"/>
        <v>0.15156905822809708</v>
      </c>
      <c r="AZ13" s="157">
        <v>12</v>
      </c>
      <c r="BA13" s="158" t="s">
        <v>34</v>
      </c>
      <c r="BB13" s="157">
        <f t="shared" ca="1" si="8"/>
        <v>0.64284654317274936</v>
      </c>
      <c r="BC13" s="157">
        <v>12</v>
      </c>
      <c r="BD13" s="158" t="s">
        <v>16</v>
      </c>
      <c r="BE13" s="157">
        <f t="shared" ca="1" si="9"/>
        <v>0.88784583402693995</v>
      </c>
      <c r="BF13" s="157">
        <v>12</v>
      </c>
      <c r="BG13" s="158" t="s">
        <v>34</v>
      </c>
      <c r="BH13" s="157">
        <f t="shared" ca="1" si="10"/>
        <v>0.25751973439181808</v>
      </c>
      <c r="BI13" s="157">
        <v>12</v>
      </c>
      <c r="BJ13" s="158" t="s">
        <v>34</v>
      </c>
    </row>
    <row r="14" spans="2:63" ht="20.100000000000001" customHeight="1" x14ac:dyDescent="0.25">
      <c r="B14" s="117">
        <v>31</v>
      </c>
      <c r="C14" s="117"/>
      <c r="D14" s="117"/>
      <c r="E14" s="118">
        <v>1</v>
      </c>
      <c r="F14" s="118">
        <v>2</v>
      </c>
      <c r="G14" s="118">
        <v>4</v>
      </c>
      <c r="H14" s="118">
        <v>7</v>
      </c>
      <c r="I14" s="118">
        <v>8</v>
      </c>
      <c r="J14" s="118">
        <v>12</v>
      </c>
      <c r="K14" s="118">
        <v>13</v>
      </c>
      <c r="L14" s="118">
        <v>17</v>
      </c>
      <c r="M14" s="118">
        <v>19</v>
      </c>
      <c r="N14" s="118">
        <v>21</v>
      </c>
      <c r="O14" s="118">
        <v>23</v>
      </c>
      <c r="P14" s="118">
        <v>25</v>
      </c>
      <c r="Q14" s="118">
        <v>26</v>
      </c>
      <c r="R14" s="118">
        <v>30</v>
      </c>
      <c r="S14" s="118">
        <v>31</v>
      </c>
      <c r="T14" s="118"/>
      <c r="U14" s="118"/>
      <c r="V14" s="118"/>
      <c r="W14" s="118"/>
      <c r="X14" s="118"/>
      <c r="Y14" s="118"/>
      <c r="Z14" s="118"/>
      <c r="AA14" s="118"/>
      <c r="AB14" s="118"/>
      <c r="AD14" s="157">
        <f t="shared" ca="1" si="0"/>
        <v>0.69983066021913809</v>
      </c>
      <c r="AE14" s="157">
        <v>13</v>
      </c>
      <c r="AF14" s="157" t="s">
        <v>21</v>
      </c>
      <c r="AG14" s="157">
        <f t="shared" ca="1" si="1"/>
        <v>0.50781183239369609</v>
      </c>
      <c r="AH14" s="157">
        <v>13</v>
      </c>
      <c r="AI14" s="157" t="s">
        <v>20</v>
      </c>
      <c r="AJ14" s="157">
        <f t="shared" ca="1" si="2"/>
        <v>0.88129874768053695</v>
      </c>
      <c r="AK14" s="157">
        <v>13</v>
      </c>
      <c r="AL14" s="158" t="s">
        <v>19</v>
      </c>
      <c r="AM14" s="161">
        <f t="shared" ca="1" si="3"/>
        <v>0.12678990000844936</v>
      </c>
      <c r="AN14" s="157">
        <v>13</v>
      </c>
      <c r="AO14" s="158" t="s">
        <v>15</v>
      </c>
      <c r="AP14" s="157">
        <f t="shared" ca="1" si="4"/>
        <v>0.88740346775409196</v>
      </c>
      <c r="AQ14" s="157">
        <v>13</v>
      </c>
      <c r="AR14" s="158" t="s">
        <v>18</v>
      </c>
      <c r="AS14" s="157">
        <f t="shared" ca="1" si="5"/>
        <v>0.72845901958461723</v>
      </c>
      <c r="AT14" s="157">
        <v>13</v>
      </c>
      <c r="AU14" s="158" t="s">
        <v>15</v>
      </c>
      <c r="AV14" s="157">
        <f t="shared" ca="1" si="6"/>
        <v>6.8327020934192073E-2</v>
      </c>
      <c r="AW14" s="157">
        <v>13</v>
      </c>
      <c r="AX14" s="158" t="s">
        <v>17</v>
      </c>
      <c r="AY14" s="157">
        <f t="shared" ca="1" si="7"/>
        <v>0.94659452747211081</v>
      </c>
      <c r="AZ14" s="157">
        <v>13</v>
      </c>
      <c r="BA14" s="158" t="s">
        <v>15</v>
      </c>
      <c r="BB14" s="157">
        <f t="shared" ca="1" si="8"/>
        <v>0.47778875170449009</v>
      </c>
      <c r="BC14" s="157">
        <v>13</v>
      </c>
      <c r="BD14" s="158" t="s">
        <v>73</v>
      </c>
      <c r="BE14" s="157">
        <f t="shared" ca="1" si="9"/>
        <v>0.82987870668159602</v>
      </c>
      <c r="BF14" s="157">
        <v>13</v>
      </c>
      <c r="BG14" s="158" t="s">
        <v>15</v>
      </c>
      <c r="BH14" s="157">
        <f t="shared" ca="1" si="10"/>
        <v>0.10742820628721117</v>
      </c>
      <c r="BI14" s="157">
        <v>13</v>
      </c>
      <c r="BJ14" s="158" t="s">
        <v>16</v>
      </c>
    </row>
    <row r="15" spans="2:63" ht="20.100000000000001" customHeight="1" x14ac:dyDescent="0.25">
      <c r="B15" s="117">
        <v>38</v>
      </c>
      <c r="C15" s="117"/>
      <c r="D15" s="117"/>
      <c r="E15" s="118">
        <v>2</v>
      </c>
      <c r="F15" s="118">
        <v>3</v>
      </c>
      <c r="G15" s="118">
        <v>6</v>
      </c>
      <c r="H15" s="118">
        <v>8</v>
      </c>
      <c r="I15" s="118">
        <v>10</v>
      </c>
      <c r="J15" s="118">
        <v>11</v>
      </c>
      <c r="K15" s="118">
        <v>13</v>
      </c>
      <c r="L15" s="118">
        <v>15</v>
      </c>
      <c r="M15" s="118">
        <v>16</v>
      </c>
      <c r="N15" s="118">
        <v>19</v>
      </c>
      <c r="O15" s="118">
        <v>20</v>
      </c>
      <c r="P15" s="118">
        <v>23</v>
      </c>
      <c r="Q15" s="118">
        <v>24</v>
      </c>
      <c r="R15" s="118">
        <v>27</v>
      </c>
      <c r="S15" s="118">
        <v>28</v>
      </c>
      <c r="T15" s="118">
        <v>32</v>
      </c>
      <c r="U15" s="118">
        <v>33</v>
      </c>
      <c r="V15" s="118">
        <v>35</v>
      </c>
      <c r="W15" s="118">
        <v>37</v>
      </c>
      <c r="X15" s="118"/>
      <c r="Y15" s="118"/>
      <c r="Z15" s="118"/>
      <c r="AA15" s="118"/>
      <c r="AB15" s="118"/>
      <c r="AD15" s="157">
        <f t="shared" ca="1" si="0"/>
        <v>0.82171482599489398</v>
      </c>
      <c r="AE15" s="157">
        <v>14</v>
      </c>
      <c r="AF15" s="157" t="s">
        <v>22</v>
      </c>
      <c r="AG15" s="157">
        <f t="shared" ca="1" si="1"/>
        <v>0.34066923927903359</v>
      </c>
      <c r="AH15" s="157">
        <v>14</v>
      </c>
      <c r="AI15" s="157" t="s">
        <v>21</v>
      </c>
      <c r="AJ15" s="157">
        <f t="shared" ca="1" si="2"/>
        <v>0.37069644782190581</v>
      </c>
      <c r="AK15" s="157">
        <v>14</v>
      </c>
      <c r="AL15" s="158" t="s">
        <v>20</v>
      </c>
      <c r="AM15" s="161">
        <f t="shared" ca="1" si="3"/>
        <v>0.69845897196145723</v>
      </c>
      <c r="AN15" s="157">
        <v>14</v>
      </c>
      <c r="AO15" s="158" t="s">
        <v>41</v>
      </c>
      <c r="AP15" s="157">
        <f t="shared" ca="1" si="4"/>
        <v>0.6803422159835516</v>
      </c>
      <c r="AQ15" s="157">
        <v>14</v>
      </c>
      <c r="AR15" s="158" t="s">
        <v>41</v>
      </c>
      <c r="AS15" s="157">
        <f t="shared" ca="1" si="5"/>
        <v>0.61651955826384419</v>
      </c>
      <c r="AT15" s="157">
        <v>14</v>
      </c>
      <c r="AU15" s="158" t="s">
        <v>41</v>
      </c>
      <c r="AV15" s="157">
        <f t="shared" ca="1" si="6"/>
        <v>0.90975535714325972</v>
      </c>
      <c r="AW15" s="157">
        <v>14</v>
      </c>
      <c r="AX15" s="158" t="s">
        <v>41</v>
      </c>
      <c r="AY15" s="157">
        <f t="shared" ca="1" si="7"/>
        <v>0.77582409294305454</v>
      </c>
      <c r="AZ15" s="157">
        <v>14</v>
      </c>
      <c r="BA15" s="158" t="s">
        <v>41</v>
      </c>
      <c r="BB15" s="157">
        <f t="shared" ca="1" si="8"/>
        <v>0.65710757142897902</v>
      </c>
      <c r="BC15" s="157">
        <v>14</v>
      </c>
      <c r="BD15" s="158" t="s">
        <v>17</v>
      </c>
      <c r="BE15" s="157">
        <f t="shared" ca="1" si="9"/>
        <v>0.39982591207828744</v>
      </c>
      <c r="BF15" s="157">
        <v>14</v>
      </c>
      <c r="BG15" s="158" t="s">
        <v>41</v>
      </c>
      <c r="BH15" s="157">
        <f t="shared" ca="1" si="10"/>
        <v>0.72753332944474003</v>
      </c>
      <c r="BI15" s="157">
        <v>14</v>
      </c>
      <c r="BJ15" s="158" t="s">
        <v>41</v>
      </c>
    </row>
    <row r="16" spans="2:63" ht="20.100000000000001" customHeight="1" x14ac:dyDescent="0.25">
      <c r="B16" s="94" t="s">
        <v>87</v>
      </c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215"/>
      <c r="AD16" s="157">
        <f t="shared" ca="1" si="0"/>
        <v>0.45459701706654509</v>
      </c>
      <c r="AE16" s="157">
        <v>15</v>
      </c>
      <c r="AF16" s="157" t="s">
        <v>23</v>
      </c>
      <c r="AG16" s="157">
        <f t="shared" ca="1" si="1"/>
        <v>0.85392904228685729</v>
      </c>
      <c r="AH16" s="157">
        <v>15</v>
      </c>
      <c r="AI16" s="157" t="s">
        <v>22</v>
      </c>
      <c r="AJ16" s="157">
        <f t="shared" ca="1" si="2"/>
        <v>0.10549770541827463</v>
      </c>
      <c r="AK16" s="157">
        <v>15</v>
      </c>
      <c r="AL16" s="158" t="s">
        <v>21</v>
      </c>
      <c r="AM16" s="161">
        <f t="shared" ca="1" si="3"/>
        <v>0.81825977743367639</v>
      </c>
      <c r="AN16" s="157">
        <v>15</v>
      </c>
      <c r="AO16" s="158" t="s">
        <v>16</v>
      </c>
      <c r="AP16" s="157">
        <f t="shared" ca="1" si="4"/>
        <v>0.83403411432115493</v>
      </c>
      <c r="AQ16" s="157">
        <v>15</v>
      </c>
      <c r="AR16" s="158" t="s">
        <v>19</v>
      </c>
      <c r="AS16" s="157">
        <f t="shared" ca="1" si="5"/>
        <v>0.70987215186275265</v>
      </c>
      <c r="AT16" s="157">
        <v>15</v>
      </c>
      <c r="AU16" s="158" t="s">
        <v>16</v>
      </c>
      <c r="AV16" s="157">
        <f t="shared" ca="1" si="6"/>
        <v>0.15450767969780654</v>
      </c>
      <c r="AW16" s="157">
        <v>15</v>
      </c>
      <c r="AX16" s="158" t="s">
        <v>18</v>
      </c>
      <c r="AY16" s="157">
        <f t="shared" ca="1" si="7"/>
        <v>7.6335180349947684E-2</v>
      </c>
      <c r="AZ16" s="157">
        <v>15</v>
      </c>
      <c r="BA16" s="158" t="s">
        <v>16</v>
      </c>
      <c r="BB16" s="157">
        <f t="shared" ca="1" si="8"/>
        <v>0.89654404255430098</v>
      </c>
      <c r="BC16" s="157">
        <v>15</v>
      </c>
      <c r="BD16" s="158" t="s">
        <v>74</v>
      </c>
      <c r="BE16" s="157">
        <f t="shared" ca="1" si="9"/>
        <v>0.3864664539714705</v>
      </c>
      <c r="BF16" s="157">
        <v>15</v>
      </c>
      <c r="BG16" s="158" t="s">
        <v>16</v>
      </c>
      <c r="BH16" s="157">
        <f t="shared" ca="1" si="10"/>
        <v>0.46357307315723884</v>
      </c>
      <c r="BI16" s="157">
        <v>15</v>
      </c>
      <c r="BJ16" s="158" t="s">
        <v>17</v>
      </c>
    </row>
    <row r="17" spans="2:62" ht="20.100000000000001" customHeight="1" x14ac:dyDescent="0.25">
      <c r="B17" s="139" t="s">
        <v>98</v>
      </c>
      <c r="C17" s="216"/>
      <c r="D17" s="216"/>
      <c r="E17" s="216"/>
      <c r="F17" s="216"/>
      <c r="G17" s="216"/>
      <c r="H17" s="216"/>
      <c r="I17" s="216"/>
      <c r="J17" s="217"/>
      <c r="K17" s="187">
        <v>1</v>
      </c>
      <c r="L17" s="188"/>
      <c r="M17" s="240"/>
      <c r="N17" s="187">
        <v>2</v>
      </c>
      <c r="O17" s="188"/>
      <c r="P17" s="240"/>
      <c r="Q17" s="187">
        <v>3</v>
      </c>
      <c r="R17" s="188"/>
      <c r="S17" s="240"/>
      <c r="T17" s="187">
        <v>4</v>
      </c>
      <c r="U17" s="188"/>
      <c r="V17" s="240"/>
      <c r="W17" s="187">
        <v>5</v>
      </c>
      <c r="X17" s="188"/>
      <c r="Y17" s="240"/>
      <c r="Z17" s="187">
        <v>6</v>
      </c>
      <c r="AA17" s="188"/>
      <c r="AB17" s="240"/>
      <c r="AD17" s="157">
        <f t="shared" ca="1" si="0"/>
        <v>0.56119351955491026</v>
      </c>
      <c r="AE17" s="157">
        <v>16</v>
      </c>
      <c r="AF17" s="157" t="s">
        <v>1</v>
      </c>
      <c r="AG17" s="157">
        <f t="shared" ca="1" si="1"/>
        <v>0.13166629981209188</v>
      </c>
      <c r="AH17" s="157">
        <v>16</v>
      </c>
      <c r="AI17" s="157" t="s">
        <v>23</v>
      </c>
      <c r="AJ17" s="157">
        <f t="shared" ca="1" si="2"/>
        <v>0.61699217763672931</v>
      </c>
      <c r="AK17" s="157">
        <v>16</v>
      </c>
      <c r="AL17" s="158" t="s">
        <v>22</v>
      </c>
      <c r="AM17" s="161">
        <f t="shared" ca="1" si="3"/>
        <v>0.18181618578552827</v>
      </c>
      <c r="AN17" s="157">
        <v>16</v>
      </c>
      <c r="AO17" s="158" t="s">
        <v>42</v>
      </c>
      <c r="AP17" s="157">
        <f t="shared" ca="1" si="4"/>
        <v>0.63332035393796926</v>
      </c>
      <c r="AQ17" s="157">
        <v>16</v>
      </c>
      <c r="AR17" s="158" t="s">
        <v>20</v>
      </c>
      <c r="AS17" s="157">
        <f t="shared" ca="1" si="5"/>
        <v>8.0875572964967168E-2</v>
      </c>
      <c r="AT17" s="157">
        <v>16</v>
      </c>
      <c r="AU17" s="158" t="s">
        <v>42</v>
      </c>
      <c r="AV17" s="157">
        <f t="shared" ca="1" si="6"/>
        <v>0.22885878950783123</v>
      </c>
      <c r="AW17" s="157">
        <v>16</v>
      </c>
      <c r="AX17" s="158" t="s">
        <v>19</v>
      </c>
      <c r="AY17" s="157">
        <f t="shared" ca="1" si="7"/>
        <v>0.54505036442224297</v>
      </c>
      <c r="AZ17" s="157">
        <v>16</v>
      </c>
      <c r="BA17" s="158" t="s">
        <v>42</v>
      </c>
      <c r="BB17" s="157">
        <f t="shared" ca="1" si="8"/>
        <v>0.22029944070935292</v>
      </c>
      <c r="BC17" s="157">
        <v>16</v>
      </c>
      <c r="BD17" s="158" t="s">
        <v>18</v>
      </c>
      <c r="BE17" s="157">
        <f t="shared" ca="1" si="9"/>
        <v>0.87092691120358146</v>
      </c>
      <c r="BF17" s="157">
        <v>16</v>
      </c>
      <c r="BG17" s="158" t="s">
        <v>42</v>
      </c>
      <c r="BH17" s="157">
        <f t="shared" ca="1" si="10"/>
        <v>0.71648781480940749</v>
      </c>
      <c r="BI17" s="157">
        <v>16</v>
      </c>
      <c r="BJ17" s="158" t="s">
        <v>42</v>
      </c>
    </row>
    <row r="18" spans="2:62" ht="20.100000000000001" customHeight="1" x14ac:dyDescent="0.3">
      <c r="B18" s="143"/>
      <c r="C18" s="144"/>
      <c r="D18" s="144"/>
      <c r="E18" s="144"/>
      <c r="F18" s="144"/>
      <c r="G18" s="144"/>
      <c r="H18" s="144"/>
      <c r="I18" s="144"/>
      <c r="J18" s="145"/>
      <c r="K18" s="187">
        <v>3</v>
      </c>
      <c r="L18" s="188"/>
      <c r="M18" s="240"/>
      <c r="N18" s="187">
        <v>1</v>
      </c>
      <c r="O18" s="188"/>
      <c r="P18" s="240"/>
      <c r="Q18" s="187">
        <v>8</v>
      </c>
      <c r="R18" s="188"/>
      <c r="S18" s="240"/>
      <c r="T18" s="187">
        <v>5</v>
      </c>
      <c r="U18" s="188"/>
      <c r="V18" s="240"/>
      <c r="W18" s="187">
        <v>8</v>
      </c>
      <c r="X18" s="188"/>
      <c r="Y18" s="240"/>
      <c r="Z18" s="187">
        <v>2</v>
      </c>
      <c r="AA18" s="188"/>
      <c r="AB18" s="240"/>
      <c r="AC18" s="10" t="s">
        <v>144</v>
      </c>
      <c r="AD18" s="157">
        <f t="shared" ca="1" si="0"/>
        <v>0.79461572727226293</v>
      </c>
      <c r="AE18" s="157">
        <v>17</v>
      </c>
      <c r="AF18" s="157" t="s">
        <v>24</v>
      </c>
      <c r="AG18" s="157">
        <f t="shared" ca="1" si="1"/>
        <v>0.54134122080888669</v>
      </c>
      <c r="AH18" s="157">
        <v>17</v>
      </c>
      <c r="AI18" s="157" t="s">
        <v>1</v>
      </c>
      <c r="AJ18" s="157">
        <f t="shared" ca="1" si="2"/>
        <v>0.45744232801035611</v>
      </c>
      <c r="AK18" s="157">
        <v>17</v>
      </c>
      <c r="AL18" s="158" t="s">
        <v>23</v>
      </c>
      <c r="AM18" s="161">
        <f t="shared" ca="1" si="3"/>
        <v>0.22871836961849756</v>
      </c>
      <c r="AN18" s="157">
        <v>17</v>
      </c>
      <c r="AO18" s="158" t="s">
        <v>17</v>
      </c>
      <c r="AP18" s="157">
        <f t="shared" ca="1" si="4"/>
        <v>0.83774190105721413</v>
      </c>
      <c r="AQ18" s="157">
        <v>17</v>
      </c>
      <c r="AR18" s="158" t="s">
        <v>60</v>
      </c>
      <c r="AS18" s="157">
        <f t="shared" ca="1" si="5"/>
        <v>0.66194905064441911</v>
      </c>
      <c r="AT18" s="157">
        <v>17</v>
      </c>
      <c r="AU18" s="158" t="s">
        <v>17</v>
      </c>
      <c r="AV18" s="157">
        <f t="shared" ca="1" si="6"/>
        <v>0.39541834287640787</v>
      </c>
      <c r="AW18" s="157">
        <v>17</v>
      </c>
      <c r="AX18" s="158" t="s">
        <v>60</v>
      </c>
      <c r="AY18" s="157">
        <f t="shared" ca="1" si="7"/>
        <v>0.87596912878616529</v>
      </c>
      <c r="AZ18" s="157">
        <v>17</v>
      </c>
      <c r="BA18" s="158" t="s">
        <v>17</v>
      </c>
      <c r="BB18" s="157">
        <f t="shared" ca="1" si="8"/>
        <v>0.49278939251116582</v>
      </c>
      <c r="BC18" s="157">
        <v>17</v>
      </c>
      <c r="BD18" s="158" t="s">
        <v>19</v>
      </c>
      <c r="BE18" s="157">
        <f t="shared" ca="1" si="9"/>
        <v>0.58448548900184516</v>
      </c>
      <c r="BF18" s="157">
        <v>17</v>
      </c>
      <c r="BG18" s="158" t="s">
        <v>17</v>
      </c>
      <c r="BH18" s="157">
        <f t="shared" ca="1" si="10"/>
        <v>0.72707977002793733</v>
      </c>
      <c r="BI18" s="157">
        <v>17</v>
      </c>
      <c r="BJ18" s="158" t="s">
        <v>18</v>
      </c>
    </row>
    <row r="19" spans="2:62" ht="20.100000000000001" customHeight="1" x14ac:dyDescent="0.3">
      <c r="AD19" s="157">
        <f t="shared" ca="1" si="0"/>
        <v>0.75800021668564754</v>
      </c>
      <c r="AE19" s="157">
        <v>18</v>
      </c>
      <c r="AF19" s="157" t="s">
        <v>25</v>
      </c>
      <c r="AG19" s="157">
        <f t="shared" ca="1" si="1"/>
        <v>0.78607588166260345</v>
      </c>
      <c r="AH19" s="157">
        <v>18</v>
      </c>
      <c r="AI19" s="157" t="s">
        <v>24</v>
      </c>
      <c r="AJ19" s="157">
        <f t="shared" ca="1" si="2"/>
        <v>0.95072827758408052</v>
      </c>
      <c r="AK19" s="157">
        <v>18</v>
      </c>
      <c r="AL19" s="158" t="s">
        <v>1</v>
      </c>
      <c r="AM19" s="161">
        <f t="shared" ca="1" si="3"/>
        <v>0.88114881937949008</v>
      </c>
      <c r="AN19" s="157">
        <v>18</v>
      </c>
      <c r="AO19" s="158" t="s">
        <v>43</v>
      </c>
      <c r="AP19" s="157">
        <f t="shared" ca="1" si="4"/>
        <v>0.12300431432340742</v>
      </c>
      <c r="AQ19" s="157">
        <v>18</v>
      </c>
      <c r="AR19" s="158" t="s">
        <v>21</v>
      </c>
      <c r="AS19" s="157">
        <f t="shared" ca="1" si="5"/>
        <v>0.74101303358744175</v>
      </c>
      <c r="AT19" s="157">
        <v>18</v>
      </c>
      <c r="AU19" s="158" t="s">
        <v>43</v>
      </c>
      <c r="AV19" s="157">
        <f t="shared" ca="1" si="6"/>
        <v>0.96360942842079067</v>
      </c>
      <c r="AW19" s="157">
        <v>18</v>
      </c>
      <c r="AX19" s="158" t="s">
        <v>20</v>
      </c>
      <c r="AY19" s="157">
        <f t="shared" ca="1" si="7"/>
        <v>0.40747480705228789</v>
      </c>
      <c r="AZ19" s="157">
        <v>18</v>
      </c>
      <c r="BA19" s="158" t="s">
        <v>43</v>
      </c>
      <c r="BB19" s="157">
        <f t="shared" ca="1" si="8"/>
        <v>0.31618926819678206</v>
      </c>
      <c r="BC19" s="157">
        <v>18</v>
      </c>
      <c r="BD19" s="158" t="s">
        <v>43</v>
      </c>
      <c r="BE19" s="157">
        <f t="shared" ca="1" si="9"/>
        <v>0.96241130901852423</v>
      </c>
      <c r="BF19" s="157">
        <v>18</v>
      </c>
      <c r="BG19" s="158" t="s">
        <v>43</v>
      </c>
      <c r="BH19" s="157">
        <f t="shared" ca="1" si="10"/>
        <v>0.15290926319624931</v>
      </c>
      <c r="BI19" s="157">
        <v>18</v>
      </c>
      <c r="BJ19" s="158" t="s">
        <v>43</v>
      </c>
    </row>
    <row r="20" spans="2:62" ht="20.100000000000001" customHeight="1" x14ac:dyDescent="0.3">
      <c r="AD20" s="157">
        <f t="shared" ca="1" si="0"/>
        <v>0.38380639056528421</v>
      </c>
      <c r="AE20" s="157">
        <v>19</v>
      </c>
      <c r="AF20" s="157" t="s">
        <v>26</v>
      </c>
      <c r="AG20" s="157">
        <f t="shared" ca="1" si="1"/>
        <v>0.41480339553623591</v>
      </c>
      <c r="AH20" s="157">
        <v>19</v>
      </c>
      <c r="AI20" s="157" t="s">
        <v>25</v>
      </c>
      <c r="AJ20" s="157">
        <f t="shared" ca="1" si="2"/>
        <v>0.50599490825904725</v>
      </c>
      <c r="AK20" s="157">
        <v>19</v>
      </c>
      <c r="AL20" s="158" t="s">
        <v>35</v>
      </c>
      <c r="AM20" s="161">
        <f t="shared" ca="1" si="3"/>
        <v>0.67991617937852811</v>
      </c>
      <c r="AN20" s="157">
        <v>19</v>
      </c>
      <c r="AO20" s="158" t="s">
        <v>18</v>
      </c>
      <c r="AP20" s="157">
        <f t="shared" ca="1" si="4"/>
        <v>0.84477950767095522</v>
      </c>
      <c r="AQ20" s="157">
        <v>19</v>
      </c>
      <c r="AR20" s="158" t="s">
        <v>22</v>
      </c>
      <c r="AS20" s="157">
        <f t="shared" ca="1" si="5"/>
        <v>0.11684435375695046</v>
      </c>
      <c r="AT20" s="157">
        <v>19</v>
      </c>
      <c r="AU20" s="158" t="s">
        <v>18</v>
      </c>
      <c r="AV20" s="157">
        <f t="shared" ca="1" si="6"/>
        <v>0.83289681089305745</v>
      </c>
      <c r="AW20" s="157">
        <v>19</v>
      </c>
      <c r="AX20" s="158" t="s">
        <v>21</v>
      </c>
      <c r="AY20" s="157">
        <f t="shared" ca="1" si="7"/>
        <v>0.90291620394315053</v>
      </c>
      <c r="AZ20" s="157">
        <v>19</v>
      </c>
      <c r="BA20" s="158" t="s">
        <v>18</v>
      </c>
      <c r="BB20" s="157">
        <f t="shared" ca="1" si="8"/>
        <v>0.33714577086605535</v>
      </c>
      <c r="BC20" s="157">
        <v>19</v>
      </c>
      <c r="BD20" s="158" t="s">
        <v>20</v>
      </c>
      <c r="BE20" s="157">
        <f t="shared" ca="1" si="9"/>
        <v>0.69033764682325982</v>
      </c>
      <c r="BF20" s="157">
        <v>19</v>
      </c>
      <c r="BG20" s="158" t="s">
        <v>18</v>
      </c>
      <c r="BH20" s="157">
        <f t="shared" ca="1" si="10"/>
        <v>0.41217338876214316</v>
      </c>
      <c r="BI20" s="157">
        <v>19</v>
      </c>
      <c r="BJ20" s="158" t="s">
        <v>19</v>
      </c>
    </row>
    <row r="21" spans="2:62" ht="20.100000000000001" customHeight="1" x14ac:dyDescent="0.3">
      <c r="C21" s="10" t="s">
        <v>147</v>
      </c>
      <c r="AD21" s="157">
        <f t="shared" ca="1" si="0"/>
        <v>0.85611815870083052</v>
      </c>
      <c r="AE21" s="157">
        <v>20</v>
      </c>
      <c r="AF21" s="157" t="s">
        <v>27</v>
      </c>
      <c r="AG21" s="157">
        <f t="shared" ca="1" si="1"/>
        <v>0.53096247539121599</v>
      </c>
      <c r="AH21" s="157">
        <v>20</v>
      </c>
      <c r="AI21" s="157">
        <v>20</v>
      </c>
      <c r="AJ21" s="157">
        <f t="shared" ca="1" si="2"/>
        <v>0.55171517947195658</v>
      </c>
      <c r="AK21" s="157">
        <v>20</v>
      </c>
      <c r="AL21" s="158" t="s">
        <v>24</v>
      </c>
      <c r="AM21" s="161">
        <f t="shared" ca="1" si="3"/>
        <v>0.48056187692305807</v>
      </c>
      <c r="AN21" s="157">
        <v>20</v>
      </c>
      <c r="AO21" s="158" t="s">
        <v>44</v>
      </c>
      <c r="AP21" s="157">
        <f t="shared" ca="1" si="4"/>
        <v>0.67958636252490434</v>
      </c>
      <c r="AQ21" s="157">
        <v>20</v>
      </c>
      <c r="AR21" s="158" t="s">
        <v>44</v>
      </c>
      <c r="AS21" s="157">
        <f t="shared" ca="1" si="5"/>
        <v>0.46831983669790711</v>
      </c>
      <c r="AT21" s="157">
        <v>20</v>
      </c>
      <c r="AU21" s="158" t="s">
        <v>44</v>
      </c>
      <c r="AV21" s="157">
        <f t="shared" ca="1" si="6"/>
        <v>0.32249219067021839</v>
      </c>
      <c r="AW21" s="157">
        <v>20</v>
      </c>
      <c r="AX21" s="158" t="s">
        <v>44</v>
      </c>
      <c r="AY21" s="157">
        <f t="shared" ca="1" si="7"/>
        <v>0.14617053971684013</v>
      </c>
      <c r="AZ21" s="157">
        <v>20</v>
      </c>
      <c r="BA21" s="158" t="s">
        <v>44</v>
      </c>
      <c r="BB21" s="157">
        <f t="shared" ca="1" si="8"/>
        <v>2.2669291556028148E-2</v>
      </c>
      <c r="BC21" s="157">
        <v>20</v>
      </c>
      <c r="BD21" s="158" t="s">
        <v>44</v>
      </c>
      <c r="BE21" s="157">
        <f t="shared" ca="1" si="9"/>
        <v>0.42742804682790136</v>
      </c>
      <c r="BF21" s="157">
        <v>20</v>
      </c>
      <c r="BG21" s="158" t="s">
        <v>44</v>
      </c>
      <c r="BH21" s="157">
        <f t="shared" ca="1" si="10"/>
        <v>0.54548798483091288</v>
      </c>
      <c r="BI21" s="157">
        <v>20</v>
      </c>
      <c r="BJ21" s="158" t="s">
        <v>20</v>
      </c>
    </row>
    <row r="22" spans="2:62" ht="20.100000000000001" customHeight="1" x14ac:dyDescent="0.3">
      <c r="AD22" s="157">
        <f t="shared" ca="1" si="0"/>
        <v>0.1944695127959154</v>
      </c>
      <c r="AE22" s="157">
        <v>21</v>
      </c>
      <c r="AF22" s="157" t="s">
        <v>28</v>
      </c>
      <c r="AG22" s="157">
        <f t="shared" ca="1" si="1"/>
        <v>0.57517291251424252</v>
      </c>
      <c r="AH22" s="157">
        <v>21</v>
      </c>
      <c r="AI22" s="157" t="s">
        <v>26</v>
      </c>
      <c r="AJ22" s="157">
        <f t="shared" ca="1" si="2"/>
        <v>0.44832676449233289</v>
      </c>
      <c r="AK22" s="157">
        <v>21</v>
      </c>
      <c r="AL22" s="158" t="s">
        <v>25</v>
      </c>
      <c r="AM22" s="161">
        <f t="shared" ca="1" si="3"/>
        <v>0.23739581072041882</v>
      </c>
      <c r="AN22" s="157">
        <v>21</v>
      </c>
      <c r="AO22" s="158" t="s">
        <v>19</v>
      </c>
      <c r="AP22" s="157">
        <f t="shared" ca="1" si="4"/>
        <v>0.13257546981680168</v>
      </c>
      <c r="AQ22" s="157">
        <v>21</v>
      </c>
      <c r="AR22" s="158" t="s">
        <v>23</v>
      </c>
      <c r="AS22" s="157">
        <f t="shared" ca="1" si="5"/>
        <v>0.43748759316365593</v>
      </c>
      <c r="AT22" s="157">
        <v>21</v>
      </c>
      <c r="AU22" s="158" t="s">
        <v>19</v>
      </c>
      <c r="AV22" s="157">
        <f t="shared" ca="1" si="6"/>
        <v>0.84375389496551201</v>
      </c>
      <c r="AW22" s="157">
        <v>21</v>
      </c>
      <c r="AX22" s="158" t="s">
        <v>22</v>
      </c>
      <c r="AY22" s="157">
        <f t="shared" ca="1" si="7"/>
        <v>0.64220701155452453</v>
      </c>
      <c r="AZ22" s="157">
        <v>21</v>
      </c>
      <c r="BA22" s="158" t="s">
        <v>19</v>
      </c>
      <c r="BB22" s="157">
        <f t="shared" ca="1" si="8"/>
        <v>0.37700282427037157</v>
      </c>
      <c r="BC22" s="157">
        <v>21</v>
      </c>
      <c r="BD22" s="158" t="s">
        <v>21</v>
      </c>
      <c r="BE22" s="157">
        <f t="shared" ca="1" si="9"/>
        <v>0.94877121620741911</v>
      </c>
      <c r="BF22" s="157">
        <v>21</v>
      </c>
      <c r="BG22" s="158" t="s">
        <v>19</v>
      </c>
      <c r="BH22" s="157">
        <f t="shared" ca="1" si="10"/>
        <v>0.17867833952077494</v>
      </c>
      <c r="BI22" s="157">
        <v>21</v>
      </c>
      <c r="BJ22" s="158" t="s">
        <v>77</v>
      </c>
    </row>
    <row r="23" spans="2:62" ht="20.100000000000001" customHeight="1" x14ac:dyDescent="0.3">
      <c r="AD23" s="157">
        <f t="shared" ca="1" si="0"/>
        <v>0.85722599854652293</v>
      </c>
      <c r="AE23" s="157">
        <v>22</v>
      </c>
      <c r="AF23" s="157" t="s">
        <v>29</v>
      </c>
      <c r="AG23" s="157">
        <f t="shared" ca="1" si="1"/>
        <v>0.21391406334380003</v>
      </c>
      <c r="AH23" s="157">
        <v>22</v>
      </c>
      <c r="AI23" s="157" t="s">
        <v>27</v>
      </c>
      <c r="AJ23" s="157">
        <f t="shared" ca="1" si="2"/>
        <v>0.82497834802797343</v>
      </c>
      <c r="AK23" s="157">
        <v>22</v>
      </c>
      <c r="AL23" s="158" t="s">
        <v>26</v>
      </c>
      <c r="AM23" s="161">
        <f t="shared" ca="1" si="3"/>
        <v>0.15924490784158674</v>
      </c>
      <c r="AN23" s="157">
        <v>22</v>
      </c>
      <c r="AO23" s="158" t="s">
        <v>45</v>
      </c>
      <c r="AP23" s="157">
        <f t="shared" ca="1" si="4"/>
        <v>0.43948317566132089</v>
      </c>
      <c r="AQ23" s="157">
        <v>22</v>
      </c>
      <c r="AR23" s="158" t="s">
        <v>1</v>
      </c>
      <c r="AS23" s="157">
        <f t="shared" ca="1" si="5"/>
        <v>0.35373199190779359</v>
      </c>
      <c r="AT23" s="157">
        <v>22</v>
      </c>
      <c r="AU23" s="158" t="s">
        <v>45</v>
      </c>
      <c r="AV23" s="157">
        <f t="shared" ca="1" si="6"/>
        <v>4.1053466214119427E-2</v>
      </c>
      <c r="AW23" s="157">
        <v>22</v>
      </c>
      <c r="AX23" s="158" t="s">
        <v>45</v>
      </c>
      <c r="AY23" s="157">
        <f t="shared" ca="1" si="7"/>
        <v>0.6716820690476818</v>
      </c>
      <c r="AZ23" s="157">
        <v>22</v>
      </c>
      <c r="BA23" s="158" t="s">
        <v>45</v>
      </c>
      <c r="BB23" s="157">
        <f t="shared" ca="1" si="8"/>
        <v>0.93432994061412789</v>
      </c>
      <c r="BC23" s="157">
        <v>22</v>
      </c>
      <c r="BD23" s="158" t="s">
        <v>22</v>
      </c>
      <c r="BE23" s="157">
        <f t="shared" ca="1" si="9"/>
        <v>0.38911347434516907</v>
      </c>
      <c r="BF23" s="157">
        <v>22</v>
      </c>
      <c r="BG23" s="158" t="s">
        <v>45</v>
      </c>
      <c r="BH23" s="157">
        <f t="shared" ca="1" si="10"/>
        <v>0.25570030000557231</v>
      </c>
      <c r="BI23" s="157">
        <v>22</v>
      </c>
      <c r="BJ23" s="158" t="s">
        <v>21</v>
      </c>
    </row>
    <row r="24" spans="2:62" ht="20.100000000000001" customHeight="1" x14ac:dyDescent="0.3">
      <c r="AD24" s="157">
        <f t="shared" ca="1" si="0"/>
        <v>0.95140309361266207</v>
      </c>
      <c r="AE24" s="157">
        <v>23</v>
      </c>
      <c r="AF24" s="157" t="s">
        <v>30</v>
      </c>
      <c r="AG24" s="157">
        <f t="shared" ca="1" si="1"/>
        <v>0.81020768769581941</v>
      </c>
      <c r="AH24" s="157">
        <v>23</v>
      </c>
      <c r="AI24" s="157" t="s">
        <v>28</v>
      </c>
      <c r="AJ24" s="157">
        <f t="shared" ca="1" si="2"/>
        <v>0.96413837564751825</v>
      </c>
      <c r="AK24" s="157">
        <v>23</v>
      </c>
      <c r="AL24" s="158" t="s">
        <v>27</v>
      </c>
      <c r="AM24" s="161">
        <f t="shared" ca="1" si="3"/>
        <v>0.25883507825898533</v>
      </c>
      <c r="AN24" s="157">
        <v>23</v>
      </c>
      <c r="AO24" s="158" t="s">
        <v>20</v>
      </c>
      <c r="AP24" s="157">
        <f t="shared" ca="1" si="4"/>
        <v>0.79342299706334318</v>
      </c>
      <c r="AQ24" s="157">
        <v>23</v>
      </c>
      <c r="AR24" s="158" t="s">
        <v>24</v>
      </c>
      <c r="AS24" s="157">
        <f t="shared" ca="1" si="5"/>
        <v>0.7686866985917965</v>
      </c>
      <c r="AT24" s="157">
        <v>23</v>
      </c>
      <c r="AU24" s="158" t="s">
        <v>20</v>
      </c>
      <c r="AV24" s="157">
        <f t="shared" ca="1" si="6"/>
        <v>4.6149289975640384E-2</v>
      </c>
      <c r="AW24" s="157">
        <v>23</v>
      </c>
      <c r="AX24" s="158" t="s">
        <v>23</v>
      </c>
      <c r="AY24" s="157">
        <f t="shared" ca="1" si="7"/>
        <v>0.51945613744006947</v>
      </c>
      <c r="AZ24" s="157">
        <v>23</v>
      </c>
      <c r="BA24" s="158" t="s">
        <v>20</v>
      </c>
      <c r="BB24" s="157">
        <f t="shared" ca="1" si="8"/>
        <v>0.92481018039825302</v>
      </c>
      <c r="BC24" s="157">
        <v>23</v>
      </c>
      <c r="BD24" s="158" t="s">
        <v>75</v>
      </c>
      <c r="BE24" s="157">
        <f t="shared" ca="1" si="9"/>
        <v>0.20776313334823471</v>
      </c>
      <c r="BF24" s="157">
        <v>23</v>
      </c>
      <c r="BG24" s="158" t="s">
        <v>20</v>
      </c>
      <c r="BH24" s="157">
        <f t="shared" ca="1" si="10"/>
        <v>0.14209165385673228</v>
      </c>
      <c r="BI24" s="157">
        <v>23</v>
      </c>
      <c r="BJ24" s="158" t="s">
        <v>75</v>
      </c>
    </row>
    <row r="25" spans="2:62" ht="20.100000000000001" customHeight="1" x14ac:dyDescent="0.3">
      <c r="AD25" s="157">
        <f t="shared" ca="1" si="0"/>
        <v>0.66439783630700688</v>
      </c>
      <c r="AE25" s="157">
        <v>24</v>
      </c>
      <c r="AF25" s="157" t="s">
        <v>4</v>
      </c>
      <c r="AG25" s="157">
        <f t="shared" ca="1" si="1"/>
        <v>0.67287191553316605</v>
      </c>
      <c r="AH25" s="157">
        <v>24</v>
      </c>
      <c r="AI25" s="157" t="s">
        <v>29</v>
      </c>
      <c r="AJ25" s="157">
        <f t="shared" ca="1" si="2"/>
        <v>0.28845210190303605</v>
      </c>
      <c r="AK25" s="157">
        <v>24</v>
      </c>
      <c r="AL25" s="158" t="s">
        <v>28</v>
      </c>
      <c r="AM25" s="161">
        <f t="shared" ca="1" si="3"/>
        <v>5.9515420763805227E-2</v>
      </c>
      <c r="AN25" s="157">
        <v>24</v>
      </c>
      <c r="AO25" s="158" t="s">
        <v>46</v>
      </c>
      <c r="AP25" s="157">
        <f t="shared" ca="1" si="4"/>
        <v>0.59796033989923736</v>
      </c>
      <c r="AQ25" s="157">
        <v>24</v>
      </c>
      <c r="AR25" s="158" t="s">
        <v>46</v>
      </c>
      <c r="AS25" s="157">
        <f t="shared" ca="1" si="5"/>
        <v>0.42883549226641759</v>
      </c>
      <c r="AT25" s="157">
        <v>24</v>
      </c>
      <c r="AU25" s="158" t="s">
        <v>46</v>
      </c>
      <c r="AV25" s="157">
        <f t="shared" ca="1" si="6"/>
        <v>0.16424973753250893</v>
      </c>
      <c r="AW25" s="157">
        <v>24</v>
      </c>
      <c r="AX25" s="158" t="s">
        <v>1</v>
      </c>
      <c r="AY25" s="157">
        <f t="shared" ca="1" si="7"/>
        <v>0.21058451855455929</v>
      </c>
      <c r="AZ25" s="157">
        <v>24</v>
      </c>
      <c r="BA25" s="158" t="s">
        <v>46</v>
      </c>
      <c r="BB25" s="157">
        <f t="shared" ca="1" si="8"/>
        <v>2.2911906203109123E-3</v>
      </c>
      <c r="BC25" s="157">
        <v>24</v>
      </c>
      <c r="BD25" s="158" t="s">
        <v>23</v>
      </c>
      <c r="BE25" s="157">
        <f t="shared" ca="1" si="9"/>
        <v>6.7980853075257475E-2</v>
      </c>
      <c r="BF25" s="157">
        <v>24</v>
      </c>
      <c r="BG25" s="158" t="s">
        <v>46</v>
      </c>
      <c r="BH25" s="157">
        <f t="shared" ca="1" si="10"/>
        <v>3.4106045180753997E-3</v>
      </c>
      <c r="BI25" s="157">
        <v>24</v>
      </c>
      <c r="BJ25" s="158" t="s">
        <v>22</v>
      </c>
    </row>
    <row r="26" spans="2:62" ht="20.100000000000001" customHeight="1" x14ac:dyDescent="0.3">
      <c r="AD26" s="157">
        <f t="shared" ca="1" si="0"/>
        <v>0.20718551153229436</v>
      </c>
      <c r="AE26" s="157">
        <v>25</v>
      </c>
      <c r="AF26" s="157" t="s">
        <v>31</v>
      </c>
      <c r="AG26" s="157">
        <f t="shared" ca="1" si="1"/>
        <v>0.56272683562075154</v>
      </c>
      <c r="AH26" s="157">
        <v>25</v>
      </c>
      <c r="AI26" s="157" t="s">
        <v>30</v>
      </c>
      <c r="AJ26" s="157">
        <f t="shared" ca="1" si="2"/>
        <v>0.22223537511417124</v>
      </c>
      <c r="AK26" s="157">
        <v>25</v>
      </c>
      <c r="AL26" s="158" t="s">
        <v>36</v>
      </c>
      <c r="AM26" s="161">
        <f t="shared" ca="1" si="3"/>
        <v>0.17426049242834307</v>
      </c>
      <c r="AN26" s="157">
        <v>25</v>
      </c>
      <c r="AO26" s="158" t="s">
        <v>21</v>
      </c>
      <c r="AP26" s="157">
        <f t="shared" ca="1" si="4"/>
        <v>9.14479281038868E-2</v>
      </c>
      <c r="AQ26" s="157">
        <v>25</v>
      </c>
      <c r="AR26" s="158" t="s">
        <v>25</v>
      </c>
      <c r="AS26" s="157">
        <f t="shared" ca="1" si="5"/>
        <v>0.13872454943445389</v>
      </c>
      <c r="AT26" s="157">
        <v>25</v>
      </c>
      <c r="AU26" s="158" t="s">
        <v>21</v>
      </c>
      <c r="AV26" s="157">
        <f t="shared" ca="1" si="6"/>
        <v>0.98298717103480748</v>
      </c>
      <c r="AW26" s="157">
        <v>25</v>
      </c>
      <c r="AX26" s="158" t="s">
        <v>36</v>
      </c>
      <c r="AY26" s="157">
        <f t="shared" ca="1" si="7"/>
        <v>0.83109979916018595</v>
      </c>
      <c r="AZ26" s="157">
        <v>25</v>
      </c>
      <c r="BA26" s="158" t="s">
        <v>21</v>
      </c>
      <c r="BB26" s="157">
        <f t="shared" ca="1" si="8"/>
        <v>0.93042033097385901</v>
      </c>
      <c r="BC26" s="157">
        <v>25</v>
      </c>
      <c r="BD26" s="158" t="s">
        <v>36</v>
      </c>
      <c r="BE26" s="157">
        <f t="shared" ca="1" si="9"/>
        <v>0.21510714288451183</v>
      </c>
      <c r="BF26" s="157">
        <v>25</v>
      </c>
      <c r="BG26" s="158" t="s">
        <v>21</v>
      </c>
      <c r="BH26" s="157">
        <f t="shared" ca="1" si="10"/>
        <v>4.3884895416487768E-2</v>
      </c>
      <c r="BI26" s="157">
        <v>25</v>
      </c>
      <c r="BJ26" s="158" t="s">
        <v>36</v>
      </c>
    </row>
    <row r="27" spans="2:62" ht="20.100000000000001" customHeight="1" x14ac:dyDescent="0.3"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D27" s="157">
        <f t="shared" ca="1" si="0"/>
        <v>0.76210200774372816</v>
      </c>
      <c r="AE27" s="157">
        <v>26</v>
      </c>
      <c r="AF27" s="157" t="s">
        <v>8</v>
      </c>
      <c r="AG27" s="157">
        <f t="shared" ca="1" si="1"/>
        <v>0.52731039764767573</v>
      </c>
      <c r="AH27" s="157">
        <v>26</v>
      </c>
      <c r="AI27" s="157" t="s">
        <v>4</v>
      </c>
      <c r="AJ27" s="157">
        <f t="shared" ca="1" si="2"/>
        <v>0.83429660714714104</v>
      </c>
      <c r="AK27" s="157">
        <v>26</v>
      </c>
      <c r="AL27" s="158" t="s">
        <v>29</v>
      </c>
      <c r="AM27" s="161">
        <f t="shared" ca="1" si="3"/>
        <v>0.59849809569796419</v>
      </c>
      <c r="AN27" s="157">
        <v>26</v>
      </c>
      <c r="AO27" s="158" t="s">
        <v>47</v>
      </c>
      <c r="AP27" s="157">
        <f t="shared" ca="1" si="4"/>
        <v>0.12359568530276777</v>
      </c>
      <c r="AQ27" s="157">
        <v>26</v>
      </c>
      <c r="AR27" s="158" t="s">
        <v>26</v>
      </c>
      <c r="AS27" s="157">
        <f t="shared" ca="1" si="5"/>
        <v>0.10078988210283801</v>
      </c>
      <c r="AT27" s="157">
        <v>26</v>
      </c>
      <c r="AU27" s="158" t="s">
        <v>47</v>
      </c>
      <c r="AV27" s="157">
        <f t="shared" ca="1" si="6"/>
        <v>0.33907545372070746</v>
      </c>
      <c r="AW27" s="157">
        <v>26</v>
      </c>
      <c r="AX27" s="158" t="s">
        <v>24</v>
      </c>
      <c r="AY27" s="157">
        <f t="shared" ca="1" si="7"/>
        <v>0.21060117724947447</v>
      </c>
      <c r="AZ27" s="157">
        <v>26</v>
      </c>
      <c r="BA27" s="158" t="s">
        <v>47</v>
      </c>
      <c r="BB27" s="157">
        <f t="shared" ca="1" si="8"/>
        <v>0.75418052889071074</v>
      </c>
      <c r="BC27" s="157">
        <v>26</v>
      </c>
      <c r="BD27" s="158" t="s">
        <v>1</v>
      </c>
      <c r="BE27" s="157">
        <f t="shared" ca="1" si="9"/>
        <v>0.31934621925230211</v>
      </c>
      <c r="BF27" s="157">
        <v>26</v>
      </c>
      <c r="BG27" s="158" t="s">
        <v>47</v>
      </c>
      <c r="BH27" s="157">
        <f t="shared" ca="1" si="10"/>
        <v>0.89279331524450289</v>
      </c>
      <c r="BI27" s="157">
        <v>26</v>
      </c>
      <c r="BJ27" s="158" t="s">
        <v>23</v>
      </c>
    </row>
    <row r="28" spans="2:62" ht="20.100000000000001" customHeight="1" x14ac:dyDescent="0.3">
      <c r="B28" s="106"/>
      <c r="C28" s="107"/>
      <c r="D28" s="107"/>
      <c r="E28" s="107"/>
      <c r="F28" s="107"/>
      <c r="G28" s="107"/>
      <c r="H28" s="107"/>
      <c r="I28" s="107"/>
      <c r="J28" s="107"/>
      <c r="K28" s="108"/>
      <c r="L28" s="109"/>
      <c r="M28" s="109"/>
      <c r="N28" s="109"/>
      <c r="O28" s="109"/>
      <c r="P28" s="109"/>
      <c r="Q28" s="109"/>
      <c r="R28" s="110"/>
      <c r="S28" s="109"/>
      <c r="T28" s="109"/>
      <c r="U28" s="109"/>
      <c r="V28" s="109"/>
      <c r="W28" s="109"/>
      <c r="X28" s="109"/>
      <c r="Y28" s="110"/>
      <c r="Z28" s="109"/>
      <c r="AA28" s="109"/>
      <c r="AB28" s="109"/>
      <c r="AD28" s="162" t="s">
        <v>53</v>
      </c>
      <c r="AE28" s="162" t="s">
        <v>52</v>
      </c>
      <c r="AF28" s="159"/>
      <c r="AG28" s="157">
        <f t="shared" ca="1" si="1"/>
        <v>0.62473579967488702</v>
      </c>
      <c r="AH28" s="157">
        <v>27</v>
      </c>
      <c r="AI28" s="157" t="s">
        <v>31</v>
      </c>
      <c r="AJ28" s="157">
        <f t="shared" ca="1" si="2"/>
        <v>0.36101173397684216</v>
      </c>
      <c r="AK28" s="157">
        <v>27</v>
      </c>
      <c r="AL28" s="158" t="s">
        <v>30</v>
      </c>
      <c r="AM28" s="161">
        <f t="shared" ca="1" si="3"/>
        <v>0.97402792121587645</v>
      </c>
      <c r="AN28" s="157">
        <v>27</v>
      </c>
      <c r="AO28" s="158" t="s">
        <v>22</v>
      </c>
      <c r="AP28" s="157">
        <f t="shared" ca="1" si="4"/>
        <v>4.9612609872392466E-2</v>
      </c>
      <c r="AQ28" s="157">
        <v>27</v>
      </c>
      <c r="AR28" s="158" t="s">
        <v>61</v>
      </c>
      <c r="AS28" s="157">
        <f t="shared" ca="1" si="5"/>
        <v>0.19272968127930956</v>
      </c>
      <c r="AT28" s="157">
        <v>27</v>
      </c>
      <c r="AU28" s="158" t="s">
        <v>22</v>
      </c>
      <c r="AV28" s="157">
        <f t="shared" ca="1" si="6"/>
        <v>9.1137544675984228E-2</v>
      </c>
      <c r="AW28" s="157">
        <v>27</v>
      </c>
      <c r="AX28" s="158" t="s">
        <v>25</v>
      </c>
      <c r="AY28" s="157">
        <f t="shared" ca="1" si="7"/>
        <v>0.51188334807586477</v>
      </c>
      <c r="AZ28" s="157">
        <v>27</v>
      </c>
      <c r="BA28" s="158" t="s">
        <v>22</v>
      </c>
      <c r="BB28" s="157">
        <f t="shared" ca="1" si="8"/>
        <v>0.36437313450270403</v>
      </c>
      <c r="BC28" s="157">
        <v>27</v>
      </c>
      <c r="BD28" s="158" t="s">
        <v>24</v>
      </c>
      <c r="BE28" s="157">
        <f t="shared" ca="1" si="9"/>
        <v>0.18302379527277468</v>
      </c>
      <c r="BF28" s="157">
        <v>27</v>
      </c>
      <c r="BG28" s="158" t="s">
        <v>22</v>
      </c>
      <c r="BH28" s="157">
        <f t="shared" ca="1" si="10"/>
        <v>0.38105761457023335</v>
      </c>
      <c r="BI28" s="157">
        <v>27</v>
      </c>
      <c r="BJ28" s="158" t="s">
        <v>61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59"/>
      <c r="AE29" s="159"/>
      <c r="AF29" s="159"/>
      <c r="AG29" s="157">
        <f t="shared" ca="1" si="1"/>
        <v>0.63392945924014832</v>
      </c>
      <c r="AH29" s="157">
        <v>28</v>
      </c>
      <c r="AI29" s="157" t="s">
        <v>8</v>
      </c>
      <c r="AJ29" s="157">
        <f t="shared" ca="1" si="2"/>
        <v>0.75152861623506262</v>
      </c>
      <c r="AK29" s="157">
        <v>28</v>
      </c>
      <c r="AL29" s="158" t="s">
        <v>4</v>
      </c>
      <c r="AM29" s="161">
        <f t="shared" ca="1" si="3"/>
        <v>0.45915773226639578</v>
      </c>
      <c r="AN29" s="157">
        <v>28</v>
      </c>
      <c r="AO29" s="158" t="s">
        <v>48</v>
      </c>
      <c r="AP29" s="157">
        <f t="shared" ca="1" si="4"/>
        <v>0.57188796409019393</v>
      </c>
      <c r="AQ29" s="157">
        <v>28</v>
      </c>
      <c r="AR29" s="158" t="s">
        <v>27</v>
      </c>
      <c r="AS29" s="157">
        <f t="shared" ca="1" si="5"/>
        <v>0.87786733576656417</v>
      </c>
      <c r="AT29" s="157">
        <v>28</v>
      </c>
      <c r="AU29" s="158" t="s">
        <v>48</v>
      </c>
      <c r="AV29" s="157">
        <f t="shared" ca="1" si="6"/>
        <v>0.59836937395756362</v>
      </c>
      <c r="AW29" s="157">
        <v>28</v>
      </c>
      <c r="AX29" s="158" t="s">
        <v>48</v>
      </c>
      <c r="AY29" s="157">
        <f t="shared" ca="1" si="7"/>
        <v>0.82514395726138623</v>
      </c>
      <c r="AZ29" s="157">
        <v>28</v>
      </c>
      <c r="BA29" s="158" t="s">
        <v>48</v>
      </c>
      <c r="BB29" s="157">
        <f t="shared" ca="1" si="8"/>
        <v>1.6915870756551099E-2</v>
      </c>
      <c r="BC29" s="157">
        <v>28</v>
      </c>
      <c r="BD29" s="158" t="s">
        <v>48</v>
      </c>
      <c r="BE29" s="157">
        <f t="shared" ca="1" si="9"/>
        <v>0.12102936020459698</v>
      </c>
      <c r="BF29" s="157">
        <v>28</v>
      </c>
      <c r="BG29" s="158" t="s">
        <v>48</v>
      </c>
      <c r="BH29" s="157">
        <f t="shared" ca="1" si="10"/>
        <v>0.72925372205884642</v>
      </c>
      <c r="BI29" s="157">
        <v>28</v>
      </c>
      <c r="BJ29" s="158" t="s">
        <v>1</v>
      </c>
    </row>
    <row r="30" spans="2:62" ht="20.100000000000001" customHeight="1" x14ac:dyDescent="0.3">
      <c r="AD30" s="157"/>
      <c r="AE30" s="157"/>
      <c r="AF30" s="157"/>
      <c r="AG30" s="157">
        <f t="shared" ca="1" si="1"/>
        <v>0.47928374399530493</v>
      </c>
      <c r="AH30" s="157">
        <v>29</v>
      </c>
      <c r="AI30" s="157">
        <v>29</v>
      </c>
      <c r="AJ30" s="157">
        <f t="shared" ca="1" si="2"/>
        <v>0.59540367719170795</v>
      </c>
      <c r="AK30" s="157">
        <v>29</v>
      </c>
      <c r="AL30" s="158" t="s">
        <v>31</v>
      </c>
      <c r="AM30" s="161">
        <f t="shared" ca="1" si="3"/>
        <v>0.68931967693820173</v>
      </c>
      <c r="AN30" s="157">
        <v>29</v>
      </c>
      <c r="AO30" s="158" t="s">
        <v>23</v>
      </c>
      <c r="AP30" s="157">
        <f t="shared" ca="1" si="4"/>
        <v>1.1489622302075841E-2</v>
      </c>
      <c r="AQ30" s="157">
        <v>29</v>
      </c>
      <c r="AR30" s="158" t="s">
        <v>28</v>
      </c>
      <c r="AS30" s="157">
        <f t="shared" ca="1" si="5"/>
        <v>0.96564717460870031</v>
      </c>
      <c r="AT30" s="157">
        <v>29</v>
      </c>
      <c r="AU30" s="158" t="s">
        <v>23</v>
      </c>
      <c r="AV30" s="157">
        <f t="shared" ca="1" si="6"/>
        <v>0.82467590083482145</v>
      </c>
      <c r="AW30" s="157">
        <v>29</v>
      </c>
      <c r="AX30" s="158" t="s">
        <v>26</v>
      </c>
      <c r="AY30" s="157">
        <f t="shared" ca="1" si="7"/>
        <v>8.7708414725714778E-2</v>
      </c>
      <c r="AZ30" s="157">
        <v>29</v>
      </c>
      <c r="BA30" s="158" t="s">
        <v>23</v>
      </c>
      <c r="BB30" s="157">
        <f t="shared" ca="1" si="8"/>
        <v>0.7676586936541393</v>
      </c>
      <c r="BC30" s="157">
        <v>29</v>
      </c>
      <c r="BD30" s="158" t="s">
        <v>25</v>
      </c>
      <c r="BE30" s="157">
        <f t="shared" ca="1" si="9"/>
        <v>0.92077111175631865</v>
      </c>
      <c r="BF30" s="157">
        <v>29</v>
      </c>
      <c r="BG30" s="158" t="s">
        <v>23</v>
      </c>
      <c r="BH30" s="157">
        <f t="shared" ca="1" si="10"/>
        <v>0.91976597100900381</v>
      </c>
      <c r="BI30" s="157">
        <v>29</v>
      </c>
      <c r="BJ30" s="158" t="s">
        <v>79</v>
      </c>
    </row>
    <row r="31" spans="2:62" ht="20.100000000000001" customHeight="1" x14ac:dyDescent="0.3">
      <c r="AD31" s="157"/>
      <c r="AE31" s="157"/>
      <c r="AF31" s="157"/>
      <c r="AG31" s="162" t="s">
        <v>53</v>
      </c>
      <c r="AH31" s="162">
        <v>29</v>
      </c>
      <c r="AI31" s="159"/>
      <c r="AJ31" s="157">
        <f t="shared" ca="1" si="2"/>
        <v>0.60929848862505109</v>
      </c>
      <c r="AK31" s="157">
        <v>30</v>
      </c>
      <c r="AL31" s="158" t="s">
        <v>8</v>
      </c>
      <c r="AM31" s="161">
        <f t="shared" ca="1" si="3"/>
        <v>0.9415840676827002</v>
      </c>
      <c r="AN31" s="157">
        <v>30</v>
      </c>
      <c r="AO31" s="158" t="s">
        <v>49</v>
      </c>
      <c r="AP31" s="157">
        <f t="shared" ca="1" si="4"/>
        <v>0.28433511640119113</v>
      </c>
      <c r="AQ31" s="157">
        <v>30</v>
      </c>
      <c r="AR31" s="158" t="s">
        <v>49</v>
      </c>
      <c r="AS31" s="157">
        <f t="shared" ca="1" si="5"/>
        <v>8.4578946983883352E-2</v>
      </c>
      <c r="AT31" s="157">
        <v>30</v>
      </c>
      <c r="AU31" s="158" t="s">
        <v>49</v>
      </c>
      <c r="AV31" s="157">
        <f t="shared" ca="1" si="6"/>
        <v>0.13501275294894555</v>
      </c>
      <c r="AW31" s="157">
        <v>30</v>
      </c>
      <c r="AX31" s="158" t="s">
        <v>27</v>
      </c>
      <c r="AY31" s="157">
        <f t="shared" ca="1" si="7"/>
        <v>0.53351061803899202</v>
      </c>
      <c r="AZ31" s="157">
        <v>30</v>
      </c>
      <c r="BA31" s="158" t="s">
        <v>49</v>
      </c>
      <c r="BB31" s="157">
        <f t="shared" ca="1" si="8"/>
        <v>0.49926109813813302</v>
      </c>
      <c r="BC31" s="157">
        <v>30</v>
      </c>
      <c r="BD31" s="158" t="s">
        <v>49</v>
      </c>
      <c r="BE31" s="157">
        <f t="shared" ca="1" si="9"/>
        <v>4.976287645898525E-3</v>
      </c>
      <c r="BF31" s="157">
        <v>30</v>
      </c>
      <c r="BG31" s="158" t="s">
        <v>49</v>
      </c>
      <c r="BH31" s="157">
        <f t="shared" ca="1" si="10"/>
        <v>0.99570730451833445</v>
      </c>
      <c r="BI31" s="157">
        <v>30</v>
      </c>
      <c r="BJ31" s="158" t="s">
        <v>24</v>
      </c>
    </row>
    <row r="32" spans="2:62" ht="20.100000000000001" customHeight="1" x14ac:dyDescent="0.3">
      <c r="AD32" s="157"/>
      <c r="AE32" s="157"/>
      <c r="AF32" s="157"/>
      <c r="AG32" s="159"/>
      <c r="AH32" s="159"/>
      <c r="AI32" s="159"/>
      <c r="AJ32" s="157">
        <f t="shared" ca="1" si="2"/>
        <v>0.24795329617700479</v>
      </c>
      <c r="AK32" s="157">
        <v>31</v>
      </c>
      <c r="AL32" s="158" t="s">
        <v>37</v>
      </c>
      <c r="AM32" s="161">
        <f t="shared" ca="1" si="3"/>
        <v>4.2150084416503475E-3</v>
      </c>
      <c r="AN32" s="157">
        <v>31</v>
      </c>
      <c r="AO32" s="158" t="s">
        <v>1</v>
      </c>
      <c r="AP32" s="157">
        <f t="shared" ca="1" si="4"/>
        <v>4.5603146004353445E-2</v>
      </c>
      <c r="AQ32" s="157">
        <v>31</v>
      </c>
      <c r="AR32" s="158" t="s">
        <v>29</v>
      </c>
      <c r="AS32" s="157">
        <f t="shared" ca="1" si="5"/>
        <v>0.54668010638289888</v>
      </c>
      <c r="AT32" s="157">
        <v>31</v>
      </c>
      <c r="AU32" s="158" t="s">
        <v>1</v>
      </c>
      <c r="AV32" s="157">
        <f t="shared" ca="1" si="6"/>
        <v>0.4336635958017736</v>
      </c>
      <c r="AW32" s="157">
        <v>31</v>
      </c>
      <c r="AX32" s="158" t="s">
        <v>37</v>
      </c>
      <c r="AY32" s="157">
        <f t="shared" ca="1" si="7"/>
        <v>0.7635181608028897</v>
      </c>
      <c r="AZ32" s="157">
        <v>31</v>
      </c>
      <c r="BA32" s="158" t="s">
        <v>1</v>
      </c>
      <c r="BB32" s="157">
        <f t="shared" ca="1" si="8"/>
        <v>0.59803239042768896</v>
      </c>
      <c r="BC32" s="157">
        <v>31</v>
      </c>
      <c r="BD32" s="158" t="s">
        <v>26</v>
      </c>
      <c r="BE32" s="157">
        <f t="shared" ca="1" si="9"/>
        <v>0.85932125274555071</v>
      </c>
      <c r="BF32" s="157">
        <v>31</v>
      </c>
      <c r="BG32" s="158" t="s">
        <v>1</v>
      </c>
      <c r="BH32" s="157">
        <f t="shared" ca="1" si="10"/>
        <v>0.38989074544344648</v>
      </c>
      <c r="BI32" s="157">
        <v>31</v>
      </c>
      <c r="BJ32" s="158" t="s">
        <v>25</v>
      </c>
    </row>
    <row r="33" spans="30:62" ht="20.100000000000001" customHeight="1" x14ac:dyDescent="0.3">
      <c r="AD33" s="157"/>
      <c r="AE33" s="157"/>
      <c r="AF33" s="157"/>
      <c r="AG33" s="157"/>
      <c r="AH33" s="157"/>
      <c r="AI33" s="157"/>
      <c r="AJ33" s="162" t="s">
        <v>53</v>
      </c>
      <c r="AK33" s="162">
        <v>31</v>
      </c>
      <c r="AL33" s="159"/>
      <c r="AM33" s="161">
        <f t="shared" ca="1" si="3"/>
        <v>0.44840514457850877</v>
      </c>
      <c r="AN33" s="157">
        <v>32</v>
      </c>
      <c r="AO33" s="158" t="s">
        <v>50</v>
      </c>
      <c r="AP33" s="157">
        <f t="shared" ca="1" si="4"/>
        <v>0.36265245576460636</v>
      </c>
      <c r="AQ33" s="157">
        <v>32</v>
      </c>
      <c r="AR33" s="158" t="s">
        <v>30</v>
      </c>
      <c r="AS33" s="157">
        <f t="shared" ca="1" si="5"/>
        <v>0.12203980730617148</v>
      </c>
      <c r="AT33" s="157">
        <v>32</v>
      </c>
      <c r="AU33" s="158" t="s">
        <v>50</v>
      </c>
      <c r="AV33" s="157">
        <f t="shared" ca="1" si="6"/>
        <v>0.37006981613846723</v>
      </c>
      <c r="AW33" s="157">
        <v>32</v>
      </c>
      <c r="AX33" s="158" t="s">
        <v>28</v>
      </c>
      <c r="AY33" s="157">
        <f t="shared" ca="1" si="7"/>
        <v>0.13409056107937722</v>
      </c>
      <c r="AZ33" s="157">
        <v>32</v>
      </c>
      <c r="BA33" s="158" t="s">
        <v>50</v>
      </c>
      <c r="BB33" s="157">
        <f t="shared" ca="1" si="8"/>
        <v>0.86752171527837851</v>
      </c>
      <c r="BC33" s="157">
        <v>32</v>
      </c>
      <c r="BD33" s="158" t="s">
        <v>27</v>
      </c>
      <c r="BE33" s="157">
        <f t="shared" ca="1" si="9"/>
        <v>0.46895686889088695</v>
      </c>
      <c r="BF33" s="157">
        <v>32</v>
      </c>
      <c r="BG33" s="158" t="s">
        <v>50</v>
      </c>
      <c r="BH33" s="157">
        <f t="shared" ca="1" si="10"/>
        <v>0.87811798885687176</v>
      </c>
      <c r="BI33" s="157">
        <v>32</v>
      </c>
      <c r="BJ33" s="158" t="s">
        <v>50</v>
      </c>
    </row>
    <row r="34" spans="30:62" ht="20.100000000000001" customHeight="1" x14ac:dyDescent="0.3">
      <c r="AD34" s="157"/>
      <c r="AE34" s="157"/>
      <c r="AF34" s="157"/>
      <c r="AG34" s="157"/>
      <c r="AH34" s="157"/>
      <c r="AI34" s="157"/>
      <c r="AJ34" s="162"/>
      <c r="AK34" s="159"/>
      <c r="AL34" s="159"/>
      <c r="AM34" s="161">
        <f t="shared" ca="1" si="3"/>
        <v>0.94980970665830167</v>
      </c>
      <c r="AN34" s="157">
        <v>33</v>
      </c>
      <c r="AO34" s="158" t="s">
        <v>24</v>
      </c>
      <c r="AP34" s="157">
        <f t="shared" ca="1" si="4"/>
        <v>0.92352268550002847</v>
      </c>
      <c r="AQ34" s="157">
        <v>33</v>
      </c>
      <c r="AR34" s="158" t="s">
        <v>4</v>
      </c>
      <c r="AS34" s="157">
        <f t="shared" ca="1" si="5"/>
        <v>0.50357027471653448</v>
      </c>
      <c r="AT34" s="157">
        <v>33</v>
      </c>
      <c r="AU34" s="158" t="s">
        <v>24</v>
      </c>
      <c r="AV34" s="157">
        <f t="shared" ca="1" si="6"/>
        <v>0.14121758938270523</v>
      </c>
      <c r="AW34" s="157">
        <v>33</v>
      </c>
      <c r="AX34" s="158" t="s">
        <v>67</v>
      </c>
      <c r="AY34" s="157">
        <f t="shared" ca="1" si="7"/>
        <v>0.70720878904523321</v>
      </c>
      <c r="AZ34" s="157">
        <v>33</v>
      </c>
      <c r="BA34" s="158" t="s">
        <v>24</v>
      </c>
      <c r="BB34" s="157">
        <f t="shared" ca="1" si="8"/>
        <v>0.74183668721058771</v>
      </c>
      <c r="BC34" s="157">
        <v>33</v>
      </c>
      <c r="BD34" s="158" t="s">
        <v>67</v>
      </c>
      <c r="BE34" s="157">
        <f t="shared" ca="1" si="9"/>
        <v>4.3049455734471609E-2</v>
      </c>
      <c r="BF34" s="157">
        <v>33</v>
      </c>
      <c r="BG34" s="158" t="s">
        <v>24</v>
      </c>
      <c r="BH34" s="157">
        <f t="shared" ca="1" si="10"/>
        <v>0.27737611319031397</v>
      </c>
      <c r="BI34" s="157">
        <v>33</v>
      </c>
      <c r="BJ34" s="158" t="s">
        <v>26</v>
      </c>
    </row>
    <row r="35" spans="30:62" ht="20.100000000000001" customHeight="1" x14ac:dyDescent="0.3">
      <c r="AD35" s="157"/>
      <c r="AE35" s="157"/>
      <c r="AF35" s="157"/>
      <c r="AG35" s="157"/>
      <c r="AH35" s="157"/>
      <c r="AI35" s="157"/>
      <c r="AJ35" s="157"/>
      <c r="AK35" s="157"/>
      <c r="AL35" s="158"/>
      <c r="AM35" s="161">
        <f t="shared" ca="1" si="3"/>
        <v>0.54992555691134826</v>
      </c>
      <c r="AN35" s="157">
        <v>34</v>
      </c>
      <c r="AO35" s="158" t="s">
        <v>51</v>
      </c>
      <c r="AP35" s="157">
        <f t="shared" ca="1" si="4"/>
        <v>5.2552460860431416E-2</v>
      </c>
      <c r="AQ35" s="157">
        <v>34</v>
      </c>
      <c r="AR35" s="158" t="s">
        <v>51</v>
      </c>
      <c r="AS35" s="157">
        <f t="shared" ca="1" si="5"/>
        <v>0.88016353740299114</v>
      </c>
      <c r="AT35" s="157">
        <v>34</v>
      </c>
      <c r="AU35" s="158" t="s">
        <v>51</v>
      </c>
      <c r="AV35" s="157">
        <f t="shared" ca="1" si="6"/>
        <v>0.14761206607851407</v>
      </c>
      <c r="AW35" s="157">
        <v>34</v>
      </c>
      <c r="AX35" s="158" t="s">
        <v>29</v>
      </c>
      <c r="AY35" s="157">
        <f t="shared" ca="1" si="7"/>
        <v>0.36023971563817958</v>
      </c>
      <c r="AZ35" s="157">
        <v>34</v>
      </c>
      <c r="BA35" s="158" t="s">
        <v>51</v>
      </c>
      <c r="BB35" s="157">
        <f t="shared" ca="1" si="8"/>
        <v>0.55081555316013575</v>
      </c>
      <c r="BC35" s="157">
        <v>34</v>
      </c>
      <c r="BD35" s="158" t="s">
        <v>28</v>
      </c>
      <c r="BE35" s="157">
        <f t="shared" ca="1" si="9"/>
        <v>0.40529475032487072</v>
      </c>
      <c r="BF35" s="157">
        <v>34</v>
      </c>
      <c r="BG35" s="158" t="s">
        <v>51</v>
      </c>
      <c r="BH35" s="157">
        <f t="shared" ca="1" si="10"/>
        <v>0.46153215287814942</v>
      </c>
      <c r="BI35" s="157">
        <v>34</v>
      </c>
      <c r="BJ35" s="158" t="s">
        <v>51</v>
      </c>
    </row>
    <row r="36" spans="30:62" ht="20.100000000000001" customHeight="1" x14ac:dyDescent="0.3">
      <c r="AD36" s="157"/>
      <c r="AE36" s="157"/>
      <c r="AF36" s="157"/>
      <c r="AG36" s="157"/>
      <c r="AH36" s="157"/>
      <c r="AI36" s="157"/>
      <c r="AJ36" s="157"/>
      <c r="AK36" s="157"/>
      <c r="AL36" s="158"/>
      <c r="AM36" s="163" t="s">
        <v>53</v>
      </c>
      <c r="AN36" s="162">
        <v>34</v>
      </c>
      <c r="AO36" s="159"/>
      <c r="AP36" s="157">
        <f t="shared" ca="1" si="4"/>
        <v>4.1663895628931136E-2</v>
      </c>
      <c r="AQ36" s="157">
        <v>35</v>
      </c>
      <c r="AR36" s="158" t="s">
        <v>31</v>
      </c>
      <c r="AS36" s="157">
        <f t="shared" ca="1" si="5"/>
        <v>0.17634210242248849</v>
      </c>
      <c r="AT36" s="157">
        <v>35</v>
      </c>
      <c r="AU36" s="158" t="s">
        <v>25</v>
      </c>
      <c r="AV36" s="157">
        <f t="shared" ca="1" si="6"/>
        <v>0.13650457284664053</v>
      </c>
      <c r="AW36" s="157">
        <v>35</v>
      </c>
      <c r="AX36" s="158" t="s">
        <v>30</v>
      </c>
      <c r="AY36" s="157">
        <f t="shared" ca="1" si="7"/>
        <v>0.67990546878997227</v>
      </c>
      <c r="AZ36" s="157">
        <v>35</v>
      </c>
      <c r="BA36" s="158" t="s">
        <v>25</v>
      </c>
      <c r="BB36" s="157">
        <f t="shared" ca="1" si="8"/>
        <v>0.83028240741891302</v>
      </c>
      <c r="BC36" s="157">
        <v>35</v>
      </c>
      <c r="BD36" s="158" t="s">
        <v>57</v>
      </c>
      <c r="BE36" s="157">
        <f t="shared" ca="1" si="9"/>
        <v>0.80377471691060798</v>
      </c>
      <c r="BF36" s="157">
        <v>35</v>
      </c>
      <c r="BG36" s="158" t="s">
        <v>25</v>
      </c>
      <c r="BH36" s="157">
        <f t="shared" ca="1" si="10"/>
        <v>0.21373214735409385</v>
      </c>
      <c r="BI36" s="157">
        <v>35</v>
      </c>
      <c r="BJ36" s="158" t="s">
        <v>27</v>
      </c>
    </row>
    <row r="37" spans="30:62" ht="20.100000000000001" customHeight="1" x14ac:dyDescent="0.3">
      <c r="AD37" s="157"/>
      <c r="AE37" s="157"/>
      <c r="AF37" s="157"/>
      <c r="AG37" s="157"/>
      <c r="AH37" s="157"/>
      <c r="AI37" s="157"/>
      <c r="AJ37" s="157"/>
      <c r="AK37" s="157"/>
      <c r="AL37" s="158"/>
      <c r="AM37" s="163"/>
      <c r="AN37" s="159"/>
      <c r="AO37" s="159"/>
      <c r="AP37" s="157">
        <f t="shared" ca="1" si="4"/>
        <v>0.51078656966608982</v>
      </c>
      <c r="AQ37" s="157">
        <v>36</v>
      </c>
      <c r="AR37" s="158" t="s">
        <v>8</v>
      </c>
      <c r="AS37" s="157">
        <f t="shared" ca="1" si="5"/>
        <v>0.66011571469678942</v>
      </c>
      <c r="AT37" s="157">
        <v>36</v>
      </c>
      <c r="AU37" s="158" t="s">
        <v>63</v>
      </c>
      <c r="AV37" s="157">
        <f t="shared" ca="1" si="6"/>
        <v>0.38167651151367932</v>
      </c>
      <c r="AW37" s="157">
        <v>36</v>
      </c>
      <c r="AX37" s="158" t="s">
        <v>63</v>
      </c>
      <c r="AY37" s="157">
        <f t="shared" ca="1" si="7"/>
        <v>0.52257793609992365</v>
      </c>
      <c r="AZ37" s="157">
        <v>36</v>
      </c>
      <c r="BA37" s="158" t="s">
        <v>63</v>
      </c>
      <c r="BB37" s="157">
        <f t="shared" ca="1" si="8"/>
        <v>0.69617166012190779</v>
      </c>
      <c r="BC37" s="157">
        <v>36</v>
      </c>
      <c r="BD37" s="158" t="s">
        <v>29</v>
      </c>
      <c r="BE37" s="157">
        <f t="shared" ca="1" si="9"/>
        <v>0.76274094370164336</v>
      </c>
      <c r="BF37" s="157">
        <v>36</v>
      </c>
      <c r="BG37" s="158" t="s">
        <v>63</v>
      </c>
      <c r="BH37" s="157">
        <f t="shared" ca="1" si="10"/>
        <v>0.36998895646311969</v>
      </c>
      <c r="BI37" s="157">
        <v>36</v>
      </c>
      <c r="BJ37" s="158" t="s">
        <v>63</v>
      </c>
    </row>
    <row r="38" spans="30:62" ht="20.100000000000001" customHeight="1" x14ac:dyDescent="0.3">
      <c r="AD38" s="157"/>
      <c r="AE38" s="157"/>
      <c r="AF38" s="157"/>
      <c r="AG38" s="157"/>
      <c r="AH38" s="157"/>
      <c r="AI38" s="157"/>
      <c r="AJ38" s="157"/>
      <c r="AK38" s="157"/>
      <c r="AL38" s="158"/>
      <c r="AM38" s="160"/>
      <c r="AN38" s="157"/>
      <c r="AO38" s="158"/>
      <c r="AP38" s="157">
        <f t="shared" ca="1" si="4"/>
        <v>0.72226973554492391</v>
      </c>
      <c r="AQ38" s="157">
        <v>37</v>
      </c>
      <c r="AR38" s="158" t="s">
        <v>62</v>
      </c>
      <c r="AS38" s="157">
        <f t="shared" ca="1" si="5"/>
        <v>8.4420382474821309E-2</v>
      </c>
      <c r="AT38" s="157">
        <v>37</v>
      </c>
      <c r="AU38" s="158" t="s">
        <v>26</v>
      </c>
      <c r="AV38" s="157">
        <f t="shared" ca="1" si="6"/>
        <v>0.12219013873471496</v>
      </c>
      <c r="AW38" s="157">
        <v>37</v>
      </c>
      <c r="AX38" s="158" t="s">
        <v>4</v>
      </c>
      <c r="AY38" s="157">
        <f t="shared" ca="1" si="7"/>
        <v>0.63774847816586788</v>
      </c>
      <c r="AZ38" s="157">
        <v>37</v>
      </c>
      <c r="BA38" s="158" t="s">
        <v>26</v>
      </c>
      <c r="BB38" s="157">
        <f t="shared" ca="1" si="8"/>
        <v>0.16681787372513335</v>
      </c>
      <c r="BC38" s="157">
        <v>37</v>
      </c>
      <c r="BD38" s="158" t="s">
        <v>30</v>
      </c>
      <c r="BE38" s="157">
        <f t="shared" ca="1" si="9"/>
        <v>0.74643800533216376</v>
      </c>
      <c r="BF38" s="157">
        <v>37</v>
      </c>
      <c r="BG38" s="158" t="s">
        <v>26</v>
      </c>
      <c r="BH38" s="157">
        <f t="shared" ca="1" si="10"/>
        <v>0.28649481536206445</v>
      </c>
      <c r="BI38" s="157">
        <v>37</v>
      </c>
      <c r="BJ38" s="158" t="s">
        <v>28</v>
      </c>
    </row>
    <row r="39" spans="30:62" ht="20.100000000000001" customHeight="1" x14ac:dyDescent="0.3">
      <c r="AD39" s="157"/>
      <c r="AE39" s="157"/>
      <c r="AF39" s="157"/>
      <c r="AG39" s="157"/>
      <c r="AH39" s="157"/>
      <c r="AI39" s="157"/>
      <c r="AJ39" s="157"/>
      <c r="AK39" s="157"/>
      <c r="AL39" s="158"/>
      <c r="AM39" s="160"/>
      <c r="AN39" s="157"/>
      <c r="AO39" s="158"/>
      <c r="AP39" s="162" t="s">
        <v>53</v>
      </c>
      <c r="AQ39" s="162">
        <v>37</v>
      </c>
      <c r="AR39" s="159"/>
      <c r="AS39" s="157">
        <f t="shared" ca="1" si="5"/>
        <v>0.17127554665898448</v>
      </c>
      <c r="AT39" s="157">
        <v>38</v>
      </c>
      <c r="AU39" s="158" t="s">
        <v>64</v>
      </c>
      <c r="AV39" s="157">
        <f t="shared" ca="1" si="6"/>
        <v>2.5055868286418703E-2</v>
      </c>
      <c r="AW39" s="157">
        <v>38</v>
      </c>
      <c r="AX39" s="158" t="s">
        <v>31</v>
      </c>
      <c r="AY39" s="157">
        <f t="shared" ca="1" si="7"/>
        <v>0.45849430989443085</v>
      </c>
      <c r="AZ39" s="157">
        <v>38</v>
      </c>
      <c r="BA39" s="158" t="s">
        <v>64</v>
      </c>
      <c r="BB39" s="157">
        <f t="shared" ca="1" si="8"/>
        <v>0.35168643649770814</v>
      </c>
      <c r="BC39" s="157">
        <v>38</v>
      </c>
      <c r="BD39" s="158" t="s">
        <v>64</v>
      </c>
      <c r="BE39" s="157">
        <f t="shared" ca="1" si="9"/>
        <v>7.6870318297760143E-2</v>
      </c>
      <c r="BF39" s="157">
        <v>38</v>
      </c>
      <c r="BG39" s="158" t="s">
        <v>64</v>
      </c>
      <c r="BH39" s="157">
        <f t="shared" ca="1" si="10"/>
        <v>0.17190818216131809</v>
      </c>
      <c r="BI39" s="157">
        <v>38</v>
      </c>
      <c r="BJ39" s="158" t="s">
        <v>64</v>
      </c>
    </row>
    <row r="40" spans="30:62" ht="20.100000000000001" customHeight="1" x14ac:dyDescent="0.3">
      <c r="AD40" s="157"/>
      <c r="AE40" s="157"/>
      <c r="AF40" s="157"/>
      <c r="AG40" s="157"/>
      <c r="AH40" s="157"/>
      <c r="AI40" s="157"/>
      <c r="AJ40" s="157"/>
      <c r="AK40" s="157"/>
      <c r="AL40" s="158"/>
      <c r="AM40" s="160"/>
      <c r="AN40" s="157"/>
      <c r="AO40" s="158"/>
      <c r="AP40" s="162"/>
      <c r="AQ40" s="159"/>
      <c r="AR40" s="159"/>
      <c r="AS40" s="162" t="s">
        <v>53</v>
      </c>
      <c r="AT40" s="162">
        <v>38</v>
      </c>
      <c r="AU40" s="159"/>
      <c r="AV40" s="157">
        <f t="shared" ca="1" si="6"/>
        <v>0.8127420557714512</v>
      </c>
      <c r="AW40" s="157">
        <v>39</v>
      </c>
      <c r="AX40" s="158" t="s">
        <v>68</v>
      </c>
      <c r="AY40" s="157">
        <f t="shared" ca="1" si="7"/>
        <v>6.5302123883293817E-2</v>
      </c>
      <c r="AZ40" s="157">
        <v>39</v>
      </c>
      <c r="BA40" s="158" t="s">
        <v>27</v>
      </c>
      <c r="BB40" s="157">
        <f t="shared" ca="1" si="8"/>
        <v>0.52326513654260765</v>
      </c>
      <c r="BC40" s="157">
        <v>39</v>
      </c>
      <c r="BD40" s="158" t="s">
        <v>4</v>
      </c>
      <c r="BE40" s="157">
        <f t="shared" ca="1" si="9"/>
        <v>0.65845355329476596</v>
      </c>
      <c r="BF40" s="157">
        <v>39</v>
      </c>
      <c r="BG40" s="158" t="s">
        <v>27</v>
      </c>
      <c r="BH40" s="157">
        <f t="shared" ca="1" si="10"/>
        <v>0.32457622064507086</v>
      </c>
      <c r="BI40" s="157">
        <v>39</v>
      </c>
      <c r="BJ40" s="158" t="s">
        <v>29</v>
      </c>
    </row>
    <row r="41" spans="30:62" ht="20.100000000000001" customHeight="1" x14ac:dyDescent="0.3">
      <c r="AD41" s="157"/>
      <c r="AE41" s="157"/>
      <c r="AF41" s="157"/>
      <c r="AG41" s="157"/>
      <c r="AH41" s="157"/>
      <c r="AI41" s="157"/>
      <c r="AJ41" s="157"/>
      <c r="AK41" s="157"/>
      <c r="AL41" s="158"/>
      <c r="AM41" s="160"/>
      <c r="AN41" s="157"/>
      <c r="AO41" s="158"/>
      <c r="AP41" s="157"/>
      <c r="AQ41" s="157"/>
      <c r="AR41" s="158"/>
      <c r="AS41" s="162"/>
      <c r="AT41" s="159"/>
      <c r="AU41" s="159"/>
      <c r="AV41" s="157">
        <f t="shared" ca="1" si="6"/>
        <v>1.0534266472643661E-2</v>
      </c>
      <c r="AW41" s="157">
        <v>40</v>
      </c>
      <c r="AX41" s="158" t="s">
        <v>8</v>
      </c>
      <c r="AY41" s="157">
        <f t="shared" ca="1" si="7"/>
        <v>0.95874521885066466</v>
      </c>
      <c r="AZ41" s="157">
        <v>40</v>
      </c>
      <c r="BA41" s="158" t="s">
        <v>71</v>
      </c>
      <c r="BB41" s="157">
        <f t="shared" ca="1" si="8"/>
        <v>0.61247085653862954</v>
      </c>
      <c r="BC41" s="157">
        <v>40</v>
      </c>
      <c r="BD41" s="158" t="s">
        <v>71</v>
      </c>
      <c r="BE41" s="157">
        <f t="shared" ca="1" si="9"/>
        <v>0.53209023990643456</v>
      </c>
      <c r="BF41" s="157">
        <v>40</v>
      </c>
      <c r="BG41" s="158" t="s">
        <v>71</v>
      </c>
      <c r="BH41" s="157">
        <f t="shared" ca="1" si="10"/>
        <v>0.9095574980376705</v>
      </c>
      <c r="BI41" s="157">
        <v>40</v>
      </c>
      <c r="BJ41" s="158" t="s">
        <v>30</v>
      </c>
    </row>
    <row r="42" spans="30:62" ht="20.100000000000001" customHeight="1" x14ac:dyDescent="0.3">
      <c r="AD42" s="157"/>
      <c r="AE42" s="157"/>
      <c r="AF42" s="157"/>
      <c r="AG42" s="157"/>
      <c r="AH42" s="157"/>
      <c r="AI42" s="157"/>
      <c r="AJ42" s="157"/>
      <c r="AK42" s="157"/>
      <c r="AL42" s="158"/>
      <c r="AM42" s="160"/>
      <c r="AN42" s="157"/>
      <c r="AO42" s="158"/>
      <c r="AP42" s="157"/>
      <c r="AQ42" s="157"/>
      <c r="AR42" s="158"/>
      <c r="AS42" s="157"/>
      <c r="AT42" s="157"/>
      <c r="AU42" s="158"/>
      <c r="AV42" s="157">
        <f t="shared" ca="1" si="6"/>
        <v>0.76079150126878659</v>
      </c>
      <c r="AW42" s="157">
        <v>41</v>
      </c>
      <c r="AX42" s="158" t="s">
        <v>69</v>
      </c>
      <c r="AY42" s="157">
        <f t="shared" ca="1" si="7"/>
        <v>0.73670202502257542</v>
      </c>
      <c r="AZ42" s="157">
        <v>41</v>
      </c>
      <c r="BA42" s="158" t="s">
        <v>28</v>
      </c>
      <c r="BB42" s="157">
        <f t="shared" ca="1" si="8"/>
        <v>0.26610076562992191</v>
      </c>
      <c r="BC42" s="157">
        <v>41</v>
      </c>
      <c r="BD42" s="158" t="s">
        <v>31</v>
      </c>
      <c r="BE42" s="157">
        <f t="shared" ca="1" si="9"/>
        <v>0.21726386303878598</v>
      </c>
      <c r="BF42" s="157">
        <v>41</v>
      </c>
      <c r="BG42" s="158" t="s">
        <v>28</v>
      </c>
      <c r="BH42" s="157">
        <f t="shared" ca="1" si="10"/>
        <v>0.48729558033668319</v>
      </c>
      <c r="BI42" s="157">
        <v>41</v>
      </c>
      <c r="BJ42" s="158" t="s">
        <v>69</v>
      </c>
    </row>
    <row r="43" spans="30:62" ht="20.100000000000001" customHeight="1" x14ac:dyDescent="0.3">
      <c r="AD43" s="157"/>
      <c r="AE43" s="157"/>
      <c r="AF43" s="157"/>
      <c r="AG43" s="157"/>
      <c r="AH43" s="157"/>
      <c r="AI43" s="157"/>
      <c r="AJ43" s="157"/>
      <c r="AK43" s="157"/>
      <c r="AL43" s="158"/>
      <c r="AM43" s="160"/>
      <c r="AN43" s="157"/>
      <c r="AO43" s="158"/>
      <c r="AP43" s="157"/>
      <c r="AQ43" s="157"/>
      <c r="AR43" s="158"/>
      <c r="AS43" s="157"/>
      <c r="AT43" s="157"/>
      <c r="AU43" s="158"/>
      <c r="AV43" s="162" t="s">
        <v>53</v>
      </c>
      <c r="AW43" s="162">
        <v>41</v>
      </c>
      <c r="AX43" s="159"/>
      <c r="AY43" s="157">
        <f t="shared" ca="1" si="7"/>
        <v>0.61739213339256527</v>
      </c>
      <c r="AZ43" s="157">
        <v>42</v>
      </c>
      <c r="BA43" s="158" t="s">
        <v>55</v>
      </c>
      <c r="BB43" s="157">
        <f t="shared" ca="1" si="8"/>
        <v>0.34831993508257275</v>
      </c>
      <c r="BC43" s="157">
        <v>42</v>
      </c>
      <c r="BD43" s="158" t="s">
        <v>8</v>
      </c>
      <c r="BE43" s="157">
        <f t="shared" ca="1" si="9"/>
        <v>0.34002308394871983</v>
      </c>
      <c r="BF43" s="157">
        <v>42</v>
      </c>
      <c r="BG43" s="158" t="s">
        <v>55</v>
      </c>
      <c r="BH43" s="157">
        <f t="shared" ca="1" si="10"/>
        <v>0.81861731877652111</v>
      </c>
      <c r="BI43" s="157">
        <v>42</v>
      </c>
      <c r="BJ43" s="158" t="s">
        <v>4</v>
      </c>
    </row>
    <row r="44" spans="30:62" ht="20.100000000000001" customHeight="1" x14ac:dyDescent="0.3">
      <c r="AD44" s="157"/>
      <c r="AE44" s="157"/>
      <c r="AF44" s="157"/>
      <c r="AG44" s="157"/>
      <c r="AH44" s="157"/>
      <c r="AI44" s="157"/>
      <c r="AJ44" s="157"/>
      <c r="AK44" s="157"/>
      <c r="AL44" s="158"/>
      <c r="AM44" s="160"/>
      <c r="AN44" s="157"/>
      <c r="AO44" s="158"/>
      <c r="AP44" s="157"/>
      <c r="AQ44" s="157"/>
      <c r="AR44" s="158"/>
      <c r="AS44" s="157"/>
      <c r="AT44" s="157"/>
      <c r="AU44" s="158"/>
      <c r="AV44" s="162"/>
      <c r="AW44" s="159"/>
      <c r="AX44" s="159"/>
      <c r="AY44" s="162" t="s">
        <v>53</v>
      </c>
      <c r="AZ44" s="162">
        <v>42</v>
      </c>
      <c r="BA44" s="159"/>
      <c r="BB44" s="157">
        <f t="shared" ca="1" si="8"/>
        <v>0.40609702682731907</v>
      </c>
      <c r="BC44" s="157">
        <v>43</v>
      </c>
      <c r="BD44" s="158" t="s">
        <v>76</v>
      </c>
      <c r="BE44" s="157">
        <f t="shared" ca="1" si="9"/>
        <v>0.54219734006679277</v>
      </c>
      <c r="BF44" s="157">
        <v>43</v>
      </c>
      <c r="BG44" s="158" t="s">
        <v>29</v>
      </c>
      <c r="BH44" s="157">
        <f t="shared" ca="1" si="10"/>
        <v>0.84718265044127405</v>
      </c>
      <c r="BI44" s="157">
        <v>43</v>
      </c>
      <c r="BJ44" s="158" t="s">
        <v>76</v>
      </c>
    </row>
    <row r="45" spans="30:62" ht="20.100000000000001" customHeight="1" x14ac:dyDescent="0.3">
      <c r="AD45" s="157"/>
      <c r="AE45" s="157"/>
      <c r="AF45" s="157"/>
      <c r="AG45" s="157"/>
      <c r="AH45" s="157"/>
      <c r="AI45" s="157"/>
      <c r="AJ45" s="157"/>
      <c r="AK45" s="157"/>
      <c r="AL45" s="158"/>
      <c r="AM45" s="160"/>
      <c r="AN45" s="157"/>
      <c r="AO45" s="158"/>
      <c r="AP45" s="157"/>
      <c r="AQ45" s="157"/>
      <c r="AR45" s="158"/>
      <c r="AS45" s="157"/>
      <c r="AT45" s="157"/>
      <c r="AU45" s="158"/>
      <c r="AV45" s="157"/>
      <c r="AW45" s="157"/>
      <c r="AX45" s="158"/>
      <c r="AY45" s="162"/>
      <c r="AZ45" s="159"/>
      <c r="BA45" s="159"/>
      <c r="BB45" s="162" t="s">
        <v>53</v>
      </c>
      <c r="BC45" s="162">
        <v>43</v>
      </c>
      <c r="BD45" s="159"/>
      <c r="BE45" s="157">
        <f t="shared" ca="1" si="9"/>
        <v>0.2809450655887914</v>
      </c>
      <c r="BF45" s="157">
        <v>44</v>
      </c>
      <c r="BG45" s="158" t="s">
        <v>56</v>
      </c>
      <c r="BH45" s="157">
        <f t="shared" ca="1" si="10"/>
        <v>0.69848095856862824</v>
      </c>
      <c r="BI45" s="157">
        <v>44</v>
      </c>
      <c r="BJ45" s="158" t="s">
        <v>31</v>
      </c>
    </row>
    <row r="46" spans="30:62" ht="20.100000000000001" customHeight="1" x14ac:dyDescent="0.3">
      <c r="AD46" s="157"/>
      <c r="AE46" s="157"/>
      <c r="AF46" s="157"/>
      <c r="AG46" s="157"/>
      <c r="AH46" s="157"/>
      <c r="AI46" s="157"/>
      <c r="AJ46" s="157"/>
      <c r="AK46" s="157"/>
      <c r="AL46" s="158"/>
      <c r="AM46" s="160"/>
      <c r="AN46" s="157"/>
      <c r="AO46" s="158"/>
      <c r="AP46" s="157"/>
      <c r="AQ46" s="157"/>
      <c r="AR46" s="158"/>
      <c r="AS46" s="157"/>
      <c r="AT46" s="157"/>
      <c r="AU46" s="158"/>
      <c r="AV46" s="157"/>
      <c r="AW46" s="157"/>
      <c r="AX46" s="158"/>
      <c r="AY46" s="157"/>
      <c r="AZ46" s="157"/>
      <c r="BA46" s="158"/>
      <c r="BB46" s="162"/>
      <c r="BC46" s="159"/>
      <c r="BD46" s="159"/>
      <c r="BE46" s="157">
        <f t="shared" ca="1" si="9"/>
        <v>0.33894927859059742</v>
      </c>
      <c r="BF46" s="157">
        <v>45</v>
      </c>
      <c r="BG46" s="158" t="s">
        <v>30</v>
      </c>
      <c r="BH46" s="157">
        <f t="shared" ca="1" si="10"/>
        <v>0.96537916066966178</v>
      </c>
      <c r="BI46" s="157">
        <v>45</v>
      </c>
      <c r="BJ46" s="158" t="s">
        <v>80</v>
      </c>
    </row>
    <row r="47" spans="30:62" ht="20.100000000000001" customHeight="1" x14ac:dyDescent="0.3">
      <c r="AD47" s="157"/>
      <c r="AE47" s="157"/>
      <c r="AF47" s="157"/>
      <c r="AG47" s="157"/>
      <c r="AH47" s="157"/>
      <c r="AI47" s="157"/>
      <c r="AJ47" s="157"/>
      <c r="AK47" s="157"/>
      <c r="AL47" s="158"/>
      <c r="AM47" s="160"/>
      <c r="AN47" s="157"/>
      <c r="AO47" s="158"/>
      <c r="AP47" s="157"/>
      <c r="AQ47" s="157"/>
      <c r="AR47" s="158"/>
      <c r="AS47" s="157"/>
      <c r="AT47" s="157"/>
      <c r="AU47" s="158"/>
      <c r="AV47" s="157"/>
      <c r="AW47" s="157"/>
      <c r="AX47" s="158"/>
      <c r="AY47" s="157"/>
      <c r="AZ47" s="157"/>
      <c r="BA47" s="158"/>
      <c r="BB47" s="157"/>
      <c r="BC47" s="157"/>
      <c r="BD47" s="158"/>
      <c r="BE47" s="157">
        <f t="shared" ca="1" si="9"/>
        <v>0.1829084284191973</v>
      </c>
      <c r="BF47" s="157">
        <v>46</v>
      </c>
      <c r="BG47" s="158" t="s">
        <v>78</v>
      </c>
      <c r="BH47" s="157">
        <f t="shared" ca="1" si="10"/>
        <v>0.41464862786644896</v>
      </c>
      <c r="BI47" s="157">
        <v>46</v>
      </c>
      <c r="BJ47" s="158" t="s">
        <v>8</v>
      </c>
    </row>
    <row r="48" spans="30:62" ht="20.100000000000001" customHeight="1" x14ac:dyDescent="0.3">
      <c r="AD48" s="157"/>
      <c r="AE48" s="157"/>
      <c r="AF48" s="157"/>
      <c r="AG48" s="157"/>
      <c r="AH48" s="157"/>
      <c r="AI48" s="157"/>
      <c r="AJ48" s="157"/>
      <c r="AK48" s="157"/>
      <c r="AL48" s="158"/>
      <c r="AM48" s="160"/>
      <c r="AN48" s="157"/>
      <c r="AO48" s="158"/>
      <c r="AP48" s="157"/>
      <c r="AQ48" s="157"/>
      <c r="AR48" s="158"/>
      <c r="AS48" s="157"/>
      <c r="AT48" s="157"/>
      <c r="AU48" s="158"/>
      <c r="AV48" s="157"/>
      <c r="AW48" s="157"/>
      <c r="AX48" s="158"/>
      <c r="AY48" s="157"/>
      <c r="AZ48" s="157"/>
      <c r="BA48" s="158"/>
      <c r="BB48" s="157"/>
      <c r="BC48" s="157"/>
      <c r="BD48" s="158"/>
      <c r="BE48" s="162" t="s">
        <v>53</v>
      </c>
      <c r="BF48" s="162">
        <v>46</v>
      </c>
      <c r="BG48" s="159"/>
      <c r="BH48" s="157">
        <f t="shared" ca="1" si="10"/>
        <v>0.52335495362951023</v>
      </c>
      <c r="BI48" s="157">
        <v>47</v>
      </c>
      <c r="BJ48" s="158" t="s">
        <v>58</v>
      </c>
    </row>
    <row r="49" spans="30:62" ht="20.100000000000001" customHeight="1" x14ac:dyDescent="0.3">
      <c r="AD49" s="157"/>
      <c r="AE49" s="157"/>
      <c r="AF49" s="157"/>
      <c r="AG49" s="157"/>
      <c r="AH49" s="157"/>
      <c r="AI49" s="157"/>
      <c r="AJ49" s="157"/>
      <c r="AK49" s="157"/>
      <c r="AL49" s="158"/>
      <c r="AM49" s="160"/>
      <c r="AN49" s="157"/>
      <c r="AO49" s="158"/>
      <c r="AP49" s="157"/>
      <c r="AQ49" s="157"/>
      <c r="AR49" s="158"/>
      <c r="AS49" s="157"/>
      <c r="AT49" s="157"/>
      <c r="AU49" s="158"/>
      <c r="AV49" s="157"/>
      <c r="AW49" s="157"/>
      <c r="AX49" s="158"/>
      <c r="AY49" s="157"/>
      <c r="AZ49" s="157"/>
      <c r="BA49" s="158"/>
      <c r="BB49" s="157"/>
      <c r="BC49" s="157"/>
      <c r="BD49" s="158"/>
      <c r="BE49" s="162"/>
      <c r="BF49" s="159"/>
      <c r="BG49" s="159"/>
      <c r="BH49" s="162" t="s">
        <v>53</v>
      </c>
      <c r="BI49" s="162">
        <v>47</v>
      </c>
      <c r="BJ49" s="159"/>
    </row>
    <row r="50" spans="30:62" ht="20.100000000000001" customHeight="1" x14ac:dyDescent="0.3">
      <c r="AD50" s="157"/>
      <c r="AE50" s="157"/>
      <c r="AF50" s="157"/>
      <c r="AG50" s="157"/>
      <c r="AH50" s="157"/>
      <c r="AI50" s="157"/>
      <c r="AJ50" s="157"/>
      <c r="AK50" s="157"/>
      <c r="AL50" s="158"/>
      <c r="AM50" s="160"/>
      <c r="AN50" s="157"/>
      <c r="AO50" s="158"/>
      <c r="AP50" s="157"/>
      <c r="AQ50" s="157"/>
      <c r="AR50" s="158"/>
      <c r="AS50" s="157"/>
      <c r="AT50" s="157"/>
      <c r="AU50" s="158"/>
      <c r="AV50" s="157"/>
      <c r="AW50" s="157"/>
      <c r="AX50" s="158"/>
      <c r="AY50" s="157"/>
      <c r="AZ50" s="157"/>
      <c r="BA50" s="158"/>
      <c r="BB50" s="157"/>
      <c r="BC50" s="157"/>
      <c r="BD50" s="158"/>
      <c r="BE50" s="157"/>
      <c r="BF50" s="157"/>
      <c r="BG50" s="158"/>
      <c r="BH50" s="162"/>
      <c r="BI50" s="159"/>
      <c r="BJ50" s="159"/>
    </row>
    <row r="51" spans="30:62" ht="20.100000000000001" customHeight="1" x14ac:dyDescent="0.3"/>
    <row r="99" spans="1:41" ht="20.100000000000001" customHeight="1" x14ac:dyDescent="0.3">
      <c r="A99" s="173" t="s">
        <v>70</v>
      </c>
      <c r="B99" s="174"/>
      <c r="C99" s="174"/>
      <c r="D99" s="174"/>
      <c r="E99" s="174"/>
      <c r="F99" s="164"/>
      <c r="G99" s="164"/>
      <c r="H99" s="164"/>
      <c r="I99" s="164"/>
      <c r="J99" s="171"/>
      <c r="K99" s="171"/>
      <c r="L99" s="171"/>
      <c r="M99" s="171"/>
      <c r="N99" s="171"/>
      <c r="O99" s="171"/>
      <c r="P99" s="171"/>
      <c r="Q99" s="171"/>
      <c r="R99" s="171"/>
      <c r="S99" s="171"/>
      <c r="T99" s="171"/>
      <c r="U99" s="171"/>
      <c r="V99" s="171"/>
      <c r="W99" s="171"/>
      <c r="X99" s="171"/>
      <c r="Y99" s="171"/>
      <c r="Z99" s="171"/>
      <c r="AA99" s="171"/>
      <c r="AB99" s="171"/>
      <c r="AC99" s="172"/>
      <c r="AD99" s="157"/>
      <c r="AE99" s="157"/>
      <c r="AF99" s="157"/>
      <c r="AG99" s="157"/>
      <c r="AH99" s="157"/>
    </row>
    <row r="100" spans="1:41" ht="20.100000000000001" customHeight="1" x14ac:dyDescent="0.3">
      <c r="A100" s="166">
        <f ca="1">MATCH(SMALL(A101:A125,COLUMN()),A101:A125,0)</f>
        <v>20</v>
      </c>
      <c r="B100" s="175" t="s">
        <v>83</v>
      </c>
      <c r="C100" s="175"/>
      <c r="D100" s="175"/>
      <c r="E100" s="176"/>
      <c r="F100" s="165"/>
      <c r="G100" s="165"/>
      <c r="H100" s="165"/>
      <c r="I100" s="165"/>
      <c r="J100" s="171"/>
      <c r="K100" s="171"/>
      <c r="L100" s="171"/>
      <c r="M100" s="171"/>
      <c r="N100" s="171"/>
      <c r="O100" s="171"/>
      <c r="P100" s="171"/>
      <c r="Q100" s="171"/>
      <c r="R100" s="171"/>
      <c r="S100" s="171"/>
      <c r="T100" s="171"/>
      <c r="U100" s="171"/>
      <c r="V100" s="171"/>
      <c r="W100" s="171"/>
      <c r="X100" s="171"/>
      <c r="Y100" s="171"/>
      <c r="Z100" s="171"/>
      <c r="AA100" s="171"/>
      <c r="AB100" s="171"/>
      <c r="AC100" s="172"/>
      <c r="AD100" s="157"/>
      <c r="AE100" s="157"/>
      <c r="AF100" s="157"/>
      <c r="AG100" s="157"/>
      <c r="AH100" s="157"/>
    </row>
    <row r="101" spans="1:41" ht="20.100000000000001" customHeight="1" x14ac:dyDescent="0.25">
      <c r="A101" s="166">
        <f ca="1">RAND()</f>
        <v>0.21085339315256879</v>
      </c>
      <c r="B101" s="166">
        <v>1</v>
      </c>
      <c r="C101" s="168" t="s">
        <v>10</v>
      </c>
      <c r="D101" s="166"/>
      <c r="E101" s="168"/>
      <c r="F101" s="167"/>
      <c r="G101" s="175" t="s">
        <v>85</v>
      </c>
      <c r="H101" s="175"/>
      <c r="I101" s="175"/>
      <c r="J101" s="176"/>
      <c r="K101" s="173">
        <f ca="1">MATCH(SMALL(AD2:AD27,COLUMN()),AD2:AD27,0)</f>
        <v>5</v>
      </c>
      <c r="L101" s="174"/>
      <c r="M101" s="174"/>
      <c r="N101" s="173">
        <f ca="1">MATCH(SMALL(AD2:AD28,COLUMN()),AD2:AD28,0)</f>
        <v>26</v>
      </c>
      <c r="O101" s="174"/>
      <c r="P101" s="174"/>
      <c r="Q101" s="173">
        <f ca="1">MATCH(SMALL(AG2:AG30,COLUMN()),AG2:AG30,0)</f>
        <v>24</v>
      </c>
      <c r="R101" s="174"/>
      <c r="S101" s="174"/>
      <c r="T101" s="173">
        <f ca="1">MATCH(SMALL(AJ2:AJ32,COLUMN()),AJ2:AJ32,0)</f>
        <v>16</v>
      </c>
      <c r="U101" s="174"/>
      <c r="V101" s="174"/>
      <c r="W101" s="173">
        <f ca="1">MATCH(SMALL(AM2:AM35,COLUMN()),AM2:AM35,0)</f>
        <v>19</v>
      </c>
      <c r="X101" s="174"/>
      <c r="Y101" s="174"/>
      <c r="Z101" s="173">
        <f ca="1">MATCH(SMALL(AP2:AP38,COLUMN()),AP2:AP378,0)</f>
        <v>5</v>
      </c>
      <c r="AA101" s="174"/>
      <c r="AB101" s="174"/>
      <c r="AC101" s="166">
        <f ca="1">MATCH(SMALL(AS2:AS39,COLUMN()),AS2:AS39,0)</f>
        <v>17</v>
      </c>
      <c r="AD101" s="166">
        <f ca="1">MATCH(SMALL(AV2:AV42,COLUMN()),AV2:AV42,0)</f>
        <v>41</v>
      </c>
      <c r="AE101" s="166">
        <f ca="1">MATCH(SMALL(AY2:AY43,COLUMN()),AY2:AY43,0)</f>
        <v>8</v>
      </c>
      <c r="AF101" s="166">
        <f ca="1">MATCH(SMALL(BB2:BB44,COLUMN()),BB2:BB44,0)</f>
        <v>36</v>
      </c>
      <c r="AG101" s="166">
        <f ca="1">MATCH(SMALL(BE2:BE47,COLUMN()),BE2:BE47,0)</f>
        <v>8</v>
      </c>
      <c r="AH101" s="166">
        <f ca="1">MATCH(SMALL(BH2:BH48,COLUMN()),BH2:BH48,0)</f>
        <v>28</v>
      </c>
      <c r="AL101" s="33"/>
      <c r="AO101" s="33"/>
    </row>
    <row r="102" spans="1:41" ht="20.100000000000001" customHeight="1" x14ac:dyDescent="0.3">
      <c r="A102" s="166">
        <f ca="1">RAND()</f>
        <v>0.97888701971913772</v>
      </c>
      <c r="B102" s="166">
        <v>2</v>
      </c>
      <c r="C102" s="168" t="s">
        <v>11</v>
      </c>
      <c r="D102" s="166"/>
      <c r="E102" s="168"/>
      <c r="F102" s="167"/>
      <c r="G102" s="167"/>
      <c r="H102" s="167"/>
      <c r="I102" s="167"/>
      <c r="J102" s="171"/>
      <c r="K102" s="173">
        <v>25</v>
      </c>
      <c r="L102" s="174"/>
      <c r="M102" s="174"/>
      <c r="N102" s="173">
        <v>26</v>
      </c>
      <c r="O102" s="174"/>
      <c r="P102" s="174"/>
      <c r="Q102" s="173">
        <v>29</v>
      </c>
      <c r="R102" s="174"/>
      <c r="S102" s="174"/>
      <c r="T102" s="173">
        <v>31</v>
      </c>
      <c r="U102" s="174"/>
      <c r="V102" s="174"/>
      <c r="W102" s="173">
        <v>34</v>
      </c>
      <c r="X102" s="174"/>
      <c r="Y102" s="174"/>
      <c r="Z102" s="173">
        <v>37</v>
      </c>
      <c r="AA102" s="174"/>
      <c r="AB102" s="174"/>
      <c r="AC102" s="166">
        <v>38</v>
      </c>
      <c r="AD102" s="166">
        <v>41</v>
      </c>
      <c r="AE102" s="166">
        <v>42</v>
      </c>
      <c r="AF102" s="166">
        <v>43</v>
      </c>
      <c r="AG102" s="166">
        <v>46</v>
      </c>
      <c r="AH102" s="166">
        <v>47</v>
      </c>
    </row>
    <row r="103" spans="1:41" ht="20.100000000000001" customHeight="1" x14ac:dyDescent="0.3">
      <c r="A103" s="166">
        <f t="shared" ref="A103:A120" ca="1" si="11">RAND()</f>
        <v>0.49556298132495813</v>
      </c>
      <c r="B103" s="166">
        <v>3</v>
      </c>
      <c r="C103" s="169" t="s">
        <v>12</v>
      </c>
      <c r="D103" s="166"/>
      <c r="E103" s="169"/>
      <c r="F103" s="170"/>
      <c r="G103" s="170"/>
      <c r="H103" s="170"/>
      <c r="I103" s="170"/>
      <c r="J103" s="171"/>
      <c r="K103" s="173" t="s">
        <v>0</v>
      </c>
      <c r="L103" s="174"/>
      <c r="M103" s="174"/>
      <c r="N103" s="174"/>
      <c r="O103" s="174"/>
      <c r="P103" s="174"/>
      <c r="Q103" s="174"/>
      <c r="R103" s="174"/>
      <c r="S103" s="174"/>
      <c r="T103" s="174"/>
      <c r="U103" s="174"/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</row>
    <row r="104" spans="1:41" ht="20.100000000000001" customHeight="1" x14ac:dyDescent="0.3">
      <c r="A104" s="166">
        <f t="shared" ca="1" si="11"/>
        <v>6.9738686897661384E-2</v>
      </c>
      <c r="B104" s="166">
        <v>4</v>
      </c>
      <c r="C104" s="169" t="s">
        <v>13</v>
      </c>
      <c r="D104" s="166"/>
      <c r="E104" s="169"/>
      <c r="F104" s="170"/>
      <c r="G104" s="170"/>
      <c r="H104" s="170"/>
      <c r="I104" s="170"/>
      <c r="J104" s="171"/>
      <c r="K104" s="171"/>
      <c r="L104" s="171"/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1"/>
      <c r="X104" s="171"/>
      <c r="Y104" s="171"/>
      <c r="Z104" s="171"/>
      <c r="AA104" s="171"/>
      <c r="AB104" s="171"/>
      <c r="AC104" s="172"/>
      <c r="AD104" s="157"/>
      <c r="AE104" s="157"/>
      <c r="AF104" s="157"/>
      <c r="AG104" s="157"/>
      <c r="AH104" s="157"/>
    </row>
    <row r="105" spans="1:41" ht="20.100000000000001" customHeight="1" x14ac:dyDescent="0.3">
      <c r="A105" s="166">
        <f t="shared" ca="1" si="11"/>
        <v>0.70416774621163969</v>
      </c>
      <c r="B105" s="166">
        <v>5</v>
      </c>
      <c r="C105" s="169" t="s">
        <v>14</v>
      </c>
      <c r="D105" s="166"/>
      <c r="E105" s="169"/>
      <c r="F105" s="170"/>
      <c r="G105" s="170"/>
      <c r="H105" s="170"/>
      <c r="I105" s="170"/>
      <c r="J105" s="171"/>
      <c r="K105" s="171"/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71"/>
      <c r="Z105" s="171"/>
      <c r="AA105" s="171"/>
      <c r="AB105" s="171"/>
      <c r="AC105" s="172"/>
      <c r="AD105" s="157"/>
      <c r="AE105" s="157"/>
      <c r="AF105" s="157"/>
      <c r="AG105" s="157"/>
      <c r="AH105" s="157"/>
    </row>
    <row r="106" spans="1:41" ht="20.100000000000001" customHeight="1" x14ac:dyDescent="0.3">
      <c r="A106" s="166">
        <f t="shared" ca="1" si="11"/>
        <v>0.3015112636041527</v>
      </c>
      <c r="B106" s="166">
        <v>6</v>
      </c>
      <c r="C106" s="169" t="s">
        <v>15</v>
      </c>
      <c r="D106" s="166"/>
      <c r="E106" s="169"/>
      <c r="F106" s="170"/>
      <c r="G106" s="170"/>
      <c r="H106" s="170"/>
      <c r="I106" s="170"/>
      <c r="J106" s="171"/>
      <c r="K106" s="171"/>
      <c r="L106" s="171"/>
      <c r="M106" s="171"/>
      <c r="N106" s="171"/>
      <c r="O106" s="171"/>
      <c r="P106" s="171"/>
      <c r="Q106" s="171"/>
      <c r="R106" s="171"/>
      <c r="S106" s="171"/>
      <c r="T106" s="171"/>
      <c r="U106" s="171"/>
      <c r="V106" s="171"/>
      <c r="W106" s="171"/>
      <c r="X106" s="171"/>
      <c r="Y106" s="171"/>
      <c r="Z106" s="171"/>
      <c r="AA106" s="171"/>
      <c r="AB106" s="171"/>
      <c r="AC106" s="172"/>
      <c r="AD106" s="157"/>
      <c r="AE106" s="157"/>
      <c r="AF106" s="157"/>
      <c r="AG106" s="157"/>
      <c r="AH106" s="157"/>
    </row>
    <row r="107" spans="1:41" ht="20.100000000000001" customHeight="1" x14ac:dyDescent="0.3">
      <c r="A107" s="166">
        <f t="shared" ca="1" si="11"/>
        <v>0.9342105980969061</v>
      </c>
      <c r="B107" s="166">
        <v>7</v>
      </c>
      <c r="C107" s="169" t="s">
        <v>16</v>
      </c>
      <c r="D107" s="166"/>
      <c r="E107" s="169"/>
      <c r="F107" s="170"/>
      <c r="G107" s="170"/>
      <c r="H107" s="170"/>
      <c r="I107" s="170"/>
      <c r="J107" s="171"/>
      <c r="K107" s="171"/>
      <c r="L107" s="171"/>
      <c r="M107" s="171"/>
      <c r="N107" s="171"/>
      <c r="O107" s="171"/>
      <c r="P107" s="171"/>
      <c r="Q107" s="171"/>
      <c r="R107" s="171"/>
      <c r="S107" s="171"/>
      <c r="T107" s="171"/>
      <c r="U107" s="171"/>
      <c r="V107" s="171"/>
      <c r="W107" s="171"/>
      <c r="X107" s="171"/>
      <c r="Y107" s="171"/>
      <c r="Z107" s="171"/>
      <c r="AA107" s="171"/>
      <c r="AB107" s="171"/>
      <c r="AC107" s="172"/>
      <c r="AD107" s="157"/>
      <c r="AE107" s="157"/>
      <c r="AF107" s="157"/>
      <c r="AG107" s="157"/>
      <c r="AH107" s="157"/>
    </row>
    <row r="108" spans="1:41" ht="20.100000000000001" customHeight="1" x14ac:dyDescent="0.3">
      <c r="A108" s="166">
        <f t="shared" ca="1" si="11"/>
        <v>0.93383746136451684</v>
      </c>
      <c r="B108" s="166">
        <v>8</v>
      </c>
      <c r="C108" s="169" t="s">
        <v>17</v>
      </c>
      <c r="D108" s="166"/>
      <c r="E108" s="169"/>
      <c r="F108" s="170"/>
      <c r="G108" s="170"/>
      <c r="H108" s="170"/>
      <c r="I108" s="170"/>
      <c r="J108" s="171"/>
      <c r="K108" s="171"/>
      <c r="L108" s="171"/>
      <c r="M108" s="171"/>
      <c r="N108" s="171"/>
      <c r="O108" s="171"/>
      <c r="P108" s="171"/>
      <c r="Q108" s="171"/>
      <c r="R108" s="171"/>
      <c r="S108" s="171"/>
      <c r="T108" s="171"/>
      <c r="U108" s="171"/>
      <c r="V108" s="171"/>
      <c r="W108" s="171"/>
      <c r="X108" s="171"/>
      <c r="Y108" s="171"/>
      <c r="Z108" s="171"/>
      <c r="AA108" s="171"/>
      <c r="AB108" s="171"/>
      <c r="AC108" s="172"/>
      <c r="AD108" s="157"/>
      <c r="AE108" s="157"/>
      <c r="AF108" s="157"/>
      <c r="AG108" s="157"/>
      <c r="AH108" s="157"/>
    </row>
    <row r="109" spans="1:41" ht="20.100000000000001" customHeight="1" x14ac:dyDescent="0.3">
      <c r="A109" s="166">
        <f t="shared" ca="1" si="11"/>
        <v>0.95674084564646811</v>
      </c>
      <c r="B109" s="166">
        <v>9</v>
      </c>
      <c r="C109" s="168" t="s">
        <v>18</v>
      </c>
      <c r="D109" s="166"/>
      <c r="E109" s="168"/>
      <c r="F109" s="167"/>
      <c r="G109" s="167"/>
      <c r="H109" s="167"/>
      <c r="I109" s="167"/>
      <c r="J109" s="171"/>
      <c r="K109" s="171"/>
      <c r="L109" s="171"/>
      <c r="M109" s="171"/>
      <c r="N109" s="171"/>
      <c r="O109" s="171"/>
      <c r="P109" s="171"/>
      <c r="Q109" s="171"/>
      <c r="R109" s="171"/>
      <c r="S109" s="171"/>
      <c r="T109" s="171"/>
      <c r="U109" s="171"/>
      <c r="V109" s="171"/>
      <c r="W109" s="171"/>
      <c r="X109" s="171"/>
      <c r="Y109" s="171"/>
      <c r="Z109" s="171"/>
      <c r="AA109" s="171"/>
      <c r="AB109" s="171"/>
      <c r="AC109" s="172"/>
      <c r="AD109" s="157"/>
      <c r="AE109" s="157"/>
      <c r="AF109" s="157"/>
      <c r="AG109" s="157"/>
      <c r="AH109" s="157"/>
    </row>
    <row r="110" spans="1:41" ht="20.100000000000001" customHeight="1" x14ac:dyDescent="0.3">
      <c r="A110" s="166">
        <f t="shared" ca="1" si="11"/>
        <v>0.1512234994716144</v>
      </c>
      <c r="B110" s="166">
        <v>10</v>
      </c>
      <c r="C110" s="168" t="s">
        <v>19</v>
      </c>
      <c r="D110" s="166"/>
      <c r="E110" s="168"/>
      <c r="F110" s="167"/>
      <c r="G110" s="167"/>
      <c r="H110" s="167"/>
      <c r="I110" s="167"/>
      <c r="J110" s="171"/>
      <c r="K110" s="171"/>
      <c r="L110" s="171"/>
      <c r="M110" s="171"/>
      <c r="N110" s="171"/>
      <c r="O110" s="171"/>
      <c r="P110" s="171"/>
      <c r="Q110" s="171"/>
      <c r="R110" s="171"/>
      <c r="S110" s="171"/>
      <c r="T110" s="171"/>
      <c r="U110" s="171"/>
      <c r="V110" s="171"/>
      <c r="W110" s="171"/>
      <c r="X110" s="171"/>
      <c r="Y110" s="171"/>
      <c r="Z110" s="171"/>
      <c r="AA110" s="171"/>
      <c r="AB110" s="171"/>
      <c r="AC110" s="172"/>
      <c r="AD110" s="157"/>
      <c r="AE110" s="157"/>
      <c r="AF110" s="157"/>
      <c r="AG110" s="157"/>
      <c r="AH110" s="157"/>
    </row>
    <row r="111" spans="1:41" ht="20.100000000000001" customHeight="1" x14ac:dyDescent="0.3">
      <c r="A111" s="166">
        <f t="shared" ca="1" si="11"/>
        <v>0.71335349506112034</v>
      </c>
      <c r="B111" s="166">
        <v>11</v>
      </c>
      <c r="C111" s="169" t="s">
        <v>20</v>
      </c>
      <c r="D111" s="166"/>
      <c r="E111" s="169"/>
      <c r="F111" s="170"/>
      <c r="G111" s="170"/>
      <c r="H111" s="170"/>
      <c r="I111" s="170"/>
      <c r="J111" s="171"/>
      <c r="K111" s="171"/>
      <c r="L111" s="171"/>
      <c r="M111" s="171"/>
      <c r="N111" s="171"/>
      <c r="O111" s="171"/>
      <c r="P111" s="171"/>
      <c r="Q111" s="171"/>
      <c r="R111" s="171"/>
      <c r="S111" s="171"/>
      <c r="T111" s="171"/>
      <c r="U111" s="171"/>
      <c r="V111" s="171"/>
      <c r="W111" s="171"/>
      <c r="X111" s="171"/>
      <c r="Y111" s="171"/>
      <c r="Z111" s="171"/>
      <c r="AA111" s="171"/>
      <c r="AB111" s="171"/>
      <c r="AC111" s="172"/>
      <c r="AD111" s="157"/>
      <c r="AE111" s="157"/>
      <c r="AF111" s="157"/>
      <c r="AG111" s="157"/>
      <c r="AH111" s="157"/>
    </row>
    <row r="112" spans="1:41" ht="20.100000000000001" customHeight="1" x14ac:dyDescent="0.3">
      <c r="A112" s="166">
        <f t="shared" ca="1" si="11"/>
        <v>0.74943463149867873</v>
      </c>
      <c r="B112" s="166">
        <v>12</v>
      </c>
      <c r="C112" s="169" t="s">
        <v>21</v>
      </c>
      <c r="D112" s="166"/>
      <c r="E112" s="169"/>
      <c r="F112" s="170"/>
      <c r="G112" s="170"/>
      <c r="H112" s="170"/>
      <c r="I112" s="170"/>
      <c r="J112" s="171"/>
      <c r="K112" s="171"/>
      <c r="L112" s="171"/>
      <c r="M112" s="171"/>
      <c r="N112" s="171"/>
      <c r="O112" s="171"/>
      <c r="P112" s="171"/>
      <c r="Q112" s="171"/>
      <c r="R112" s="171"/>
      <c r="S112" s="171"/>
      <c r="T112" s="171"/>
      <c r="U112" s="171"/>
      <c r="V112" s="171"/>
      <c r="W112" s="171"/>
      <c r="X112" s="171"/>
      <c r="Y112" s="171"/>
      <c r="Z112" s="171"/>
      <c r="AA112" s="171"/>
      <c r="AB112" s="171"/>
      <c r="AC112" s="172"/>
      <c r="AD112" s="157"/>
      <c r="AE112" s="157"/>
      <c r="AF112" s="157"/>
      <c r="AG112" s="157"/>
      <c r="AH112" s="157"/>
    </row>
    <row r="113" spans="1:34" ht="20.100000000000001" customHeight="1" x14ac:dyDescent="0.3">
      <c r="A113" s="166">
        <f t="shared" ca="1" si="11"/>
        <v>0.1413018680297663</v>
      </c>
      <c r="B113" s="166">
        <v>13</v>
      </c>
      <c r="C113" s="169" t="s">
        <v>22</v>
      </c>
      <c r="D113" s="166"/>
      <c r="E113" s="169"/>
      <c r="F113" s="170"/>
      <c r="G113" s="170"/>
      <c r="H113" s="170"/>
      <c r="I113" s="170"/>
      <c r="J113" s="171"/>
      <c r="K113" s="171"/>
      <c r="L113" s="171"/>
      <c r="M113" s="171"/>
      <c r="N113" s="171"/>
      <c r="O113" s="171"/>
      <c r="P113" s="171"/>
      <c r="Q113" s="171"/>
      <c r="R113" s="171"/>
      <c r="S113" s="171"/>
      <c r="T113" s="171"/>
      <c r="U113" s="171"/>
      <c r="V113" s="171"/>
      <c r="W113" s="171"/>
      <c r="X113" s="171"/>
      <c r="Y113" s="171"/>
      <c r="Z113" s="171"/>
      <c r="AA113" s="171"/>
      <c r="AB113" s="171"/>
      <c r="AC113" s="172"/>
      <c r="AD113" s="157"/>
      <c r="AE113" s="157"/>
      <c r="AF113" s="157"/>
      <c r="AG113" s="157"/>
      <c r="AH113" s="157"/>
    </row>
    <row r="114" spans="1:34" ht="20.100000000000001" customHeight="1" x14ac:dyDescent="0.3">
      <c r="A114" s="166">
        <f t="shared" ca="1" si="11"/>
        <v>0.34078686858590268</v>
      </c>
      <c r="B114" s="166">
        <v>14</v>
      </c>
      <c r="C114" s="169" t="s">
        <v>23</v>
      </c>
      <c r="D114" s="166"/>
      <c r="E114" s="169"/>
      <c r="F114" s="170"/>
      <c r="G114" s="170"/>
      <c r="H114" s="170"/>
      <c r="I114" s="170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1"/>
      <c r="X114" s="171"/>
      <c r="Y114" s="171"/>
      <c r="Z114" s="171"/>
      <c r="AA114" s="171"/>
      <c r="AB114" s="171"/>
      <c r="AC114" s="172"/>
      <c r="AD114" s="157"/>
      <c r="AE114" s="157"/>
      <c r="AF114" s="157"/>
      <c r="AG114" s="157"/>
      <c r="AH114" s="157"/>
    </row>
    <row r="115" spans="1:34" ht="20.100000000000001" customHeight="1" x14ac:dyDescent="0.3">
      <c r="A115" s="166">
        <f t="shared" ca="1" si="11"/>
        <v>0.536157659477704</v>
      </c>
      <c r="B115" s="166">
        <v>15</v>
      </c>
      <c r="C115" s="169" t="s">
        <v>1</v>
      </c>
      <c r="D115" s="166"/>
      <c r="E115" s="169"/>
      <c r="F115" s="170"/>
      <c r="G115" s="170"/>
      <c r="H115" s="170"/>
      <c r="I115" s="170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171"/>
      <c r="AA115" s="171"/>
      <c r="AB115" s="171"/>
      <c r="AC115" s="172"/>
      <c r="AD115" s="157"/>
      <c r="AE115" s="157"/>
      <c r="AF115" s="157"/>
      <c r="AG115" s="157"/>
      <c r="AH115" s="157"/>
    </row>
    <row r="116" spans="1:34" ht="20.100000000000001" customHeight="1" x14ac:dyDescent="0.3">
      <c r="A116" s="166">
        <f t="shared" ca="1" si="11"/>
        <v>8.7546421592052504E-2</v>
      </c>
      <c r="B116" s="166">
        <v>16</v>
      </c>
      <c r="C116" s="169" t="s">
        <v>24</v>
      </c>
      <c r="D116" s="166"/>
      <c r="E116" s="169"/>
      <c r="F116" s="170"/>
      <c r="G116" s="170"/>
      <c r="H116" s="170"/>
      <c r="I116" s="170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171"/>
      <c r="AA116" s="171"/>
      <c r="AB116" s="171"/>
      <c r="AC116" s="172"/>
      <c r="AD116" s="157"/>
      <c r="AE116" s="157"/>
      <c r="AF116" s="157"/>
      <c r="AG116" s="157"/>
      <c r="AH116" s="157"/>
    </row>
    <row r="117" spans="1:34" ht="20.100000000000001" customHeight="1" x14ac:dyDescent="0.3">
      <c r="A117" s="166">
        <f t="shared" ca="1" si="11"/>
        <v>0.37014907482940895</v>
      </c>
      <c r="B117" s="166">
        <v>17</v>
      </c>
      <c r="C117" s="168" t="s">
        <v>25</v>
      </c>
      <c r="D117" s="166"/>
      <c r="E117" s="168"/>
      <c r="F117" s="167"/>
      <c r="G117" s="167"/>
      <c r="H117" s="167"/>
      <c r="I117" s="167"/>
      <c r="J117" s="171"/>
      <c r="K117" s="171"/>
      <c r="L117" s="171"/>
      <c r="M117" s="171"/>
      <c r="N117" s="171"/>
      <c r="O117" s="171"/>
      <c r="P117" s="171"/>
      <c r="Q117" s="171"/>
      <c r="R117" s="171"/>
      <c r="S117" s="171"/>
      <c r="T117" s="171"/>
      <c r="U117" s="171"/>
      <c r="V117" s="171"/>
      <c r="W117" s="171"/>
      <c r="X117" s="171"/>
      <c r="Y117" s="171"/>
      <c r="Z117" s="171"/>
      <c r="AA117" s="171"/>
      <c r="AB117" s="171"/>
      <c r="AC117" s="172"/>
      <c r="AD117" s="157"/>
      <c r="AE117" s="157"/>
      <c r="AF117" s="157"/>
      <c r="AG117" s="157"/>
      <c r="AH117" s="157"/>
    </row>
    <row r="118" spans="1:34" ht="20.100000000000001" customHeight="1" x14ac:dyDescent="0.3">
      <c r="A118" s="166">
        <f t="shared" ca="1" si="11"/>
        <v>0.85481808369796031</v>
      </c>
      <c r="B118" s="166">
        <v>18</v>
      </c>
      <c r="C118" s="168" t="s">
        <v>26</v>
      </c>
      <c r="D118" s="166"/>
      <c r="E118" s="168"/>
      <c r="F118" s="167"/>
      <c r="G118" s="167"/>
      <c r="H118" s="167"/>
      <c r="I118" s="167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171"/>
      <c r="AA118" s="171"/>
      <c r="AB118" s="171"/>
      <c r="AC118" s="172"/>
      <c r="AD118" s="157"/>
      <c r="AE118" s="157"/>
      <c r="AF118" s="157"/>
      <c r="AG118" s="157"/>
      <c r="AH118" s="157"/>
    </row>
    <row r="119" spans="1:34" ht="20.100000000000001" customHeight="1" x14ac:dyDescent="0.3">
      <c r="A119" s="166">
        <f t="shared" ca="1" si="11"/>
        <v>0.84842541536645022</v>
      </c>
      <c r="B119" s="166">
        <v>19</v>
      </c>
      <c r="C119" s="169" t="s">
        <v>27</v>
      </c>
      <c r="D119" s="166"/>
      <c r="E119" s="169"/>
      <c r="F119" s="170"/>
      <c r="G119" s="170"/>
      <c r="H119" s="170"/>
      <c r="I119" s="170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171"/>
      <c r="AA119" s="171"/>
      <c r="AB119" s="171"/>
      <c r="AC119" s="172"/>
      <c r="AD119" s="157"/>
      <c r="AE119" s="157"/>
      <c r="AF119" s="157"/>
      <c r="AG119" s="157"/>
      <c r="AH119" s="157"/>
    </row>
    <row r="120" spans="1:34" ht="20.100000000000001" customHeight="1" x14ac:dyDescent="0.3">
      <c r="A120" s="166">
        <f t="shared" ca="1" si="11"/>
        <v>6.1487055680157443E-2</v>
      </c>
      <c r="B120" s="166">
        <v>20</v>
      </c>
      <c r="C120" s="168" t="s">
        <v>28</v>
      </c>
      <c r="D120" s="166"/>
      <c r="E120" s="168"/>
      <c r="F120" s="167"/>
      <c r="G120" s="167"/>
      <c r="H120" s="167"/>
      <c r="I120" s="167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171"/>
      <c r="AA120" s="171"/>
      <c r="AB120" s="171"/>
      <c r="AC120" s="172"/>
      <c r="AD120" s="157"/>
      <c r="AE120" s="157"/>
      <c r="AF120" s="157"/>
      <c r="AG120" s="157"/>
      <c r="AH120" s="157"/>
    </row>
    <row r="121" spans="1:34" ht="20.100000000000001" customHeight="1" x14ac:dyDescent="0.3">
      <c r="A121" s="166">
        <f ca="1">RAND()</f>
        <v>0.80751272180382538</v>
      </c>
      <c r="B121" s="166">
        <v>21</v>
      </c>
      <c r="C121" s="166" t="s">
        <v>29</v>
      </c>
      <c r="D121" s="166"/>
      <c r="E121" s="166"/>
      <c r="F121" s="164"/>
      <c r="G121" s="164"/>
      <c r="H121" s="164"/>
      <c r="I121" s="164"/>
      <c r="J121" s="171"/>
      <c r="K121" s="171"/>
      <c r="L121" s="171"/>
      <c r="M121" s="171"/>
      <c r="N121" s="171"/>
      <c r="O121" s="171"/>
      <c r="P121" s="171"/>
      <c r="Q121" s="171"/>
      <c r="R121" s="171"/>
      <c r="S121" s="171"/>
      <c r="T121" s="171"/>
      <c r="U121" s="171"/>
      <c r="V121" s="171"/>
      <c r="W121" s="171"/>
      <c r="X121" s="171"/>
      <c r="Y121" s="171"/>
      <c r="Z121" s="171"/>
      <c r="AA121" s="171"/>
      <c r="AB121" s="171"/>
      <c r="AC121" s="172"/>
      <c r="AD121" s="157"/>
      <c r="AE121" s="157"/>
      <c r="AF121" s="157"/>
      <c r="AG121" s="157"/>
      <c r="AH121" s="157"/>
    </row>
    <row r="122" spans="1:34" ht="20.100000000000001" customHeight="1" x14ac:dyDescent="0.3">
      <c r="A122" s="166">
        <f ca="1">RAND()</f>
        <v>0.17904895308316093</v>
      </c>
      <c r="B122" s="166">
        <v>22</v>
      </c>
      <c r="C122" s="166" t="s">
        <v>30</v>
      </c>
      <c r="D122" s="166"/>
      <c r="E122" s="166"/>
      <c r="F122" s="164"/>
      <c r="G122" s="164"/>
      <c r="H122" s="164"/>
      <c r="I122" s="164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171"/>
      <c r="AA122" s="171"/>
      <c r="AB122" s="171"/>
      <c r="AC122" s="172"/>
      <c r="AD122" s="157"/>
      <c r="AE122" s="157"/>
      <c r="AF122" s="157"/>
      <c r="AG122" s="157"/>
      <c r="AH122" s="157"/>
    </row>
    <row r="123" spans="1:34" ht="20.100000000000001" customHeight="1" x14ac:dyDescent="0.3">
      <c r="A123" s="166">
        <f t="shared" ref="A123:A125" ca="1" si="12">RAND()</f>
        <v>0.16470974610621558</v>
      </c>
      <c r="B123" s="166">
        <v>23</v>
      </c>
      <c r="C123" s="166" t="s">
        <v>4</v>
      </c>
      <c r="D123" s="166"/>
      <c r="E123" s="166"/>
      <c r="F123" s="164"/>
      <c r="G123" s="164"/>
      <c r="H123" s="164"/>
      <c r="I123" s="164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171"/>
      <c r="AA123" s="171"/>
      <c r="AB123" s="171"/>
      <c r="AC123" s="172"/>
      <c r="AD123" s="157"/>
      <c r="AE123" s="157"/>
      <c r="AF123" s="157"/>
      <c r="AG123" s="157"/>
      <c r="AH123" s="157"/>
    </row>
    <row r="124" spans="1:34" ht="20.100000000000001" customHeight="1" x14ac:dyDescent="0.3">
      <c r="A124" s="166">
        <f t="shared" ca="1" si="12"/>
        <v>0.60485123168733057</v>
      </c>
      <c r="B124" s="166">
        <v>24</v>
      </c>
      <c r="C124" s="166" t="s">
        <v>31</v>
      </c>
      <c r="D124" s="166"/>
      <c r="E124" s="166"/>
      <c r="F124" s="164"/>
      <c r="G124" s="164"/>
      <c r="H124" s="164"/>
      <c r="I124" s="164"/>
      <c r="J124" s="171"/>
      <c r="K124" s="171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1"/>
      <c r="X124" s="171"/>
      <c r="Y124" s="171"/>
      <c r="Z124" s="171"/>
      <c r="AA124" s="171"/>
      <c r="AB124" s="171"/>
      <c r="AC124" s="172"/>
      <c r="AD124" s="157"/>
      <c r="AE124" s="157"/>
      <c r="AF124" s="157"/>
      <c r="AG124" s="157"/>
      <c r="AH124" s="157"/>
    </row>
    <row r="125" spans="1:34" ht="20.100000000000001" customHeight="1" x14ac:dyDescent="0.3">
      <c r="A125" s="166">
        <f t="shared" ca="1" si="12"/>
        <v>0.6846759753068854</v>
      </c>
      <c r="B125" s="166">
        <v>25</v>
      </c>
      <c r="C125" s="166" t="s">
        <v>8</v>
      </c>
      <c r="D125" s="166"/>
      <c r="E125" s="166"/>
      <c r="F125" s="164"/>
      <c r="G125" s="164"/>
      <c r="H125" s="164"/>
      <c r="I125" s="164"/>
      <c r="J125" s="171"/>
      <c r="K125" s="171"/>
      <c r="L125" s="171"/>
      <c r="M125" s="171"/>
      <c r="N125" s="171"/>
      <c r="O125" s="171"/>
      <c r="P125" s="171"/>
      <c r="Q125" s="171"/>
      <c r="R125" s="171"/>
      <c r="S125" s="171"/>
      <c r="T125" s="171"/>
      <c r="U125" s="171"/>
      <c r="V125" s="171"/>
      <c r="W125" s="171"/>
      <c r="X125" s="171"/>
      <c r="Y125" s="171"/>
      <c r="Z125" s="171"/>
      <c r="AA125" s="171"/>
      <c r="AB125" s="171"/>
      <c r="AC125" s="172"/>
      <c r="AD125" s="157"/>
      <c r="AE125" s="157"/>
      <c r="AF125" s="157"/>
      <c r="AG125" s="157"/>
      <c r="AH125" s="157"/>
    </row>
    <row r="126" spans="1:34" x14ac:dyDescent="0.3">
      <c r="A126" s="3"/>
      <c r="B126" s="3"/>
      <c r="C126" s="3"/>
      <c r="D126" s="3"/>
      <c r="E126" s="3"/>
    </row>
  </sheetData>
  <mergeCells count="67">
    <mergeCell ref="B10:D10"/>
    <mergeCell ref="B11:D11"/>
    <mergeCell ref="B12:D12"/>
    <mergeCell ref="B13:D13"/>
    <mergeCell ref="B15:D15"/>
    <mergeCell ref="K103:AH103"/>
    <mergeCell ref="B16:AB16"/>
    <mergeCell ref="Z18:AB18"/>
    <mergeCell ref="W18:Y18"/>
    <mergeCell ref="T18:V18"/>
    <mergeCell ref="Q18:S18"/>
    <mergeCell ref="N18:P18"/>
    <mergeCell ref="K18:M18"/>
    <mergeCell ref="B17:J18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AD28:AD29"/>
    <mergeCell ref="AE28:AF29"/>
    <mergeCell ref="AG31:AG32"/>
    <mergeCell ref="AH31:AI32"/>
    <mergeCell ref="AJ33:AJ34"/>
    <mergeCell ref="AK33:AL34"/>
    <mergeCell ref="N17:P17"/>
    <mergeCell ref="Q17:S17"/>
    <mergeCell ref="T17:V17"/>
    <mergeCell ref="W17:Y17"/>
    <mergeCell ref="Z17:AB17"/>
    <mergeCell ref="B28:K28"/>
    <mergeCell ref="B14:D14"/>
    <mergeCell ref="K17:M17"/>
    <mergeCell ref="B9:AB9"/>
    <mergeCell ref="B8:AB8"/>
    <mergeCell ref="I2:U4"/>
    <mergeCell ref="B4:H4"/>
    <mergeCell ref="V4:AB4"/>
    <mergeCell ref="B6:J7"/>
    <mergeCell ref="K6:S7"/>
    <mergeCell ref="T6:AB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alea_C_52">
                <anchor moveWithCells="1" sizeWithCells="1">
                  <from>
                    <xdr:col>1</xdr:col>
                    <xdr:colOff>9525</xdr:colOff>
                    <xdr:row>18</xdr:row>
                    <xdr:rowOff>76200</xdr:rowOff>
                  </from>
                  <to>
                    <xdr:col>4</xdr:col>
                    <xdr:colOff>238125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Home.Home">
                <anchor moveWithCells="1" sizeWithCells="1">
                  <from>
                    <xdr:col>24</xdr:col>
                    <xdr:colOff>161925</xdr:colOff>
                    <xdr:row>18</xdr:row>
                    <xdr:rowOff>76200</xdr:rowOff>
                  </from>
                  <to>
                    <xdr:col>28</xdr:col>
                    <xdr:colOff>9525</xdr:colOff>
                    <xdr:row>19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K126"/>
  <sheetViews>
    <sheetView topLeftCell="A10" zoomScaleNormal="100" workbookViewId="0">
      <selection activeCell="A37" sqref="A37"/>
    </sheetView>
  </sheetViews>
  <sheetFormatPr baseColWidth="10" defaultColWidth="11.42578125" defaultRowHeight="17.25" x14ac:dyDescent="0.3"/>
  <cols>
    <col min="1" max="1" width="11.42578125" style="1"/>
    <col min="2" max="28" width="3.85546875" style="10" customWidth="1"/>
    <col min="29" max="29" width="11.42578125" style="1" customWidth="1"/>
    <col min="30" max="37" width="11.42578125" style="2" customWidth="1"/>
    <col min="38" max="38" width="11.42578125" style="4" customWidth="1"/>
    <col min="39" max="39" width="11.42578125" style="6" customWidth="1"/>
    <col min="40" max="40" width="11.42578125" style="2"/>
    <col min="41" max="41" width="11.42578125" style="4"/>
    <col min="42" max="43" width="11.42578125" style="2"/>
    <col min="44" max="44" width="11.42578125" style="4"/>
    <col min="45" max="46" width="11.42578125" style="2"/>
    <col min="47" max="47" width="11.42578125" style="4"/>
    <col min="48" max="49" width="11.42578125" style="2"/>
    <col min="50" max="50" width="11.42578125" style="4"/>
    <col min="51" max="52" width="11.42578125" style="2"/>
    <col min="53" max="53" width="11.42578125" style="4"/>
    <col min="54" max="55" width="11.42578125" style="2"/>
    <col min="56" max="56" width="11.42578125" style="4"/>
    <col min="57" max="58" width="11.42578125" style="2"/>
    <col min="59" max="59" width="11.42578125" style="4"/>
    <col min="60" max="61" width="11.42578125" style="2"/>
    <col min="62" max="62" width="11.42578125" style="4"/>
    <col min="63" max="16384" width="11.42578125" style="1"/>
  </cols>
  <sheetData>
    <row r="1" spans="2:63" ht="9.9499999999999993" customHeight="1" x14ac:dyDescent="0.3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25">
      <c r="B2" s="25"/>
      <c r="C2" s="25"/>
      <c r="D2" s="25"/>
      <c r="E2" s="34"/>
      <c r="F2" s="34"/>
      <c r="G2" s="34"/>
      <c r="H2" s="34"/>
      <c r="I2" s="49" t="s">
        <v>140</v>
      </c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34"/>
      <c r="W2" s="34"/>
      <c r="X2" s="34"/>
      <c r="Y2" s="34"/>
      <c r="Z2" s="34"/>
      <c r="AA2" s="34"/>
      <c r="AB2" s="34"/>
      <c r="AD2" s="157">
        <f t="shared" ref="AD2:AD8" ca="1" si="0">RAND()</f>
        <v>0.15494356680833188</v>
      </c>
      <c r="AE2" s="157">
        <v>1</v>
      </c>
      <c r="AF2" s="157" t="s">
        <v>9</v>
      </c>
      <c r="AG2" s="157">
        <f t="shared" ref="AG2:AG8" ca="1" si="1">RAND()</f>
        <v>0.41717551741224945</v>
      </c>
      <c r="AH2" s="157">
        <v>1</v>
      </c>
      <c r="AI2" s="157" t="s">
        <v>9</v>
      </c>
      <c r="AJ2" s="157">
        <f t="shared" ref="AJ2:AJ8" ca="1" si="2">RAND()</f>
        <v>0.43418820980094852</v>
      </c>
      <c r="AK2" s="157">
        <v>1</v>
      </c>
      <c r="AL2" s="158" t="s">
        <v>9</v>
      </c>
      <c r="AM2" s="161">
        <f t="shared" ref="AM2:AM8" ca="1" si="3">RAND()</f>
        <v>9.9923471525911745E-2</v>
      </c>
      <c r="AN2" s="157">
        <v>1</v>
      </c>
      <c r="AO2" s="158" t="s">
        <v>9</v>
      </c>
      <c r="AP2" s="157">
        <f t="shared" ref="AP2:AP8" ca="1" si="4">RAND()</f>
        <v>0.46584183401813717</v>
      </c>
      <c r="AQ2" s="157">
        <v>1</v>
      </c>
      <c r="AR2" s="158" t="s">
        <v>9</v>
      </c>
      <c r="AS2" s="157">
        <f t="shared" ref="AS2:AS8" ca="1" si="5">RAND()</f>
        <v>0.91722362241956279</v>
      </c>
      <c r="AT2" s="157">
        <v>1</v>
      </c>
      <c r="AU2" s="158" t="s">
        <v>9</v>
      </c>
      <c r="AV2" s="157">
        <f t="shared" ref="AV2:AV8" ca="1" si="6">RAND()</f>
        <v>0.43901353197638782</v>
      </c>
      <c r="AW2" s="157">
        <v>1</v>
      </c>
      <c r="AX2" s="158" t="s">
        <v>9</v>
      </c>
      <c r="AY2" s="157">
        <f t="shared" ref="AY2:AY8" ca="1" si="7">RAND()</f>
        <v>0.30713356351451615</v>
      </c>
      <c r="AZ2" s="157">
        <v>1</v>
      </c>
      <c r="BA2" s="158" t="s">
        <v>9</v>
      </c>
      <c r="BB2" s="157">
        <f t="shared" ref="BB2:BB8" ca="1" si="8">RAND()</f>
        <v>0.68407168504468729</v>
      </c>
      <c r="BC2" s="157">
        <v>1</v>
      </c>
      <c r="BD2" s="158" t="s">
        <v>9</v>
      </c>
      <c r="BE2" s="157">
        <f t="shared" ref="BE2:BE8" ca="1" si="9">RAND()</f>
        <v>0.28532989088206062</v>
      </c>
      <c r="BF2" s="157">
        <v>1</v>
      </c>
      <c r="BG2" s="158" t="s">
        <v>9</v>
      </c>
      <c r="BH2" s="157">
        <f t="shared" ref="BH2:BH8" ca="1" si="10">RAND()</f>
        <v>0.34055772521214878</v>
      </c>
      <c r="BI2" s="157">
        <v>1</v>
      </c>
      <c r="BJ2" s="158" t="s">
        <v>9</v>
      </c>
      <c r="BK2" s="7"/>
    </row>
    <row r="3" spans="2:63" ht="20.100000000000001" customHeight="1" x14ac:dyDescent="0.25">
      <c r="B3" s="34"/>
      <c r="C3" s="34"/>
      <c r="D3" s="34"/>
      <c r="E3" s="34"/>
      <c r="F3" s="34"/>
      <c r="G3" s="34"/>
      <c r="H3" s="34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34"/>
      <c r="W3" s="34"/>
      <c r="X3" s="34"/>
      <c r="Y3" s="34"/>
      <c r="Z3" s="34"/>
      <c r="AA3" s="34"/>
      <c r="AB3" s="34"/>
      <c r="AD3" s="157">
        <f t="shared" ca="1" si="0"/>
        <v>0.72611910401916091</v>
      </c>
      <c r="AE3" s="157">
        <v>2</v>
      </c>
      <c r="AF3" s="157" t="s">
        <v>10</v>
      </c>
      <c r="AG3" s="157">
        <f t="shared" ca="1" si="1"/>
        <v>4.8237981668129426E-2</v>
      </c>
      <c r="AH3" s="157">
        <v>2</v>
      </c>
      <c r="AI3" s="157" t="s">
        <v>10</v>
      </c>
      <c r="AJ3" s="157">
        <f t="shared" ca="1" si="2"/>
        <v>0.85037434858972305</v>
      </c>
      <c r="AK3" s="157">
        <v>2</v>
      </c>
      <c r="AL3" s="158" t="s">
        <v>10</v>
      </c>
      <c r="AM3" s="161">
        <f t="shared" ca="1" si="3"/>
        <v>0.79991606368203494</v>
      </c>
      <c r="AN3" s="157">
        <v>2</v>
      </c>
      <c r="AO3" s="158" t="s">
        <v>38</v>
      </c>
      <c r="AP3" s="157">
        <f t="shared" ca="1" si="4"/>
        <v>0.52523562948115088</v>
      </c>
      <c r="AQ3" s="157">
        <v>2</v>
      </c>
      <c r="AR3" s="158" t="s">
        <v>10</v>
      </c>
      <c r="AS3" s="157">
        <f t="shared" ca="1" si="5"/>
        <v>0.56357297393717609</v>
      </c>
      <c r="AT3" s="157">
        <v>2</v>
      </c>
      <c r="AU3" s="158" t="s">
        <v>38</v>
      </c>
      <c r="AV3" s="157">
        <f t="shared" ca="1" si="6"/>
        <v>0.40459237038169915</v>
      </c>
      <c r="AW3" s="157">
        <v>2</v>
      </c>
      <c r="AX3" s="158" t="s">
        <v>10</v>
      </c>
      <c r="AY3" s="157">
        <f t="shared" ca="1" si="7"/>
        <v>9.2736702595576426E-2</v>
      </c>
      <c r="AZ3" s="157">
        <v>2</v>
      </c>
      <c r="BA3" s="158" t="s">
        <v>38</v>
      </c>
      <c r="BB3" s="157">
        <f t="shared" ca="1" si="8"/>
        <v>0.29091518083036039</v>
      </c>
      <c r="BC3" s="157">
        <v>2</v>
      </c>
      <c r="BD3" s="158" t="s">
        <v>10</v>
      </c>
      <c r="BE3" s="157">
        <f t="shared" ca="1" si="9"/>
        <v>0.93212095346062174</v>
      </c>
      <c r="BF3" s="157">
        <v>2</v>
      </c>
      <c r="BG3" s="158" t="s">
        <v>38</v>
      </c>
      <c r="BH3" s="157">
        <f t="shared" ca="1" si="10"/>
        <v>0.90701017648481175</v>
      </c>
      <c r="BI3" s="157">
        <v>2</v>
      </c>
      <c r="BJ3" s="158" t="s">
        <v>10</v>
      </c>
    </row>
    <row r="4" spans="2:63" ht="20.100000000000001" customHeight="1" x14ac:dyDescent="0.25">
      <c r="B4" s="56" t="s">
        <v>84</v>
      </c>
      <c r="C4" s="56"/>
      <c r="D4" s="56"/>
      <c r="E4" s="56"/>
      <c r="F4" s="56"/>
      <c r="G4" s="56"/>
      <c r="H4" s="56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7" t="s">
        <v>84</v>
      </c>
      <c r="W4" s="57"/>
      <c r="X4" s="57"/>
      <c r="Y4" s="57"/>
      <c r="Z4" s="57"/>
      <c r="AA4" s="57"/>
      <c r="AB4" s="57"/>
      <c r="AD4" s="157">
        <f t="shared" ca="1" si="0"/>
        <v>0.76719353912820465</v>
      </c>
      <c r="AE4" s="157">
        <v>3</v>
      </c>
      <c r="AF4" s="157" t="s">
        <v>11</v>
      </c>
      <c r="AG4" s="157">
        <f t="shared" ca="1" si="1"/>
        <v>0.57098373118133716</v>
      </c>
      <c r="AH4" s="157">
        <v>3</v>
      </c>
      <c r="AI4" s="157" t="s">
        <v>11</v>
      </c>
      <c r="AJ4" s="157">
        <f t="shared" ca="1" si="2"/>
        <v>0.44394942071664689</v>
      </c>
      <c r="AK4" s="157">
        <v>3</v>
      </c>
      <c r="AL4" s="158" t="s">
        <v>11</v>
      </c>
      <c r="AM4" s="161">
        <f t="shared" ca="1" si="3"/>
        <v>0.78937451207269449</v>
      </c>
      <c r="AN4" s="157">
        <v>3</v>
      </c>
      <c r="AO4" s="158" t="s">
        <v>10</v>
      </c>
      <c r="AP4" s="157">
        <f t="shared" ca="1" si="4"/>
        <v>0.39290462726961406</v>
      </c>
      <c r="AQ4" s="157">
        <v>3</v>
      </c>
      <c r="AR4" s="158" t="s">
        <v>11</v>
      </c>
      <c r="AS4" s="157">
        <f t="shared" ca="1" si="5"/>
        <v>0.38839796435537244</v>
      </c>
      <c r="AT4" s="157">
        <v>3</v>
      </c>
      <c r="AU4" s="158" t="s">
        <v>10</v>
      </c>
      <c r="AV4" s="157">
        <f t="shared" ca="1" si="6"/>
        <v>0.20772020720307216</v>
      </c>
      <c r="AW4" s="157">
        <v>3</v>
      </c>
      <c r="AX4" s="158" t="s">
        <v>65</v>
      </c>
      <c r="AY4" s="157">
        <f t="shared" ca="1" si="7"/>
        <v>0.40309005061291725</v>
      </c>
      <c r="AZ4" s="157">
        <v>3</v>
      </c>
      <c r="BA4" s="158" t="s">
        <v>10</v>
      </c>
      <c r="BB4" s="157">
        <f t="shared" ca="1" si="8"/>
        <v>0.24144558960154938</v>
      </c>
      <c r="BC4" s="157">
        <v>3</v>
      </c>
      <c r="BD4" s="158" t="s">
        <v>65</v>
      </c>
      <c r="BE4" s="157">
        <f t="shared" ca="1" si="9"/>
        <v>2.7546692253720195E-2</v>
      </c>
      <c r="BF4" s="157">
        <v>3</v>
      </c>
      <c r="BG4" s="158" t="s">
        <v>10</v>
      </c>
      <c r="BH4" s="157">
        <f t="shared" ca="1" si="10"/>
        <v>0.8024963580594886</v>
      </c>
      <c r="BI4" s="157">
        <v>3</v>
      </c>
      <c r="BJ4" s="158" t="s">
        <v>65</v>
      </c>
    </row>
    <row r="5" spans="2:63" ht="9.9499999999999993" customHeight="1" x14ac:dyDescent="0.25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D5" s="157">
        <f t="shared" ca="1" si="0"/>
        <v>0.91821089732683703</v>
      </c>
      <c r="AE5" s="157">
        <v>4</v>
      </c>
      <c r="AF5" s="157" t="s">
        <v>12</v>
      </c>
      <c r="AG5" s="157">
        <f t="shared" ca="1" si="1"/>
        <v>7.5113620481755516E-2</v>
      </c>
      <c r="AH5" s="157">
        <v>4</v>
      </c>
      <c r="AI5" s="157" t="s">
        <v>12</v>
      </c>
      <c r="AJ5" s="157">
        <f t="shared" ca="1" si="2"/>
        <v>0.34903059158232475</v>
      </c>
      <c r="AK5" s="157">
        <v>4</v>
      </c>
      <c r="AL5" s="158" t="s">
        <v>12</v>
      </c>
      <c r="AM5" s="161">
        <f t="shared" ca="1" si="3"/>
        <v>7.9527763142830277E-2</v>
      </c>
      <c r="AN5" s="157">
        <v>4</v>
      </c>
      <c r="AO5" s="158" t="s">
        <v>39</v>
      </c>
      <c r="AP5" s="157">
        <f t="shared" ca="1" si="4"/>
        <v>0.35215148425300158</v>
      </c>
      <c r="AQ5" s="157">
        <v>4</v>
      </c>
      <c r="AR5" s="158" t="s">
        <v>39</v>
      </c>
      <c r="AS5" s="157">
        <f t="shared" ca="1" si="5"/>
        <v>0.30035178289527031</v>
      </c>
      <c r="AT5" s="157">
        <v>4</v>
      </c>
      <c r="AU5" s="158" t="s">
        <v>39</v>
      </c>
      <c r="AV5" s="157">
        <f t="shared" ca="1" si="6"/>
        <v>0.10872329818319815</v>
      </c>
      <c r="AW5" s="157">
        <v>4</v>
      </c>
      <c r="AX5" s="158" t="s">
        <v>11</v>
      </c>
      <c r="AY5" s="157">
        <f t="shared" ca="1" si="7"/>
        <v>0.94653116374232515</v>
      </c>
      <c r="AZ5" s="157">
        <v>4</v>
      </c>
      <c r="BA5" s="158" t="s">
        <v>39</v>
      </c>
      <c r="BB5" s="157">
        <f t="shared" ca="1" si="8"/>
        <v>0.24364814271440516</v>
      </c>
      <c r="BC5" s="157">
        <v>4</v>
      </c>
      <c r="BD5" s="158" t="s">
        <v>11</v>
      </c>
      <c r="BE5" s="157">
        <f t="shared" ca="1" si="9"/>
        <v>0.86195057797012842</v>
      </c>
      <c r="BF5" s="157">
        <v>4</v>
      </c>
      <c r="BG5" s="158" t="s">
        <v>39</v>
      </c>
      <c r="BH5" s="157">
        <f t="shared" ca="1" si="10"/>
        <v>0.41564491144220639</v>
      </c>
      <c r="BI5" s="157">
        <v>4</v>
      </c>
      <c r="BJ5" s="158" t="s">
        <v>11</v>
      </c>
    </row>
    <row r="6" spans="2:63" ht="20.100000000000001" customHeight="1" x14ac:dyDescent="0.25">
      <c r="B6" s="120" t="str">
        <f>HOME!F11</f>
        <v>CONFIDENTIAL CRYPTO</v>
      </c>
      <c r="C6" s="121"/>
      <c r="D6" s="121"/>
      <c r="E6" s="121"/>
      <c r="F6" s="121"/>
      <c r="G6" s="121"/>
      <c r="H6" s="121"/>
      <c r="I6" s="121"/>
      <c r="J6" s="121"/>
      <c r="K6" s="122" t="str">
        <f ca="1">CHAR(RANDBETWEEN(65,90))&amp;CHAR(RANDBETWEEN(65,90))&amp;CHAR(RANDBETWEEN(65,90))&amp;CHAR(RANDBETWEEN(65,90))&amp;CHAR(RANDBETWEEN(65,90))</f>
        <v>LWWZM</v>
      </c>
      <c r="L6" s="122"/>
      <c r="M6" s="122"/>
      <c r="N6" s="122"/>
      <c r="O6" s="122"/>
      <c r="P6" s="122"/>
      <c r="Q6" s="122"/>
      <c r="R6" s="122"/>
      <c r="S6" s="122"/>
      <c r="T6" s="123" t="str">
        <f>HOME!F10</f>
        <v>November</v>
      </c>
      <c r="U6" s="124"/>
      <c r="V6" s="124"/>
      <c r="W6" s="124"/>
      <c r="X6" s="125"/>
      <c r="Y6" s="126">
        <f>HOME!H10</f>
        <v>2019</v>
      </c>
      <c r="Z6" s="127"/>
      <c r="AA6" s="127"/>
      <c r="AB6" s="127"/>
      <c r="AD6" s="157">
        <f t="shared" ca="1" si="0"/>
        <v>0.21658012819853445</v>
      </c>
      <c r="AE6" s="157">
        <v>5</v>
      </c>
      <c r="AF6" s="157" t="s">
        <v>13</v>
      </c>
      <c r="AG6" s="157">
        <f t="shared" ca="1" si="1"/>
        <v>0.5854910567856132</v>
      </c>
      <c r="AH6" s="157">
        <v>5</v>
      </c>
      <c r="AI6" s="157" t="s">
        <v>13</v>
      </c>
      <c r="AJ6" s="157">
        <f t="shared" ca="1" si="2"/>
        <v>0.38428869904325835</v>
      </c>
      <c r="AK6" s="157">
        <v>5</v>
      </c>
      <c r="AL6" s="158" t="s">
        <v>13</v>
      </c>
      <c r="AM6" s="161">
        <f t="shared" ca="1" si="3"/>
        <v>0.45205477176544473</v>
      </c>
      <c r="AN6" s="157">
        <v>5</v>
      </c>
      <c r="AO6" s="158" t="s">
        <v>11</v>
      </c>
      <c r="AP6" s="157">
        <f t="shared" ca="1" si="4"/>
        <v>7.579356389858416E-2</v>
      </c>
      <c r="AQ6" s="157">
        <v>5</v>
      </c>
      <c r="AR6" s="158" t="s">
        <v>12</v>
      </c>
      <c r="AS6" s="157">
        <f t="shared" ca="1" si="5"/>
        <v>0.78158565976316963</v>
      </c>
      <c r="AT6" s="157">
        <v>5</v>
      </c>
      <c r="AU6" s="158" t="s">
        <v>11</v>
      </c>
      <c r="AV6" s="157">
        <f t="shared" ca="1" si="6"/>
        <v>0.87924007828710971</v>
      </c>
      <c r="AW6" s="157">
        <v>5</v>
      </c>
      <c r="AX6" s="158" t="s">
        <v>12</v>
      </c>
      <c r="AY6" s="157">
        <f t="shared" ca="1" si="7"/>
        <v>0.70400422198622126</v>
      </c>
      <c r="AZ6" s="157">
        <v>5</v>
      </c>
      <c r="BA6" s="158" t="s">
        <v>11</v>
      </c>
      <c r="BB6" s="157">
        <f t="shared" ca="1" si="8"/>
        <v>0.81897264785285351</v>
      </c>
      <c r="BC6" s="157">
        <v>5</v>
      </c>
      <c r="BD6" s="158" t="s">
        <v>72</v>
      </c>
      <c r="BE6" s="157">
        <f t="shared" ca="1" si="9"/>
        <v>0.46320096263998278</v>
      </c>
      <c r="BF6" s="157">
        <v>5</v>
      </c>
      <c r="BG6" s="158" t="s">
        <v>11</v>
      </c>
      <c r="BH6" s="157">
        <f t="shared" ca="1" si="10"/>
        <v>0.39196746876561073</v>
      </c>
      <c r="BI6" s="157">
        <v>5</v>
      </c>
      <c r="BJ6" s="158" t="s">
        <v>72</v>
      </c>
    </row>
    <row r="7" spans="2:63" ht="20.100000000000001" customHeight="1" x14ac:dyDescent="0.25">
      <c r="B7" s="121"/>
      <c r="C7" s="121"/>
      <c r="D7" s="121"/>
      <c r="E7" s="121"/>
      <c r="F7" s="121"/>
      <c r="G7" s="121"/>
      <c r="H7" s="121"/>
      <c r="I7" s="121"/>
      <c r="J7" s="121"/>
      <c r="K7" s="122"/>
      <c r="L7" s="122"/>
      <c r="M7" s="122"/>
      <c r="N7" s="122"/>
      <c r="O7" s="122"/>
      <c r="P7" s="122"/>
      <c r="Q7" s="122"/>
      <c r="R7" s="122"/>
      <c r="S7" s="122"/>
      <c r="T7" s="124"/>
      <c r="U7" s="124"/>
      <c r="V7" s="124"/>
      <c r="W7" s="124"/>
      <c r="X7" s="125"/>
      <c r="Y7" s="126"/>
      <c r="Z7" s="127"/>
      <c r="AA7" s="127"/>
      <c r="AB7" s="127"/>
      <c r="AD7" s="157">
        <f t="shared" ca="1" si="0"/>
        <v>0.13188692034707861</v>
      </c>
      <c r="AE7" s="157">
        <v>6</v>
      </c>
      <c r="AF7" s="157" t="s">
        <v>14</v>
      </c>
      <c r="AG7" s="157">
        <f t="shared" ca="1" si="1"/>
        <v>0.88127206003392333</v>
      </c>
      <c r="AH7" s="157">
        <v>6</v>
      </c>
      <c r="AI7" s="157" t="s">
        <v>14</v>
      </c>
      <c r="AJ7" s="157">
        <f t="shared" ca="1" si="2"/>
        <v>0.65006381545332481</v>
      </c>
      <c r="AK7" s="157">
        <v>6</v>
      </c>
      <c r="AL7" s="158" t="s">
        <v>32</v>
      </c>
      <c r="AM7" s="161">
        <f t="shared" ca="1" si="3"/>
        <v>0.4738792054209533</v>
      </c>
      <c r="AN7" s="157">
        <v>6</v>
      </c>
      <c r="AO7" s="158" t="s">
        <v>32</v>
      </c>
      <c r="AP7" s="157">
        <f t="shared" ca="1" si="4"/>
        <v>0.1406284867058859</v>
      </c>
      <c r="AQ7" s="157">
        <v>6</v>
      </c>
      <c r="AR7" s="158" t="s">
        <v>13</v>
      </c>
      <c r="AS7" s="157">
        <f t="shared" ca="1" si="5"/>
        <v>0.57452604919735317</v>
      </c>
      <c r="AT7" s="157">
        <v>6</v>
      </c>
      <c r="AU7" s="158" t="s">
        <v>32</v>
      </c>
      <c r="AV7" s="157">
        <f t="shared" ca="1" si="6"/>
        <v>0.25292611025037592</v>
      </c>
      <c r="AW7" s="157">
        <v>6</v>
      </c>
      <c r="AX7" s="158" t="s">
        <v>32</v>
      </c>
      <c r="AY7" s="157">
        <f t="shared" ca="1" si="7"/>
        <v>0.44691230293328887</v>
      </c>
      <c r="AZ7" s="157">
        <v>6</v>
      </c>
      <c r="BA7" s="158" t="s">
        <v>32</v>
      </c>
      <c r="BB7" s="157">
        <f t="shared" ca="1" si="8"/>
        <v>3.5955336092572066E-2</v>
      </c>
      <c r="BC7" s="157">
        <v>6</v>
      </c>
      <c r="BD7" s="158" t="s">
        <v>12</v>
      </c>
      <c r="BE7" s="157">
        <f t="shared" ca="1" si="9"/>
        <v>0.13925414385806423</v>
      </c>
      <c r="BF7" s="157">
        <v>6</v>
      </c>
      <c r="BG7" s="158" t="s">
        <v>32</v>
      </c>
      <c r="BH7" s="157">
        <f t="shared" ca="1" si="10"/>
        <v>0.31959303733173616</v>
      </c>
      <c r="BI7" s="157">
        <v>6</v>
      </c>
      <c r="BJ7" s="158" t="s">
        <v>12</v>
      </c>
    </row>
    <row r="8" spans="2:63" ht="20.100000000000001" customHeight="1" x14ac:dyDescent="0.25">
      <c r="B8" s="128" t="s">
        <v>86</v>
      </c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D8" s="157">
        <f t="shared" ca="1" si="0"/>
        <v>0.85044781302803085</v>
      </c>
      <c r="AE8" s="157">
        <v>7</v>
      </c>
      <c r="AF8" s="157" t="s">
        <v>15</v>
      </c>
      <c r="AG8" s="157">
        <f t="shared" ca="1" si="1"/>
        <v>0.52666800238138256</v>
      </c>
      <c r="AH8" s="157">
        <v>7</v>
      </c>
      <c r="AI8" s="157" t="s">
        <v>15</v>
      </c>
      <c r="AJ8" s="157">
        <f t="shared" ca="1" si="2"/>
        <v>0.73935479838009266</v>
      </c>
      <c r="AK8" s="157">
        <v>7</v>
      </c>
      <c r="AL8" s="158" t="s">
        <v>14</v>
      </c>
      <c r="AM8" s="161">
        <f t="shared" ca="1" si="3"/>
        <v>0.31989735766930694</v>
      </c>
      <c r="AN8" s="157">
        <v>7</v>
      </c>
      <c r="AO8" s="158" t="s">
        <v>12</v>
      </c>
      <c r="AP8" s="157">
        <f t="shared" ca="1" si="4"/>
        <v>0.11301333277779479</v>
      </c>
      <c r="AQ8" s="157">
        <v>7</v>
      </c>
      <c r="AR8" s="158" t="s">
        <v>54</v>
      </c>
      <c r="AS8" s="157">
        <f t="shared" ca="1" si="5"/>
        <v>0.34666947359941602</v>
      </c>
      <c r="AT8" s="157">
        <v>7</v>
      </c>
      <c r="AU8" s="158" t="s">
        <v>12</v>
      </c>
      <c r="AV8" s="157">
        <f t="shared" ca="1" si="6"/>
        <v>0.52512765296350683</v>
      </c>
      <c r="AW8" s="157">
        <v>7</v>
      </c>
      <c r="AX8" s="158" t="s">
        <v>13</v>
      </c>
      <c r="AY8" s="157">
        <f t="shared" ca="1" si="7"/>
        <v>2.6469947817516104E-2</v>
      </c>
      <c r="AZ8" s="157">
        <v>7</v>
      </c>
      <c r="BA8" s="158" t="s">
        <v>12</v>
      </c>
      <c r="BB8" s="157">
        <f t="shared" ca="1" si="8"/>
        <v>0.180435370087492</v>
      </c>
      <c r="BC8" s="157">
        <v>7</v>
      </c>
      <c r="BD8" s="158" t="s">
        <v>13</v>
      </c>
      <c r="BE8" s="157">
        <f t="shared" ca="1" si="9"/>
        <v>0.20995645394594697</v>
      </c>
      <c r="BF8" s="157">
        <v>7</v>
      </c>
      <c r="BG8" s="158" t="s">
        <v>12</v>
      </c>
      <c r="BH8" s="157">
        <f t="shared" ca="1" si="10"/>
        <v>0.90375599320319155</v>
      </c>
      <c r="BI8" s="157">
        <v>7</v>
      </c>
      <c r="BJ8" s="158" t="s">
        <v>54</v>
      </c>
    </row>
    <row r="9" spans="2:63" ht="20.100000000000001" customHeight="1" x14ac:dyDescent="0.25">
      <c r="B9" s="120" t="s">
        <v>0</v>
      </c>
      <c r="C9" s="120"/>
      <c r="D9" s="120"/>
      <c r="E9" s="120"/>
      <c r="F9" s="120"/>
      <c r="G9" s="120"/>
      <c r="H9" s="120"/>
      <c r="I9" s="120"/>
      <c r="J9" s="120"/>
      <c r="K9" s="120">
        <v>25</v>
      </c>
      <c r="L9" s="121"/>
      <c r="M9" s="121"/>
      <c r="N9" s="120">
        <v>26</v>
      </c>
      <c r="O9" s="121"/>
      <c r="P9" s="121"/>
      <c r="Q9" s="120">
        <v>29</v>
      </c>
      <c r="R9" s="121"/>
      <c r="S9" s="121"/>
      <c r="T9" s="120">
        <v>31</v>
      </c>
      <c r="U9" s="121"/>
      <c r="V9" s="121"/>
      <c r="W9" s="120">
        <v>34</v>
      </c>
      <c r="X9" s="121"/>
      <c r="Y9" s="121"/>
      <c r="Z9" s="120">
        <v>37</v>
      </c>
      <c r="AA9" s="121"/>
      <c r="AB9" s="121"/>
      <c r="AD9" s="157">
        <f t="shared" ref="AD9:AD27" ca="1" si="11">RAND()</f>
        <v>0.9806941883088196</v>
      </c>
      <c r="AE9" s="157">
        <v>8</v>
      </c>
      <c r="AF9" s="157" t="s">
        <v>16</v>
      </c>
      <c r="AG9" s="157">
        <f t="shared" ref="AG9:AG30" ca="1" si="12">RAND()</f>
        <v>3.2512991559296767E-2</v>
      </c>
      <c r="AH9" s="157">
        <v>8</v>
      </c>
      <c r="AI9" s="157" t="s">
        <v>16</v>
      </c>
      <c r="AJ9" s="157">
        <f t="shared" ref="AJ9:AJ32" ca="1" si="13">RAND()</f>
        <v>0.14304566901045768</v>
      </c>
      <c r="AK9" s="157">
        <v>8</v>
      </c>
      <c r="AL9" s="158" t="s">
        <v>15</v>
      </c>
      <c r="AM9" s="161">
        <f t="shared" ref="AM9:AM35" ca="1" si="14">RAND()</f>
        <v>0.98972079019806503</v>
      </c>
      <c r="AN9" s="157">
        <v>8</v>
      </c>
      <c r="AO9" s="158" t="s">
        <v>33</v>
      </c>
      <c r="AP9" s="157">
        <f t="shared" ref="AP9:AP38" ca="1" si="15">RAND()</f>
        <v>0.71274010706794277</v>
      </c>
      <c r="AQ9" s="157">
        <v>8</v>
      </c>
      <c r="AR9" s="158" t="s">
        <v>14</v>
      </c>
      <c r="AS9" s="157">
        <f t="shared" ref="AS9:AS39" ca="1" si="16">RAND()</f>
        <v>0.78234840910147652</v>
      </c>
      <c r="AT9" s="157">
        <v>8</v>
      </c>
      <c r="AU9" s="158" t="s">
        <v>33</v>
      </c>
      <c r="AV9" s="157">
        <f t="shared" ref="AV9:AV42" ca="1" si="17">RAND()</f>
        <v>0.8793832600808178</v>
      </c>
      <c r="AW9" s="157">
        <v>8</v>
      </c>
      <c r="AX9" s="158" t="s">
        <v>14</v>
      </c>
      <c r="AY9" s="157">
        <f t="shared" ref="AY9:AY43" ca="1" si="18">RAND()</f>
        <v>0.8527440657413754</v>
      </c>
      <c r="AZ9" s="157">
        <v>8</v>
      </c>
      <c r="BA9" s="158" t="s">
        <v>33</v>
      </c>
      <c r="BB9" s="157">
        <f t="shared" ref="BB9:BB44" ca="1" si="19">RAND()</f>
        <v>0.8032912506437706</v>
      </c>
      <c r="BC9" s="157">
        <v>8</v>
      </c>
      <c r="BD9" s="158" t="s">
        <v>33</v>
      </c>
      <c r="BE9" s="157">
        <f t="shared" ref="BE9:BE47" ca="1" si="20">RAND()</f>
        <v>0.30421854267197079</v>
      </c>
      <c r="BF9" s="157">
        <v>8</v>
      </c>
      <c r="BG9" s="158" t="s">
        <v>33</v>
      </c>
      <c r="BH9" s="157">
        <f t="shared" ref="BH9:BH48" ca="1" si="21">RAND()</f>
        <v>0.57704282300409138</v>
      </c>
      <c r="BI9" s="157">
        <v>8</v>
      </c>
      <c r="BJ9" s="158" t="s">
        <v>13</v>
      </c>
    </row>
    <row r="10" spans="2:63" ht="20.100000000000001" customHeight="1" x14ac:dyDescent="0.25">
      <c r="B10" s="130"/>
      <c r="C10" s="130"/>
      <c r="D10" s="130"/>
      <c r="E10" s="130"/>
      <c r="F10" s="130"/>
      <c r="G10" s="130"/>
      <c r="H10" s="130"/>
      <c r="I10" s="130"/>
      <c r="J10" s="130"/>
      <c r="K10" s="120" t="str">
        <f ca="1">VLOOKUP(K101,AE2:AF27,2,FALSE)</f>
        <v>O</v>
      </c>
      <c r="L10" s="120"/>
      <c r="M10" s="120"/>
      <c r="N10" s="120" t="str">
        <f ca="1">VLOOKUP(N101,AE2:AF27,2,FALSE)</f>
        <v>Q</v>
      </c>
      <c r="O10" s="131"/>
      <c r="P10" s="131"/>
      <c r="Q10" s="120" t="str">
        <f ca="1">VLOOKUP(Q101,AH2:AI30,2,FALSE)</f>
        <v>T</v>
      </c>
      <c r="R10" s="131"/>
      <c r="S10" s="131"/>
      <c r="T10" s="120" t="str">
        <f ca="1">VLOOKUP(T101,AK2:AL32,2,FALSE)</f>
        <v>S</v>
      </c>
      <c r="U10" s="131"/>
      <c r="V10" s="131"/>
      <c r="W10" s="120" t="str">
        <f ca="1">VLOOKUP(W101,AN2:AO35,2,FALSE)</f>
        <v>30</v>
      </c>
      <c r="X10" s="131"/>
      <c r="Y10" s="131"/>
      <c r="Z10" s="120" t="str">
        <f ca="1">VLOOKUP(Z101,AQ2:AR38,2,FALSE)</f>
        <v>10</v>
      </c>
      <c r="AA10" s="120"/>
      <c r="AB10" s="120"/>
      <c r="AD10" s="157">
        <f t="shared" ca="1" si="11"/>
        <v>0.28872740050102463</v>
      </c>
      <c r="AE10" s="157">
        <v>9</v>
      </c>
      <c r="AF10" s="157" t="s">
        <v>17</v>
      </c>
      <c r="AG10" s="157">
        <f t="shared" ca="1" si="12"/>
        <v>0.61762079534828684</v>
      </c>
      <c r="AH10" s="157">
        <v>9</v>
      </c>
      <c r="AI10" s="157" t="s">
        <v>17</v>
      </c>
      <c r="AJ10" s="157">
        <f t="shared" ca="1" si="13"/>
        <v>9.5225592594637254E-2</v>
      </c>
      <c r="AK10" s="157">
        <v>9</v>
      </c>
      <c r="AL10" s="158" t="s">
        <v>16</v>
      </c>
      <c r="AM10" s="161">
        <f t="shared" ca="1" si="14"/>
        <v>0.34774490270067171</v>
      </c>
      <c r="AN10" s="157">
        <v>9</v>
      </c>
      <c r="AO10" s="158" t="s">
        <v>13</v>
      </c>
      <c r="AP10" s="157">
        <f t="shared" ca="1" si="15"/>
        <v>0.62649955582996586</v>
      </c>
      <c r="AQ10" s="157">
        <v>9</v>
      </c>
      <c r="AR10" s="158" t="s">
        <v>15</v>
      </c>
      <c r="AS10" s="157">
        <f t="shared" ca="1" si="16"/>
        <v>0.81998975886924064</v>
      </c>
      <c r="AT10" s="157">
        <v>9</v>
      </c>
      <c r="AU10" s="158" t="s">
        <v>13</v>
      </c>
      <c r="AV10" s="157">
        <f t="shared" ca="1" si="17"/>
        <v>0.46428802643953915</v>
      </c>
      <c r="AW10" s="157">
        <v>9</v>
      </c>
      <c r="AX10" s="158" t="s">
        <v>59</v>
      </c>
      <c r="AY10" s="157">
        <f t="shared" ca="1" si="18"/>
        <v>1.6962803921743097E-2</v>
      </c>
      <c r="AZ10" s="157">
        <v>9</v>
      </c>
      <c r="BA10" s="158" t="s">
        <v>13</v>
      </c>
      <c r="BB10" s="157">
        <f t="shared" ca="1" si="19"/>
        <v>0.44657710535437967</v>
      </c>
      <c r="BC10" s="157">
        <v>9</v>
      </c>
      <c r="BD10" s="158" t="s">
        <v>14</v>
      </c>
      <c r="BE10" s="157">
        <f t="shared" ca="1" si="20"/>
        <v>0.15523155014648338</v>
      </c>
      <c r="BF10" s="157">
        <v>9</v>
      </c>
      <c r="BG10" s="158" t="s">
        <v>13</v>
      </c>
      <c r="BH10" s="157">
        <f t="shared" ca="1" si="21"/>
        <v>2.1347510399326586E-3</v>
      </c>
      <c r="BI10" s="157">
        <v>9</v>
      </c>
      <c r="BJ10" s="158" t="s">
        <v>59</v>
      </c>
    </row>
    <row r="11" spans="2:63" ht="20.100000000000001" customHeight="1" x14ac:dyDescent="0.25">
      <c r="B11" s="130"/>
      <c r="C11" s="130"/>
      <c r="D11" s="130"/>
      <c r="E11" s="130"/>
      <c r="F11" s="130"/>
      <c r="G11" s="130"/>
      <c r="H11" s="130"/>
      <c r="I11" s="130"/>
      <c r="J11" s="130"/>
      <c r="K11" s="120">
        <v>38</v>
      </c>
      <c r="L11" s="120"/>
      <c r="M11" s="120"/>
      <c r="N11" s="120">
        <v>41</v>
      </c>
      <c r="O11" s="131"/>
      <c r="P11" s="131"/>
      <c r="Q11" s="120">
        <v>42</v>
      </c>
      <c r="R11" s="131"/>
      <c r="S11" s="131"/>
      <c r="T11" s="120">
        <v>43</v>
      </c>
      <c r="U11" s="131"/>
      <c r="V11" s="131"/>
      <c r="W11" s="120">
        <v>46</v>
      </c>
      <c r="X11" s="131"/>
      <c r="Y11" s="131"/>
      <c r="Z11" s="120">
        <v>47</v>
      </c>
      <c r="AA11" s="120"/>
      <c r="AB11" s="120"/>
      <c r="AD11" s="157">
        <f t="shared" ca="1" si="11"/>
        <v>0.24209266058714685</v>
      </c>
      <c r="AE11" s="157">
        <v>10</v>
      </c>
      <c r="AF11" s="157" t="s">
        <v>18</v>
      </c>
      <c r="AG11" s="157">
        <f t="shared" ca="1" si="12"/>
        <v>0.31974000967967586</v>
      </c>
      <c r="AH11" s="157">
        <v>10</v>
      </c>
      <c r="AI11" s="157">
        <v>10</v>
      </c>
      <c r="AJ11" s="157">
        <f t="shared" ca="1" si="13"/>
        <v>9.8602737248565386E-3</v>
      </c>
      <c r="AK11" s="157">
        <v>10</v>
      </c>
      <c r="AL11" s="158" t="s">
        <v>17</v>
      </c>
      <c r="AM11" s="161">
        <f t="shared" ca="1" si="14"/>
        <v>0.75850788235388455</v>
      </c>
      <c r="AN11" s="157">
        <v>10</v>
      </c>
      <c r="AO11" s="158" t="s">
        <v>40</v>
      </c>
      <c r="AP11" s="157">
        <f t="shared" ca="1" si="15"/>
        <v>0.49578330675341142</v>
      </c>
      <c r="AQ11" s="157">
        <v>10</v>
      </c>
      <c r="AR11" s="158" t="s">
        <v>40</v>
      </c>
      <c r="AS11" s="157">
        <f t="shared" ca="1" si="16"/>
        <v>0.59387707182010285</v>
      </c>
      <c r="AT11" s="157">
        <v>10</v>
      </c>
      <c r="AU11" s="158" t="s">
        <v>40</v>
      </c>
      <c r="AV11" s="157">
        <f t="shared" ca="1" si="17"/>
        <v>0.92552546987694939</v>
      </c>
      <c r="AW11" s="157">
        <v>10</v>
      </c>
      <c r="AX11" s="158" t="s">
        <v>15</v>
      </c>
      <c r="AY11" s="157">
        <f t="shared" ca="1" si="18"/>
        <v>0.39844457096550112</v>
      </c>
      <c r="AZ11" s="157">
        <v>10</v>
      </c>
      <c r="BA11" s="158" t="s">
        <v>40</v>
      </c>
      <c r="BB11" s="157">
        <f t="shared" ca="1" si="19"/>
        <v>0.29308945815393994</v>
      </c>
      <c r="BC11" s="157">
        <v>10</v>
      </c>
      <c r="BD11" s="158" t="s">
        <v>40</v>
      </c>
      <c r="BE11" s="157">
        <f t="shared" ca="1" si="20"/>
        <v>0.86702631081456372</v>
      </c>
      <c r="BF11" s="157">
        <v>10</v>
      </c>
      <c r="BG11" s="158" t="s">
        <v>40</v>
      </c>
      <c r="BH11" s="157">
        <f t="shared" ca="1" si="21"/>
        <v>0.32272537788448996</v>
      </c>
      <c r="BI11" s="157">
        <v>10</v>
      </c>
      <c r="BJ11" s="158" t="s">
        <v>14</v>
      </c>
    </row>
    <row r="12" spans="2:63" ht="20.100000000000001" customHeight="1" x14ac:dyDescent="0.25">
      <c r="B12" s="130"/>
      <c r="C12" s="130"/>
      <c r="D12" s="130"/>
      <c r="E12" s="130"/>
      <c r="F12" s="130"/>
      <c r="G12" s="130"/>
      <c r="H12" s="130"/>
      <c r="I12" s="130"/>
      <c r="J12" s="130"/>
      <c r="K12" s="120" t="str">
        <f ca="1">VLOOKUP(AC101,AT2:AU39,2,FALSE)</f>
        <v>M</v>
      </c>
      <c r="L12" s="120"/>
      <c r="M12" s="120"/>
      <c r="N12" s="120" t="str">
        <f ca="1">VLOOKUP(AD101,AW2:AX42,2,FALSE)</f>
        <v>W</v>
      </c>
      <c r="O12" s="131"/>
      <c r="P12" s="131"/>
      <c r="Q12" s="120" t="str">
        <f ca="1">VLOOKUP(AE101,AZ2:BA43,2,FALSE)</f>
        <v>18</v>
      </c>
      <c r="R12" s="131"/>
      <c r="S12" s="131"/>
      <c r="T12" s="120" t="str">
        <f ca="1">VLOOKUP(AF101,BC2:BD44,2,FALSE)</f>
        <v>T</v>
      </c>
      <c r="U12" s="131"/>
      <c r="V12" s="131"/>
      <c r="W12" s="120" t="str">
        <f ca="1">VLOOKUP(AG101,BF2:BG47,2,FALSE)</f>
        <v>24</v>
      </c>
      <c r="X12" s="131"/>
      <c r="Y12" s="131"/>
      <c r="Z12" s="120" t="str">
        <f ca="1">VLOOKUP(AH101,BI2:BJ48,2,FALSE)</f>
        <v>38</v>
      </c>
      <c r="AA12" s="131"/>
      <c r="AB12" s="131"/>
      <c r="AD12" s="157">
        <f t="shared" ca="1" si="11"/>
        <v>0.89941473403417571</v>
      </c>
      <c r="AE12" s="157">
        <v>11</v>
      </c>
      <c r="AF12" s="157" t="s">
        <v>19</v>
      </c>
      <c r="AG12" s="157">
        <f t="shared" ca="1" si="12"/>
        <v>4.2428504707595183E-2</v>
      </c>
      <c r="AH12" s="157">
        <v>11</v>
      </c>
      <c r="AI12" s="157" t="s">
        <v>18</v>
      </c>
      <c r="AJ12" s="157">
        <f t="shared" ca="1" si="13"/>
        <v>6.7992628390708854E-2</v>
      </c>
      <c r="AK12" s="157">
        <v>11</v>
      </c>
      <c r="AL12" s="158" t="s">
        <v>18</v>
      </c>
      <c r="AM12" s="161">
        <f t="shared" ca="1" si="14"/>
        <v>0.16018354551438163</v>
      </c>
      <c r="AN12" s="157">
        <v>11</v>
      </c>
      <c r="AO12" s="158" t="s">
        <v>14</v>
      </c>
      <c r="AP12" s="157">
        <f t="shared" ca="1" si="15"/>
        <v>0.40973910273344116</v>
      </c>
      <c r="AQ12" s="157">
        <v>11</v>
      </c>
      <c r="AR12" s="158" t="s">
        <v>16</v>
      </c>
      <c r="AS12" s="157">
        <f t="shared" ca="1" si="16"/>
        <v>9.8533606134005858E-3</v>
      </c>
      <c r="AT12" s="157">
        <v>11</v>
      </c>
      <c r="AU12" s="158" t="s">
        <v>14</v>
      </c>
      <c r="AV12" s="157">
        <f t="shared" ca="1" si="17"/>
        <v>0.36380817138612953</v>
      </c>
      <c r="AW12" s="157">
        <v>11</v>
      </c>
      <c r="AX12" s="158" t="s">
        <v>66</v>
      </c>
      <c r="AY12" s="157">
        <f t="shared" ca="1" si="18"/>
        <v>1.0343401638811534E-2</v>
      </c>
      <c r="AZ12" s="157">
        <v>11</v>
      </c>
      <c r="BA12" s="158" t="s">
        <v>14</v>
      </c>
      <c r="BB12" s="157">
        <f t="shared" ca="1" si="19"/>
        <v>0.29753392780958188</v>
      </c>
      <c r="BC12" s="157">
        <v>11</v>
      </c>
      <c r="BD12" s="158" t="s">
        <v>15</v>
      </c>
      <c r="BE12" s="157">
        <f t="shared" ca="1" si="20"/>
        <v>0.10249680997984978</v>
      </c>
      <c r="BF12" s="157">
        <v>11</v>
      </c>
      <c r="BG12" s="158" t="s">
        <v>14</v>
      </c>
      <c r="BH12" s="157">
        <f t="shared" ca="1" si="21"/>
        <v>9.1224965336447528E-2</v>
      </c>
      <c r="BI12" s="157">
        <v>11</v>
      </c>
      <c r="BJ12" s="158" t="s">
        <v>15</v>
      </c>
    </row>
    <row r="13" spans="2:63" ht="20.100000000000001" customHeight="1" x14ac:dyDescent="0.25">
      <c r="B13" s="132" t="s">
        <v>2</v>
      </c>
      <c r="C13" s="132"/>
      <c r="D13" s="132"/>
      <c r="E13" s="120"/>
      <c r="F13" s="120"/>
      <c r="G13" s="120"/>
      <c r="H13" s="120"/>
      <c r="I13" s="120"/>
      <c r="J13" s="120"/>
      <c r="K13" s="120"/>
      <c r="L13" s="120"/>
      <c r="M13" s="121"/>
      <c r="N13" s="120">
        <v>2</v>
      </c>
      <c r="O13" s="131"/>
      <c r="P13" s="131"/>
      <c r="Q13" s="120">
        <v>3</v>
      </c>
      <c r="R13" s="131"/>
      <c r="S13" s="131"/>
      <c r="T13" s="120">
        <v>4</v>
      </c>
      <c r="U13" s="131"/>
      <c r="V13" s="131"/>
      <c r="W13" s="120">
        <v>5</v>
      </c>
      <c r="X13" s="131"/>
      <c r="Y13" s="131"/>
      <c r="Z13" s="120">
        <v>6</v>
      </c>
      <c r="AA13" s="131"/>
      <c r="AB13" s="131"/>
      <c r="AD13" s="157">
        <f t="shared" ca="1" si="11"/>
        <v>0.79984763449159924</v>
      </c>
      <c r="AE13" s="157">
        <v>12</v>
      </c>
      <c r="AF13" s="157" t="s">
        <v>20</v>
      </c>
      <c r="AG13" s="157">
        <f t="shared" ca="1" si="12"/>
        <v>5.3903719350826274E-3</v>
      </c>
      <c r="AH13" s="157">
        <v>12</v>
      </c>
      <c r="AI13" s="157" t="s">
        <v>19</v>
      </c>
      <c r="AJ13" s="157">
        <f t="shared" ca="1" si="13"/>
        <v>2.7050778302856182E-3</v>
      </c>
      <c r="AK13" s="157">
        <v>12</v>
      </c>
      <c r="AL13" s="158" t="s">
        <v>34</v>
      </c>
      <c r="AM13" s="161">
        <f t="shared" ca="1" si="14"/>
        <v>0.42598636124545985</v>
      </c>
      <c r="AN13" s="157">
        <v>12</v>
      </c>
      <c r="AO13" s="158" t="s">
        <v>34</v>
      </c>
      <c r="AP13" s="157">
        <f t="shared" ca="1" si="15"/>
        <v>2.0751852291313932E-2</v>
      </c>
      <c r="AQ13" s="157">
        <v>12</v>
      </c>
      <c r="AR13" s="158" t="s">
        <v>17</v>
      </c>
      <c r="AS13" s="157">
        <f t="shared" ca="1" si="16"/>
        <v>0.57414867866741215</v>
      </c>
      <c r="AT13" s="157">
        <v>12</v>
      </c>
      <c r="AU13" s="158" t="s">
        <v>34</v>
      </c>
      <c r="AV13" s="157">
        <f t="shared" ca="1" si="17"/>
        <v>0.87831095039778573</v>
      </c>
      <c r="AW13" s="157">
        <v>12</v>
      </c>
      <c r="AX13" s="158" t="s">
        <v>16</v>
      </c>
      <c r="AY13" s="157">
        <f t="shared" ca="1" si="18"/>
        <v>0.47352534597783114</v>
      </c>
      <c r="AZ13" s="157">
        <v>12</v>
      </c>
      <c r="BA13" s="158" t="s">
        <v>34</v>
      </c>
      <c r="BB13" s="157">
        <f t="shared" ca="1" si="19"/>
        <v>0.32040265222796183</v>
      </c>
      <c r="BC13" s="157">
        <v>12</v>
      </c>
      <c r="BD13" s="158" t="s">
        <v>16</v>
      </c>
      <c r="BE13" s="157">
        <f t="shared" ca="1" si="20"/>
        <v>0.64403750666988369</v>
      </c>
      <c r="BF13" s="157">
        <v>12</v>
      </c>
      <c r="BG13" s="158" t="s">
        <v>34</v>
      </c>
      <c r="BH13" s="157">
        <f t="shared" ca="1" si="21"/>
        <v>0.464524374876227</v>
      </c>
      <c r="BI13" s="157">
        <v>12</v>
      </c>
      <c r="BJ13" s="158" t="s">
        <v>34</v>
      </c>
    </row>
    <row r="14" spans="2:63" ht="20.100000000000001" customHeight="1" x14ac:dyDescent="0.25"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1"/>
      <c r="N14" s="120" t="s">
        <v>81</v>
      </c>
      <c r="O14" s="131"/>
      <c r="P14" s="131"/>
      <c r="Q14" s="133" t="s">
        <v>38</v>
      </c>
      <c r="R14" s="131"/>
      <c r="S14" s="131"/>
      <c r="T14" s="133" t="s">
        <v>65</v>
      </c>
      <c r="U14" s="131"/>
      <c r="V14" s="131"/>
      <c r="W14" s="133" t="s">
        <v>39</v>
      </c>
      <c r="X14" s="131"/>
      <c r="Y14" s="131"/>
      <c r="Z14" s="133" t="s">
        <v>72</v>
      </c>
      <c r="AA14" s="131"/>
      <c r="AB14" s="131"/>
      <c r="AD14" s="157">
        <f t="shared" ca="1" si="11"/>
        <v>0.92971391870363207</v>
      </c>
      <c r="AE14" s="157">
        <v>13</v>
      </c>
      <c r="AF14" s="157" t="s">
        <v>21</v>
      </c>
      <c r="AG14" s="157">
        <f t="shared" ca="1" si="12"/>
        <v>0.14352676257275032</v>
      </c>
      <c r="AH14" s="157">
        <v>13</v>
      </c>
      <c r="AI14" s="157" t="s">
        <v>20</v>
      </c>
      <c r="AJ14" s="157">
        <f t="shared" ca="1" si="13"/>
        <v>0.99085744491527794</v>
      </c>
      <c r="AK14" s="157">
        <v>13</v>
      </c>
      <c r="AL14" s="158" t="s">
        <v>19</v>
      </c>
      <c r="AM14" s="161">
        <f t="shared" ca="1" si="14"/>
        <v>0.97136318692907675</v>
      </c>
      <c r="AN14" s="157">
        <v>13</v>
      </c>
      <c r="AO14" s="158" t="s">
        <v>15</v>
      </c>
      <c r="AP14" s="157">
        <f t="shared" ca="1" si="15"/>
        <v>0.51629146338040921</v>
      </c>
      <c r="AQ14" s="157">
        <v>13</v>
      </c>
      <c r="AR14" s="158" t="s">
        <v>18</v>
      </c>
      <c r="AS14" s="157">
        <f t="shared" ca="1" si="16"/>
        <v>0.53988204649325466</v>
      </c>
      <c r="AT14" s="157">
        <v>13</v>
      </c>
      <c r="AU14" s="158" t="s">
        <v>15</v>
      </c>
      <c r="AV14" s="157">
        <f t="shared" ca="1" si="17"/>
        <v>0.55588280685085645</v>
      </c>
      <c r="AW14" s="157">
        <v>13</v>
      </c>
      <c r="AX14" s="158" t="s">
        <v>17</v>
      </c>
      <c r="AY14" s="157">
        <f t="shared" ca="1" si="18"/>
        <v>0.3190473234563389</v>
      </c>
      <c r="AZ14" s="157">
        <v>13</v>
      </c>
      <c r="BA14" s="158" t="s">
        <v>15</v>
      </c>
      <c r="BB14" s="157">
        <f t="shared" ca="1" si="19"/>
        <v>0.53029516488060346</v>
      </c>
      <c r="BC14" s="157">
        <v>13</v>
      </c>
      <c r="BD14" s="158" t="s">
        <v>73</v>
      </c>
      <c r="BE14" s="157">
        <f t="shared" ca="1" si="20"/>
        <v>0.35866770960332306</v>
      </c>
      <c r="BF14" s="157">
        <v>13</v>
      </c>
      <c r="BG14" s="158" t="s">
        <v>15</v>
      </c>
      <c r="BH14" s="157">
        <f t="shared" ca="1" si="21"/>
        <v>0.59491302053021022</v>
      </c>
      <c r="BI14" s="157">
        <v>13</v>
      </c>
      <c r="BJ14" s="158" t="s">
        <v>16</v>
      </c>
    </row>
    <row r="15" spans="2:63" ht="20.100000000000001" customHeight="1" x14ac:dyDescent="0.25">
      <c r="B15" s="132" t="s">
        <v>3</v>
      </c>
      <c r="C15" s="132"/>
      <c r="D15" s="132"/>
      <c r="E15" s="120"/>
      <c r="F15" s="120"/>
      <c r="G15" s="120"/>
      <c r="H15" s="120"/>
      <c r="I15" s="120"/>
      <c r="J15" s="120"/>
      <c r="K15" s="120"/>
      <c r="L15" s="120"/>
      <c r="M15" s="121"/>
      <c r="N15" s="120">
        <v>2</v>
      </c>
      <c r="O15" s="131"/>
      <c r="P15" s="131"/>
      <c r="Q15" s="120">
        <v>3</v>
      </c>
      <c r="R15" s="131"/>
      <c r="S15" s="131"/>
      <c r="T15" s="120">
        <v>4</v>
      </c>
      <c r="U15" s="131"/>
      <c r="V15" s="131"/>
      <c r="W15" s="120">
        <v>5</v>
      </c>
      <c r="X15" s="131"/>
      <c r="Y15" s="131"/>
      <c r="Z15" s="120">
        <v>6</v>
      </c>
      <c r="AA15" s="131"/>
      <c r="AB15" s="131"/>
      <c r="AD15" s="157">
        <f t="shared" ca="1" si="11"/>
        <v>0.2323280637613947</v>
      </c>
      <c r="AE15" s="157">
        <v>14</v>
      </c>
      <c r="AF15" s="157" t="s">
        <v>22</v>
      </c>
      <c r="AG15" s="157">
        <f t="shared" ca="1" si="12"/>
        <v>0.52592016382593909</v>
      </c>
      <c r="AH15" s="157">
        <v>14</v>
      </c>
      <c r="AI15" s="157" t="s">
        <v>21</v>
      </c>
      <c r="AJ15" s="157">
        <f t="shared" ca="1" si="13"/>
        <v>0.58186701626603454</v>
      </c>
      <c r="AK15" s="157">
        <v>14</v>
      </c>
      <c r="AL15" s="158" t="s">
        <v>20</v>
      </c>
      <c r="AM15" s="161">
        <f t="shared" ca="1" si="14"/>
        <v>0.71207341557967685</v>
      </c>
      <c r="AN15" s="157">
        <v>14</v>
      </c>
      <c r="AO15" s="158" t="s">
        <v>41</v>
      </c>
      <c r="AP15" s="157">
        <f t="shared" ca="1" si="15"/>
        <v>0.55887377463088328</v>
      </c>
      <c r="AQ15" s="157">
        <v>14</v>
      </c>
      <c r="AR15" s="158" t="s">
        <v>41</v>
      </c>
      <c r="AS15" s="157">
        <f t="shared" ca="1" si="16"/>
        <v>0.29706486638598739</v>
      </c>
      <c r="AT15" s="157">
        <v>14</v>
      </c>
      <c r="AU15" s="158" t="s">
        <v>41</v>
      </c>
      <c r="AV15" s="157">
        <f t="shared" ca="1" si="17"/>
        <v>1.1247827850912495E-2</v>
      </c>
      <c r="AW15" s="157">
        <v>14</v>
      </c>
      <c r="AX15" s="158" t="s">
        <v>41</v>
      </c>
      <c r="AY15" s="157">
        <f t="shared" ca="1" si="18"/>
        <v>0.42223408113784022</v>
      </c>
      <c r="AZ15" s="157">
        <v>14</v>
      </c>
      <c r="BA15" s="158" t="s">
        <v>41</v>
      </c>
      <c r="BB15" s="157">
        <f t="shared" ca="1" si="19"/>
        <v>0.97569463134100709</v>
      </c>
      <c r="BC15" s="157">
        <v>14</v>
      </c>
      <c r="BD15" s="158" t="s">
        <v>17</v>
      </c>
      <c r="BE15" s="157">
        <f t="shared" ca="1" si="20"/>
        <v>0.95344843642652022</v>
      </c>
      <c r="BF15" s="157">
        <v>14</v>
      </c>
      <c r="BG15" s="158" t="s">
        <v>41</v>
      </c>
      <c r="BH15" s="157">
        <f t="shared" ca="1" si="21"/>
        <v>3.2421605527513497E-2</v>
      </c>
      <c r="BI15" s="157">
        <v>14</v>
      </c>
      <c r="BJ15" s="158" t="s">
        <v>41</v>
      </c>
    </row>
    <row r="16" spans="2:63" ht="20.100000000000001" customHeight="1" x14ac:dyDescent="0.25"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1"/>
      <c r="N16" s="120">
        <f ca="1">RANDBETWEEN(1,3)</f>
        <v>2</v>
      </c>
      <c r="O16" s="131"/>
      <c r="P16" s="131"/>
      <c r="Q16" s="120">
        <f ca="1">RANDBETWEEN(1,3)</f>
        <v>1</v>
      </c>
      <c r="R16" s="131"/>
      <c r="S16" s="131"/>
      <c r="T16" s="120">
        <f ca="1">RANDBETWEEN(1,3)</f>
        <v>1</v>
      </c>
      <c r="U16" s="131"/>
      <c r="V16" s="131"/>
      <c r="W16" s="120">
        <f ca="1">RANDBETWEEN(1,3)</f>
        <v>3</v>
      </c>
      <c r="X16" s="131"/>
      <c r="Y16" s="131"/>
      <c r="Z16" s="120">
        <f ca="1">RANDBETWEEN(1,3)</f>
        <v>1</v>
      </c>
      <c r="AA16" s="131"/>
      <c r="AB16" s="131"/>
      <c r="AD16" s="157">
        <f t="shared" ca="1" si="11"/>
        <v>0.42897446439941611</v>
      </c>
      <c r="AE16" s="157">
        <v>15</v>
      </c>
      <c r="AF16" s="157" t="s">
        <v>23</v>
      </c>
      <c r="AG16" s="157">
        <f t="shared" ca="1" si="12"/>
        <v>9.4433247181853197E-2</v>
      </c>
      <c r="AH16" s="157">
        <v>15</v>
      </c>
      <c r="AI16" s="157" t="s">
        <v>22</v>
      </c>
      <c r="AJ16" s="157">
        <f t="shared" ca="1" si="13"/>
        <v>5.2786862719918171E-2</v>
      </c>
      <c r="AK16" s="157">
        <v>15</v>
      </c>
      <c r="AL16" s="158" t="s">
        <v>21</v>
      </c>
      <c r="AM16" s="161">
        <f t="shared" ca="1" si="14"/>
        <v>0.59566935317111958</v>
      </c>
      <c r="AN16" s="157">
        <v>15</v>
      </c>
      <c r="AO16" s="158" t="s">
        <v>16</v>
      </c>
      <c r="AP16" s="157">
        <f t="shared" ca="1" si="15"/>
        <v>0.14034220194643698</v>
      </c>
      <c r="AQ16" s="157">
        <v>15</v>
      </c>
      <c r="AR16" s="158" t="s">
        <v>19</v>
      </c>
      <c r="AS16" s="157">
        <f t="shared" ca="1" si="16"/>
        <v>0.23541369992205552</v>
      </c>
      <c r="AT16" s="157">
        <v>15</v>
      </c>
      <c r="AU16" s="158" t="s">
        <v>16</v>
      </c>
      <c r="AV16" s="157">
        <f t="shared" ca="1" si="17"/>
        <v>0.659603446725466</v>
      </c>
      <c r="AW16" s="157">
        <v>15</v>
      </c>
      <c r="AX16" s="158" t="s">
        <v>18</v>
      </c>
      <c r="AY16" s="157">
        <f t="shared" ca="1" si="18"/>
        <v>0.69627850329440732</v>
      </c>
      <c r="AZ16" s="157">
        <v>15</v>
      </c>
      <c r="BA16" s="158" t="s">
        <v>16</v>
      </c>
      <c r="BB16" s="157">
        <f t="shared" ca="1" si="19"/>
        <v>0.97460473280556592</v>
      </c>
      <c r="BC16" s="157">
        <v>15</v>
      </c>
      <c r="BD16" s="158" t="s">
        <v>74</v>
      </c>
      <c r="BE16" s="157">
        <f t="shared" ca="1" si="20"/>
        <v>0.42013497491632068</v>
      </c>
      <c r="BF16" s="157">
        <v>15</v>
      </c>
      <c r="BG16" s="158" t="s">
        <v>16</v>
      </c>
      <c r="BH16" s="157">
        <f t="shared" ca="1" si="21"/>
        <v>0.39600457611033668</v>
      </c>
      <c r="BI16" s="157">
        <v>15</v>
      </c>
      <c r="BJ16" s="158" t="s">
        <v>17</v>
      </c>
    </row>
    <row r="17" spans="2:62" ht="20.100000000000001" customHeight="1" x14ac:dyDescent="0.25">
      <c r="B17" s="134" t="s">
        <v>5</v>
      </c>
      <c r="C17" s="134"/>
      <c r="D17" s="134"/>
      <c r="E17" s="134"/>
      <c r="F17" s="135"/>
      <c r="G17" s="135"/>
      <c r="H17" s="135"/>
      <c r="I17" s="120" t="str">
        <f ca="1">CHOOSE(RANDBETWEEN(1,2),"YES","NO")</f>
        <v>NO</v>
      </c>
      <c r="J17" s="131"/>
      <c r="K17" s="134" t="s">
        <v>6</v>
      </c>
      <c r="L17" s="135"/>
      <c r="M17" s="135"/>
      <c r="N17" s="135"/>
      <c r="O17" s="135"/>
      <c r="P17" s="135"/>
      <c r="Q17" s="120" t="str">
        <f ca="1">CHOOSE(RANDBETWEEN(1,2),"YES","NO")</f>
        <v>YES</v>
      </c>
      <c r="R17" s="131"/>
      <c r="S17" s="131"/>
      <c r="T17" s="120" t="s">
        <v>7</v>
      </c>
      <c r="U17" s="131"/>
      <c r="V17" s="131"/>
      <c r="W17" s="131"/>
      <c r="X17" s="131"/>
      <c r="Y17" s="131"/>
      <c r="Z17" s="120" t="str">
        <f ca="1">VLOOKUP(A100,B101:C125,2,FALSE)</f>
        <v>D</v>
      </c>
      <c r="AA17" s="131"/>
      <c r="AB17" s="136"/>
      <c r="AD17" s="157">
        <f t="shared" ca="1" si="11"/>
        <v>0.68390263164613052</v>
      </c>
      <c r="AE17" s="157">
        <v>16</v>
      </c>
      <c r="AF17" s="157" t="s">
        <v>1</v>
      </c>
      <c r="AG17" s="157">
        <f t="shared" ca="1" si="12"/>
        <v>0.64282118962377244</v>
      </c>
      <c r="AH17" s="157">
        <v>16</v>
      </c>
      <c r="AI17" s="157" t="s">
        <v>23</v>
      </c>
      <c r="AJ17" s="157">
        <f t="shared" ca="1" si="13"/>
        <v>0.75602801868652247</v>
      </c>
      <c r="AK17" s="157">
        <v>16</v>
      </c>
      <c r="AL17" s="158" t="s">
        <v>22</v>
      </c>
      <c r="AM17" s="161">
        <f t="shared" ca="1" si="14"/>
        <v>0.43015082094517876</v>
      </c>
      <c r="AN17" s="157">
        <v>16</v>
      </c>
      <c r="AO17" s="158" t="s">
        <v>42</v>
      </c>
      <c r="AP17" s="157">
        <f t="shared" ca="1" si="15"/>
        <v>0.82277054126675908</v>
      </c>
      <c r="AQ17" s="157">
        <v>16</v>
      </c>
      <c r="AR17" s="158" t="s">
        <v>20</v>
      </c>
      <c r="AS17" s="157">
        <f t="shared" ca="1" si="16"/>
        <v>0.31257987656732311</v>
      </c>
      <c r="AT17" s="157">
        <v>16</v>
      </c>
      <c r="AU17" s="158" t="s">
        <v>42</v>
      </c>
      <c r="AV17" s="157">
        <f t="shared" ca="1" si="17"/>
        <v>2.8834452679080025E-2</v>
      </c>
      <c r="AW17" s="157">
        <v>16</v>
      </c>
      <c r="AX17" s="158" t="s">
        <v>19</v>
      </c>
      <c r="AY17" s="157">
        <f t="shared" ca="1" si="18"/>
        <v>0.49353699885673674</v>
      </c>
      <c r="AZ17" s="157">
        <v>16</v>
      </c>
      <c r="BA17" s="158" t="s">
        <v>42</v>
      </c>
      <c r="BB17" s="157">
        <f t="shared" ca="1" si="19"/>
        <v>0.39183575379285418</v>
      </c>
      <c r="BC17" s="157">
        <v>16</v>
      </c>
      <c r="BD17" s="158" t="s">
        <v>18</v>
      </c>
      <c r="BE17" s="157">
        <f t="shared" ca="1" si="20"/>
        <v>0.31186129013293662</v>
      </c>
      <c r="BF17" s="157">
        <v>16</v>
      </c>
      <c r="BG17" s="158" t="s">
        <v>42</v>
      </c>
      <c r="BH17" s="157">
        <f t="shared" ca="1" si="21"/>
        <v>0.61648604869375268</v>
      </c>
      <c r="BI17" s="157">
        <v>16</v>
      </c>
      <c r="BJ17" s="158" t="s">
        <v>42</v>
      </c>
    </row>
    <row r="18" spans="2:62" ht="20.100000000000001" customHeight="1" x14ac:dyDescent="0.25">
      <c r="B18" s="128" t="s">
        <v>88</v>
      </c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D18" s="157">
        <f t="shared" ca="1" si="11"/>
        <v>0.60675787946987614</v>
      </c>
      <c r="AE18" s="157">
        <v>17</v>
      </c>
      <c r="AF18" s="157" t="s">
        <v>24</v>
      </c>
      <c r="AG18" s="157">
        <f t="shared" ca="1" si="12"/>
        <v>0.79331444117511674</v>
      </c>
      <c r="AH18" s="157">
        <v>17</v>
      </c>
      <c r="AI18" s="157" t="s">
        <v>1</v>
      </c>
      <c r="AJ18" s="157">
        <f t="shared" ca="1" si="13"/>
        <v>0.64629862503336877</v>
      </c>
      <c r="AK18" s="157">
        <v>17</v>
      </c>
      <c r="AL18" s="158" t="s">
        <v>23</v>
      </c>
      <c r="AM18" s="161">
        <f t="shared" ca="1" si="14"/>
        <v>0.31126160407430492</v>
      </c>
      <c r="AN18" s="157">
        <v>17</v>
      </c>
      <c r="AO18" s="158" t="s">
        <v>17</v>
      </c>
      <c r="AP18" s="157">
        <f t="shared" ca="1" si="15"/>
        <v>5.8629917551411448E-2</v>
      </c>
      <c r="AQ18" s="157">
        <v>17</v>
      </c>
      <c r="AR18" s="158" t="s">
        <v>60</v>
      </c>
      <c r="AS18" s="157">
        <f t="shared" ca="1" si="16"/>
        <v>0.66487145563882566</v>
      </c>
      <c r="AT18" s="157">
        <v>17</v>
      </c>
      <c r="AU18" s="158" t="s">
        <v>17</v>
      </c>
      <c r="AV18" s="157">
        <f t="shared" ca="1" si="17"/>
        <v>0.16584159371785157</v>
      </c>
      <c r="AW18" s="157">
        <v>17</v>
      </c>
      <c r="AX18" s="158" t="s">
        <v>60</v>
      </c>
      <c r="AY18" s="157">
        <f t="shared" ca="1" si="18"/>
        <v>0.34103225606948528</v>
      </c>
      <c r="AZ18" s="157">
        <v>17</v>
      </c>
      <c r="BA18" s="158" t="s">
        <v>17</v>
      </c>
      <c r="BB18" s="157">
        <f t="shared" ca="1" si="19"/>
        <v>0.1057672015167983</v>
      </c>
      <c r="BC18" s="157">
        <v>17</v>
      </c>
      <c r="BD18" s="158" t="s">
        <v>19</v>
      </c>
      <c r="BE18" s="157">
        <f t="shared" ca="1" si="20"/>
        <v>0.51826928914132564</v>
      </c>
      <c r="BF18" s="157">
        <v>17</v>
      </c>
      <c r="BG18" s="158" t="s">
        <v>17</v>
      </c>
      <c r="BH18" s="157">
        <f t="shared" ca="1" si="21"/>
        <v>0.61757699619504347</v>
      </c>
      <c r="BI18" s="157">
        <v>17</v>
      </c>
      <c r="BJ18" s="158" t="s">
        <v>18</v>
      </c>
    </row>
    <row r="19" spans="2:62" ht="20.100000000000001" customHeight="1" x14ac:dyDescent="0.25">
      <c r="B19" s="117">
        <v>42</v>
      </c>
      <c r="C19" s="117"/>
      <c r="D19" s="117"/>
      <c r="E19" s="118">
        <v>2</v>
      </c>
      <c r="F19" s="118">
        <v>3</v>
      </c>
      <c r="G19" s="118">
        <v>6</v>
      </c>
      <c r="H19" s="118">
        <v>8</v>
      </c>
      <c r="I19" s="118">
        <v>10</v>
      </c>
      <c r="J19" s="118">
        <v>12</v>
      </c>
      <c r="K19" s="118">
        <v>14</v>
      </c>
      <c r="L19" s="118">
        <v>15</v>
      </c>
      <c r="M19" s="118">
        <v>18</v>
      </c>
      <c r="N19" s="118">
        <v>20</v>
      </c>
      <c r="O19" s="118">
        <v>23</v>
      </c>
      <c r="P19" s="118">
        <v>26</v>
      </c>
      <c r="Q19" s="118">
        <v>27</v>
      </c>
      <c r="R19" s="118">
        <v>29</v>
      </c>
      <c r="S19" s="118">
        <v>31</v>
      </c>
      <c r="T19" s="118">
        <v>32</v>
      </c>
      <c r="U19" s="118">
        <v>34</v>
      </c>
      <c r="V19" s="118">
        <v>37</v>
      </c>
      <c r="W19" s="118">
        <v>38</v>
      </c>
      <c r="X19" s="118">
        <v>40</v>
      </c>
      <c r="Y19" s="118">
        <v>41</v>
      </c>
      <c r="Z19" s="118"/>
      <c r="AA19" s="118"/>
      <c r="AB19" s="118"/>
      <c r="AD19" s="157">
        <f t="shared" ca="1" si="11"/>
        <v>0.88859342511069994</v>
      </c>
      <c r="AE19" s="157">
        <v>18</v>
      </c>
      <c r="AF19" s="157" t="s">
        <v>25</v>
      </c>
      <c r="AG19" s="157">
        <f t="shared" ca="1" si="12"/>
        <v>0.41119097335807098</v>
      </c>
      <c r="AH19" s="157">
        <v>18</v>
      </c>
      <c r="AI19" s="157" t="s">
        <v>24</v>
      </c>
      <c r="AJ19" s="157">
        <f t="shared" ca="1" si="13"/>
        <v>0.34107274024686862</v>
      </c>
      <c r="AK19" s="157">
        <v>18</v>
      </c>
      <c r="AL19" s="158" t="s">
        <v>1</v>
      </c>
      <c r="AM19" s="161">
        <f t="shared" ca="1" si="14"/>
        <v>0.6413374731042184</v>
      </c>
      <c r="AN19" s="157">
        <v>18</v>
      </c>
      <c r="AO19" s="158" t="s">
        <v>43</v>
      </c>
      <c r="AP19" s="157">
        <f t="shared" ca="1" si="15"/>
        <v>0.14422004113647047</v>
      </c>
      <c r="AQ19" s="157">
        <v>18</v>
      </c>
      <c r="AR19" s="158" t="s">
        <v>21</v>
      </c>
      <c r="AS19" s="157">
        <f t="shared" ca="1" si="16"/>
        <v>0.46596602363203121</v>
      </c>
      <c r="AT19" s="157">
        <v>18</v>
      </c>
      <c r="AU19" s="158" t="s">
        <v>43</v>
      </c>
      <c r="AV19" s="157">
        <f t="shared" ca="1" si="17"/>
        <v>0.65815525930937802</v>
      </c>
      <c r="AW19" s="157">
        <v>18</v>
      </c>
      <c r="AX19" s="158" t="s">
        <v>20</v>
      </c>
      <c r="AY19" s="157">
        <f t="shared" ca="1" si="18"/>
        <v>0.64604574641763446</v>
      </c>
      <c r="AZ19" s="157">
        <v>18</v>
      </c>
      <c r="BA19" s="158" t="s">
        <v>43</v>
      </c>
      <c r="BB19" s="157">
        <f t="shared" ca="1" si="19"/>
        <v>0.79810769774425649</v>
      </c>
      <c r="BC19" s="157">
        <v>18</v>
      </c>
      <c r="BD19" s="158" t="s">
        <v>43</v>
      </c>
      <c r="BE19" s="157">
        <f t="shared" ca="1" si="20"/>
        <v>6.3768095947770997E-2</v>
      </c>
      <c r="BF19" s="157">
        <v>18</v>
      </c>
      <c r="BG19" s="158" t="s">
        <v>43</v>
      </c>
      <c r="BH19" s="157">
        <f t="shared" ca="1" si="21"/>
        <v>8.6811250746521296E-4</v>
      </c>
      <c r="BI19" s="157">
        <v>18</v>
      </c>
      <c r="BJ19" s="158" t="s">
        <v>43</v>
      </c>
    </row>
    <row r="20" spans="2:62" ht="20.100000000000001" customHeight="1" x14ac:dyDescent="0.25">
      <c r="B20" s="117">
        <v>41</v>
      </c>
      <c r="C20" s="117"/>
      <c r="D20" s="117"/>
      <c r="E20" s="118">
        <v>1</v>
      </c>
      <c r="F20" s="118">
        <v>2</v>
      </c>
      <c r="G20" s="118">
        <v>5</v>
      </c>
      <c r="H20" s="118">
        <v>6</v>
      </c>
      <c r="I20" s="118">
        <v>9</v>
      </c>
      <c r="J20" s="118">
        <v>11</v>
      </c>
      <c r="K20" s="118">
        <v>12</v>
      </c>
      <c r="L20" s="118">
        <v>14</v>
      </c>
      <c r="M20" s="118">
        <v>15</v>
      </c>
      <c r="N20" s="118">
        <v>17</v>
      </c>
      <c r="O20" s="118">
        <v>21</v>
      </c>
      <c r="P20" s="118">
        <v>23</v>
      </c>
      <c r="Q20" s="118">
        <v>26</v>
      </c>
      <c r="R20" s="118">
        <v>28</v>
      </c>
      <c r="S20" s="118">
        <v>30</v>
      </c>
      <c r="T20" s="118">
        <v>31</v>
      </c>
      <c r="U20" s="118">
        <v>33</v>
      </c>
      <c r="V20" s="118">
        <v>35</v>
      </c>
      <c r="W20" s="118">
        <v>37</v>
      </c>
      <c r="X20" s="118">
        <v>38</v>
      </c>
      <c r="Y20" s="118">
        <v>40</v>
      </c>
      <c r="Z20" s="118"/>
      <c r="AA20" s="118"/>
      <c r="AB20" s="118"/>
      <c r="AD20" s="157">
        <f t="shared" ca="1" si="11"/>
        <v>0.34184795947122393</v>
      </c>
      <c r="AE20" s="157">
        <v>19</v>
      </c>
      <c r="AF20" s="157" t="s">
        <v>26</v>
      </c>
      <c r="AG20" s="157">
        <f t="shared" ca="1" si="12"/>
        <v>0.90124858633961302</v>
      </c>
      <c r="AH20" s="157">
        <v>19</v>
      </c>
      <c r="AI20" s="157" t="s">
        <v>25</v>
      </c>
      <c r="AJ20" s="157">
        <f t="shared" ca="1" si="13"/>
        <v>6.6123020895142104E-2</v>
      </c>
      <c r="AK20" s="157">
        <v>19</v>
      </c>
      <c r="AL20" s="158" t="s">
        <v>35</v>
      </c>
      <c r="AM20" s="161">
        <f t="shared" ca="1" si="14"/>
        <v>0.85239906911948937</v>
      </c>
      <c r="AN20" s="157">
        <v>19</v>
      </c>
      <c r="AO20" s="158" t="s">
        <v>18</v>
      </c>
      <c r="AP20" s="157">
        <f t="shared" ca="1" si="15"/>
        <v>0.42547841701092937</v>
      </c>
      <c r="AQ20" s="157">
        <v>19</v>
      </c>
      <c r="AR20" s="158" t="s">
        <v>22</v>
      </c>
      <c r="AS20" s="157">
        <f t="shared" ca="1" si="16"/>
        <v>9.012437040675414E-2</v>
      </c>
      <c r="AT20" s="157">
        <v>19</v>
      </c>
      <c r="AU20" s="158" t="s">
        <v>18</v>
      </c>
      <c r="AV20" s="157">
        <f t="shared" ca="1" si="17"/>
        <v>0.71950732984740973</v>
      </c>
      <c r="AW20" s="157">
        <v>19</v>
      </c>
      <c r="AX20" s="158" t="s">
        <v>21</v>
      </c>
      <c r="AY20" s="157">
        <f t="shared" ca="1" si="18"/>
        <v>0.74198248150912827</v>
      </c>
      <c r="AZ20" s="157">
        <v>19</v>
      </c>
      <c r="BA20" s="158" t="s">
        <v>18</v>
      </c>
      <c r="BB20" s="157">
        <f t="shared" ca="1" si="19"/>
        <v>0.7113660098717034</v>
      </c>
      <c r="BC20" s="157">
        <v>19</v>
      </c>
      <c r="BD20" s="158" t="s">
        <v>20</v>
      </c>
      <c r="BE20" s="157">
        <f t="shared" ca="1" si="20"/>
        <v>0.99035534160088812</v>
      </c>
      <c r="BF20" s="157">
        <v>19</v>
      </c>
      <c r="BG20" s="158" t="s">
        <v>18</v>
      </c>
      <c r="BH20" s="157">
        <f t="shared" ca="1" si="21"/>
        <v>0.66022629220887552</v>
      </c>
      <c r="BI20" s="157">
        <v>19</v>
      </c>
      <c r="BJ20" s="158" t="s">
        <v>19</v>
      </c>
    </row>
    <row r="21" spans="2:62" ht="20.100000000000001" customHeight="1" x14ac:dyDescent="0.25">
      <c r="B21" s="117">
        <v>31</v>
      </c>
      <c r="C21" s="117"/>
      <c r="D21" s="117"/>
      <c r="E21" s="118">
        <v>1</v>
      </c>
      <c r="F21" s="118">
        <v>2</v>
      </c>
      <c r="G21" s="118">
        <v>8</v>
      </c>
      <c r="H21" s="118">
        <v>9</v>
      </c>
      <c r="I21" s="118">
        <v>12</v>
      </c>
      <c r="J21" s="118">
        <v>13</v>
      </c>
      <c r="K21" s="118">
        <v>15</v>
      </c>
      <c r="L21" s="118">
        <v>18</v>
      </c>
      <c r="M21" s="118">
        <v>20</v>
      </c>
      <c r="N21" s="118">
        <v>22</v>
      </c>
      <c r="O21" s="118">
        <v>23</v>
      </c>
      <c r="P21" s="118">
        <v>25</v>
      </c>
      <c r="Q21" s="118">
        <v>28</v>
      </c>
      <c r="R21" s="118">
        <v>29</v>
      </c>
      <c r="S21" s="118">
        <v>31</v>
      </c>
      <c r="T21" s="118"/>
      <c r="U21" s="118"/>
      <c r="V21" s="118"/>
      <c r="W21" s="118"/>
      <c r="X21" s="118"/>
      <c r="Y21" s="118"/>
      <c r="Z21" s="118"/>
      <c r="AA21" s="118"/>
      <c r="AB21" s="118"/>
      <c r="AD21" s="157">
        <f t="shared" ca="1" si="11"/>
        <v>0.91411486944571718</v>
      </c>
      <c r="AE21" s="157">
        <v>20</v>
      </c>
      <c r="AF21" s="157" t="s">
        <v>27</v>
      </c>
      <c r="AG21" s="157">
        <f t="shared" ca="1" si="12"/>
        <v>0.78030123235115945</v>
      </c>
      <c r="AH21" s="157">
        <v>20</v>
      </c>
      <c r="AI21" s="157">
        <v>20</v>
      </c>
      <c r="AJ21" s="157">
        <f t="shared" ca="1" si="13"/>
        <v>0.42438098367276145</v>
      </c>
      <c r="AK21" s="157">
        <v>20</v>
      </c>
      <c r="AL21" s="158" t="s">
        <v>24</v>
      </c>
      <c r="AM21" s="161">
        <f t="shared" ca="1" si="14"/>
        <v>0.3573233902877202</v>
      </c>
      <c r="AN21" s="157">
        <v>20</v>
      </c>
      <c r="AO21" s="158" t="s">
        <v>44</v>
      </c>
      <c r="AP21" s="157">
        <f t="shared" ca="1" si="15"/>
        <v>0.26555219668987051</v>
      </c>
      <c r="AQ21" s="157">
        <v>20</v>
      </c>
      <c r="AR21" s="158" t="s">
        <v>44</v>
      </c>
      <c r="AS21" s="157">
        <f t="shared" ca="1" si="16"/>
        <v>0.48992772651390182</v>
      </c>
      <c r="AT21" s="157">
        <v>20</v>
      </c>
      <c r="AU21" s="158" t="s">
        <v>44</v>
      </c>
      <c r="AV21" s="157">
        <f t="shared" ca="1" si="17"/>
        <v>0.62780377346768645</v>
      </c>
      <c r="AW21" s="157">
        <v>20</v>
      </c>
      <c r="AX21" s="158" t="s">
        <v>44</v>
      </c>
      <c r="AY21" s="157">
        <f t="shared" ca="1" si="18"/>
        <v>0.61192340844206872</v>
      </c>
      <c r="AZ21" s="157">
        <v>20</v>
      </c>
      <c r="BA21" s="158" t="s">
        <v>44</v>
      </c>
      <c r="BB21" s="157">
        <f t="shared" ca="1" si="19"/>
        <v>0.87859180954019578</v>
      </c>
      <c r="BC21" s="157">
        <v>20</v>
      </c>
      <c r="BD21" s="158" t="s">
        <v>44</v>
      </c>
      <c r="BE21" s="157">
        <f t="shared" ca="1" si="20"/>
        <v>0.54303550773651865</v>
      </c>
      <c r="BF21" s="157">
        <v>20</v>
      </c>
      <c r="BG21" s="158" t="s">
        <v>44</v>
      </c>
      <c r="BH21" s="157">
        <f t="shared" ca="1" si="21"/>
        <v>0.10043842640550305</v>
      </c>
      <c r="BI21" s="157">
        <v>20</v>
      </c>
      <c r="BJ21" s="158" t="s">
        <v>20</v>
      </c>
    </row>
    <row r="22" spans="2:62" ht="20.100000000000001" customHeight="1" x14ac:dyDescent="0.3">
      <c r="B22" s="117">
        <v>26</v>
      </c>
      <c r="C22" s="117"/>
      <c r="D22" s="117"/>
      <c r="E22" s="118">
        <v>1</v>
      </c>
      <c r="F22" s="118">
        <v>4</v>
      </c>
      <c r="G22" s="118">
        <v>5</v>
      </c>
      <c r="H22" s="118">
        <v>7</v>
      </c>
      <c r="I22" s="118">
        <v>9</v>
      </c>
      <c r="J22" s="118">
        <v>11</v>
      </c>
      <c r="K22" s="118">
        <v>12</v>
      </c>
      <c r="L22" s="118">
        <v>14</v>
      </c>
      <c r="M22" s="118">
        <v>17</v>
      </c>
      <c r="N22" s="118">
        <v>20</v>
      </c>
      <c r="O22" s="118">
        <v>21</v>
      </c>
      <c r="P22" s="118">
        <v>24</v>
      </c>
      <c r="Q22" s="118">
        <v>25</v>
      </c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0" t="s">
        <v>148</v>
      </c>
      <c r="AD22" s="10"/>
      <c r="AE22" s="10"/>
      <c r="AF22" s="10"/>
      <c r="AG22" s="10"/>
      <c r="AH22" s="157">
        <v>21</v>
      </c>
      <c r="AI22" s="157" t="s">
        <v>26</v>
      </c>
      <c r="AJ22" s="157">
        <f t="shared" ca="1" si="13"/>
        <v>0.69854221289084273</v>
      </c>
      <c r="AK22" s="157">
        <v>21</v>
      </c>
      <c r="AL22" s="158" t="s">
        <v>25</v>
      </c>
      <c r="AM22" s="161">
        <f t="shared" ca="1" si="14"/>
        <v>0.89251875849378626</v>
      </c>
      <c r="AN22" s="157">
        <v>21</v>
      </c>
      <c r="AO22" s="158" t="s">
        <v>19</v>
      </c>
      <c r="AP22" s="157">
        <f t="shared" ca="1" si="15"/>
        <v>0.55220841376023788</v>
      </c>
      <c r="AQ22" s="157">
        <v>21</v>
      </c>
      <c r="AR22" s="158" t="s">
        <v>23</v>
      </c>
      <c r="AS22" s="157">
        <f t="shared" ca="1" si="16"/>
        <v>8.6264412732162232E-2</v>
      </c>
      <c r="AT22" s="157">
        <v>21</v>
      </c>
      <c r="AU22" s="158" t="s">
        <v>19</v>
      </c>
      <c r="AV22" s="157">
        <f t="shared" ca="1" si="17"/>
        <v>0.54865167683062055</v>
      </c>
      <c r="AW22" s="157">
        <v>21</v>
      </c>
      <c r="AX22" s="158" t="s">
        <v>22</v>
      </c>
      <c r="AY22" s="157">
        <f t="shared" ca="1" si="18"/>
        <v>0.12674000044605904</v>
      </c>
      <c r="AZ22" s="157">
        <v>21</v>
      </c>
      <c r="BA22" s="158" t="s">
        <v>19</v>
      </c>
      <c r="BB22" s="157">
        <f t="shared" ca="1" si="19"/>
        <v>0.97640814385763541</v>
      </c>
      <c r="BC22" s="157">
        <v>21</v>
      </c>
      <c r="BD22" s="158" t="s">
        <v>21</v>
      </c>
      <c r="BE22" s="157">
        <f t="shared" ca="1" si="20"/>
        <v>0.87524260405243881</v>
      </c>
      <c r="BF22" s="157">
        <v>21</v>
      </c>
      <c r="BG22" s="158" t="s">
        <v>19</v>
      </c>
      <c r="BH22" s="157">
        <f t="shared" ca="1" si="21"/>
        <v>0.1769316627733869</v>
      </c>
      <c r="BI22" s="157">
        <v>21</v>
      </c>
      <c r="BJ22" s="158" t="s">
        <v>77</v>
      </c>
    </row>
    <row r="23" spans="2:62" ht="20.100000000000001" customHeight="1" x14ac:dyDescent="0.25">
      <c r="B23" s="117">
        <v>43</v>
      </c>
      <c r="C23" s="117"/>
      <c r="D23" s="117"/>
      <c r="E23" s="118">
        <v>2</v>
      </c>
      <c r="F23" s="118">
        <v>7</v>
      </c>
      <c r="G23" s="118">
        <v>9</v>
      </c>
      <c r="H23" s="118">
        <v>12</v>
      </c>
      <c r="I23" s="118">
        <v>17</v>
      </c>
      <c r="J23" s="118">
        <v>18</v>
      </c>
      <c r="K23" s="118">
        <v>20</v>
      </c>
      <c r="L23" s="118">
        <v>21</v>
      </c>
      <c r="M23" s="118">
        <v>23</v>
      </c>
      <c r="N23" s="118">
        <v>24</v>
      </c>
      <c r="O23" s="118">
        <v>26</v>
      </c>
      <c r="P23" s="118">
        <v>28</v>
      </c>
      <c r="Q23" s="118">
        <v>29</v>
      </c>
      <c r="R23" s="118">
        <v>31</v>
      </c>
      <c r="S23" s="118">
        <v>32</v>
      </c>
      <c r="T23" s="118">
        <v>34</v>
      </c>
      <c r="U23" s="118">
        <v>36</v>
      </c>
      <c r="V23" s="118">
        <v>38</v>
      </c>
      <c r="W23" s="118">
        <v>39</v>
      </c>
      <c r="X23" s="118">
        <v>42</v>
      </c>
      <c r="Y23" s="118">
        <v>43</v>
      </c>
      <c r="Z23" s="118"/>
      <c r="AA23" s="118"/>
      <c r="AB23" s="118"/>
      <c r="AD23" s="157">
        <f t="shared" ca="1" si="11"/>
        <v>0.55483007834922482</v>
      </c>
      <c r="AE23" s="157">
        <v>22</v>
      </c>
      <c r="AF23" s="157" t="s">
        <v>29</v>
      </c>
      <c r="AG23" s="157">
        <f t="shared" ca="1" si="12"/>
        <v>0.57506512842566671</v>
      </c>
      <c r="AH23" s="157">
        <v>22</v>
      </c>
      <c r="AI23" s="157" t="s">
        <v>27</v>
      </c>
      <c r="AJ23" s="157">
        <f t="shared" ca="1" si="13"/>
        <v>0.60665023275736585</v>
      </c>
      <c r="AK23" s="157">
        <v>22</v>
      </c>
      <c r="AL23" s="158" t="s">
        <v>26</v>
      </c>
      <c r="AM23" s="161">
        <f t="shared" ca="1" si="14"/>
        <v>0.72706311248996192</v>
      </c>
      <c r="AN23" s="157">
        <v>22</v>
      </c>
      <c r="AO23" s="158" t="s">
        <v>45</v>
      </c>
      <c r="AP23" s="157">
        <f t="shared" ca="1" si="15"/>
        <v>0.73120713366993684</v>
      </c>
      <c r="AQ23" s="157">
        <v>22</v>
      </c>
      <c r="AR23" s="158" t="s">
        <v>1</v>
      </c>
      <c r="AS23" s="157">
        <f t="shared" ca="1" si="16"/>
        <v>6.6812376964600073E-2</v>
      </c>
      <c r="AT23" s="157">
        <v>22</v>
      </c>
      <c r="AU23" s="158" t="s">
        <v>45</v>
      </c>
      <c r="AV23" s="157">
        <f t="shared" ca="1" si="17"/>
        <v>0.64773543160657687</v>
      </c>
      <c r="AW23" s="157">
        <v>22</v>
      </c>
      <c r="AX23" s="158" t="s">
        <v>45</v>
      </c>
      <c r="AY23" s="157">
        <f t="shared" ca="1" si="18"/>
        <v>0.18546308471357054</v>
      </c>
      <c r="AZ23" s="157">
        <v>22</v>
      </c>
      <c r="BA23" s="158" t="s">
        <v>45</v>
      </c>
      <c r="BB23" s="157">
        <f t="shared" ca="1" si="19"/>
        <v>0.34708390193159344</v>
      </c>
      <c r="BC23" s="157">
        <v>22</v>
      </c>
      <c r="BD23" s="158" t="s">
        <v>22</v>
      </c>
      <c r="BE23" s="157">
        <f t="shared" ca="1" si="20"/>
        <v>4.9124398040513828E-2</v>
      </c>
      <c r="BF23" s="157">
        <v>22</v>
      </c>
      <c r="BG23" s="158" t="s">
        <v>45</v>
      </c>
      <c r="BH23" s="157">
        <f t="shared" ca="1" si="21"/>
        <v>0.46707928338709259</v>
      </c>
      <c r="BI23" s="157">
        <v>22</v>
      </c>
      <c r="BJ23" s="158" t="s">
        <v>21</v>
      </c>
    </row>
    <row r="24" spans="2:62" ht="20.100000000000001" customHeight="1" x14ac:dyDescent="0.25">
      <c r="B24" s="117">
        <v>38</v>
      </c>
      <c r="C24" s="117"/>
      <c r="D24" s="117"/>
      <c r="E24" s="118">
        <v>2</v>
      </c>
      <c r="F24" s="118">
        <v>3</v>
      </c>
      <c r="G24" s="118">
        <v>6</v>
      </c>
      <c r="H24" s="118">
        <v>7</v>
      </c>
      <c r="I24" s="118">
        <v>10</v>
      </c>
      <c r="J24" s="118">
        <v>11</v>
      </c>
      <c r="K24" s="118">
        <v>13</v>
      </c>
      <c r="L24" s="118">
        <v>14</v>
      </c>
      <c r="M24" s="118">
        <v>17</v>
      </c>
      <c r="N24" s="118">
        <v>19</v>
      </c>
      <c r="O24" s="118">
        <v>20</v>
      </c>
      <c r="P24" s="118">
        <v>22</v>
      </c>
      <c r="Q24" s="118">
        <v>24</v>
      </c>
      <c r="R24" s="118">
        <v>27</v>
      </c>
      <c r="S24" s="118">
        <v>28</v>
      </c>
      <c r="T24" s="118">
        <v>31</v>
      </c>
      <c r="U24" s="118">
        <v>33</v>
      </c>
      <c r="V24" s="118">
        <v>35</v>
      </c>
      <c r="W24" s="118">
        <v>37</v>
      </c>
      <c r="X24" s="118"/>
      <c r="Y24" s="118"/>
      <c r="Z24" s="118"/>
      <c r="AA24" s="118"/>
      <c r="AB24" s="118"/>
      <c r="AD24" s="157">
        <f t="shared" ca="1" si="11"/>
        <v>0.39739941049228289</v>
      </c>
      <c r="AE24" s="157">
        <v>23</v>
      </c>
      <c r="AF24" s="157" t="s">
        <v>30</v>
      </c>
      <c r="AG24" s="157">
        <f t="shared" ca="1" si="12"/>
        <v>0.1090914981162423</v>
      </c>
      <c r="AH24" s="157">
        <v>23</v>
      </c>
      <c r="AI24" s="157" t="s">
        <v>28</v>
      </c>
      <c r="AJ24" s="157">
        <f t="shared" ca="1" si="13"/>
        <v>0.11721799776678377</v>
      </c>
      <c r="AK24" s="157">
        <v>23</v>
      </c>
      <c r="AL24" s="158" t="s">
        <v>27</v>
      </c>
      <c r="AM24" s="161">
        <f t="shared" ca="1" si="14"/>
        <v>0.43719233043260164</v>
      </c>
      <c r="AN24" s="157">
        <v>23</v>
      </c>
      <c r="AO24" s="158" t="s">
        <v>20</v>
      </c>
      <c r="AP24" s="157">
        <f t="shared" ca="1" si="15"/>
        <v>7.627212229710445E-2</v>
      </c>
      <c r="AQ24" s="157">
        <v>23</v>
      </c>
      <c r="AR24" s="158" t="s">
        <v>24</v>
      </c>
      <c r="AS24" s="157">
        <f t="shared" ca="1" si="16"/>
        <v>0.80885513223170791</v>
      </c>
      <c r="AT24" s="157">
        <v>23</v>
      </c>
      <c r="AU24" s="158" t="s">
        <v>20</v>
      </c>
      <c r="AV24" s="157">
        <f t="shared" ca="1" si="17"/>
        <v>0.24509167560141631</v>
      </c>
      <c r="AW24" s="157">
        <v>23</v>
      </c>
      <c r="AX24" s="158" t="s">
        <v>23</v>
      </c>
      <c r="AY24" s="157">
        <f t="shared" ca="1" si="18"/>
        <v>0.43530710403375772</v>
      </c>
      <c r="AZ24" s="157">
        <v>23</v>
      </c>
      <c r="BA24" s="158" t="s">
        <v>20</v>
      </c>
      <c r="BB24" s="157">
        <f t="shared" ca="1" si="19"/>
        <v>0.80867247481311433</v>
      </c>
      <c r="BC24" s="157">
        <v>23</v>
      </c>
      <c r="BD24" s="158" t="s">
        <v>75</v>
      </c>
      <c r="BE24" s="157">
        <f t="shared" ca="1" si="20"/>
        <v>0.96897421609527912</v>
      </c>
      <c r="BF24" s="157">
        <v>23</v>
      </c>
      <c r="BG24" s="158" t="s">
        <v>20</v>
      </c>
      <c r="BH24" s="157">
        <f t="shared" ca="1" si="21"/>
        <v>0.27772728473721198</v>
      </c>
      <c r="BI24" s="157">
        <v>23</v>
      </c>
      <c r="BJ24" s="158" t="s">
        <v>75</v>
      </c>
    </row>
    <row r="25" spans="2:62" ht="20.100000000000001" customHeight="1" x14ac:dyDescent="0.25">
      <c r="B25" s="94" t="s">
        <v>87</v>
      </c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8"/>
      <c r="AD25" s="157">
        <f t="shared" ca="1" si="11"/>
        <v>9.2129743662707098E-2</v>
      </c>
      <c r="AE25" s="157">
        <v>24</v>
      </c>
      <c r="AF25" s="157" t="s">
        <v>4</v>
      </c>
      <c r="AG25" s="157">
        <f t="shared" ca="1" si="12"/>
        <v>0.76233997141865728</v>
      </c>
      <c r="AH25" s="157">
        <v>24</v>
      </c>
      <c r="AI25" s="157" t="s">
        <v>29</v>
      </c>
      <c r="AJ25" s="157">
        <f t="shared" ca="1" si="13"/>
        <v>0.85633548539441584</v>
      </c>
      <c r="AK25" s="157">
        <v>24</v>
      </c>
      <c r="AL25" s="158" t="s">
        <v>28</v>
      </c>
      <c r="AM25" s="161">
        <f t="shared" ca="1" si="14"/>
        <v>0.40564162176041563</v>
      </c>
      <c r="AN25" s="157">
        <v>24</v>
      </c>
      <c r="AO25" s="158" t="s">
        <v>46</v>
      </c>
      <c r="AP25" s="157">
        <f t="shared" ca="1" si="15"/>
        <v>0.18211480977032302</v>
      </c>
      <c r="AQ25" s="157">
        <v>24</v>
      </c>
      <c r="AR25" s="158" t="s">
        <v>46</v>
      </c>
      <c r="AS25" s="157">
        <f t="shared" ca="1" si="16"/>
        <v>0.10916021622665717</v>
      </c>
      <c r="AT25" s="157">
        <v>24</v>
      </c>
      <c r="AU25" s="158" t="s">
        <v>46</v>
      </c>
      <c r="AV25" s="157">
        <f t="shared" ca="1" si="17"/>
        <v>0.949791980061507</v>
      </c>
      <c r="AW25" s="157">
        <v>24</v>
      </c>
      <c r="AX25" s="158" t="s">
        <v>1</v>
      </c>
      <c r="AY25" s="157">
        <f t="shared" ca="1" si="18"/>
        <v>0.36744767385689581</v>
      </c>
      <c r="AZ25" s="157">
        <v>24</v>
      </c>
      <c r="BA25" s="158" t="s">
        <v>46</v>
      </c>
      <c r="BB25" s="157">
        <f t="shared" ca="1" si="19"/>
        <v>0.25728288763291352</v>
      </c>
      <c r="BC25" s="157">
        <v>24</v>
      </c>
      <c r="BD25" s="158" t="s">
        <v>23</v>
      </c>
      <c r="BE25" s="157">
        <f t="shared" ca="1" si="20"/>
        <v>0.74203732065393457</v>
      </c>
      <c r="BF25" s="157">
        <v>24</v>
      </c>
      <c r="BG25" s="158" t="s">
        <v>46</v>
      </c>
      <c r="BH25" s="157">
        <f t="shared" ca="1" si="21"/>
        <v>0.51813508826375887</v>
      </c>
      <c r="BI25" s="157">
        <v>24</v>
      </c>
      <c r="BJ25" s="158" t="s">
        <v>22</v>
      </c>
    </row>
    <row r="26" spans="2:62" ht="20.100000000000001" customHeight="1" x14ac:dyDescent="0.25">
      <c r="B26" s="139" t="s">
        <v>98</v>
      </c>
      <c r="C26" s="140"/>
      <c r="D26" s="140"/>
      <c r="E26" s="140"/>
      <c r="F26" s="140"/>
      <c r="G26" s="140"/>
      <c r="H26" s="140"/>
      <c r="I26" s="140"/>
      <c r="J26" s="141"/>
      <c r="K26" s="103">
        <v>1</v>
      </c>
      <c r="L26" s="105"/>
      <c r="M26" s="142"/>
      <c r="N26" s="103">
        <v>2</v>
      </c>
      <c r="O26" s="105"/>
      <c r="P26" s="142"/>
      <c r="Q26" s="103">
        <v>3</v>
      </c>
      <c r="R26" s="105"/>
      <c r="S26" s="142"/>
      <c r="T26" s="103">
        <v>4</v>
      </c>
      <c r="U26" s="105"/>
      <c r="V26" s="142"/>
      <c r="W26" s="103">
        <v>5</v>
      </c>
      <c r="X26" s="105"/>
      <c r="Y26" s="142"/>
      <c r="Z26" s="103">
        <v>6</v>
      </c>
      <c r="AA26" s="105"/>
      <c r="AB26" s="142"/>
      <c r="AD26" s="157">
        <f t="shared" ca="1" si="11"/>
        <v>0.41511674656675435</v>
      </c>
      <c r="AE26" s="157">
        <v>25</v>
      </c>
      <c r="AF26" s="157" t="s">
        <v>31</v>
      </c>
      <c r="AG26" s="157">
        <f t="shared" ca="1" si="12"/>
        <v>0.29741769251199857</v>
      </c>
      <c r="AH26" s="157">
        <v>25</v>
      </c>
      <c r="AI26" s="157" t="s">
        <v>30</v>
      </c>
      <c r="AJ26" s="157">
        <f t="shared" ca="1" si="13"/>
        <v>0.99392356756669209</v>
      </c>
      <c r="AK26" s="157">
        <v>25</v>
      </c>
      <c r="AL26" s="158" t="s">
        <v>36</v>
      </c>
      <c r="AM26" s="161">
        <f t="shared" ca="1" si="14"/>
        <v>0.24783774838806527</v>
      </c>
      <c r="AN26" s="157">
        <v>25</v>
      </c>
      <c r="AO26" s="158" t="s">
        <v>21</v>
      </c>
      <c r="AP26" s="157">
        <f t="shared" ca="1" si="15"/>
        <v>0.63253494760619555</v>
      </c>
      <c r="AQ26" s="157">
        <v>25</v>
      </c>
      <c r="AR26" s="158" t="s">
        <v>25</v>
      </c>
      <c r="AS26" s="157">
        <f t="shared" ca="1" si="16"/>
        <v>0.73810705422590239</v>
      </c>
      <c r="AT26" s="157">
        <v>25</v>
      </c>
      <c r="AU26" s="158" t="s">
        <v>21</v>
      </c>
      <c r="AV26" s="157">
        <f t="shared" ca="1" si="17"/>
        <v>8.1713952453583261E-2</v>
      </c>
      <c r="AW26" s="157">
        <v>25</v>
      </c>
      <c r="AX26" s="158" t="s">
        <v>36</v>
      </c>
      <c r="AY26" s="157">
        <f t="shared" ca="1" si="18"/>
        <v>0.83469879998818308</v>
      </c>
      <c r="AZ26" s="157">
        <v>25</v>
      </c>
      <c r="BA26" s="158" t="s">
        <v>21</v>
      </c>
      <c r="BB26" s="157">
        <f t="shared" ca="1" si="19"/>
        <v>6.566543263893021E-2</v>
      </c>
      <c r="BC26" s="157">
        <v>25</v>
      </c>
      <c r="BD26" s="158" t="s">
        <v>36</v>
      </c>
      <c r="BE26" s="157">
        <f t="shared" ca="1" si="20"/>
        <v>0.68600050878079644</v>
      </c>
      <c r="BF26" s="157">
        <v>25</v>
      </c>
      <c r="BG26" s="158" t="s">
        <v>21</v>
      </c>
      <c r="BH26" s="157">
        <f t="shared" ca="1" si="21"/>
        <v>0.92423989720788713</v>
      </c>
      <c r="BI26" s="157">
        <v>25</v>
      </c>
      <c r="BJ26" s="158" t="s">
        <v>36</v>
      </c>
    </row>
    <row r="27" spans="2:62" ht="20.100000000000001" customHeight="1" x14ac:dyDescent="0.25">
      <c r="B27" s="143"/>
      <c r="C27" s="144"/>
      <c r="D27" s="144"/>
      <c r="E27" s="144"/>
      <c r="F27" s="144"/>
      <c r="G27" s="144"/>
      <c r="H27" s="144"/>
      <c r="I27" s="144"/>
      <c r="J27" s="145"/>
      <c r="K27" s="103">
        <v>6</v>
      </c>
      <c r="L27" s="105"/>
      <c r="M27" s="142"/>
      <c r="N27" s="103">
        <v>1</v>
      </c>
      <c r="O27" s="105"/>
      <c r="P27" s="142"/>
      <c r="Q27" s="103">
        <v>10</v>
      </c>
      <c r="R27" s="105"/>
      <c r="S27" s="142"/>
      <c r="T27" s="103">
        <v>6</v>
      </c>
      <c r="U27" s="105"/>
      <c r="V27" s="142"/>
      <c r="W27" s="103">
        <v>3</v>
      </c>
      <c r="X27" s="105"/>
      <c r="Y27" s="142"/>
      <c r="Z27" s="103">
        <v>1</v>
      </c>
      <c r="AA27" s="105"/>
      <c r="AB27" s="142"/>
      <c r="AD27" s="157">
        <f t="shared" ca="1" si="11"/>
        <v>0.48533383996427393</v>
      </c>
      <c r="AE27" s="157">
        <v>26</v>
      </c>
      <c r="AF27" s="157" t="s">
        <v>8</v>
      </c>
      <c r="AG27" s="157">
        <f t="shared" ca="1" si="12"/>
        <v>0.67779372668321747</v>
      </c>
      <c r="AH27" s="157">
        <v>26</v>
      </c>
      <c r="AI27" s="157" t="s">
        <v>4</v>
      </c>
      <c r="AJ27" s="157">
        <f t="shared" ca="1" si="13"/>
        <v>0.45347987837901227</v>
      </c>
      <c r="AK27" s="157">
        <v>26</v>
      </c>
      <c r="AL27" s="158" t="s">
        <v>29</v>
      </c>
      <c r="AM27" s="161">
        <f t="shared" ca="1" si="14"/>
        <v>0.93724420917759421</v>
      </c>
      <c r="AN27" s="157">
        <v>26</v>
      </c>
      <c r="AO27" s="158" t="s">
        <v>47</v>
      </c>
      <c r="AP27" s="157">
        <f t="shared" ca="1" si="15"/>
        <v>0.18654492355840524</v>
      </c>
      <c r="AQ27" s="157">
        <v>26</v>
      </c>
      <c r="AR27" s="158" t="s">
        <v>26</v>
      </c>
      <c r="AS27" s="157">
        <f t="shared" ca="1" si="16"/>
        <v>0.9229685471264556</v>
      </c>
      <c r="AT27" s="157">
        <v>26</v>
      </c>
      <c r="AU27" s="158" t="s">
        <v>47</v>
      </c>
      <c r="AV27" s="157">
        <f t="shared" ca="1" si="17"/>
        <v>0.98422957254203314</v>
      </c>
      <c r="AW27" s="157">
        <v>26</v>
      </c>
      <c r="AX27" s="158" t="s">
        <v>24</v>
      </c>
      <c r="AY27" s="157">
        <f t="shared" ca="1" si="18"/>
        <v>7.9851680997682029E-2</v>
      </c>
      <c r="AZ27" s="157">
        <v>26</v>
      </c>
      <c r="BA27" s="158" t="s">
        <v>47</v>
      </c>
      <c r="BB27" s="157">
        <f t="shared" ca="1" si="19"/>
        <v>0.82617859433564067</v>
      </c>
      <c r="BC27" s="157">
        <v>26</v>
      </c>
      <c r="BD27" s="158" t="s">
        <v>1</v>
      </c>
      <c r="BE27" s="157">
        <f t="shared" ca="1" si="20"/>
        <v>0.42205763242749228</v>
      </c>
      <c r="BF27" s="157">
        <v>26</v>
      </c>
      <c r="BG27" s="158" t="s">
        <v>47</v>
      </c>
      <c r="BH27" s="157">
        <f t="shared" ca="1" si="21"/>
        <v>0.85833700607166374</v>
      </c>
      <c r="BI27" s="157">
        <v>26</v>
      </c>
      <c r="BJ27" s="158" t="s">
        <v>23</v>
      </c>
    </row>
    <row r="28" spans="2:62" ht="20.100000000000001" customHeight="1" x14ac:dyDescent="0.35">
      <c r="B28" s="94" t="s">
        <v>138</v>
      </c>
      <c r="C28" s="146"/>
      <c r="D28" s="146"/>
      <c r="E28" s="146"/>
      <c r="F28" s="146"/>
      <c r="G28" s="146"/>
      <c r="H28" s="146"/>
      <c r="I28" s="146"/>
      <c r="J28" s="146"/>
      <c r="K28" s="147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9"/>
      <c r="AD28" s="162" t="s">
        <v>53</v>
      </c>
      <c r="AE28" s="162" t="s">
        <v>52</v>
      </c>
      <c r="AF28" s="159"/>
      <c r="AG28" s="157">
        <f t="shared" ca="1" si="12"/>
        <v>0.94991520607392743</v>
      </c>
      <c r="AH28" s="157">
        <v>27</v>
      </c>
      <c r="AI28" s="157" t="s">
        <v>31</v>
      </c>
      <c r="AJ28" s="157">
        <f t="shared" ca="1" si="13"/>
        <v>0.11053312139508953</v>
      </c>
      <c r="AK28" s="157">
        <v>27</v>
      </c>
      <c r="AL28" s="158" t="s">
        <v>30</v>
      </c>
      <c r="AM28" s="161">
        <f t="shared" ca="1" si="14"/>
        <v>0.98233574009312907</v>
      </c>
      <c r="AN28" s="157">
        <v>27</v>
      </c>
      <c r="AO28" s="158" t="s">
        <v>22</v>
      </c>
      <c r="AP28" s="157">
        <f t="shared" ca="1" si="15"/>
        <v>0.44451393634112957</v>
      </c>
      <c r="AQ28" s="157">
        <v>27</v>
      </c>
      <c r="AR28" s="158" t="s">
        <v>61</v>
      </c>
      <c r="AS28" s="157">
        <f t="shared" ca="1" si="16"/>
        <v>0.30191965635558859</v>
      </c>
      <c r="AT28" s="157">
        <v>27</v>
      </c>
      <c r="AU28" s="158" t="s">
        <v>22</v>
      </c>
      <c r="AV28" s="157">
        <f t="shared" ca="1" si="17"/>
        <v>0.67084024968450096</v>
      </c>
      <c r="AW28" s="157">
        <v>27</v>
      </c>
      <c r="AX28" s="158" t="s">
        <v>25</v>
      </c>
      <c r="AY28" s="157">
        <f t="shared" ca="1" si="18"/>
        <v>0.3717612871789987</v>
      </c>
      <c r="AZ28" s="157">
        <v>27</v>
      </c>
      <c r="BA28" s="158" t="s">
        <v>22</v>
      </c>
      <c r="BB28" s="157">
        <f t="shared" ca="1" si="19"/>
        <v>0.88960333987287277</v>
      </c>
      <c r="BC28" s="157">
        <v>27</v>
      </c>
      <c r="BD28" s="158" t="s">
        <v>24</v>
      </c>
      <c r="BE28" s="157">
        <f t="shared" ca="1" si="20"/>
        <v>0.48194860779674586</v>
      </c>
      <c r="BF28" s="157">
        <v>27</v>
      </c>
      <c r="BG28" s="158" t="s">
        <v>22</v>
      </c>
      <c r="BH28" s="157">
        <f t="shared" ca="1" si="21"/>
        <v>0.13997543789805111</v>
      </c>
      <c r="BI28" s="157">
        <v>27</v>
      </c>
      <c r="BJ28" s="158" t="s">
        <v>61</v>
      </c>
    </row>
    <row r="29" spans="2:62" ht="20.100000000000001" customHeight="1" x14ac:dyDescent="0.25">
      <c r="B29" s="55" t="s">
        <v>139</v>
      </c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150"/>
      <c r="W29" s="150"/>
      <c r="X29" s="150"/>
      <c r="Y29" s="150"/>
      <c r="Z29" s="150"/>
      <c r="AA29" s="150"/>
      <c r="AB29" s="151"/>
      <c r="AD29" s="159"/>
      <c r="AE29" s="159"/>
      <c r="AF29" s="159"/>
      <c r="AG29" s="157">
        <f t="shared" ca="1" si="12"/>
        <v>0.11610886272136134</v>
      </c>
      <c r="AH29" s="157">
        <v>28</v>
      </c>
      <c r="AI29" s="157" t="s">
        <v>8</v>
      </c>
      <c r="AJ29" s="157">
        <f t="shared" ca="1" si="13"/>
        <v>0.56420497762198496</v>
      </c>
      <c r="AK29" s="157">
        <v>28</v>
      </c>
      <c r="AL29" s="158" t="s">
        <v>4</v>
      </c>
      <c r="AM29" s="161">
        <f t="shared" ca="1" si="14"/>
        <v>0.35844281500660191</v>
      </c>
      <c r="AN29" s="157">
        <v>28</v>
      </c>
      <c r="AO29" s="158" t="s">
        <v>48</v>
      </c>
      <c r="AP29" s="157">
        <f t="shared" ca="1" si="15"/>
        <v>0.40865428091631317</v>
      </c>
      <c r="AQ29" s="157">
        <v>28</v>
      </c>
      <c r="AR29" s="158" t="s">
        <v>27</v>
      </c>
      <c r="AS29" s="157">
        <f t="shared" ca="1" si="16"/>
        <v>0.18331016888089346</v>
      </c>
      <c r="AT29" s="157">
        <v>28</v>
      </c>
      <c r="AU29" s="158" t="s">
        <v>48</v>
      </c>
      <c r="AV29" s="157">
        <f t="shared" ca="1" si="17"/>
        <v>0.12591165703822449</v>
      </c>
      <c r="AW29" s="157">
        <v>28</v>
      </c>
      <c r="AX29" s="158" t="s">
        <v>48</v>
      </c>
      <c r="AY29" s="157">
        <f t="shared" ca="1" si="18"/>
        <v>0.61872996768645694</v>
      </c>
      <c r="AZ29" s="157">
        <v>28</v>
      </c>
      <c r="BA29" s="158" t="s">
        <v>48</v>
      </c>
      <c r="BB29" s="157">
        <f t="shared" ca="1" si="19"/>
        <v>0.47666559480799375</v>
      </c>
      <c r="BC29" s="157">
        <v>28</v>
      </c>
      <c r="BD29" s="158" t="s">
        <v>48</v>
      </c>
      <c r="BE29" s="157">
        <f t="shared" ca="1" si="20"/>
        <v>3.4650024266400181E-2</v>
      </c>
      <c r="BF29" s="157">
        <v>28</v>
      </c>
      <c r="BG29" s="158" t="s">
        <v>48</v>
      </c>
      <c r="BH29" s="157">
        <f t="shared" ca="1" si="21"/>
        <v>0.85563548245701238</v>
      </c>
      <c r="BI29" s="157">
        <v>28</v>
      </c>
      <c r="BJ29" s="158" t="s">
        <v>1</v>
      </c>
    </row>
    <row r="30" spans="2:62" ht="20.100000000000001" customHeight="1" x14ac:dyDescent="0.3">
      <c r="B30" s="152"/>
      <c r="C30" s="153"/>
      <c r="D30" s="153"/>
      <c r="E30" s="153"/>
      <c r="F30" s="153"/>
      <c r="G30" s="154" t="str">
        <f t="shared" ref="G30:L30" ca="1" si="22">CHAR(RANDBETWEEN(65,90))</f>
        <v>Q</v>
      </c>
      <c r="H30" s="154" t="str">
        <f t="shared" ca="1" si="22"/>
        <v>B</v>
      </c>
      <c r="I30" s="154" t="str">
        <f t="shared" ca="1" si="22"/>
        <v>U</v>
      </c>
      <c r="J30" s="154" t="str">
        <f t="shared" ca="1" si="22"/>
        <v>E</v>
      </c>
      <c r="K30" s="154" t="str">
        <f t="shared" ca="1" si="22"/>
        <v>Y</v>
      </c>
      <c r="L30" s="154" t="str">
        <f t="shared" ca="1" si="22"/>
        <v>U</v>
      </c>
      <c r="M30" s="155"/>
      <c r="N30" s="154" t="str">
        <f t="shared" ref="N30:S30" ca="1" si="23">CHAR(RANDBETWEEN(65,90))</f>
        <v>U</v>
      </c>
      <c r="O30" s="154" t="str">
        <f t="shared" ca="1" si="23"/>
        <v>M</v>
      </c>
      <c r="P30" s="154" t="str">
        <f t="shared" ca="1" si="23"/>
        <v>D</v>
      </c>
      <c r="Q30" s="154" t="str">
        <f t="shared" ca="1" si="23"/>
        <v>C</v>
      </c>
      <c r="R30" s="154" t="str">
        <f t="shared" ca="1" si="23"/>
        <v>R</v>
      </c>
      <c r="S30" s="154" t="str">
        <f t="shared" ca="1" si="23"/>
        <v>H</v>
      </c>
      <c r="T30" s="155"/>
      <c r="U30" s="154" t="s">
        <v>4</v>
      </c>
      <c r="V30" s="154" t="s">
        <v>4</v>
      </c>
      <c r="W30" s="154" t="str">
        <f ca="1">CHAR(RANDBETWEEN(65,90))</f>
        <v>O</v>
      </c>
      <c r="X30" s="153"/>
      <c r="Y30" s="153"/>
      <c r="Z30" s="153"/>
      <c r="AA30" s="153"/>
      <c r="AB30" s="156"/>
      <c r="AD30" s="157"/>
      <c r="AE30" s="157"/>
      <c r="AF30" s="157"/>
      <c r="AG30" s="157">
        <f t="shared" ca="1" si="12"/>
        <v>0.64785194305440019</v>
      </c>
      <c r="AH30" s="157">
        <v>29</v>
      </c>
      <c r="AI30" s="157">
        <v>29</v>
      </c>
      <c r="AJ30" s="157">
        <f t="shared" ca="1" si="13"/>
        <v>0.69956140739009809</v>
      </c>
      <c r="AK30" s="157">
        <v>29</v>
      </c>
      <c r="AL30" s="158" t="s">
        <v>31</v>
      </c>
      <c r="AM30" s="161">
        <f t="shared" ca="1" si="14"/>
        <v>0.49540146457844259</v>
      </c>
      <c r="AN30" s="157">
        <v>29</v>
      </c>
      <c r="AO30" s="158" t="s">
        <v>23</v>
      </c>
      <c r="AP30" s="157">
        <f t="shared" ca="1" si="15"/>
        <v>2.4430083020728577E-2</v>
      </c>
      <c r="AQ30" s="157">
        <v>29</v>
      </c>
      <c r="AR30" s="158" t="s">
        <v>28</v>
      </c>
      <c r="AS30" s="157">
        <f t="shared" ca="1" si="16"/>
        <v>0.81685861812076144</v>
      </c>
      <c r="AT30" s="157">
        <v>29</v>
      </c>
      <c r="AU30" s="158" t="s">
        <v>23</v>
      </c>
      <c r="AV30" s="157">
        <f t="shared" ca="1" si="17"/>
        <v>9.2526148906757699E-2</v>
      </c>
      <c r="AW30" s="157">
        <v>29</v>
      </c>
      <c r="AX30" s="158" t="s">
        <v>26</v>
      </c>
      <c r="AY30" s="157">
        <f t="shared" ca="1" si="18"/>
        <v>0.5678494792065214</v>
      </c>
      <c r="AZ30" s="157">
        <v>29</v>
      </c>
      <c r="BA30" s="158" t="s">
        <v>23</v>
      </c>
      <c r="BB30" s="157">
        <f t="shared" ca="1" si="19"/>
        <v>0.24227385896361664</v>
      </c>
      <c r="BC30" s="157">
        <v>29</v>
      </c>
      <c r="BD30" s="158" t="s">
        <v>25</v>
      </c>
      <c r="BE30" s="157">
        <f t="shared" ca="1" si="20"/>
        <v>4.4764977189683974E-2</v>
      </c>
      <c r="BF30" s="157">
        <v>29</v>
      </c>
      <c r="BG30" s="158" t="s">
        <v>23</v>
      </c>
      <c r="BH30" s="157">
        <f t="shared" ca="1" si="21"/>
        <v>0.19850119431036251</v>
      </c>
      <c r="BI30" s="157">
        <v>29</v>
      </c>
      <c r="BJ30" s="158" t="s">
        <v>79</v>
      </c>
    </row>
    <row r="31" spans="2:62" ht="20.100000000000001" customHeight="1" x14ac:dyDescent="0.3">
      <c r="AD31" s="157"/>
      <c r="AE31" s="157"/>
      <c r="AF31" s="157"/>
      <c r="AG31" s="162" t="s">
        <v>53</v>
      </c>
      <c r="AH31" s="162">
        <v>29</v>
      </c>
      <c r="AI31" s="159"/>
      <c r="AJ31" s="157">
        <f t="shared" ca="1" si="13"/>
        <v>0.50254693004907069</v>
      </c>
      <c r="AK31" s="157">
        <v>30</v>
      </c>
      <c r="AL31" s="158" t="s">
        <v>8</v>
      </c>
      <c r="AM31" s="161">
        <f t="shared" ca="1" si="14"/>
        <v>0.69564996623587139</v>
      </c>
      <c r="AN31" s="157">
        <v>30</v>
      </c>
      <c r="AO31" s="158" t="s">
        <v>49</v>
      </c>
      <c r="AP31" s="157">
        <f t="shared" ca="1" si="15"/>
        <v>0.83301181932474055</v>
      </c>
      <c r="AQ31" s="157">
        <v>30</v>
      </c>
      <c r="AR31" s="158" t="s">
        <v>49</v>
      </c>
      <c r="AS31" s="157">
        <f t="shared" ca="1" si="16"/>
        <v>0.29269208544589009</v>
      </c>
      <c r="AT31" s="157">
        <v>30</v>
      </c>
      <c r="AU31" s="158" t="s">
        <v>49</v>
      </c>
      <c r="AV31" s="157">
        <f t="shared" ca="1" si="17"/>
        <v>0.65278910683824243</v>
      </c>
      <c r="AW31" s="157">
        <v>30</v>
      </c>
      <c r="AX31" s="158" t="s">
        <v>27</v>
      </c>
      <c r="AY31" s="157">
        <f t="shared" ca="1" si="18"/>
        <v>8.1124749343546632E-2</v>
      </c>
      <c r="AZ31" s="157">
        <v>30</v>
      </c>
      <c r="BA31" s="158" t="s">
        <v>49</v>
      </c>
      <c r="BB31" s="157">
        <f t="shared" ca="1" si="19"/>
        <v>0.6001598787292094</v>
      </c>
      <c r="BC31" s="157">
        <v>30</v>
      </c>
      <c r="BD31" s="158" t="s">
        <v>49</v>
      </c>
      <c r="BE31" s="157">
        <f t="shared" ca="1" si="20"/>
        <v>4.9390034585033993E-3</v>
      </c>
      <c r="BF31" s="157">
        <v>30</v>
      </c>
      <c r="BG31" s="158" t="s">
        <v>49</v>
      </c>
      <c r="BH31" s="157">
        <f t="shared" ca="1" si="21"/>
        <v>0.82101125619930737</v>
      </c>
      <c r="BI31" s="157">
        <v>30</v>
      </c>
      <c r="BJ31" s="158" t="s">
        <v>24</v>
      </c>
    </row>
    <row r="32" spans="2:62" ht="20.100000000000001" customHeight="1" x14ac:dyDescent="0.3">
      <c r="AD32" s="157"/>
      <c r="AE32" s="157"/>
      <c r="AF32" s="157"/>
      <c r="AG32" s="159"/>
      <c r="AH32" s="159"/>
      <c r="AI32" s="159"/>
      <c r="AJ32" s="157">
        <f t="shared" ca="1" si="13"/>
        <v>0.74792202687247777</v>
      </c>
      <c r="AK32" s="157">
        <v>31</v>
      </c>
      <c r="AL32" s="158" t="s">
        <v>37</v>
      </c>
      <c r="AM32" s="161">
        <f t="shared" ca="1" si="14"/>
        <v>0.12851524320109198</v>
      </c>
      <c r="AN32" s="157">
        <v>31</v>
      </c>
      <c r="AO32" s="158" t="s">
        <v>1</v>
      </c>
      <c r="AP32" s="157">
        <f t="shared" ca="1" si="15"/>
        <v>0.17034282153666347</v>
      </c>
      <c r="AQ32" s="157">
        <v>31</v>
      </c>
      <c r="AR32" s="158" t="s">
        <v>29</v>
      </c>
      <c r="AS32" s="157">
        <f t="shared" ca="1" si="16"/>
        <v>0.5338701574149346</v>
      </c>
      <c r="AT32" s="157">
        <v>31</v>
      </c>
      <c r="AU32" s="158" t="s">
        <v>1</v>
      </c>
      <c r="AV32" s="157">
        <f t="shared" ca="1" si="17"/>
        <v>0.43888771407489591</v>
      </c>
      <c r="AW32" s="157">
        <v>31</v>
      </c>
      <c r="AX32" s="158" t="s">
        <v>37</v>
      </c>
      <c r="AY32" s="157">
        <f t="shared" ca="1" si="18"/>
        <v>0.60264720407795891</v>
      </c>
      <c r="AZ32" s="157">
        <v>31</v>
      </c>
      <c r="BA32" s="158" t="s">
        <v>1</v>
      </c>
      <c r="BB32" s="157">
        <f t="shared" ca="1" si="19"/>
        <v>0.27734705859181819</v>
      </c>
      <c r="BC32" s="157">
        <v>31</v>
      </c>
      <c r="BD32" s="158" t="s">
        <v>26</v>
      </c>
      <c r="BE32" s="157">
        <f t="shared" ca="1" si="20"/>
        <v>9.6258628290636583E-2</v>
      </c>
      <c r="BF32" s="157">
        <v>31</v>
      </c>
      <c r="BG32" s="158" t="s">
        <v>1</v>
      </c>
      <c r="BH32" s="157">
        <f t="shared" ca="1" si="21"/>
        <v>0.94134701528747289</v>
      </c>
      <c r="BI32" s="157">
        <v>31</v>
      </c>
      <c r="BJ32" s="158" t="s">
        <v>25</v>
      </c>
    </row>
    <row r="33" spans="30:62" ht="20.100000000000001" customHeight="1" x14ac:dyDescent="0.3">
      <c r="AD33" s="157"/>
      <c r="AE33" s="157"/>
      <c r="AF33" s="157"/>
      <c r="AG33" s="157"/>
      <c r="AH33" s="157"/>
      <c r="AI33" s="157"/>
      <c r="AJ33" s="162" t="s">
        <v>53</v>
      </c>
      <c r="AK33" s="162">
        <v>31</v>
      </c>
      <c r="AL33" s="159"/>
      <c r="AM33" s="161">
        <f t="shared" ca="1" si="14"/>
        <v>0.18455662671530737</v>
      </c>
      <c r="AN33" s="157">
        <v>32</v>
      </c>
      <c r="AO33" s="158" t="s">
        <v>50</v>
      </c>
      <c r="AP33" s="157">
        <f t="shared" ca="1" si="15"/>
        <v>8.2400991762567877E-2</v>
      </c>
      <c r="AQ33" s="157">
        <v>32</v>
      </c>
      <c r="AR33" s="158" t="s">
        <v>30</v>
      </c>
      <c r="AS33" s="157">
        <f t="shared" ca="1" si="16"/>
        <v>0.81243347934415444</v>
      </c>
      <c r="AT33" s="157">
        <v>32</v>
      </c>
      <c r="AU33" s="158" t="s">
        <v>50</v>
      </c>
      <c r="AV33" s="157">
        <f t="shared" ca="1" si="17"/>
        <v>0.83268602490200261</v>
      </c>
      <c r="AW33" s="157">
        <v>32</v>
      </c>
      <c r="AX33" s="158" t="s">
        <v>28</v>
      </c>
      <c r="AY33" s="157">
        <f t="shared" ca="1" si="18"/>
        <v>0.6872883741778093</v>
      </c>
      <c r="AZ33" s="157">
        <v>32</v>
      </c>
      <c r="BA33" s="158" t="s">
        <v>50</v>
      </c>
      <c r="BB33" s="157">
        <f t="shared" ca="1" si="19"/>
        <v>0.76374565994104027</v>
      </c>
      <c r="BC33" s="157">
        <v>32</v>
      </c>
      <c r="BD33" s="158" t="s">
        <v>27</v>
      </c>
      <c r="BE33" s="157">
        <f t="shared" ca="1" si="20"/>
        <v>0.96718286064403736</v>
      </c>
      <c r="BF33" s="157">
        <v>32</v>
      </c>
      <c r="BG33" s="158" t="s">
        <v>50</v>
      </c>
      <c r="BH33" s="157">
        <f t="shared" ca="1" si="21"/>
        <v>0.28107875428379947</v>
      </c>
      <c r="BI33" s="157">
        <v>32</v>
      </c>
      <c r="BJ33" s="158" t="s">
        <v>50</v>
      </c>
    </row>
    <row r="34" spans="30:62" ht="20.100000000000001" customHeight="1" x14ac:dyDescent="0.3">
      <c r="AD34" s="157"/>
      <c r="AE34" s="157"/>
      <c r="AF34" s="157"/>
      <c r="AG34" s="157"/>
      <c r="AH34" s="157"/>
      <c r="AI34" s="157"/>
      <c r="AJ34" s="162"/>
      <c r="AK34" s="159"/>
      <c r="AL34" s="159"/>
      <c r="AM34" s="161">
        <f t="shared" ca="1" si="14"/>
        <v>8.7062757319472439E-2</v>
      </c>
      <c r="AN34" s="157">
        <v>33</v>
      </c>
      <c r="AO34" s="158" t="s">
        <v>24</v>
      </c>
      <c r="AP34" s="157">
        <f t="shared" ca="1" si="15"/>
        <v>0.45317108385213933</v>
      </c>
      <c r="AQ34" s="157">
        <v>33</v>
      </c>
      <c r="AR34" s="158" t="s">
        <v>4</v>
      </c>
      <c r="AS34" s="157">
        <f t="shared" ca="1" si="16"/>
        <v>0.2674898284306475</v>
      </c>
      <c r="AT34" s="157">
        <v>33</v>
      </c>
      <c r="AU34" s="158" t="s">
        <v>24</v>
      </c>
      <c r="AV34" s="157">
        <f t="shared" ca="1" si="17"/>
        <v>0.94069380274155101</v>
      </c>
      <c r="AW34" s="157">
        <v>33</v>
      </c>
      <c r="AX34" s="158" t="s">
        <v>67</v>
      </c>
      <c r="AY34" s="157">
        <f t="shared" ca="1" si="18"/>
        <v>0.34878656421777121</v>
      </c>
      <c r="AZ34" s="157">
        <v>33</v>
      </c>
      <c r="BA34" s="158" t="s">
        <v>24</v>
      </c>
      <c r="BB34" s="157">
        <f t="shared" ca="1" si="19"/>
        <v>0.13709522385851136</v>
      </c>
      <c r="BC34" s="157">
        <v>33</v>
      </c>
      <c r="BD34" s="158" t="s">
        <v>67</v>
      </c>
      <c r="BE34" s="157">
        <f t="shared" ca="1" si="20"/>
        <v>0.94974012733462687</v>
      </c>
      <c r="BF34" s="157">
        <v>33</v>
      </c>
      <c r="BG34" s="158" t="s">
        <v>24</v>
      </c>
      <c r="BH34" s="157">
        <f t="shared" ca="1" si="21"/>
        <v>0.79492865639649379</v>
      </c>
      <c r="BI34" s="157">
        <v>33</v>
      </c>
      <c r="BJ34" s="158" t="s">
        <v>26</v>
      </c>
    </row>
    <row r="35" spans="30:62" ht="20.100000000000001" customHeight="1" x14ac:dyDescent="0.3">
      <c r="AD35" s="157"/>
      <c r="AE35" s="157"/>
      <c r="AF35" s="157"/>
      <c r="AG35" s="157"/>
      <c r="AH35" s="157"/>
      <c r="AI35" s="157"/>
      <c r="AJ35" s="157"/>
      <c r="AK35" s="157"/>
      <c r="AL35" s="158"/>
      <c r="AM35" s="161">
        <f t="shared" ca="1" si="14"/>
        <v>0.52184991799212299</v>
      </c>
      <c r="AN35" s="157">
        <v>34</v>
      </c>
      <c r="AO35" s="158" t="s">
        <v>51</v>
      </c>
      <c r="AP35" s="157">
        <f t="shared" ca="1" si="15"/>
        <v>0.82573058802548094</v>
      </c>
      <c r="AQ35" s="157">
        <v>34</v>
      </c>
      <c r="AR35" s="158" t="s">
        <v>51</v>
      </c>
      <c r="AS35" s="157">
        <f t="shared" ca="1" si="16"/>
        <v>0.78692981949885965</v>
      </c>
      <c r="AT35" s="157">
        <v>34</v>
      </c>
      <c r="AU35" s="158" t="s">
        <v>51</v>
      </c>
      <c r="AV35" s="157">
        <f t="shared" ca="1" si="17"/>
        <v>0.88001934005579618</v>
      </c>
      <c r="AW35" s="157">
        <v>34</v>
      </c>
      <c r="AX35" s="158" t="s">
        <v>29</v>
      </c>
      <c r="AY35" s="157">
        <f t="shared" ca="1" si="18"/>
        <v>1.6844429850457865E-2</v>
      </c>
      <c r="AZ35" s="157">
        <v>34</v>
      </c>
      <c r="BA35" s="158" t="s">
        <v>51</v>
      </c>
      <c r="BB35" s="157">
        <f t="shared" ca="1" si="19"/>
        <v>2.6693067833475026E-2</v>
      </c>
      <c r="BC35" s="157">
        <v>34</v>
      </c>
      <c r="BD35" s="158" t="s">
        <v>28</v>
      </c>
      <c r="BE35" s="157">
        <f t="shared" ca="1" si="20"/>
        <v>0.13438566996615975</v>
      </c>
      <c r="BF35" s="157">
        <v>34</v>
      </c>
      <c r="BG35" s="158" t="s">
        <v>51</v>
      </c>
      <c r="BH35" s="157">
        <f t="shared" ca="1" si="21"/>
        <v>0.35019183462290404</v>
      </c>
      <c r="BI35" s="157">
        <v>34</v>
      </c>
      <c r="BJ35" s="158" t="s">
        <v>51</v>
      </c>
    </row>
    <row r="36" spans="30:62" ht="20.100000000000001" customHeight="1" x14ac:dyDescent="0.3">
      <c r="AD36" s="157"/>
      <c r="AE36" s="157"/>
      <c r="AF36" s="157"/>
      <c r="AG36" s="157"/>
      <c r="AH36" s="157"/>
      <c r="AI36" s="157"/>
      <c r="AJ36" s="157"/>
      <c r="AK36" s="157"/>
      <c r="AL36" s="158"/>
      <c r="AM36" s="163" t="s">
        <v>53</v>
      </c>
      <c r="AN36" s="162">
        <v>34</v>
      </c>
      <c r="AO36" s="159"/>
      <c r="AP36" s="157">
        <f t="shared" ca="1" si="15"/>
        <v>0.11583139108504759</v>
      </c>
      <c r="AQ36" s="157">
        <v>35</v>
      </c>
      <c r="AR36" s="158" t="s">
        <v>31</v>
      </c>
      <c r="AS36" s="157">
        <f t="shared" ca="1" si="16"/>
        <v>0.15429883927788723</v>
      </c>
      <c r="AT36" s="157">
        <v>35</v>
      </c>
      <c r="AU36" s="158" t="s">
        <v>25</v>
      </c>
      <c r="AV36" s="157">
        <f t="shared" ca="1" si="17"/>
        <v>0.8201876416791849</v>
      </c>
      <c r="AW36" s="157">
        <v>35</v>
      </c>
      <c r="AX36" s="158" t="s">
        <v>30</v>
      </c>
      <c r="AY36" s="157">
        <f t="shared" ca="1" si="18"/>
        <v>0.98555799370677888</v>
      </c>
      <c r="AZ36" s="157">
        <v>35</v>
      </c>
      <c r="BA36" s="158" t="s">
        <v>25</v>
      </c>
      <c r="BB36" s="157">
        <f t="shared" ca="1" si="19"/>
        <v>0.56459745194385069</v>
      </c>
      <c r="BC36" s="157">
        <v>35</v>
      </c>
      <c r="BD36" s="158" t="s">
        <v>57</v>
      </c>
      <c r="BE36" s="157">
        <f t="shared" ca="1" si="20"/>
        <v>0.99429027523155178</v>
      </c>
      <c r="BF36" s="157">
        <v>35</v>
      </c>
      <c r="BG36" s="158" t="s">
        <v>25</v>
      </c>
      <c r="BH36" s="157">
        <f t="shared" ca="1" si="21"/>
        <v>0.91771015027959102</v>
      </c>
      <c r="BI36" s="157">
        <v>35</v>
      </c>
      <c r="BJ36" s="158" t="s">
        <v>27</v>
      </c>
    </row>
    <row r="37" spans="30:62" ht="20.100000000000001" customHeight="1" x14ac:dyDescent="0.3">
      <c r="AD37" s="157"/>
      <c r="AE37" s="157"/>
      <c r="AF37" s="157"/>
      <c r="AG37" s="157"/>
      <c r="AH37" s="157"/>
      <c r="AI37" s="157"/>
      <c r="AJ37" s="157"/>
      <c r="AK37" s="157"/>
      <c r="AL37" s="158"/>
      <c r="AM37" s="163"/>
      <c r="AN37" s="159"/>
      <c r="AO37" s="159"/>
      <c r="AP37" s="157">
        <f t="shared" ca="1" si="15"/>
        <v>0.21056138171455219</v>
      </c>
      <c r="AQ37" s="157">
        <v>36</v>
      </c>
      <c r="AR37" s="158" t="s">
        <v>8</v>
      </c>
      <c r="AS37" s="157">
        <f t="shared" ca="1" si="16"/>
        <v>0.21587278040956726</v>
      </c>
      <c r="AT37" s="157">
        <v>36</v>
      </c>
      <c r="AU37" s="158" t="s">
        <v>63</v>
      </c>
      <c r="AV37" s="157">
        <f t="shared" ca="1" si="17"/>
        <v>0.26664569682354344</v>
      </c>
      <c r="AW37" s="157">
        <v>36</v>
      </c>
      <c r="AX37" s="158" t="s">
        <v>63</v>
      </c>
      <c r="AY37" s="157">
        <f t="shared" ca="1" si="18"/>
        <v>0.94504707281902134</v>
      </c>
      <c r="AZ37" s="157">
        <v>36</v>
      </c>
      <c r="BA37" s="158" t="s">
        <v>63</v>
      </c>
      <c r="BB37" s="157">
        <f t="shared" ca="1" si="19"/>
        <v>0.24795142832336969</v>
      </c>
      <c r="BC37" s="157">
        <v>36</v>
      </c>
      <c r="BD37" s="158" t="s">
        <v>29</v>
      </c>
      <c r="BE37" s="157">
        <f t="shared" ca="1" si="20"/>
        <v>0.28032501910776031</v>
      </c>
      <c r="BF37" s="157">
        <v>36</v>
      </c>
      <c r="BG37" s="158" t="s">
        <v>63</v>
      </c>
      <c r="BH37" s="157">
        <f t="shared" ca="1" si="21"/>
        <v>0.29414213379854948</v>
      </c>
      <c r="BI37" s="157">
        <v>36</v>
      </c>
      <c r="BJ37" s="158" t="s">
        <v>63</v>
      </c>
    </row>
    <row r="38" spans="30:62" ht="20.100000000000001" customHeight="1" x14ac:dyDescent="0.3">
      <c r="AD38" s="157"/>
      <c r="AE38" s="157"/>
      <c r="AF38" s="157"/>
      <c r="AG38" s="157"/>
      <c r="AH38" s="157"/>
      <c r="AI38" s="157"/>
      <c r="AJ38" s="157"/>
      <c r="AK38" s="157"/>
      <c r="AL38" s="158"/>
      <c r="AM38" s="160"/>
      <c r="AN38" s="157"/>
      <c r="AO38" s="158"/>
      <c r="AP38" s="157">
        <f t="shared" ca="1" si="15"/>
        <v>0.25672414646191277</v>
      </c>
      <c r="AQ38" s="157">
        <v>37</v>
      </c>
      <c r="AR38" s="158" t="s">
        <v>62</v>
      </c>
      <c r="AS38" s="157">
        <f t="shared" ca="1" si="16"/>
        <v>0.70893295109089671</v>
      </c>
      <c r="AT38" s="157">
        <v>37</v>
      </c>
      <c r="AU38" s="158" t="s">
        <v>26</v>
      </c>
      <c r="AV38" s="157">
        <f t="shared" ca="1" si="17"/>
        <v>0.48853813027614179</v>
      </c>
      <c r="AW38" s="157">
        <v>37</v>
      </c>
      <c r="AX38" s="158" t="s">
        <v>4</v>
      </c>
      <c r="AY38" s="157">
        <f t="shared" ca="1" si="18"/>
        <v>0.64193681250231449</v>
      </c>
      <c r="AZ38" s="157">
        <v>37</v>
      </c>
      <c r="BA38" s="158" t="s">
        <v>26</v>
      </c>
      <c r="BB38" s="157">
        <f t="shared" ca="1" si="19"/>
        <v>4.1329872051756089E-2</v>
      </c>
      <c r="BC38" s="157">
        <v>37</v>
      </c>
      <c r="BD38" s="158" t="s">
        <v>30</v>
      </c>
      <c r="BE38" s="157">
        <f t="shared" ca="1" si="20"/>
        <v>0.66394191990714124</v>
      </c>
      <c r="BF38" s="157">
        <v>37</v>
      </c>
      <c r="BG38" s="158" t="s">
        <v>26</v>
      </c>
      <c r="BH38" s="157">
        <f t="shared" ca="1" si="21"/>
        <v>0.93943960332882348</v>
      </c>
      <c r="BI38" s="157">
        <v>37</v>
      </c>
      <c r="BJ38" s="158" t="s">
        <v>28</v>
      </c>
    </row>
    <row r="39" spans="30:62" ht="20.100000000000001" customHeight="1" x14ac:dyDescent="0.3">
      <c r="AD39" s="157"/>
      <c r="AE39" s="157"/>
      <c r="AF39" s="157"/>
      <c r="AG39" s="157"/>
      <c r="AH39" s="157"/>
      <c r="AI39" s="157"/>
      <c r="AJ39" s="157"/>
      <c r="AK39" s="157"/>
      <c r="AL39" s="158"/>
      <c r="AM39" s="160"/>
      <c r="AN39" s="157"/>
      <c r="AO39" s="158"/>
      <c r="AP39" s="162" t="s">
        <v>53</v>
      </c>
      <c r="AQ39" s="162">
        <v>37</v>
      </c>
      <c r="AR39" s="159"/>
      <c r="AS39" s="157">
        <f t="shared" ca="1" si="16"/>
        <v>0.18784258863436576</v>
      </c>
      <c r="AT39" s="157">
        <v>38</v>
      </c>
      <c r="AU39" s="158" t="s">
        <v>64</v>
      </c>
      <c r="AV39" s="157">
        <f t="shared" ca="1" si="17"/>
        <v>0.54161170269127146</v>
      </c>
      <c r="AW39" s="157">
        <v>38</v>
      </c>
      <c r="AX39" s="158" t="s">
        <v>31</v>
      </c>
      <c r="AY39" s="157">
        <f t="shared" ca="1" si="18"/>
        <v>1.6773330579567758E-2</v>
      </c>
      <c r="AZ39" s="157">
        <v>38</v>
      </c>
      <c r="BA39" s="158" t="s">
        <v>64</v>
      </c>
      <c r="BB39" s="157">
        <f t="shared" ca="1" si="19"/>
        <v>0.60485347560857716</v>
      </c>
      <c r="BC39" s="157">
        <v>38</v>
      </c>
      <c r="BD39" s="158" t="s">
        <v>64</v>
      </c>
      <c r="BE39" s="157">
        <f t="shared" ca="1" si="20"/>
        <v>0.11104121735715844</v>
      </c>
      <c r="BF39" s="157">
        <v>38</v>
      </c>
      <c r="BG39" s="158" t="s">
        <v>64</v>
      </c>
      <c r="BH39" s="157">
        <f t="shared" ca="1" si="21"/>
        <v>0.79500440917586168</v>
      </c>
      <c r="BI39" s="157">
        <v>38</v>
      </c>
      <c r="BJ39" s="158" t="s">
        <v>64</v>
      </c>
    </row>
    <row r="40" spans="30:62" ht="20.100000000000001" customHeight="1" x14ac:dyDescent="0.3">
      <c r="AD40" s="157"/>
      <c r="AE40" s="157"/>
      <c r="AF40" s="157"/>
      <c r="AG40" s="157"/>
      <c r="AH40" s="157"/>
      <c r="AI40" s="157"/>
      <c r="AJ40" s="157"/>
      <c r="AK40" s="157"/>
      <c r="AL40" s="158"/>
      <c r="AM40" s="160"/>
      <c r="AN40" s="157"/>
      <c r="AO40" s="158"/>
      <c r="AP40" s="162"/>
      <c r="AQ40" s="159"/>
      <c r="AR40" s="159"/>
      <c r="AS40" s="162" t="s">
        <v>53</v>
      </c>
      <c r="AT40" s="162">
        <v>38</v>
      </c>
      <c r="AU40" s="159"/>
      <c r="AV40" s="157">
        <f t="shared" ca="1" si="17"/>
        <v>0.88544787860831975</v>
      </c>
      <c r="AW40" s="157">
        <v>39</v>
      </c>
      <c r="AX40" s="158" t="s">
        <v>68</v>
      </c>
      <c r="AY40" s="157">
        <f t="shared" ca="1" si="18"/>
        <v>0.88292821634225105</v>
      </c>
      <c r="AZ40" s="157">
        <v>39</v>
      </c>
      <c r="BA40" s="158" t="s">
        <v>27</v>
      </c>
      <c r="BB40" s="157">
        <f t="shared" ca="1" si="19"/>
        <v>0.45884894889129679</v>
      </c>
      <c r="BC40" s="157">
        <v>39</v>
      </c>
      <c r="BD40" s="158" t="s">
        <v>4</v>
      </c>
      <c r="BE40" s="157">
        <f t="shared" ca="1" si="20"/>
        <v>0.91060652449897095</v>
      </c>
      <c r="BF40" s="157">
        <v>39</v>
      </c>
      <c r="BG40" s="158" t="s">
        <v>27</v>
      </c>
      <c r="BH40" s="157">
        <f t="shared" ca="1" si="21"/>
        <v>0.65261872289642264</v>
      </c>
      <c r="BI40" s="157">
        <v>39</v>
      </c>
      <c r="BJ40" s="158" t="s">
        <v>29</v>
      </c>
    </row>
    <row r="41" spans="30:62" ht="20.100000000000001" customHeight="1" x14ac:dyDescent="0.3">
      <c r="AD41" s="157"/>
      <c r="AE41" s="157"/>
      <c r="AF41" s="157"/>
      <c r="AG41" s="157"/>
      <c r="AH41" s="157"/>
      <c r="AI41" s="157"/>
      <c r="AJ41" s="157"/>
      <c r="AK41" s="157"/>
      <c r="AL41" s="158"/>
      <c r="AM41" s="160"/>
      <c r="AN41" s="157"/>
      <c r="AO41" s="158"/>
      <c r="AP41" s="157"/>
      <c r="AQ41" s="157"/>
      <c r="AR41" s="158"/>
      <c r="AS41" s="162"/>
      <c r="AT41" s="159"/>
      <c r="AU41" s="159"/>
      <c r="AV41" s="157">
        <f t="shared" ca="1" si="17"/>
        <v>7.190776825974754E-2</v>
      </c>
      <c r="AW41" s="157">
        <v>40</v>
      </c>
      <c r="AX41" s="158" t="s">
        <v>8</v>
      </c>
      <c r="AY41" s="157">
        <f t="shared" ca="1" si="18"/>
        <v>0.35967323569206722</v>
      </c>
      <c r="AZ41" s="157">
        <v>40</v>
      </c>
      <c r="BA41" s="158" t="s">
        <v>71</v>
      </c>
      <c r="BB41" s="157">
        <f t="shared" ca="1" si="19"/>
        <v>0.71706349101435141</v>
      </c>
      <c r="BC41" s="157">
        <v>40</v>
      </c>
      <c r="BD41" s="158" t="s">
        <v>71</v>
      </c>
      <c r="BE41" s="157">
        <f t="shared" ca="1" si="20"/>
        <v>0.25270050521638132</v>
      </c>
      <c r="BF41" s="157">
        <v>40</v>
      </c>
      <c r="BG41" s="158" t="s">
        <v>71</v>
      </c>
      <c r="BH41" s="157">
        <f t="shared" ca="1" si="21"/>
        <v>0.5223116905067039</v>
      </c>
      <c r="BI41" s="157">
        <v>40</v>
      </c>
      <c r="BJ41" s="158" t="s">
        <v>30</v>
      </c>
    </row>
    <row r="42" spans="30:62" ht="20.100000000000001" customHeight="1" x14ac:dyDescent="0.3">
      <c r="AD42" s="157"/>
      <c r="AE42" s="157"/>
      <c r="AF42" s="157"/>
      <c r="AG42" s="157"/>
      <c r="AH42" s="157"/>
      <c r="AI42" s="157"/>
      <c r="AJ42" s="157"/>
      <c r="AK42" s="157"/>
      <c r="AL42" s="158"/>
      <c r="AM42" s="160"/>
      <c r="AN42" s="157"/>
      <c r="AO42" s="158"/>
      <c r="AP42" s="157"/>
      <c r="AQ42" s="157"/>
      <c r="AR42" s="158"/>
      <c r="AS42" s="157"/>
      <c r="AT42" s="157"/>
      <c r="AU42" s="158"/>
      <c r="AV42" s="157">
        <f t="shared" ca="1" si="17"/>
        <v>0.85735964157060307</v>
      </c>
      <c r="AW42" s="157">
        <v>41</v>
      </c>
      <c r="AX42" s="158" t="s">
        <v>69</v>
      </c>
      <c r="AY42" s="157">
        <f t="shared" ca="1" si="18"/>
        <v>0.90885817683723802</v>
      </c>
      <c r="AZ42" s="157">
        <v>41</v>
      </c>
      <c r="BA42" s="158" t="s">
        <v>28</v>
      </c>
      <c r="BB42" s="157">
        <f t="shared" ca="1" si="19"/>
        <v>0.67116539756351867</v>
      </c>
      <c r="BC42" s="157">
        <v>41</v>
      </c>
      <c r="BD42" s="158" t="s">
        <v>31</v>
      </c>
      <c r="BE42" s="157">
        <f t="shared" ca="1" si="20"/>
        <v>0.42633500881327979</v>
      </c>
      <c r="BF42" s="157">
        <v>41</v>
      </c>
      <c r="BG42" s="158" t="s">
        <v>28</v>
      </c>
      <c r="BH42" s="157">
        <f t="shared" ca="1" si="21"/>
        <v>0.38891271248472248</v>
      </c>
      <c r="BI42" s="157">
        <v>41</v>
      </c>
      <c r="BJ42" s="158" t="s">
        <v>69</v>
      </c>
    </row>
    <row r="43" spans="30:62" ht="20.100000000000001" customHeight="1" x14ac:dyDescent="0.3">
      <c r="AD43" s="157"/>
      <c r="AE43" s="157"/>
      <c r="AF43" s="157"/>
      <c r="AG43" s="157"/>
      <c r="AH43" s="157"/>
      <c r="AI43" s="157"/>
      <c r="AJ43" s="157"/>
      <c r="AK43" s="157"/>
      <c r="AL43" s="158"/>
      <c r="AM43" s="160"/>
      <c r="AN43" s="157"/>
      <c r="AO43" s="158"/>
      <c r="AP43" s="157"/>
      <c r="AQ43" s="157"/>
      <c r="AR43" s="158"/>
      <c r="AS43" s="157"/>
      <c r="AT43" s="157"/>
      <c r="AU43" s="158"/>
      <c r="AV43" s="162" t="s">
        <v>53</v>
      </c>
      <c r="AW43" s="162">
        <v>41</v>
      </c>
      <c r="AX43" s="159"/>
      <c r="AY43" s="157">
        <f t="shared" ca="1" si="18"/>
        <v>0.34350263267719972</v>
      </c>
      <c r="AZ43" s="157">
        <v>42</v>
      </c>
      <c r="BA43" s="158" t="s">
        <v>55</v>
      </c>
      <c r="BB43" s="157">
        <f t="shared" ca="1" si="19"/>
        <v>0.95064066692345195</v>
      </c>
      <c r="BC43" s="157">
        <v>42</v>
      </c>
      <c r="BD43" s="158" t="s">
        <v>8</v>
      </c>
      <c r="BE43" s="157">
        <f t="shared" ca="1" si="20"/>
        <v>0.66946531442919355</v>
      </c>
      <c r="BF43" s="157">
        <v>42</v>
      </c>
      <c r="BG43" s="158" t="s">
        <v>55</v>
      </c>
      <c r="BH43" s="157">
        <f t="shared" ca="1" si="21"/>
        <v>0.1916843813590311</v>
      </c>
      <c r="BI43" s="157">
        <v>42</v>
      </c>
      <c r="BJ43" s="158" t="s">
        <v>4</v>
      </c>
    </row>
    <row r="44" spans="30:62" ht="20.100000000000001" customHeight="1" x14ac:dyDescent="0.3">
      <c r="AD44" s="157"/>
      <c r="AE44" s="157"/>
      <c r="AF44" s="157"/>
      <c r="AG44" s="157"/>
      <c r="AH44" s="157"/>
      <c r="AI44" s="157"/>
      <c r="AJ44" s="157"/>
      <c r="AK44" s="157"/>
      <c r="AL44" s="158"/>
      <c r="AM44" s="160"/>
      <c r="AN44" s="157"/>
      <c r="AO44" s="158"/>
      <c r="AP44" s="157"/>
      <c r="AQ44" s="157"/>
      <c r="AR44" s="158"/>
      <c r="AS44" s="157"/>
      <c r="AT44" s="157"/>
      <c r="AU44" s="158"/>
      <c r="AV44" s="162"/>
      <c r="AW44" s="159"/>
      <c r="AX44" s="159"/>
      <c r="AY44" s="162" t="s">
        <v>53</v>
      </c>
      <c r="AZ44" s="162">
        <v>42</v>
      </c>
      <c r="BA44" s="159"/>
      <c r="BB44" s="157">
        <f t="shared" ca="1" si="19"/>
        <v>0.53518905269367867</v>
      </c>
      <c r="BC44" s="157">
        <v>43</v>
      </c>
      <c r="BD44" s="158" t="s">
        <v>76</v>
      </c>
      <c r="BE44" s="157">
        <f t="shared" ca="1" si="20"/>
        <v>0.95329233829264082</v>
      </c>
      <c r="BF44" s="157">
        <v>43</v>
      </c>
      <c r="BG44" s="158" t="s">
        <v>29</v>
      </c>
      <c r="BH44" s="157">
        <f t="shared" ca="1" si="21"/>
        <v>0.37190560628104774</v>
      </c>
      <c r="BI44" s="157">
        <v>43</v>
      </c>
      <c r="BJ44" s="158" t="s">
        <v>76</v>
      </c>
    </row>
    <row r="45" spans="30:62" ht="20.100000000000001" customHeight="1" x14ac:dyDescent="0.3">
      <c r="AD45" s="157"/>
      <c r="AE45" s="157"/>
      <c r="AF45" s="157"/>
      <c r="AG45" s="157"/>
      <c r="AH45" s="157"/>
      <c r="AI45" s="157"/>
      <c r="AJ45" s="157"/>
      <c r="AK45" s="157"/>
      <c r="AL45" s="158"/>
      <c r="AM45" s="160"/>
      <c r="AN45" s="157"/>
      <c r="AO45" s="158"/>
      <c r="AP45" s="157"/>
      <c r="AQ45" s="157"/>
      <c r="AR45" s="158"/>
      <c r="AS45" s="157"/>
      <c r="AT45" s="157"/>
      <c r="AU45" s="158"/>
      <c r="AV45" s="157"/>
      <c r="AW45" s="157"/>
      <c r="AX45" s="158"/>
      <c r="AY45" s="162"/>
      <c r="AZ45" s="159"/>
      <c r="BA45" s="159"/>
      <c r="BB45" s="162" t="s">
        <v>53</v>
      </c>
      <c r="BC45" s="162">
        <v>43</v>
      </c>
      <c r="BD45" s="159"/>
      <c r="BE45" s="157">
        <f t="shared" ca="1" si="20"/>
        <v>0.22677631924457253</v>
      </c>
      <c r="BF45" s="157">
        <v>44</v>
      </c>
      <c r="BG45" s="158" t="s">
        <v>56</v>
      </c>
      <c r="BH45" s="157">
        <f t="shared" ca="1" si="21"/>
        <v>0.27466086267104073</v>
      </c>
      <c r="BI45" s="157">
        <v>44</v>
      </c>
      <c r="BJ45" s="158" t="s">
        <v>31</v>
      </c>
    </row>
    <row r="46" spans="30:62" ht="20.100000000000001" customHeight="1" x14ac:dyDescent="0.3">
      <c r="AD46" s="157"/>
      <c r="AE46" s="157"/>
      <c r="AF46" s="157"/>
      <c r="AG46" s="157"/>
      <c r="AH46" s="157"/>
      <c r="AI46" s="157"/>
      <c r="AJ46" s="157"/>
      <c r="AK46" s="157"/>
      <c r="AL46" s="158"/>
      <c r="AM46" s="160"/>
      <c r="AN46" s="157"/>
      <c r="AO46" s="158"/>
      <c r="AP46" s="157"/>
      <c r="AQ46" s="157"/>
      <c r="AR46" s="158"/>
      <c r="AS46" s="157"/>
      <c r="AT46" s="157"/>
      <c r="AU46" s="158"/>
      <c r="AV46" s="157"/>
      <c r="AW46" s="157"/>
      <c r="AX46" s="158"/>
      <c r="AY46" s="157"/>
      <c r="AZ46" s="157"/>
      <c r="BA46" s="158"/>
      <c r="BB46" s="162"/>
      <c r="BC46" s="159"/>
      <c r="BD46" s="159"/>
      <c r="BE46" s="157">
        <f t="shared" ca="1" si="20"/>
        <v>0.27893400072440222</v>
      </c>
      <c r="BF46" s="157">
        <v>45</v>
      </c>
      <c r="BG46" s="158" t="s">
        <v>30</v>
      </c>
      <c r="BH46" s="157">
        <f t="shared" ca="1" si="21"/>
        <v>0.80466527207407967</v>
      </c>
      <c r="BI46" s="157">
        <v>45</v>
      </c>
      <c r="BJ46" s="158" t="s">
        <v>80</v>
      </c>
    </row>
    <row r="47" spans="30:62" ht="20.100000000000001" customHeight="1" x14ac:dyDescent="0.3">
      <c r="AD47" s="157"/>
      <c r="AE47" s="157"/>
      <c r="AF47" s="157"/>
      <c r="AG47" s="157"/>
      <c r="AH47" s="157"/>
      <c r="AI47" s="157"/>
      <c r="AJ47" s="157"/>
      <c r="AK47" s="157"/>
      <c r="AL47" s="158"/>
      <c r="AM47" s="160"/>
      <c r="AN47" s="157"/>
      <c r="AO47" s="158"/>
      <c r="AP47" s="157"/>
      <c r="AQ47" s="157"/>
      <c r="AR47" s="158"/>
      <c r="AS47" s="157"/>
      <c r="AT47" s="157"/>
      <c r="AU47" s="158"/>
      <c r="AV47" s="157"/>
      <c r="AW47" s="157"/>
      <c r="AX47" s="158"/>
      <c r="AY47" s="157"/>
      <c r="AZ47" s="157"/>
      <c r="BA47" s="158"/>
      <c r="BB47" s="157"/>
      <c r="BC47" s="157"/>
      <c r="BD47" s="158"/>
      <c r="BE47" s="157">
        <f t="shared" ca="1" si="20"/>
        <v>0.86685241498501953</v>
      </c>
      <c r="BF47" s="157">
        <v>46</v>
      </c>
      <c r="BG47" s="158" t="s">
        <v>78</v>
      </c>
      <c r="BH47" s="157">
        <f t="shared" ca="1" si="21"/>
        <v>0.94590216509755687</v>
      </c>
      <c r="BI47" s="157">
        <v>46</v>
      </c>
      <c r="BJ47" s="158" t="s">
        <v>8</v>
      </c>
    </row>
    <row r="48" spans="30:62" ht="20.100000000000001" customHeight="1" x14ac:dyDescent="0.3">
      <c r="AD48" s="157"/>
      <c r="AE48" s="157"/>
      <c r="AF48" s="157"/>
      <c r="AG48" s="157"/>
      <c r="AH48" s="157"/>
      <c r="AI48" s="157"/>
      <c r="AJ48" s="157"/>
      <c r="AK48" s="157"/>
      <c r="AL48" s="158"/>
      <c r="AM48" s="160"/>
      <c r="AN48" s="157"/>
      <c r="AO48" s="158"/>
      <c r="AP48" s="157"/>
      <c r="AQ48" s="157"/>
      <c r="AR48" s="158"/>
      <c r="AS48" s="157"/>
      <c r="AT48" s="157"/>
      <c r="AU48" s="158"/>
      <c r="AV48" s="157"/>
      <c r="AW48" s="157"/>
      <c r="AX48" s="158"/>
      <c r="AY48" s="157"/>
      <c r="AZ48" s="157"/>
      <c r="BA48" s="158"/>
      <c r="BB48" s="157"/>
      <c r="BC48" s="157"/>
      <c r="BD48" s="158"/>
      <c r="BE48" s="162" t="s">
        <v>53</v>
      </c>
      <c r="BF48" s="162">
        <v>46</v>
      </c>
      <c r="BG48" s="159"/>
      <c r="BH48" s="157">
        <f t="shared" ca="1" si="21"/>
        <v>0.97746133593200479</v>
      </c>
      <c r="BI48" s="157">
        <v>47</v>
      </c>
      <c r="BJ48" s="158" t="s">
        <v>58</v>
      </c>
    </row>
    <row r="49" spans="30:62" ht="20.100000000000001" customHeight="1" x14ac:dyDescent="0.3">
      <c r="AD49" s="157"/>
      <c r="AE49" s="157"/>
      <c r="AF49" s="157"/>
      <c r="AG49" s="157"/>
      <c r="AH49" s="157"/>
      <c r="AI49" s="157"/>
      <c r="AJ49" s="157"/>
      <c r="AK49" s="157"/>
      <c r="AL49" s="158"/>
      <c r="AM49" s="160"/>
      <c r="AN49" s="157"/>
      <c r="AO49" s="158"/>
      <c r="AP49" s="157"/>
      <c r="AQ49" s="157"/>
      <c r="AR49" s="158"/>
      <c r="AS49" s="157"/>
      <c r="AT49" s="157"/>
      <c r="AU49" s="158"/>
      <c r="AV49" s="157"/>
      <c r="AW49" s="157"/>
      <c r="AX49" s="158"/>
      <c r="AY49" s="157"/>
      <c r="AZ49" s="157"/>
      <c r="BA49" s="158"/>
      <c r="BB49" s="157"/>
      <c r="BC49" s="157"/>
      <c r="BD49" s="158"/>
      <c r="BE49" s="162"/>
      <c r="BF49" s="159"/>
      <c r="BG49" s="159"/>
      <c r="BH49" s="162" t="s">
        <v>53</v>
      </c>
      <c r="BI49" s="162">
        <v>47</v>
      </c>
      <c r="BJ49" s="159"/>
    </row>
    <row r="50" spans="30:62" ht="20.100000000000001" customHeight="1" x14ac:dyDescent="0.3">
      <c r="AD50" s="157"/>
      <c r="AE50" s="157"/>
      <c r="AF50" s="157"/>
      <c r="AG50" s="157"/>
      <c r="AH50" s="157"/>
      <c r="AI50" s="157"/>
      <c r="AJ50" s="157"/>
      <c r="AK50" s="157"/>
      <c r="AL50" s="158"/>
      <c r="AM50" s="160"/>
      <c r="AN50" s="157"/>
      <c r="AO50" s="158"/>
      <c r="AP50" s="157"/>
      <c r="AQ50" s="157"/>
      <c r="AR50" s="158"/>
      <c r="AS50" s="157"/>
      <c r="AT50" s="157"/>
      <c r="AU50" s="158"/>
      <c r="AV50" s="157"/>
      <c r="AW50" s="157"/>
      <c r="AX50" s="158"/>
      <c r="AY50" s="157"/>
      <c r="AZ50" s="157"/>
      <c r="BA50" s="158"/>
      <c r="BB50" s="157"/>
      <c r="BC50" s="157"/>
      <c r="BD50" s="158"/>
      <c r="BE50" s="157"/>
      <c r="BF50" s="157"/>
      <c r="BG50" s="158"/>
      <c r="BH50" s="162"/>
      <c r="BI50" s="159"/>
      <c r="BJ50" s="159"/>
    </row>
    <row r="51" spans="30:62" ht="20.100000000000001" customHeight="1" x14ac:dyDescent="0.3"/>
    <row r="99" spans="1:41" ht="20.100000000000001" customHeight="1" x14ac:dyDescent="0.3">
      <c r="A99" s="173" t="s">
        <v>70</v>
      </c>
      <c r="B99" s="174"/>
      <c r="C99" s="174"/>
      <c r="D99" s="174"/>
      <c r="E99" s="174"/>
      <c r="F99" s="164"/>
      <c r="G99" s="164"/>
      <c r="H99" s="164"/>
      <c r="I99" s="164"/>
      <c r="J99" s="171"/>
      <c r="K99" s="171"/>
      <c r="L99" s="171"/>
      <c r="M99" s="171"/>
      <c r="N99" s="171"/>
      <c r="O99" s="171"/>
      <c r="P99" s="171"/>
      <c r="Q99" s="171"/>
      <c r="R99" s="171"/>
      <c r="S99" s="171"/>
      <c r="T99" s="171"/>
      <c r="U99" s="171"/>
      <c r="V99" s="171"/>
      <c r="W99" s="171"/>
      <c r="X99" s="171"/>
      <c r="Y99" s="171"/>
      <c r="Z99" s="171"/>
      <c r="AA99" s="171"/>
      <c r="AB99" s="171"/>
      <c r="AC99" s="172"/>
      <c r="AD99" s="157"/>
      <c r="AE99" s="157"/>
      <c r="AF99" s="157"/>
      <c r="AG99" s="157"/>
      <c r="AH99" s="157"/>
    </row>
    <row r="100" spans="1:41" ht="20.100000000000001" customHeight="1" x14ac:dyDescent="0.3">
      <c r="A100" s="166">
        <f ca="1">MATCH(SMALL(A101:A125,COLUMN()),A101:A125,0)</f>
        <v>3</v>
      </c>
      <c r="B100" s="175" t="s">
        <v>83</v>
      </c>
      <c r="C100" s="175"/>
      <c r="D100" s="175"/>
      <c r="E100" s="176"/>
      <c r="F100" s="165"/>
      <c r="G100" s="165"/>
      <c r="H100" s="165"/>
      <c r="I100" s="165"/>
      <c r="J100" s="171"/>
      <c r="K100" s="171"/>
      <c r="L100" s="171"/>
      <c r="M100" s="171"/>
      <c r="N100" s="171"/>
      <c r="O100" s="171"/>
      <c r="P100" s="171"/>
      <c r="Q100" s="171"/>
      <c r="R100" s="171"/>
      <c r="S100" s="171"/>
      <c r="T100" s="171"/>
      <c r="U100" s="171"/>
      <c r="V100" s="171"/>
      <c r="W100" s="171"/>
      <c r="X100" s="171"/>
      <c r="Y100" s="171"/>
      <c r="Z100" s="171"/>
      <c r="AA100" s="171"/>
      <c r="AB100" s="171"/>
      <c r="AC100" s="172"/>
      <c r="AD100" s="157"/>
      <c r="AE100" s="157"/>
      <c r="AF100" s="157"/>
      <c r="AG100" s="157"/>
      <c r="AH100" s="157"/>
    </row>
    <row r="101" spans="1:41" ht="20.100000000000001" customHeight="1" x14ac:dyDescent="0.25">
      <c r="A101" s="166">
        <f ca="1">RAND()</f>
        <v>0.75891546232924822</v>
      </c>
      <c r="B101" s="166">
        <v>1</v>
      </c>
      <c r="C101" s="168" t="s">
        <v>10</v>
      </c>
      <c r="D101" s="166"/>
      <c r="E101" s="168"/>
      <c r="F101" s="167"/>
      <c r="G101" s="175" t="s">
        <v>85</v>
      </c>
      <c r="H101" s="175"/>
      <c r="I101" s="175"/>
      <c r="J101" s="176"/>
      <c r="K101" s="173">
        <f ca="1">MATCH(SMALL(AD2:AD27,COLUMN()),AD2:AD27,0)</f>
        <v>15</v>
      </c>
      <c r="L101" s="174"/>
      <c r="M101" s="174"/>
      <c r="N101" s="173">
        <f ca="1">MATCH(SMALL(AD2:AD28,COLUMN()),AD2:AD28,0)</f>
        <v>17</v>
      </c>
      <c r="O101" s="174"/>
      <c r="P101" s="174"/>
      <c r="Q101" s="173">
        <f ca="1">MATCH(SMALL(AG2:AG30,COLUMN()),AG2:AG30,0)</f>
        <v>22</v>
      </c>
      <c r="R101" s="174"/>
      <c r="S101" s="174"/>
      <c r="T101" s="173">
        <f ca="1">MATCH(SMALL(AJ2:AJ32,COLUMN()),AJ2:AJ32,0)</f>
        <v>22</v>
      </c>
      <c r="U101" s="174"/>
      <c r="V101" s="174"/>
      <c r="W101" s="173">
        <f ca="1">MATCH(SMALL(AM2:AM35,COLUMN()),AM2:AM35,0)</f>
        <v>30</v>
      </c>
      <c r="X101" s="174"/>
      <c r="Y101" s="174"/>
      <c r="Z101" s="173">
        <f ca="1">MATCH(SMALL(AP2:AP38,COLUMN()),AP2:AP378,0)</f>
        <v>10</v>
      </c>
      <c r="AA101" s="174"/>
      <c r="AB101" s="174"/>
      <c r="AC101" s="166">
        <f ca="1">MATCH(SMALL(AS2:AS39,COLUMN()),AS2:AS39,0)</f>
        <v>25</v>
      </c>
      <c r="AD101" s="166">
        <f ca="1">MATCH(SMALL(AV2:AV42,COLUMN()),AV2:AV42,0)</f>
        <v>35</v>
      </c>
      <c r="AE101" s="166">
        <f ca="1">MATCH(SMALL(AY2:AY43,COLUMN()),AY2:AY43,0)</f>
        <v>18</v>
      </c>
      <c r="AF101" s="166">
        <f ca="1">MATCH(SMALL(BB2:BB44,COLUMN()),BB2:BB44,0)</f>
        <v>32</v>
      </c>
      <c r="AG101" s="166">
        <f ca="1">MATCH(SMALL(BE2:BE47,COLUMN()),BE2:BE47,0)</f>
        <v>24</v>
      </c>
      <c r="AH101" s="166">
        <f ca="1">MATCH(SMALL(BH2:BH48,COLUMN()),BH2:BH48,0)</f>
        <v>38</v>
      </c>
      <c r="AL101" s="2"/>
      <c r="AO101" s="2"/>
    </row>
    <row r="102" spans="1:41" ht="20.100000000000001" customHeight="1" x14ac:dyDescent="0.3">
      <c r="A102" s="166">
        <f ca="1">RAND()</f>
        <v>0.33885605241460814</v>
      </c>
      <c r="B102" s="166">
        <v>2</v>
      </c>
      <c r="C102" s="168" t="s">
        <v>11</v>
      </c>
      <c r="D102" s="166"/>
      <c r="E102" s="168"/>
      <c r="F102" s="167"/>
      <c r="G102" s="167"/>
      <c r="H102" s="167"/>
      <c r="I102" s="167"/>
      <c r="J102" s="171"/>
      <c r="K102" s="173">
        <v>25</v>
      </c>
      <c r="L102" s="174"/>
      <c r="M102" s="174"/>
      <c r="N102" s="173">
        <v>26</v>
      </c>
      <c r="O102" s="174"/>
      <c r="P102" s="174"/>
      <c r="Q102" s="173">
        <v>29</v>
      </c>
      <c r="R102" s="174"/>
      <c r="S102" s="174"/>
      <c r="T102" s="173">
        <v>31</v>
      </c>
      <c r="U102" s="174"/>
      <c r="V102" s="174"/>
      <c r="W102" s="173">
        <v>34</v>
      </c>
      <c r="X102" s="174"/>
      <c r="Y102" s="174"/>
      <c r="Z102" s="173">
        <v>37</v>
      </c>
      <c r="AA102" s="174"/>
      <c r="AB102" s="174"/>
      <c r="AC102" s="166">
        <v>38</v>
      </c>
      <c r="AD102" s="166">
        <v>41</v>
      </c>
      <c r="AE102" s="166">
        <v>42</v>
      </c>
      <c r="AF102" s="166">
        <v>43</v>
      </c>
      <c r="AG102" s="166">
        <v>46</v>
      </c>
      <c r="AH102" s="166">
        <v>47</v>
      </c>
    </row>
    <row r="103" spans="1:41" ht="20.100000000000001" customHeight="1" x14ac:dyDescent="0.3">
      <c r="A103" s="166">
        <f t="shared" ref="A103:A120" ca="1" si="24">RAND()</f>
        <v>1.2870821725858073E-2</v>
      </c>
      <c r="B103" s="166">
        <v>3</v>
      </c>
      <c r="C103" s="169" t="s">
        <v>12</v>
      </c>
      <c r="D103" s="166"/>
      <c r="E103" s="169"/>
      <c r="F103" s="170"/>
      <c r="G103" s="170"/>
      <c r="H103" s="170"/>
      <c r="I103" s="170"/>
      <c r="J103" s="171"/>
      <c r="K103" s="173" t="s">
        <v>0</v>
      </c>
      <c r="L103" s="174"/>
      <c r="M103" s="174"/>
      <c r="N103" s="174"/>
      <c r="O103" s="174"/>
      <c r="P103" s="174"/>
      <c r="Q103" s="174"/>
      <c r="R103" s="174"/>
      <c r="S103" s="174"/>
      <c r="T103" s="174"/>
      <c r="U103" s="174"/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</row>
    <row r="104" spans="1:41" ht="20.100000000000001" customHeight="1" x14ac:dyDescent="0.3">
      <c r="A104" s="166">
        <f t="shared" ca="1" si="24"/>
        <v>0.52611517800495877</v>
      </c>
      <c r="B104" s="166">
        <v>4</v>
      </c>
      <c r="C104" s="169" t="s">
        <v>13</v>
      </c>
      <c r="D104" s="166"/>
      <c r="E104" s="169"/>
      <c r="F104" s="170"/>
      <c r="G104" s="170"/>
      <c r="H104" s="170"/>
      <c r="I104" s="170"/>
      <c r="J104" s="171"/>
      <c r="K104" s="171"/>
      <c r="L104" s="171"/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1"/>
      <c r="X104" s="171"/>
      <c r="Y104" s="171"/>
      <c r="Z104" s="171"/>
      <c r="AA104" s="171"/>
      <c r="AB104" s="171"/>
      <c r="AC104" s="172"/>
      <c r="AD104" s="157"/>
      <c r="AE104" s="157"/>
      <c r="AF104" s="157"/>
      <c r="AG104" s="157"/>
      <c r="AH104" s="157"/>
    </row>
    <row r="105" spans="1:41" ht="20.100000000000001" customHeight="1" x14ac:dyDescent="0.3">
      <c r="A105" s="166">
        <f t="shared" ca="1" si="24"/>
        <v>0.32313083579296564</v>
      </c>
      <c r="B105" s="166">
        <v>5</v>
      </c>
      <c r="C105" s="169" t="s">
        <v>14</v>
      </c>
      <c r="D105" s="166"/>
      <c r="E105" s="169"/>
      <c r="F105" s="170"/>
      <c r="G105" s="170"/>
      <c r="H105" s="170"/>
      <c r="I105" s="170"/>
      <c r="J105" s="171"/>
      <c r="K105" s="171"/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71"/>
      <c r="Z105" s="171"/>
      <c r="AA105" s="171"/>
      <c r="AB105" s="171"/>
      <c r="AC105" s="172"/>
      <c r="AD105" s="157"/>
      <c r="AE105" s="157"/>
      <c r="AF105" s="157"/>
      <c r="AG105" s="157"/>
      <c r="AH105" s="157"/>
    </row>
    <row r="106" spans="1:41" ht="20.100000000000001" customHeight="1" x14ac:dyDescent="0.3">
      <c r="A106" s="166">
        <f t="shared" ca="1" si="24"/>
        <v>0.35974097160884089</v>
      </c>
      <c r="B106" s="166">
        <v>6</v>
      </c>
      <c r="C106" s="169" t="s">
        <v>15</v>
      </c>
      <c r="D106" s="166"/>
      <c r="E106" s="169"/>
      <c r="F106" s="170"/>
      <c r="G106" s="170"/>
      <c r="H106" s="170"/>
      <c r="I106" s="170"/>
      <c r="J106" s="171"/>
      <c r="K106" s="171"/>
      <c r="L106" s="171"/>
      <c r="M106" s="171"/>
      <c r="N106" s="171"/>
      <c r="O106" s="171"/>
      <c r="P106" s="171"/>
      <c r="Q106" s="171"/>
      <c r="R106" s="171"/>
      <c r="S106" s="171"/>
      <c r="T106" s="171"/>
      <c r="U106" s="171"/>
      <c r="V106" s="171"/>
      <c r="W106" s="171"/>
      <c r="X106" s="171"/>
      <c r="Y106" s="171"/>
      <c r="Z106" s="171"/>
      <c r="AA106" s="171"/>
      <c r="AB106" s="171"/>
      <c r="AC106" s="172"/>
      <c r="AD106" s="157"/>
      <c r="AE106" s="157"/>
      <c r="AF106" s="157"/>
      <c r="AG106" s="157"/>
      <c r="AH106" s="157"/>
    </row>
    <row r="107" spans="1:41" ht="20.100000000000001" customHeight="1" x14ac:dyDescent="0.3">
      <c r="A107" s="166">
        <f t="shared" ca="1" si="24"/>
        <v>7.7801561785085349E-2</v>
      </c>
      <c r="B107" s="166">
        <v>7</v>
      </c>
      <c r="C107" s="169" t="s">
        <v>16</v>
      </c>
      <c r="D107" s="166"/>
      <c r="E107" s="169"/>
      <c r="F107" s="170"/>
      <c r="G107" s="170"/>
      <c r="H107" s="170"/>
      <c r="I107" s="170"/>
      <c r="J107" s="171"/>
      <c r="K107" s="171"/>
      <c r="L107" s="171"/>
      <c r="M107" s="171"/>
      <c r="N107" s="171"/>
      <c r="O107" s="171"/>
      <c r="P107" s="171"/>
      <c r="Q107" s="171"/>
      <c r="R107" s="171"/>
      <c r="S107" s="171"/>
      <c r="T107" s="171"/>
      <c r="U107" s="171"/>
      <c r="V107" s="171"/>
      <c r="W107" s="171"/>
      <c r="X107" s="171"/>
      <c r="Y107" s="171"/>
      <c r="Z107" s="171"/>
      <c r="AA107" s="171"/>
      <c r="AB107" s="171"/>
      <c r="AC107" s="172"/>
      <c r="AD107" s="157"/>
      <c r="AE107" s="157"/>
      <c r="AF107" s="157"/>
      <c r="AG107" s="157"/>
      <c r="AH107" s="157"/>
    </row>
    <row r="108" spans="1:41" ht="20.100000000000001" customHeight="1" x14ac:dyDescent="0.3">
      <c r="A108" s="166">
        <f t="shared" ca="1" si="24"/>
        <v>0.97373863914663739</v>
      </c>
      <c r="B108" s="166">
        <v>8</v>
      </c>
      <c r="C108" s="169" t="s">
        <v>17</v>
      </c>
      <c r="D108" s="166"/>
      <c r="E108" s="169"/>
      <c r="F108" s="170"/>
      <c r="G108" s="170"/>
      <c r="H108" s="170"/>
      <c r="I108" s="170"/>
      <c r="J108" s="171"/>
      <c r="K108" s="171"/>
      <c r="L108" s="171"/>
      <c r="M108" s="171"/>
      <c r="N108" s="171"/>
      <c r="O108" s="171"/>
      <c r="P108" s="171"/>
      <c r="Q108" s="171"/>
      <c r="R108" s="171"/>
      <c r="S108" s="171"/>
      <c r="T108" s="171"/>
      <c r="U108" s="171"/>
      <c r="V108" s="171"/>
      <c r="W108" s="171"/>
      <c r="X108" s="171"/>
      <c r="Y108" s="171"/>
      <c r="Z108" s="171"/>
      <c r="AA108" s="171"/>
      <c r="AB108" s="171"/>
      <c r="AC108" s="172"/>
      <c r="AD108" s="157"/>
      <c r="AE108" s="157"/>
      <c r="AF108" s="157"/>
      <c r="AG108" s="157"/>
      <c r="AH108" s="157"/>
    </row>
    <row r="109" spans="1:41" ht="20.100000000000001" customHeight="1" x14ac:dyDescent="0.3">
      <c r="A109" s="166">
        <f t="shared" ca="1" si="24"/>
        <v>0.33939098918814137</v>
      </c>
      <c r="B109" s="166">
        <v>9</v>
      </c>
      <c r="C109" s="168" t="s">
        <v>18</v>
      </c>
      <c r="D109" s="166"/>
      <c r="E109" s="168"/>
      <c r="F109" s="167"/>
      <c r="G109" s="167"/>
      <c r="H109" s="167"/>
      <c r="I109" s="167"/>
      <c r="J109" s="171"/>
      <c r="K109" s="171"/>
      <c r="L109" s="171"/>
      <c r="M109" s="171"/>
      <c r="N109" s="171"/>
      <c r="O109" s="171"/>
      <c r="P109" s="171"/>
      <c r="Q109" s="171"/>
      <c r="R109" s="171"/>
      <c r="S109" s="171"/>
      <c r="T109" s="171"/>
      <c r="U109" s="171"/>
      <c r="V109" s="171"/>
      <c r="W109" s="171"/>
      <c r="X109" s="171"/>
      <c r="Y109" s="171"/>
      <c r="Z109" s="171"/>
      <c r="AA109" s="171"/>
      <c r="AB109" s="171"/>
      <c r="AC109" s="172"/>
      <c r="AD109" s="157"/>
      <c r="AE109" s="157"/>
      <c r="AF109" s="157"/>
      <c r="AG109" s="157"/>
      <c r="AH109" s="157"/>
    </row>
    <row r="110" spans="1:41" ht="20.100000000000001" customHeight="1" x14ac:dyDescent="0.3">
      <c r="A110" s="166">
        <f t="shared" ca="1" si="24"/>
        <v>0.84251875637823215</v>
      </c>
      <c r="B110" s="166">
        <v>10</v>
      </c>
      <c r="C110" s="168" t="s">
        <v>19</v>
      </c>
      <c r="D110" s="166"/>
      <c r="E110" s="168"/>
      <c r="F110" s="167"/>
      <c r="G110" s="167"/>
      <c r="H110" s="167"/>
      <c r="I110" s="167"/>
      <c r="J110" s="171"/>
      <c r="K110" s="171"/>
      <c r="L110" s="171"/>
      <c r="M110" s="171"/>
      <c r="N110" s="171"/>
      <c r="O110" s="171"/>
      <c r="P110" s="171"/>
      <c r="Q110" s="171"/>
      <c r="R110" s="171"/>
      <c r="S110" s="171"/>
      <c r="T110" s="171"/>
      <c r="U110" s="171"/>
      <c r="V110" s="171"/>
      <c r="W110" s="171"/>
      <c r="X110" s="171"/>
      <c r="Y110" s="171"/>
      <c r="Z110" s="171"/>
      <c r="AA110" s="171"/>
      <c r="AB110" s="171"/>
      <c r="AC110" s="172"/>
      <c r="AD110" s="157"/>
      <c r="AE110" s="157"/>
      <c r="AF110" s="157"/>
      <c r="AG110" s="157"/>
      <c r="AH110" s="157"/>
    </row>
    <row r="111" spans="1:41" ht="20.100000000000001" customHeight="1" x14ac:dyDescent="0.3">
      <c r="A111" s="166">
        <f t="shared" ca="1" si="24"/>
        <v>0.2218864471101224</v>
      </c>
      <c r="B111" s="166">
        <v>11</v>
      </c>
      <c r="C111" s="169" t="s">
        <v>20</v>
      </c>
      <c r="D111" s="166"/>
      <c r="E111" s="169"/>
      <c r="F111" s="170"/>
      <c r="G111" s="170"/>
      <c r="H111" s="170"/>
      <c r="I111" s="170"/>
      <c r="J111" s="171"/>
      <c r="K111" s="171"/>
      <c r="L111" s="171"/>
      <c r="M111" s="171"/>
      <c r="N111" s="171"/>
      <c r="O111" s="171"/>
      <c r="P111" s="171"/>
      <c r="Q111" s="171"/>
      <c r="R111" s="171"/>
      <c r="S111" s="171"/>
      <c r="T111" s="171"/>
      <c r="U111" s="171"/>
      <c r="V111" s="171"/>
      <c r="W111" s="171"/>
      <c r="X111" s="171"/>
      <c r="Y111" s="171"/>
      <c r="Z111" s="171"/>
      <c r="AA111" s="171"/>
      <c r="AB111" s="171"/>
      <c r="AC111" s="172"/>
      <c r="AD111" s="157"/>
      <c r="AE111" s="157"/>
      <c r="AF111" s="157"/>
      <c r="AG111" s="157"/>
      <c r="AH111" s="157"/>
    </row>
    <row r="112" spans="1:41" ht="20.100000000000001" customHeight="1" x14ac:dyDescent="0.3">
      <c r="A112" s="166">
        <f t="shared" ca="1" si="24"/>
        <v>0.38105734489041243</v>
      </c>
      <c r="B112" s="166">
        <v>12</v>
      </c>
      <c r="C112" s="169" t="s">
        <v>21</v>
      </c>
      <c r="D112" s="166"/>
      <c r="E112" s="169"/>
      <c r="F112" s="170"/>
      <c r="G112" s="170"/>
      <c r="H112" s="170"/>
      <c r="I112" s="170"/>
      <c r="J112" s="171"/>
      <c r="K112" s="171"/>
      <c r="L112" s="171"/>
      <c r="M112" s="171"/>
      <c r="N112" s="171"/>
      <c r="O112" s="171"/>
      <c r="P112" s="171"/>
      <c r="Q112" s="171"/>
      <c r="R112" s="171"/>
      <c r="S112" s="171"/>
      <c r="T112" s="171"/>
      <c r="U112" s="171"/>
      <c r="V112" s="171"/>
      <c r="W112" s="171"/>
      <c r="X112" s="171"/>
      <c r="Y112" s="171"/>
      <c r="Z112" s="171"/>
      <c r="AA112" s="171"/>
      <c r="AB112" s="171"/>
      <c r="AC112" s="172"/>
      <c r="AD112" s="157"/>
      <c r="AE112" s="157"/>
      <c r="AF112" s="157"/>
      <c r="AG112" s="157"/>
      <c r="AH112" s="157"/>
    </row>
    <row r="113" spans="1:34" ht="20.100000000000001" customHeight="1" x14ac:dyDescent="0.3">
      <c r="A113" s="166">
        <f t="shared" ca="1" si="24"/>
        <v>0.97143531248032855</v>
      </c>
      <c r="B113" s="166">
        <v>13</v>
      </c>
      <c r="C113" s="169" t="s">
        <v>22</v>
      </c>
      <c r="D113" s="166"/>
      <c r="E113" s="169"/>
      <c r="F113" s="170"/>
      <c r="G113" s="170"/>
      <c r="H113" s="170"/>
      <c r="I113" s="170"/>
      <c r="J113" s="171"/>
      <c r="K113" s="171"/>
      <c r="L113" s="171"/>
      <c r="M113" s="171"/>
      <c r="N113" s="171"/>
      <c r="O113" s="171"/>
      <c r="P113" s="171"/>
      <c r="Q113" s="171"/>
      <c r="R113" s="171"/>
      <c r="S113" s="171"/>
      <c r="T113" s="171"/>
      <c r="U113" s="171"/>
      <c r="V113" s="171"/>
      <c r="W113" s="171"/>
      <c r="X113" s="171"/>
      <c r="Y113" s="171"/>
      <c r="Z113" s="171"/>
      <c r="AA113" s="171"/>
      <c r="AB113" s="171"/>
      <c r="AC113" s="172"/>
      <c r="AD113" s="157"/>
      <c r="AE113" s="157"/>
      <c r="AF113" s="157"/>
      <c r="AG113" s="157"/>
      <c r="AH113" s="157"/>
    </row>
    <row r="114" spans="1:34" ht="20.100000000000001" customHeight="1" x14ac:dyDescent="0.3">
      <c r="A114" s="166">
        <f t="shared" ca="1" si="24"/>
        <v>0.5896001793146628</v>
      </c>
      <c r="B114" s="166">
        <v>14</v>
      </c>
      <c r="C114" s="169" t="s">
        <v>23</v>
      </c>
      <c r="D114" s="166"/>
      <c r="E114" s="169"/>
      <c r="F114" s="170"/>
      <c r="G114" s="170"/>
      <c r="H114" s="170"/>
      <c r="I114" s="170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1"/>
      <c r="X114" s="171"/>
      <c r="Y114" s="171"/>
      <c r="Z114" s="171"/>
      <c r="AA114" s="171"/>
      <c r="AB114" s="171"/>
      <c r="AC114" s="172"/>
      <c r="AD114" s="157"/>
      <c r="AE114" s="157"/>
      <c r="AF114" s="157"/>
      <c r="AG114" s="157"/>
      <c r="AH114" s="157"/>
    </row>
    <row r="115" spans="1:34" ht="20.100000000000001" customHeight="1" x14ac:dyDescent="0.3">
      <c r="A115" s="166">
        <f t="shared" ca="1" si="24"/>
        <v>0.51914057341597108</v>
      </c>
      <c r="B115" s="166">
        <v>15</v>
      </c>
      <c r="C115" s="169" t="s">
        <v>1</v>
      </c>
      <c r="D115" s="166"/>
      <c r="E115" s="169"/>
      <c r="F115" s="170"/>
      <c r="G115" s="170"/>
      <c r="H115" s="170"/>
      <c r="I115" s="170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171"/>
      <c r="AA115" s="171"/>
      <c r="AB115" s="171"/>
      <c r="AC115" s="172"/>
      <c r="AD115" s="157"/>
      <c r="AE115" s="157"/>
      <c r="AF115" s="157"/>
      <c r="AG115" s="157"/>
      <c r="AH115" s="157"/>
    </row>
    <row r="116" spans="1:34" ht="20.100000000000001" customHeight="1" x14ac:dyDescent="0.3">
      <c r="A116" s="166">
        <f t="shared" ca="1" si="24"/>
        <v>0.60230468751809718</v>
      </c>
      <c r="B116" s="166">
        <v>16</v>
      </c>
      <c r="C116" s="169" t="s">
        <v>24</v>
      </c>
      <c r="D116" s="166"/>
      <c r="E116" s="169"/>
      <c r="F116" s="170"/>
      <c r="G116" s="170"/>
      <c r="H116" s="170"/>
      <c r="I116" s="170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171"/>
      <c r="AA116" s="171"/>
      <c r="AB116" s="171"/>
      <c r="AC116" s="172"/>
      <c r="AD116" s="157"/>
      <c r="AE116" s="157"/>
      <c r="AF116" s="157"/>
      <c r="AG116" s="157"/>
      <c r="AH116" s="157"/>
    </row>
    <row r="117" spans="1:34" ht="20.100000000000001" customHeight="1" x14ac:dyDescent="0.3">
      <c r="A117" s="166">
        <f t="shared" ca="1" si="24"/>
        <v>4.3534919138440431E-2</v>
      </c>
      <c r="B117" s="166">
        <v>17</v>
      </c>
      <c r="C117" s="168" t="s">
        <v>25</v>
      </c>
      <c r="D117" s="166"/>
      <c r="E117" s="168"/>
      <c r="F117" s="167"/>
      <c r="G117" s="167"/>
      <c r="H117" s="167"/>
      <c r="I117" s="167"/>
      <c r="J117" s="171"/>
      <c r="K117" s="171"/>
      <c r="L117" s="171"/>
      <c r="M117" s="171"/>
      <c r="N117" s="171"/>
      <c r="O117" s="171"/>
      <c r="P117" s="171"/>
      <c r="Q117" s="171"/>
      <c r="R117" s="171"/>
      <c r="S117" s="171"/>
      <c r="T117" s="171"/>
      <c r="U117" s="171"/>
      <c r="V117" s="171"/>
      <c r="W117" s="171"/>
      <c r="X117" s="171"/>
      <c r="Y117" s="171"/>
      <c r="Z117" s="171"/>
      <c r="AA117" s="171"/>
      <c r="AB117" s="171"/>
      <c r="AC117" s="172"/>
      <c r="AD117" s="157"/>
      <c r="AE117" s="157"/>
      <c r="AF117" s="157"/>
      <c r="AG117" s="157"/>
      <c r="AH117" s="157"/>
    </row>
    <row r="118" spans="1:34" ht="20.100000000000001" customHeight="1" x14ac:dyDescent="0.3">
      <c r="A118" s="166">
        <f t="shared" ca="1" si="24"/>
        <v>0.4960360923783802</v>
      </c>
      <c r="B118" s="166">
        <v>18</v>
      </c>
      <c r="C118" s="168" t="s">
        <v>26</v>
      </c>
      <c r="D118" s="166"/>
      <c r="E118" s="168"/>
      <c r="F118" s="167"/>
      <c r="G118" s="167"/>
      <c r="H118" s="167"/>
      <c r="I118" s="167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171"/>
      <c r="AA118" s="171"/>
      <c r="AB118" s="171"/>
      <c r="AC118" s="172"/>
      <c r="AD118" s="157"/>
      <c r="AE118" s="157"/>
      <c r="AF118" s="157"/>
      <c r="AG118" s="157"/>
      <c r="AH118" s="157"/>
    </row>
    <row r="119" spans="1:34" ht="20.100000000000001" customHeight="1" x14ac:dyDescent="0.3">
      <c r="A119" s="166">
        <f t="shared" ca="1" si="24"/>
        <v>0.14984545258631266</v>
      </c>
      <c r="B119" s="166">
        <v>19</v>
      </c>
      <c r="C119" s="169" t="s">
        <v>27</v>
      </c>
      <c r="D119" s="166"/>
      <c r="E119" s="169"/>
      <c r="F119" s="170"/>
      <c r="G119" s="170"/>
      <c r="H119" s="170"/>
      <c r="I119" s="170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171"/>
      <c r="AA119" s="171"/>
      <c r="AB119" s="171"/>
      <c r="AC119" s="172"/>
      <c r="AD119" s="157"/>
      <c r="AE119" s="157"/>
      <c r="AF119" s="157"/>
      <c r="AG119" s="157"/>
      <c r="AH119" s="157"/>
    </row>
    <row r="120" spans="1:34" ht="20.100000000000001" customHeight="1" x14ac:dyDescent="0.3">
      <c r="A120" s="166">
        <f t="shared" ca="1" si="24"/>
        <v>0.174033624085421</v>
      </c>
      <c r="B120" s="166">
        <v>20</v>
      </c>
      <c r="C120" s="168" t="s">
        <v>28</v>
      </c>
      <c r="D120" s="166"/>
      <c r="E120" s="168"/>
      <c r="F120" s="167"/>
      <c r="G120" s="167"/>
      <c r="H120" s="167"/>
      <c r="I120" s="167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171"/>
      <c r="AA120" s="171"/>
      <c r="AB120" s="171"/>
      <c r="AC120" s="172"/>
      <c r="AD120" s="157"/>
      <c r="AE120" s="157"/>
      <c r="AF120" s="157"/>
      <c r="AG120" s="157"/>
      <c r="AH120" s="157"/>
    </row>
    <row r="121" spans="1:34" ht="20.100000000000001" customHeight="1" x14ac:dyDescent="0.3">
      <c r="A121" s="166">
        <f ca="1">RAND()</f>
        <v>0.13325541740592695</v>
      </c>
      <c r="B121" s="166">
        <v>21</v>
      </c>
      <c r="C121" s="166" t="s">
        <v>29</v>
      </c>
      <c r="D121" s="166"/>
      <c r="E121" s="166"/>
      <c r="F121" s="164"/>
      <c r="G121" s="164"/>
      <c r="H121" s="164"/>
      <c r="I121" s="164"/>
      <c r="J121" s="171"/>
      <c r="K121" s="171"/>
      <c r="L121" s="171"/>
      <c r="M121" s="171"/>
      <c r="N121" s="171"/>
      <c r="O121" s="171"/>
      <c r="P121" s="171"/>
      <c r="Q121" s="171"/>
      <c r="R121" s="171"/>
      <c r="S121" s="171"/>
      <c r="T121" s="171"/>
      <c r="U121" s="171"/>
      <c r="V121" s="171"/>
      <c r="W121" s="171"/>
      <c r="X121" s="171"/>
      <c r="Y121" s="171"/>
      <c r="Z121" s="171"/>
      <c r="AA121" s="171"/>
      <c r="AB121" s="171"/>
      <c r="AC121" s="172"/>
      <c r="AD121" s="157"/>
      <c r="AE121" s="157"/>
      <c r="AF121" s="157"/>
      <c r="AG121" s="157"/>
      <c r="AH121" s="157"/>
    </row>
    <row r="122" spans="1:34" ht="20.100000000000001" customHeight="1" x14ac:dyDescent="0.3">
      <c r="A122" s="166">
        <f ca="1">RAND()</f>
        <v>5.9205048024937312E-2</v>
      </c>
      <c r="B122" s="166">
        <v>22</v>
      </c>
      <c r="C122" s="166" t="s">
        <v>30</v>
      </c>
      <c r="D122" s="166"/>
      <c r="E122" s="166"/>
      <c r="F122" s="164"/>
      <c r="G122" s="164"/>
      <c r="H122" s="164"/>
      <c r="I122" s="164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171"/>
      <c r="AA122" s="171"/>
      <c r="AB122" s="171"/>
      <c r="AC122" s="172"/>
      <c r="AD122" s="157"/>
      <c r="AE122" s="157"/>
      <c r="AF122" s="157"/>
      <c r="AG122" s="157"/>
      <c r="AH122" s="157"/>
    </row>
    <row r="123" spans="1:34" ht="20.100000000000001" customHeight="1" x14ac:dyDescent="0.3">
      <c r="A123" s="166">
        <f t="shared" ref="A123:A125" ca="1" si="25">RAND()</f>
        <v>0.78090693991609239</v>
      </c>
      <c r="B123" s="166">
        <v>23</v>
      </c>
      <c r="C123" s="166" t="s">
        <v>4</v>
      </c>
      <c r="D123" s="166"/>
      <c r="E123" s="166"/>
      <c r="F123" s="164"/>
      <c r="G123" s="164"/>
      <c r="H123" s="164"/>
      <c r="I123" s="164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171"/>
      <c r="AA123" s="171"/>
      <c r="AB123" s="171"/>
      <c r="AC123" s="172"/>
      <c r="AD123" s="157"/>
      <c r="AE123" s="157"/>
      <c r="AF123" s="157"/>
      <c r="AG123" s="157"/>
      <c r="AH123" s="157"/>
    </row>
    <row r="124" spans="1:34" ht="20.100000000000001" customHeight="1" x14ac:dyDescent="0.3">
      <c r="A124" s="166">
        <f t="shared" ca="1" si="25"/>
        <v>0.31681245558688609</v>
      </c>
      <c r="B124" s="166">
        <v>24</v>
      </c>
      <c r="C124" s="166" t="s">
        <v>31</v>
      </c>
      <c r="D124" s="166"/>
      <c r="E124" s="166"/>
      <c r="F124" s="164"/>
      <c r="G124" s="164"/>
      <c r="H124" s="164"/>
      <c r="I124" s="164"/>
      <c r="J124" s="171"/>
      <c r="K124" s="171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1"/>
      <c r="X124" s="171"/>
      <c r="Y124" s="171"/>
      <c r="Z124" s="171"/>
      <c r="AA124" s="171"/>
      <c r="AB124" s="171"/>
      <c r="AC124" s="172"/>
      <c r="AD124" s="157"/>
      <c r="AE124" s="157"/>
      <c r="AF124" s="157"/>
      <c r="AG124" s="157"/>
      <c r="AH124" s="157"/>
    </row>
    <row r="125" spans="1:34" ht="20.100000000000001" customHeight="1" x14ac:dyDescent="0.3">
      <c r="A125" s="166">
        <f t="shared" ca="1" si="25"/>
        <v>0.17489023644890966</v>
      </c>
      <c r="B125" s="166">
        <v>25</v>
      </c>
      <c r="C125" s="166" t="s">
        <v>8</v>
      </c>
      <c r="D125" s="166"/>
      <c r="E125" s="166"/>
      <c r="F125" s="164"/>
      <c r="G125" s="164"/>
      <c r="H125" s="164"/>
      <c r="I125" s="164"/>
      <c r="J125" s="171"/>
      <c r="K125" s="171"/>
      <c r="L125" s="171"/>
      <c r="M125" s="171"/>
      <c r="N125" s="171"/>
      <c r="O125" s="171"/>
      <c r="P125" s="171"/>
      <c r="Q125" s="171"/>
      <c r="R125" s="171"/>
      <c r="S125" s="171"/>
      <c r="T125" s="171"/>
      <c r="U125" s="171"/>
      <c r="V125" s="171"/>
      <c r="W125" s="171"/>
      <c r="X125" s="171"/>
      <c r="Y125" s="171"/>
      <c r="Z125" s="171"/>
      <c r="AA125" s="171"/>
      <c r="AB125" s="171"/>
      <c r="AC125" s="172"/>
      <c r="AD125" s="157"/>
      <c r="AE125" s="157"/>
      <c r="AF125" s="157"/>
      <c r="AG125" s="157"/>
      <c r="AH125" s="157"/>
    </row>
    <row r="126" spans="1:34" x14ac:dyDescent="0.3">
      <c r="A126" s="3"/>
      <c r="B126" s="3"/>
      <c r="C126" s="3"/>
      <c r="D126" s="3"/>
      <c r="E126" s="3"/>
    </row>
  </sheetData>
  <sortState columnSort="1" ref="E24:W24">
    <sortCondition ref="B24"/>
  </sortState>
  <mergeCells count="122">
    <mergeCell ref="B28:AB28"/>
    <mergeCell ref="B29:AB29"/>
    <mergeCell ref="K27:M27"/>
    <mergeCell ref="N27:P27"/>
    <mergeCell ref="Q27:S27"/>
    <mergeCell ref="T27:V27"/>
    <mergeCell ref="W27:Y27"/>
    <mergeCell ref="BI49:BJ50"/>
    <mergeCell ref="BF48:BG49"/>
    <mergeCell ref="AG31:AG32"/>
    <mergeCell ref="AJ33:AJ34"/>
    <mergeCell ref="AM36:AM37"/>
    <mergeCell ref="AP39:AP40"/>
    <mergeCell ref="AS40:AS41"/>
    <mergeCell ref="AV43:AV44"/>
    <mergeCell ref="AY44:AY45"/>
    <mergeCell ref="BB45:BB46"/>
    <mergeCell ref="BH49:BH50"/>
    <mergeCell ref="BE48:BE49"/>
    <mergeCell ref="AQ39:AR40"/>
    <mergeCell ref="AT40:AU41"/>
    <mergeCell ref="AW43:AX44"/>
    <mergeCell ref="AZ44:BA45"/>
    <mergeCell ref="BC45:BD46"/>
    <mergeCell ref="AN36:AO37"/>
    <mergeCell ref="AK33:AL34"/>
    <mergeCell ref="AD28:AD29"/>
    <mergeCell ref="B9:J12"/>
    <mergeCell ref="B15:M16"/>
    <mergeCell ref="B13:M14"/>
    <mergeCell ref="Z9:AB9"/>
    <mergeCell ref="Z10:AB10"/>
    <mergeCell ref="Z11:AB11"/>
    <mergeCell ref="W9:Y9"/>
    <mergeCell ref="T9:V9"/>
    <mergeCell ref="Q9:S9"/>
    <mergeCell ref="N9:P9"/>
    <mergeCell ref="Z17:AA17"/>
    <mergeCell ref="N10:P10"/>
    <mergeCell ref="N11:P11"/>
    <mergeCell ref="N12:P12"/>
    <mergeCell ref="Q10:S10"/>
    <mergeCell ref="Q11:S11"/>
    <mergeCell ref="Q12:S12"/>
    <mergeCell ref="B17:H17"/>
    <mergeCell ref="K17:P17"/>
    <mergeCell ref="Q17:S17"/>
    <mergeCell ref="T13:V13"/>
    <mergeCell ref="T17:Y17"/>
    <mergeCell ref="W15:Y15"/>
    <mergeCell ref="K6:S7"/>
    <mergeCell ref="B6:J7"/>
    <mergeCell ref="T6:X7"/>
    <mergeCell ref="Y6:AB7"/>
    <mergeCell ref="K101:M101"/>
    <mergeCell ref="Z102:AB102"/>
    <mergeCell ref="W102:Y102"/>
    <mergeCell ref="T102:V102"/>
    <mergeCell ref="Q102:S102"/>
    <mergeCell ref="N102:P102"/>
    <mergeCell ref="K102:M102"/>
    <mergeCell ref="Z101:AB101"/>
    <mergeCell ref="W101:Y101"/>
    <mergeCell ref="T101:V101"/>
    <mergeCell ref="Q101:S101"/>
    <mergeCell ref="N101:P101"/>
    <mergeCell ref="W16:Y16"/>
    <mergeCell ref="Z13:AB13"/>
    <mergeCell ref="Z14:AB14"/>
    <mergeCell ref="Z15:AB15"/>
    <mergeCell ref="Z16:AB16"/>
    <mergeCell ref="Z12:AB12"/>
    <mergeCell ref="N13:P13"/>
    <mergeCell ref="N14:P14"/>
    <mergeCell ref="K9:M9"/>
    <mergeCell ref="K10:M10"/>
    <mergeCell ref="K11:M11"/>
    <mergeCell ref="K12:M12"/>
    <mergeCell ref="I17:J17"/>
    <mergeCell ref="T15:V15"/>
    <mergeCell ref="T16:V16"/>
    <mergeCell ref="W13:Y13"/>
    <mergeCell ref="W14:Y14"/>
    <mergeCell ref="T10:V10"/>
    <mergeCell ref="T11:V11"/>
    <mergeCell ref="T12:V12"/>
    <mergeCell ref="W10:Y10"/>
    <mergeCell ref="W11:Y11"/>
    <mergeCell ref="W12:Y12"/>
    <mergeCell ref="T14:V14"/>
    <mergeCell ref="B23:D23"/>
    <mergeCell ref="B24:D24"/>
    <mergeCell ref="B25:AB25"/>
    <mergeCell ref="N15:P15"/>
    <mergeCell ref="N16:P16"/>
    <mergeCell ref="Q13:S13"/>
    <mergeCell ref="Q14:S14"/>
    <mergeCell ref="Q15:S15"/>
    <mergeCell ref="Q16:S16"/>
    <mergeCell ref="I2:U4"/>
    <mergeCell ref="B4:H4"/>
    <mergeCell ref="V4:AB4"/>
    <mergeCell ref="Z27:AB27"/>
    <mergeCell ref="B26:J27"/>
    <mergeCell ref="K103:AH103"/>
    <mergeCell ref="G101:J101"/>
    <mergeCell ref="K26:M26"/>
    <mergeCell ref="N26:P26"/>
    <mergeCell ref="Q26:S26"/>
    <mergeCell ref="T26:V26"/>
    <mergeCell ref="W26:Y26"/>
    <mergeCell ref="AE28:AF29"/>
    <mergeCell ref="AH31:AI32"/>
    <mergeCell ref="Z26:AB26"/>
    <mergeCell ref="A99:E99"/>
    <mergeCell ref="B100:E100"/>
    <mergeCell ref="B8:AB8"/>
    <mergeCell ref="B18:AB18"/>
    <mergeCell ref="B19:D19"/>
    <mergeCell ref="B21:D21"/>
    <mergeCell ref="B20:D20"/>
    <mergeCell ref="B22:D22"/>
  </mergeCells>
  <phoneticPr fontId="6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lea_C_52">
                <anchor moveWithCells="1" sizeWithCells="1">
                  <from>
                    <xdr:col>1</xdr:col>
                    <xdr:colOff>0</xdr:colOff>
                    <xdr:row>30</xdr:row>
                    <xdr:rowOff>76200</xdr:rowOff>
                  </from>
                  <to>
                    <xdr:col>4</xdr:col>
                    <xdr:colOff>228600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Home.Home">
                <anchor moveWithCells="1" sizeWithCells="1">
                  <from>
                    <xdr:col>24</xdr:col>
                    <xdr:colOff>152400</xdr:colOff>
                    <xdr:row>30</xdr:row>
                    <xdr:rowOff>76200</xdr:rowOff>
                  </from>
                  <to>
                    <xdr:col>28</xdr:col>
                    <xdr:colOff>0</xdr:colOff>
                    <xdr:row>31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BDB69-76F5-4F20-91C9-AA018E7B1AD2}">
  <sheetPr codeName="Feuil8"/>
  <dimension ref="A1:BK126"/>
  <sheetViews>
    <sheetView workbookViewId="0">
      <selection activeCell="A40" sqref="A40"/>
    </sheetView>
  </sheetViews>
  <sheetFormatPr baseColWidth="10" defaultColWidth="11.42578125" defaultRowHeight="17.25" x14ac:dyDescent="0.3"/>
  <cols>
    <col min="1" max="1" width="11.42578125" style="1"/>
    <col min="2" max="28" width="3.85546875" style="10" customWidth="1"/>
    <col min="29" max="29" width="11.42578125" style="1"/>
    <col min="30" max="37" width="11.42578125" style="33"/>
    <col min="38" max="38" width="11.42578125" style="4"/>
    <col min="39" max="39" width="11.42578125" style="6"/>
    <col min="40" max="40" width="11.42578125" style="33"/>
    <col min="41" max="41" width="11.42578125" style="4"/>
    <col min="42" max="43" width="11.42578125" style="33"/>
    <col min="44" max="44" width="11.42578125" style="4"/>
    <col min="45" max="46" width="11.42578125" style="33"/>
    <col min="47" max="47" width="11.42578125" style="4"/>
    <col min="48" max="49" width="11.42578125" style="33"/>
    <col min="50" max="50" width="11.42578125" style="4"/>
    <col min="51" max="52" width="11.42578125" style="33"/>
    <col min="53" max="53" width="11.42578125" style="4"/>
    <col min="54" max="55" width="11.42578125" style="33"/>
    <col min="56" max="56" width="11.42578125" style="4"/>
    <col min="57" max="58" width="11.42578125" style="33"/>
    <col min="59" max="59" width="11.42578125" style="4"/>
    <col min="60" max="61" width="11.42578125" style="33"/>
    <col min="62" max="62" width="11.42578125" style="4"/>
    <col min="63" max="16384" width="11.42578125" style="1"/>
  </cols>
  <sheetData>
    <row r="1" spans="2:63" ht="9.9499999999999993" customHeight="1" x14ac:dyDescent="0.3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25">
      <c r="B2" s="30"/>
      <c r="C2" s="30"/>
      <c r="D2" s="30"/>
      <c r="E2" s="34"/>
      <c r="F2" s="34"/>
      <c r="G2" s="34"/>
      <c r="H2" s="34"/>
      <c r="I2" s="49" t="s">
        <v>141</v>
      </c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34"/>
      <c r="W2" s="34"/>
      <c r="X2" s="34"/>
      <c r="Y2" s="34"/>
      <c r="Z2" s="34"/>
      <c r="AA2" s="34"/>
      <c r="AB2" s="34"/>
      <c r="AD2" s="157">
        <f t="shared" ref="AD2:AD27" ca="1" si="0">RAND()</f>
        <v>0.14866511365227764</v>
      </c>
      <c r="AE2" s="157">
        <v>1</v>
      </c>
      <c r="AF2" s="157" t="s">
        <v>9</v>
      </c>
      <c r="AG2" s="157">
        <f t="shared" ref="AG2:AG30" ca="1" si="1">RAND()</f>
        <v>0.30748762948706876</v>
      </c>
      <c r="AH2" s="157">
        <v>1</v>
      </c>
      <c r="AI2" s="157" t="s">
        <v>9</v>
      </c>
      <c r="AJ2" s="157">
        <f t="shared" ref="AJ2:AJ32" ca="1" si="2">RAND()</f>
        <v>0.35709671333531512</v>
      </c>
      <c r="AK2" s="157">
        <v>1</v>
      </c>
      <c r="AL2" s="158" t="s">
        <v>9</v>
      </c>
      <c r="AM2" s="161">
        <f t="shared" ref="AM2:AM35" ca="1" si="3">RAND()</f>
        <v>2.0319290348551733E-2</v>
      </c>
      <c r="AN2" s="157">
        <v>1</v>
      </c>
      <c r="AO2" s="158" t="s">
        <v>9</v>
      </c>
      <c r="AP2" s="157">
        <f t="shared" ref="AP2:AP38" ca="1" si="4">RAND()</f>
        <v>0.52585436441325206</v>
      </c>
      <c r="AQ2" s="157">
        <v>1</v>
      </c>
      <c r="AR2" s="158" t="s">
        <v>9</v>
      </c>
      <c r="AS2" s="157">
        <f t="shared" ref="AS2:AS39" ca="1" si="5">RAND()</f>
        <v>0.97654561150578789</v>
      </c>
      <c r="AT2" s="157">
        <v>1</v>
      </c>
      <c r="AU2" s="158" t="s">
        <v>9</v>
      </c>
      <c r="AV2" s="157">
        <f t="shared" ref="AV2:AV42" ca="1" si="6">RAND()</f>
        <v>0.28918032551403561</v>
      </c>
      <c r="AW2" s="157">
        <v>1</v>
      </c>
      <c r="AX2" s="158" t="s">
        <v>9</v>
      </c>
      <c r="AY2" s="157">
        <f t="shared" ref="AY2:AY43" ca="1" si="7">RAND()</f>
        <v>0.45689416067161759</v>
      </c>
      <c r="AZ2" s="157">
        <v>1</v>
      </c>
      <c r="BA2" s="158" t="s">
        <v>9</v>
      </c>
      <c r="BB2" s="157">
        <f t="shared" ref="BB2:BB44" ca="1" si="8">RAND()</f>
        <v>0.97579996791539603</v>
      </c>
      <c r="BC2" s="157">
        <v>1</v>
      </c>
      <c r="BD2" s="158" t="s">
        <v>9</v>
      </c>
      <c r="BE2" s="157">
        <f t="shared" ref="BE2:BE47" ca="1" si="9">RAND()</f>
        <v>0.91443002199565404</v>
      </c>
      <c r="BF2" s="157">
        <v>1</v>
      </c>
      <c r="BG2" s="158" t="s">
        <v>9</v>
      </c>
      <c r="BH2" s="157">
        <f t="shared" ref="BH2:BH48" ca="1" si="10">RAND()</f>
        <v>0.83870102398080482</v>
      </c>
      <c r="BI2" s="157">
        <v>1</v>
      </c>
      <c r="BJ2" s="158" t="s">
        <v>9</v>
      </c>
      <c r="BK2" s="7"/>
    </row>
    <row r="3" spans="2:63" ht="20.100000000000001" customHeight="1" x14ac:dyDescent="0.25">
      <c r="B3" s="34"/>
      <c r="C3" s="34"/>
      <c r="D3" s="34"/>
      <c r="E3" s="34"/>
      <c r="F3" s="34"/>
      <c r="G3" s="34"/>
      <c r="H3" s="34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34"/>
      <c r="W3" s="34"/>
      <c r="X3" s="34"/>
      <c r="Y3" s="34"/>
      <c r="Z3" s="34"/>
      <c r="AA3" s="34"/>
      <c r="AB3" s="34"/>
      <c r="AD3" s="157">
        <f t="shared" ca="1" si="0"/>
        <v>6.0448490193862225E-2</v>
      </c>
      <c r="AE3" s="157">
        <v>2</v>
      </c>
      <c r="AF3" s="157" t="s">
        <v>10</v>
      </c>
      <c r="AG3" s="157">
        <f t="shared" ca="1" si="1"/>
        <v>0.50161918156295482</v>
      </c>
      <c r="AH3" s="157">
        <v>2</v>
      </c>
      <c r="AI3" s="157" t="s">
        <v>10</v>
      </c>
      <c r="AJ3" s="157">
        <f t="shared" ca="1" si="2"/>
        <v>0.90973931195051938</v>
      </c>
      <c r="AK3" s="157">
        <v>2</v>
      </c>
      <c r="AL3" s="158" t="s">
        <v>10</v>
      </c>
      <c r="AM3" s="161">
        <f t="shared" ca="1" si="3"/>
        <v>0.3633206068201229</v>
      </c>
      <c r="AN3" s="157">
        <v>2</v>
      </c>
      <c r="AO3" s="158" t="s">
        <v>38</v>
      </c>
      <c r="AP3" s="157">
        <f t="shared" ca="1" si="4"/>
        <v>0.40357898142911519</v>
      </c>
      <c r="AQ3" s="157">
        <v>2</v>
      </c>
      <c r="AR3" s="158" t="s">
        <v>10</v>
      </c>
      <c r="AS3" s="157">
        <f t="shared" ca="1" si="5"/>
        <v>0.74918083493369858</v>
      </c>
      <c r="AT3" s="157">
        <v>2</v>
      </c>
      <c r="AU3" s="158" t="s">
        <v>38</v>
      </c>
      <c r="AV3" s="157">
        <f t="shared" ca="1" si="6"/>
        <v>0.49104713696806412</v>
      </c>
      <c r="AW3" s="157">
        <v>2</v>
      </c>
      <c r="AX3" s="158" t="s">
        <v>10</v>
      </c>
      <c r="AY3" s="157">
        <f t="shared" ca="1" si="7"/>
        <v>0.9301136662424726</v>
      </c>
      <c r="AZ3" s="157">
        <v>2</v>
      </c>
      <c r="BA3" s="158" t="s">
        <v>38</v>
      </c>
      <c r="BB3" s="157">
        <f t="shared" ca="1" si="8"/>
        <v>0.28266314110616086</v>
      </c>
      <c r="BC3" s="157">
        <v>2</v>
      </c>
      <c r="BD3" s="158" t="s">
        <v>10</v>
      </c>
      <c r="BE3" s="157">
        <f t="shared" ca="1" si="9"/>
        <v>0.22131535897620491</v>
      </c>
      <c r="BF3" s="157">
        <v>2</v>
      </c>
      <c r="BG3" s="158" t="s">
        <v>38</v>
      </c>
      <c r="BH3" s="157">
        <f t="shared" ca="1" si="10"/>
        <v>0.64681015998782609</v>
      </c>
      <c r="BI3" s="157">
        <v>2</v>
      </c>
      <c r="BJ3" s="158" t="s">
        <v>10</v>
      </c>
    </row>
    <row r="4" spans="2:63" ht="20.100000000000001" customHeight="1" x14ac:dyDescent="0.25">
      <c r="B4" s="56" t="s">
        <v>84</v>
      </c>
      <c r="C4" s="56"/>
      <c r="D4" s="56"/>
      <c r="E4" s="56"/>
      <c r="F4" s="56"/>
      <c r="G4" s="56"/>
      <c r="H4" s="56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7" t="s">
        <v>84</v>
      </c>
      <c r="W4" s="57"/>
      <c r="X4" s="57"/>
      <c r="Y4" s="57"/>
      <c r="Z4" s="57"/>
      <c r="AA4" s="57"/>
      <c r="AB4" s="57"/>
      <c r="AD4" s="157">
        <f t="shared" ca="1" si="0"/>
        <v>0.50261746465728774</v>
      </c>
      <c r="AE4" s="157">
        <v>3</v>
      </c>
      <c r="AF4" s="157" t="s">
        <v>11</v>
      </c>
      <c r="AG4" s="157">
        <f t="shared" ca="1" si="1"/>
        <v>8.7744132111579054E-2</v>
      </c>
      <c r="AH4" s="157">
        <v>3</v>
      </c>
      <c r="AI4" s="157" t="s">
        <v>11</v>
      </c>
      <c r="AJ4" s="157">
        <f t="shared" ca="1" si="2"/>
        <v>0.57961410302912075</v>
      </c>
      <c r="AK4" s="157">
        <v>3</v>
      </c>
      <c r="AL4" s="158" t="s">
        <v>11</v>
      </c>
      <c r="AM4" s="161">
        <f t="shared" ca="1" si="3"/>
        <v>0.2608454713560141</v>
      </c>
      <c r="AN4" s="157">
        <v>3</v>
      </c>
      <c r="AO4" s="158" t="s">
        <v>10</v>
      </c>
      <c r="AP4" s="157">
        <f t="shared" ca="1" si="4"/>
        <v>0.80182477980261491</v>
      </c>
      <c r="AQ4" s="157">
        <v>3</v>
      </c>
      <c r="AR4" s="158" t="s">
        <v>11</v>
      </c>
      <c r="AS4" s="157">
        <f t="shared" ca="1" si="5"/>
        <v>0.58490482030181667</v>
      </c>
      <c r="AT4" s="157">
        <v>3</v>
      </c>
      <c r="AU4" s="158" t="s">
        <v>10</v>
      </c>
      <c r="AV4" s="157">
        <f t="shared" ca="1" si="6"/>
        <v>0.92845247674935139</v>
      </c>
      <c r="AW4" s="157">
        <v>3</v>
      </c>
      <c r="AX4" s="158" t="s">
        <v>65</v>
      </c>
      <c r="AY4" s="157">
        <f t="shared" ca="1" si="7"/>
        <v>4.3188917211484656E-2</v>
      </c>
      <c r="AZ4" s="157">
        <v>3</v>
      </c>
      <c r="BA4" s="158" t="s">
        <v>10</v>
      </c>
      <c r="BB4" s="157">
        <f t="shared" ca="1" si="8"/>
        <v>0.19799373666168141</v>
      </c>
      <c r="BC4" s="157">
        <v>3</v>
      </c>
      <c r="BD4" s="158" t="s">
        <v>65</v>
      </c>
      <c r="BE4" s="157">
        <f t="shared" ca="1" si="9"/>
        <v>0.63745795173640663</v>
      </c>
      <c r="BF4" s="157">
        <v>3</v>
      </c>
      <c r="BG4" s="158" t="s">
        <v>10</v>
      </c>
      <c r="BH4" s="157">
        <f t="shared" ca="1" si="10"/>
        <v>0.7274622115364916</v>
      </c>
      <c r="BI4" s="157">
        <v>3</v>
      </c>
      <c r="BJ4" s="158" t="s">
        <v>65</v>
      </c>
    </row>
    <row r="5" spans="2:63" ht="9.9499999999999993" customHeight="1" x14ac:dyDescent="0.25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D5" s="157">
        <f t="shared" ca="1" si="0"/>
        <v>4.5208627085000841E-2</v>
      </c>
      <c r="AE5" s="157">
        <v>4</v>
      </c>
      <c r="AF5" s="157" t="s">
        <v>12</v>
      </c>
      <c r="AG5" s="157">
        <f t="shared" ca="1" si="1"/>
        <v>0.9183733397953594</v>
      </c>
      <c r="AH5" s="157">
        <v>4</v>
      </c>
      <c r="AI5" s="157" t="s">
        <v>12</v>
      </c>
      <c r="AJ5" s="157">
        <f t="shared" ca="1" si="2"/>
        <v>0.17771518588210977</v>
      </c>
      <c r="AK5" s="157">
        <v>4</v>
      </c>
      <c r="AL5" s="158" t="s">
        <v>12</v>
      </c>
      <c r="AM5" s="161">
        <f t="shared" ca="1" si="3"/>
        <v>0.30156491527532991</v>
      </c>
      <c r="AN5" s="157">
        <v>4</v>
      </c>
      <c r="AO5" s="158" t="s">
        <v>39</v>
      </c>
      <c r="AP5" s="157">
        <f t="shared" ca="1" si="4"/>
        <v>0.16936383572349956</v>
      </c>
      <c r="AQ5" s="157">
        <v>4</v>
      </c>
      <c r="AR5" s="158" t="s">
        <v>39</v>
      </c>
      <c r="AS5" s="157">
        <f t="shared" ca="1" si="5"/>
        <v>0.55983189744637085</v>
      </c>
      <c r="AT5" s="157">
        <v>4</v>
      </c>
      <c r="AU5" s="158" t="s">
        <v>39</v>
      </c>
      <c r="AV5" s="157">
        <f t="shared" ca="1" si="6"/>
        <v>0.99125588472050452</v>
      </c>
      <c r="AW5" s="157">
        <v>4</v>
      </c>
      <c r="AX5" s="158" t="s">
        <v>11</v>
      </c>
      <c r="AY5" s="157">
        <f t="shared" ca="1" si="7"/>
        <v>0.95039912325770504</v>
      </c>
      <c r="AZ5" s="157">
        <v>4</v>
      </c>
      <c r="BA5" s="158" t="s">
        <v>39</v>
      </c>
      <c r="BB5" s="157">
        <f t="shared" ca="1" si="8"/>
        <v>0.3986372704123573</v>
      </c>
      <c r="BC5" s="157">
        <v>4</v>
      </c>
      <c r="BD5" s="158" t="s">
        <v>11</v>
      </c>
      <c r="BE5" s="157">
        <f t="shared" ca="1" si="9"/>
        <v>0.32056464768546955</v>
      </c>
      <c r="BF5" s="157">
        <v>4</v>
      </c>
      <c r="BG5" s="158" t="s">
        <v>39</v>
      </c>
      <c r="BH5" s="157">
        <f t="shared" ca="1" si="10"/>
        <v>0.14575365466148849</v>
      </c>
      <c r="BI5" s="157">
        <v>4</v>
      </c>
      <c r="BJ5" s="158" t="s">
        <v>11</v>
      </c>
    </row>
    <row r="6" spans="2:63" ht="20.100000000000001" customHeight="1" x14ac:dyDescent="0.25">
      <c r="B6" s="80" t="str">
        <f>HOME!F11</f>
        <v>CONFIDENTIAL CRYPTO</v>
      </c>
      <c r="C6" s="81"/>
      <c r="D6" s="81"/>
      <c r="E6" s="81"/>
      <c r="F6" s="81"/>
      <c r="G6" s="81"/>
      <c r="H6" s="81"/>
      <c r="I6" s="81"/>
      <c r="J6" s="82"/>
      <c r="K6" s="218" t="str">
        <f ca="1">CHAR(RANDBETWEEN(65,90))&amp;CHAR(RANDBETWEEN(65,90))&amp;CHAR(RANDBETWEEN(65,90))&amp;CHAR(RANDBETWEEN(65,90))&amp;CHAR(RANDBETWEEN(65,90))</f>
        <v>WIUGM</v>
      </c>
      <c r="L6" s="218"/>
      <c r="M6" s="218"/>
      <c r="N6" s="218"/>
      <c r="O6" s="218"/>
      <c r="P6" s="218"/>
      <c r="Q6" s="218"/>
      <c r="R6" s="218"/>
      <c r="S6" s="218"/>
      <c r="T6" s="219" t="str">
        <f>HOME!F10</f>
        <v>November</v>
      </c>
      <c r="U6" s="220"/>
      <c r="V6" s="220"/>
      <c r="W6" s="220"/>
      <c r="X6" s="220"/>
      <c r="Y6" s="221">
        <f>HOME!H10</f>
        <v>2019</v>
      </c>
      <c r="Z6" s="221"/>
      <c r="AA6" s="221"/>
      <c r="AB6" s="222"/>
      <c r="AD6" s="157">
        <f t="shared" ca="1" si="0"/>
        <v>0.87602026058873439</v>
      </c>
      <c r="AE6" s="157">
        <v>5</v>
      </c>
      <c r="AF6" s="157" t="s">
        <v>13</v>
      </c>
      <c r="AG6" s="157">
        <f t="shared" ca="1" si="1"/>
        <v>0.55212553777224904</v>
      </c>
      <c r="AH6" s="157">
        <v>5</v>
      </c>
      <c r="AI6" s="157" t="s">
        <v>13</v>
      </c>
      <c r="AJ6" s="157">
        <f t="shared" ca="1" si="2"/>
        <v>0.83407091685641221</v>
      </c>
      <c r="AK6" s="157">
        <v>5</v>
      </c>
      <c r="AL6" s="158" t="s">
        <v>13</v>
      </c>
      <c r="AM6" s="161">
        <f t="shared" ca="1" si="3"/>
        <v>0.83111963906470809</v>
      </c>
      <c r="AN6" s="157">
        <v>5</v>
      </c>
      <c r="AO6" s="158" t="s">
        <v>11</v>
      </c>
      <c r="AP6" s="157">
        <f t="shared" ca="1" si="4"/>
        <v>0.23508129916946141</v>
      </c>
      <c r="AQ6" s="157">
        <v>5</v>
      </c>
      <c r="AR6" s="158" t="s">
        <v>12</v>
      </c>
      <c r="AS6" s="157">
        <f t="shared" ca="1" si="5"/>
        <v>0.22844463871263387</v>
      </c>
      <c r="AT6" s="157">
        <v>5</v>
      </c>
      <c r="AU6" s="158" t="s">
        <v>11</v>
      </c>
      <c r="AV6" s="157">
        <f t="shared" ca="1" si="6"/>
        <v>0.9836962130219935</v>
      </c>
      <c r="AW6" s="157">
        <v>5</v>
      </c>
      <c r="AX6" s="158" t="s">
        <v>12</v>
      </c>
      <c r="AY6" s="157">
        <f t="shared" ca="1" si="7"/>
        <v>0.36152671225195532</v>
      </c>
      <c r="AZ6" s="157">
        <v>5</v>
      </c>
      <c r="BA6" s="158" t="s">
        <v>11</v>
      </c>
      <c r="BB6" s="157">
        <f t="shared" ca="1" si="8"/>
        <v>0.56573208090697225</v>
      </c>
      <c r="BC6" s="157">
        <v>5</v>
      </c>
      <c r="BD6" s="158" t="s">
        <v>72</v>
      </c>
      <c r="BE6" s="157">
        <f t="shared" ca="1" si="9"/>
        <v>0.6702814893447292</v>
      </c>
      <c r="BF6" s="157">
        <v>5</v>
      </c>
      <c r="BG6" s="158" t="s">
        <v>11</v>
      </c>
      <c r="BH6" s="157">
        <f t="shared" ca="1" si="10"/>
        <v>0.27717073311295859</v>
      </c>
      <c r="BI6" s="157">
        <v>5</v>
      </c>
      <c r="BJ6" s="158" t="s">
        <v>72</v>
      </c>
    </row>
    <row r="7" spans="2:63" ht="20.100000000000001" customHeight="1" x14ac:dyDescent="0.25">
      <c r="B7" s="87"/>
      <c r="C7" s="88"/>
      <c r="D7" s="88"/>
      <c r="E7" s="88"/>
      <c r="F7" s="88"/>
      <c r="G7" s="88"/>
      <c r="H7" s="88"/>
      <c r="I7" s="88"/>
      <c r="J7" s="89"/>
      <c r="K7" s="223"/>
      <c r="L7" s="223"/>
      <c r="M7" s="223"/>
      <c r="N7" s="223"/>
      <c r="O7" s="223"/>
      <c r="P7" s="223"/>
      <c r="Q7" s="223"/>
      <c r="R7" s="223"/>
      <c r="S7" s="223"/>
      <c r="T7" s="224"/>
      <c r="U7" s="225"/>
      <c r="V7" s="225"/>
      <c r="W7" s="225"/>
      <c r="X7" s="225"/>
      <c r="Y7" s="226"/>
      <c r="Z7" s="226"/>
      <c r="AA7" s="226"/>
      <c r="AB7" s="227"/>
      <c r="AD7" s="157">
        <f t="shared" ca="1" si="0"/>
        <v>0.98366318421095178</v>
      </c>
      <c r="AE7" s="157">
        <v>6</v>
      </c>
      <c r="AF7" s="157" t="s">
        <v>14</v>
      </c>
      <c r="AG7" s="157">
        <f t="shared" ca="1" si="1"/>
        <v>8.5864740447736065E-2</v>
      </c>
      <c r="AH7" s="157">
        <v>6</v>
      </c>
      <c r="AI7" s="157" t="s">
        <v>14</v>
      </c>
      <c r="AJ7" s="157">
        <f t="shared" ca="1" si="2"/>
        <v>0.38020002264763764</v>
      </c>
      <c r="AK7" s="157">
        <v>6</v>
      </c>
      <c r="AL7" s="158" t="s">
        <v>32</v>
      </c>
      <c r="AM7" s="161">
        <f t="shared" ca="1" si="3"/>
        <v>0.4588693689563903</v>
      </c>
      <c r="AN7" s="157">
        <v>6</v>
      </c>
      <c r="AO7" s="158" t="s">
        <v>32</v>
      </c>
      <c r="AP7" s="157">
        <f t="shared" ca="1" si="4"/>
        <v>0.16606968994728577</v>
      </c>
      <c r="AQ7" s="157">
        <v>6</v>
      </c>
      <c r="AR7" s="158" t="s">
        <v>13</v>
      </c>
      <c r="AS7" s="157">
        <f t="shared" ca="1" si="5"/>
        <v>0.97027473721610791</v>
      </c>
      <c r="AT7" s="157">
        <v>6</v>
      </c>
      <c r="AU7" s="158" t="s">
        <v>32</v>
      </c>
      <c r="AV7" s="157">
        <f t="shared" ca="1" si="6"/>
        <v>6.1144349165647705E-2</v>
      </c>
      <c r="AW7" s="157">
        <v>6</v>
      </c>
      <c r="AX7" s="158" t="s">
        <v>32</v>
      </c>
      <c r="AY7" s="157">
        <f t="shared" ca="1" si="7"/>
        <v>0.93983810328459216</v>
      </c>
      <c r="AZ7" s="157">
        <v>6</v>
      </c>
      <c r="BA7" s="158" t="s">
        <v>32</v>
      </c>
      <c r="BB7" s="157">
        <f t="shared" ca="1" si="8"/>
        <v>0.7821078283637074</v>
      </c>
      <c r="BC7" s="157">
        <v>6</v>
      </c>
      <c r="BD7" s="158" t="s">
        <v>12</v>
      </c>
      <c r="BE7" s="157">
        <f t="shared" ca="1" si="9"/>
        <v>5.9578913391558075E-3</v>
      </c>
      <c r="BF7" s="157">
        <v>6</v>
      </c>
      <c r="BG7" s="158" t="s">
        <v>32</v>
      </c>
      <c r="BH7" s="157">
        <f t="shared" ca="1" si="10"/>
        <v>0.78065342118702608</v>
      </c>
      <c r="BI7" s="157">
        <v>6</v>
      </c>
      <c r="BJ7" s="158" t="s">
        <v>12</v>
      </c>
    </row>
    <row r="8" spans="2:63" ht="20.100000000000001" customHeight="1" x14ac:dyDescent="0.25">
      <c r="B8" s="94" t="s">
        <v>89</v>
      </c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6"/>
      <c r="AD8" s="157">
        <f t="shared" ca="1" si="0"/>
        <v>0.8292580852560123</v>
      </c>
      <c r="AE8" s="157">
        <v>7</v>
      </c>
      <c r="AF8" s="157" t="s">
        <v>15</v>
      </c>
      <c r="AG8" s="157">
        <f t="shared" ca="1" si="1"/>
        <v>0.60653503138195763</v>
      </c>
      <c r="AH8" s="157">
        <v>7</v>
      </c>
      <c r="AI8" s="157" t="s">
        <v>15</v>
      </c>
      <c r="AJ8" s="157">
        <f t="shared" ca="1" si="2"/>
        <v>0.9240949499634421</v>
      </c>
      <c r="AK8" s="157">
        <v>7</v>
      </c>
      <c r="AL8" s="158" t="s">
        <v>14</v>
      </c>
      <c r="AM8" s="161">
        <f t="shared" ca="1" si="3"/>
        <v>0.40411102217093742</v>
      </c>
      <c r="AN8" s="157">
        <v>7</v>
      </c>
      <c r="AO8" s="158" t="s">
        <v>12</v>
      </c>
      <c r="AP8" s="157">
        <f t="shared" ca="1" si="4"/>
        <v>0.57751603628931891</v>
      </c>
      <c r="AQ8" s="157">
        <v>7</v>
      </c>
      <c r="AR8" s="158" t="s">
        <v>54</v>
      </c>
      <c r="AS8" s="157">
        <f t="shared" ca="1" si="5"/>
        <v>0.97998043921554734</v>
      </c>
      <c r="AT8" s="157">
        <v>7</v>
      </c>
      <c r="AU8" s="158" t="s">
        <v>12</v>
      </c>
      <c r="AV8" s="157">
        <f t="shared" ca="1" si="6"/>
        <v>0.8948994116786797</v>
      </c>
      <c r="AW8" s="157">
        <v>7</v>
      </c>
      <c r="AX8" s="158" t="s">
        <v>13</v>
      </c>
      <c r="AY8" s="157">
        <f t="shared" ca="1" si="7"/>
        <v>0.47516858278309726</v>
      </c>
      <c r="AZ8" s="157">
        <v>7</v>
      </c>
      <c r="BA8" s="158" t="s">
        <v>12</v>
      </c>
      <c r="BB8" s="157">
        <f t="shared" ca="1" si="8"/>
        <v>0.84201732632839899</v>
      </c>
      <c r="BC8" s="157">
        <v>7</v>
      </c>
      <c r="BD8" s="158" t="s">
        <v>13</v>
      </c>
      <c r="BE8" s="157">
        <f t="shared" ca="1" si="9"/>
        <v>0.12914089118668959</v>
      </c>
      <c r="BF8" s="157">
        <v>7</v>
      </c>
      <c r="BG8" s="158" t="s">
        <v>12</v>
      </c>
      <c r="BH8" s="157">
        <f t="shared" ca="1" si="10"/>
        <v>0.37962331792132509</v>
      </c>
      <c r="BI8" s="157">
        <v>7</v>
      </c>
      <c r="BJ8" s="158" t="s">
        <v>54</v>
      </c>
    </row>
    <row r="9" spans="2:63" ht="20.100000000000001" customHeight="1" x14ac:dyDescent="0.25">
      <c r="B9" s="80" t="s">
        <v>0</v>
      </c>
      <c r="C9" s="52"/>
      <c r="D9" s="52"/>
      <c r="E9" s="52"/>
      <c r="F9" s="52"/>
      <c r="G9" s="52"/>
      <c r="H9" s="52"/>
      <c r="I9" s="52"/>
      <c r="J9" s="228"/>
      <c r="K9" s="103">
        <v>25</v>
      </c>
      <c r="L9" s="105"/>
      <c r="M9" s="142"/>
      <c r="N9" s="103">
        <v>26</v>
      </c>
      <c r="O9" s="105"/>
      <c r="P9" s="142"/>
      <c r="Q9" s="103">
        <v>29</v>
      </c>
      <c r="R9" s="105"/>
      <c r="S9" s="142"/>
      <c r="T9" s="103">
        <v>31</v>
      </c>
      <c r="U9" s="105"/>
      <c r="V9" s="142"/>
      <c r="W9" s="103">
        <v>34</v>
      </c>
      <c r="X9" s="105"/>
      <c r="Y9" s="142"/>
      <c r="Z9" s="103">
        <v>37</v>
      </c>
      <c r="AA9" s="105"/>
      <c r="AB9" s="142"/>
      <c r="AD9" s="157">
        <f t="shared" ca="1" si="0"/>
        <v>0.81864103237806529</v>
      </c>
      <c r="AE9" s="157">
        <v>8</v>
      </c>
      <c r="AF9" s="157" t="s">
        <v>16</v>
      </c>
      <c r="AG9" s="157">
        <f t="shared" ca="1" si="1"/>
        <v>0.36482198030251622</v>
      </c>
      <c r="AH9" s="157">
        <v>8</v>
      </c>
      <c r="AI9" s="157" t="s">
        <v>16</v>
      </c>
      <c r="AJ9" s="157">
        <f t="shared" ca="1" si="2"/>
        <v>0.99208515913708817</v>
      </c>
      <c r="AK9" s="157">
        <v>8</v>
      </c>
      <c r="AL9" s="158" t="s">
        <v>15</v>
      </c>
      <c r="AM9" s="161">
        <f t="shared" ca="1" si="3"/>
        <v>0.98016909373346706</v>
      </c>
      <c r="AN9" s="157">
        <v>8</v>
      </c>
      <c r="AO9" s="158" t="s">
        <v>33</v>
      </c>
      <c r="AP9" s="157">
        <f t="shared" ca="1" si="4"/>
        <v>0.11249637944960966</v>
      </c>
      <c r="AQ9" s="157">
        <v>8</v>
      </c>
      <c r="AR9" s="158" t="s">
        <v>14</v>
      </c>
      <c r="AS9" s="157">
        <f t="shared" ca="1" si="5"/>
        <v>0.87434482356086329</v>
      </c>
      <c r="AT9" s="157">
        <v>8</v>
      </c>
      <c r="AU9" s="158" t="s">
        <v>33</v>
      </c>
      <c r="AV9" s="157">
        <f t="shared" ca="1" si="6"/>
        <v>2.6975204309609202E-2</v>
      </c>
      <c r="AW9" s="157">
        <v>8</v>
      </c>
      <c r="AX9" s="158" t="s">
        <v>14</v>
      </c>
      <c r="AY9" s="157">
        <f t="shared" ca="1" si="7"/>
        <v>0.39064581466931259</v>
      </c>
      <c r="AZ9" s="157">
        <v>8</v>
      </c>
      <c r="BA9" s="158" t="s">
        <v>33</v>
      </c>
      <c r="BB9" s="157">
        <f t="shared" ca="1" si="8"/>
        <v>0.15161857304588933</v>
      </c>
      <c r="BC9" s="157">
        <v>8</v>
      </c>
      <c r="BD9" s="158" t="s">
        <v>33</v>
      </c>
      <c r="BE9" s="157">
        <f t="shared" ca="1" si="9"/>
        <v>4.7326680197751436E-2</v>
      </c>
      <c r="BF9" s="157">
        <v>8</v>
      </c>
      <c r="BG9" s="158" t="s">
        <v>33</v>
      </c>
      <c r="BH9" s="157">
        <f t="shared" ca="1" si="10"/>
        <v>0.37565619704080433</v>
      </c>
      <c r="BI9" s="157">
        <v>8</v>
      </c>
      <c r="BJ9" s="158" t="s">
        <v>13</v>
      </c>
    </row>
    <row r="10" spans="2:63" ht="20.100000000000001" customHeight="1" x14ac:dyDescent="0.25">
      <c r="B10" s="229"/>
      <c r="C10" s="230"/>
      <c r="D10" s="230"/>
      <c r="E10" s="230"/>
      <c r="F10" s="230"/>
      <c r="G10" s="230"/>
      <c r="H10" s="230"/>
      <c r="I10" s="230"/>
      <c r="J10" s="231"/>
      <c r="K10" s="103" t="str">
        <f ca="1">VLOOKUP(K101,AE2:AF27,2,FALSE)</f>
        <v>Z</v>
      </c>
      <c r="L10" s="104"/>
      <c r="M10" s="209"/>
      <c r="N10" s="103" t="str">
        <f ca="1">VLOOKUP(N101,AE2:AF27,2,FALSE)</f>
        <v>Y</v>
      </c>
      <c r="O10" s="99"/>
      <c r="P10" s="215"/>
      <c r="Q10" s="103" t="str">
        <f ca="1">VLOOKUP(Q101,AH2:AI30,2,FALSE)</f>
        <v>B</v>
      </c>
      <c r="R10" s="99"/>
      <c r="S10" s="215"/>
      <c r="T10" s="103" t="str">
        <f ca="1">VLOOKUP(T101,AK2:AL32,2,FALSE)</f>
        <v>C</v>
      </c>
      <c r="U10" s="99"/>
      <c r="V10" s="215"/>
      <c r="W10" s="103" t="str">
        <f ca="1">VLOOKUP(W101,AN2:AO35,2,FALSE)</f>
        <v>M</v>
      </c>
      <c r="X10" s="99"/>
      <c r="Y10" s="215"/>
      <c r="Z10" s="103" t="str">
        <f ca="1">VLOOKUP(Z101,AQ2:AR38,2,FALSE)</f>
        <v>H</v>
      </c>
      <c r="AA10" s="104"/>
      <c r="AB10" s="209"/>
      <c r="AD10" s="157">
        <f t="shared" ca="1" si="0"/>
        <v>0.4733659468497089</v>
      </c>
      <c r="AE10" s="157">
        <v>9</v>
      </c>
      <c r="AF10" s="157" t="s">
        <v>17</v>
      </c>
      <c r="AG10" s="157">
        <f t="shared" ca="1" si="1"/>
        <v>0.65061259210178257</v>
      </c>
      <c r="AH10" s="157">
        <v>9</v>
      </c>
      <c r="AI10" s="157" t="s">
        <v>17</v>
      </c>
      <c r="AJ10" s="157">
        <f t="shared" ca="1" si="2"/>
        <v>0.90343295343887187</v>
      </c>
      <c r="AK10" s="157">
        <v>9</v>
      </c>
      <c r="AL10" s="158" t="s">
        <v>16</v>
      </c>
      <c r="AM10" s="161">
        <f t="shared" ca="1" si="3"/>
        <v>0.18130234711906013</v>
      </c>
      <c r="AN10" s="157">
        <v>9</v>
      </c>
      <c r="AO10" s="158" t="s">
        <v>13</v>
      </c>
      <c r="AP10" s="157">
        <f t="shared" ca="1" si="4"/>
        <v>0.92765035859292677</v>
      </c>
      <c r="AQ10" s="157">
        <v>9</v>
      </c>
      <c r="AR10" s="158" t="s">
        <v>15</v>
      </c>
      <c r="AS10" s="157">
        <f t="shared" ca="1" si="5"/>
        <v>0.21493356466111257</v>
      </c>
      <c r="AT10" s="157">
        <v>9</v>
      </c>
      <c r="AU10" s="158" t="s">
        <v>13</v>
      </c>
      <c r="AV10" s="157">
        <f t="shared" ca="1" si="6"/>
        <v>0.47511145718170544</v>
      </c>
      <c r="AW10" s="157">
        <v>9</v>
      </c>
      <c r="AX10" s="158" t="s">
        <v>59</v>
      </c>
      <c r="AY10" s="157">
        <f t="shared" ca="1" si="7"/>
        <v>0.84040187426450208</v>
      </c>
      <c r="AZ10" s="157">
        <v>9</v>
      </c>
      <c r="BA10" s="158" t="s">
        <v>13</v>
      </c>
      <c r="BB10" s="157">
        <f t="shared" ca="1" si="8"/>
        <v>0.30621698849340961</v>
      </c>
      <c r="BC10" s="157">
        <v>9</v>
      </c>
      <c r="BD10" s="158" t="s">
        <v>14</v>
      </c>
      <c r="BE10" s="157">
        <f t="shared" ca="1" si="9"/>
        <v>0.49599178871697369</v>
      </c>
      <c r="BF10" s="157">
        <v>9</v>
      </c>
      <c r="BG10" s="158" t="s">
        <v>13</v>
      </c>
      <c r="BH10" s="157">
        <f t="shared" ca="1" si="10"/>
        <v>0.3555653086179541</v>
      </c>
      <c r="BI10" s="157">
        <v>9</v>
      </c>
      <c r="BJ10" s="158" t="s">
        <v>59</v>
      </c>
    </row>
    <row r="11" spans="2:63" ht="20.100000000000001" customHeight="1" x14ac:dyDescent="0.25">
      <c r="B11" s="229"/>
      <c r="C11" s="230"/>
      <c r="D11" s="230"/>
      <c r="E11" s="230"/>
      <c r="F11" s="230"/>
      <c r="G11" s="230"/>
      <c r="H11" s="230"/>
      <c r="I11" s="230"/>
      <c r="J11" s="231"/>
      <c r="K11" s="103">
        <v>38</v>
      </c>
      <c r="L11" s="104"/>
      <c r="M11" s="209"/>
      <c r="N11" s="103">
        <v>41</v>
      </c>
      <c r="O11" s="99"/>
      <c r="P11" s="215"/>
      <c r="Q11" s="103">
        <v>42</v>
      </c>
      <c r="R11" s="99"/>
      <c r="S11" s="215"/>
      <c r="T11" s="103">
        <v>43</v>
      </c>
      <c r="U11" s="99"/>
      <c r="V11" s="215"/>
      <c r="W11" s="103">
        <v>46</v>
      </c>
      <c r="X11" s="99"/>
      <c r="Y11" s="215"/>
      <c r="Z11" s="103">
        <v>47</v>
      </c>
      <c r="AA11" s="104"/>
      <c r="AB11" s="209"/>
      <c r="AD11" s="157">
        <f t="shared" ca="1" si="0"/>
        <v>0.13510217501841659</v>
      </c>
      <c r="AE11" s="157">
        <v>10</v>
      </c>
      <c r="AF11" s="157" t="s">
        <v>18</v>
      </c>
      <c r="AG11" s="157">
        <f t="shared" ca="1" si="1"/>
        <v>0.27641754348838787</v>
      </c>
      <c r="AH11" s="157">
        <v>10</v>
      </c>
      <c r="AI11" s="157">
        <v>10</v>
      </c>
      <c r="AJ11" s="157">
        <f t="shared" ca="1" si="2"/>
        <v>0.25221521023828242</v>
      </c>
      <c r="AK11" s="157">
        <v>10</v>
      </c>
      <c r="AL11" s="158" t="s">
        <v>17</v>
      </c>
      <c r="AM11" s="161">
        <f t="shared" ca="1" si="3"/>
        <v>0.87753131388973205</v>
      </c>
      <c r="AN11" s="157">
        <v>10</v>
      </c>
      <c r="AO11" s="158" t="s">
        <v>40</v>
      </c>
      <c r="AP11" s="157">
        <f t="shared" ca="1" si="4"/>
        <v>0.15507617976501886</v>
      </c>
      <c r="AQ11" s="157">
        <v>10</v>
      </c>
      <c r="AR11" s="158" t="s">
        <v>40</v>
      </c>
      <c r="AS11" s="157">
        <f t="shared" ca="1" si="5"/>
        <v>0.86913484452373124</v>
      </c>
      <c r="AT11" s="157">
        <v>10</v>
      </c>
      <c r="AU11" s="158" t="s">
        <v>40</v>
      </c>
      <c r="AV11" s="157">
        <f t="shared" ca="1" si="6"/>
        <v>0.9305698569048827</v>
      </c>
      <c r="AW11" s="157">
        <v>10</v>
      </c>
      <c r="AX11" s="158" t="s">
        <v>15</v>
      </c>
      <c r="AY11" s="157">
        <f t="shared" ca="1" si="7"/>
        <v>0.80678618449026296</v>
      </c>
      <c r="AZ11" s="157">
        <v>10</v>
      </c>
      <c r="BA11" s="158" t="s">
        <v>40</v>
      </c>
      <c r="BB11" s="157">
        <f t="shared" ca="1" si="8"/>
        <v>0.17379771817235967</v>
      </c>
      <c r="BC11" s="157">
        <v>10</v>
      </c>
      <c r="BD11" s="158" t="s">
        <v>40</v>
      </c>
      <c r="BE11" s="157">
        <f t="shared" ca="1" si="9"/>
        <v>0.60730619030315403</v>
      </c>
      <c r="BF11" s="157">
        <v>10</v>
      </c>
      <c r="BG11" s="158" t="s">
        <v>40</v>
      </c>
      <c r="BH11" s="157">
        <f t="shared" ca="1" si="10"/>
        <v>8.9656632912578749E-2</v>
      </c>
      <c r="BI11" s="157">
        <v>10</v>
      </c>
      <c r="BJ11" s="158" t="s">
        <v>14</v>
      </c>
    </row>
    <row r="12" spans="2:63" ht="20.100000000000001" customHeight="1" x14ac:dyDescent="0.25">
      <c r="B12" s="232"/>
      <c r="C12" s="233"/>
      <c r="D12" s="233"/>
      <c r="E12" s="233"/>
      <c r="F12" s="233"/>
      <c r="G12" s="233"/>
      <c r="H12" s="233"/>
      <c r="I12" s="233"/>
      <c r="J12" s="234"/>
      <c r="K12" s="103" t="str">
        <f ca="1">VLOOKUP(AC101,AT2:AU39,2,FALSE)</f>
        <v>02</v>
      </c>
      <c r="L12" s="104"/>
      <c r="M12" s="209"/>
      <c r="N12" s="103" t="str">
        <f ca="1">VLOOKUP(AD101,AW2:AX42,2,FALSE)</f>
        <v>E</v>
      </c>
      <c r="O12" s="99"/>
      <c r="P12" s="215"/>
      <c r="Q12" s="103" t="str">
        <f ca="1">VLOOKUP(AE101,AZ2:BA43,2,FALSE)</f>
        <v>20</v>
      </c>
      <c r="R12" s="99"/>
      <c r="S12" s="215"/>
      <c r="T12" s="103" t="str">
        <f ca="1">VLOOKUP(AF101,BC2:BD44,2,FALSE)</f>
        <v>P</v>
      </c>
      <c r="U12" s="99"/>
      <c r="V12" s="215"/>
      <c r="W12" s="103" t="str">
        <f ca="1">VLOOKUP(AG101,BF2:BG47,2,FALSE)</f>
        <v>18</v>
      </c>
      <c r="X12" s="99"/>
      <c r="Y12" s="215"/>
      <c r="Z12" s="103" t="str">
        <f ca="1">VLOOKUP(AH101,BI2:BJ48,2,FALSE)</f>
        <v>16</v>
      </c>
      <c r="AA12" s="99"/>
      <c r="AB12" s="215"/>
      <c r="AD12" s="157">
        <f t="shared" ca="1" si="0"/>
        <v>0.1739058241042104</v>
      </c>
      <c r="AE12" s="157">
        <v>11</v>
      </c>
      <c r="AF12" s="157" t="s">
        <v>19</v>
      </c>
      <c r="AG12" s="157">
        <f t="shared" ca="1" si="1"/>
        <v>0.11251444399996446</v>
      </c>
      <c r="AH12" s="157">
        <v>11</v>
      </c>
      <c r="AI12" s="157" t="s">
        <v>18</v>
      </c>
      <c r="AJ12" s="157">
        <f t="shared" ca="1" si="2"/>
        <v>0.69940927930514241</v>
      </c>
      <c r="AK12" s="157">
        <v>11</v>
      </c>
      <c r="AL12" s="158" t="s">
        <v>18</v>
      </c>
      <c r="AM12" s="161">
        <f t="shared" ca="1" si="3"/>
        <v>0.32240917126335444</v>
      </c>
      <c r="AN12" s="157">
        <v>11</v>
      </c>
      <c r="AO12" s="158" t="s">
        <v>14</v>
      </c>
      <c r="AP12" s="157">
        <f t="shared" ca="1" si="4"/>
        <v>0.60871763964411385</v>
      </c>
      <c r="AQ12" s="157">
        <v>11</v>
      </c>
      <c r="AR12" s="158" t="s">
        <v>16</v>
      </c>
      <c r="AS12" s="157">
        <f t="shared" ca="1" si="5"/>
        <v>0.25200761782952619</v>
      </c>
      <c r="AT12" s="157">
        <v>11</v>
      </c>
      <c r="AU12" s="158" t="s">
        <v>14</v>
      </c>
      <c r="AV12" s="157">
        <f t="shared" ca="1" si="6"/>
        <v>0.53912629449206995</v>
      </c>
      <c r="AW12" s="157">
        <v>11</v>
      </c>
      <c r="AX12" s="158" t="s">
        <v>66</v>
      </c>
      <c r="AY12" s="157">
        <f t="shared" ca="1" si="7"/>
        <v>0.13242190827050504</v>
      </c>
      <c r="AZ12" s="157">
        <v>11</v>
      </c>
      <c r="BA12" s="158" t="s">
        <v>14</v>
      </c>
      <c r="BB12" s="157">
        <f t="shared" ca="1" si="8"/>
        <v>0.44643720745801152</v>
      </c>
      <c r="BC12" s="157">
        <v>11</v>
      </c>
      <c r="BD12" s="158" t="s">
        <v>15</v>
      </c>
      <c r="BE12" s="157">
        <f t="shared" ca="1" si="9"/>
        <v>0.7991557211210204</v>
      </c>
      <c r="BF12" s="157">
        <v>11</v>
      </c>
      <c r="BG12" s="158" t="s">
        <v>14</v>
      </c>
      <c r="BH12" s="157">
        <f t="shared" ca="1" si="10"/>
        <v>8.5722045917193346E-2</v>
      </c>
      <c r="BI12" s="157">
        <v>11</v>
      </c>
      <c r="BJ12" s="158" t="s">
        <v>15</v>
      </c>
    </row>
    <row r="13" spans="2:63" ht="20.100000000000001" customHeight="1" x14ac:dyDescent="0.25">
      <c r="B13" s="139" t="s">
        <v>2</v>
      </c>
      <c r="C13" s="83"/>
      <c r="D13" s="83"/>
      <c r="E13" s="52"/>
      <c r="F13" s="52"/>
      <c r="G13" s="52"/>
      <c r="H13" s="52"/>
      <c r="I13" s="52"/>
      <c r="J13" s="52"/>
      <c r="K13" s="52"/>
      <c r="L13" s="52"/>
      <c r="M13" s="82"/>
      <c r="N13" s="103">
        <v>2</v>
      </c>
      <c r="O13" s="99"/>
      <c r="P13" s="215"/>
      <c r="Q13" s="103">
        <v>3</v>
      </c>
      <c r="R13" s="99"/>
      <c r="S13" s="215"/>
      <c r="T13" s="103">
        <v>4</v>
      </c>
      <c r="U13" s="99"/>
      <c r="V13" s="215"/>
      <c r="W13" s="103">
        <v>5</v>
      </c>
      <c r="X13" s="99"/>
      <c r="Y13" s="215"/>
      <c r="Z13" s="103">
        <v>6</v>
      </c>
      <c r="AA13" s="99"/>
      <c r="AB13" s="215"/>
      <c r="AD13" s="157">
        <f t="shared" ca="1" si="0"/>
        <v>0.38607733737381256</v>
      </c>
      <c r="AE13" s="157">
        <v>12</v>
      </c>
      <c r="AF13" s="157" t="s">
        <v>20</v>
      </c>
      <c r="AG13" s="157">
        <f t="shared" ca="1" si="1"/>
        <v>0.37009896531468001</v>
      </c>
      <c r="AH13" s="157">
        <v>12</v>
      </c>
      <c r="AI13" s="157" t="s">
        <v>19</v>
      </c>
      <c r="AJ13" s="157">
        <f t="shared" ca="1" si="2"/>
        <v>0.64221518551464341</v>
      </c>
      <c r="AK13" s="157">
        <v>12</v>
      </c>
      <c r="AL13" s="158" t="s">
        <v>34</v>
      </c>
      <c r="AM13" s="161">
        <f t="shared" ca="1" si="3"/>
        <v>0.61486248242966535</v>
      </c>
      <c r="AN13" s="157">
        <v>12</v>
      </c>
      <c r="AO13" s="158" t="s">
        <v>34</v>
      </c>
      <c r="AP13" s="157">
        <f t="shared" ca="1" si="4"/>
        <v>0.843179581167255</v>
      </c>
      <c r="AQ13" s="157">
        <v>12</v>
      </c>
      <c r="AR13" s="158" t="s">
        <v>17</v>
      </c>
      <c r="AS13" s="157">
        <f t="shared" ca="1" si="5"/>
        <v>0.11062249349356135</v>
      </c>
      <c r="AT13" s="157">
        <v>12</v>
      </c>
      <c r="AU13" s="158" t="s">
        <v>34</v>
      </c>
      <c r="AV13" s="157">
        <f t="shared" ca="1" si="6"/>
        <v>0.99226998971411129</v>
      </c>
      <c r="AW13" s="157">
        <v>12</v>
      </c>
      <c r="AX13" s="158" t="s">
        <v>16</v>
      </c>
      <c r="AY13" s="157">
        <f t="shared" ca="1" si="7"/>
        <v>0.36974415553148188</v>
      </c>
      <c r="AZ13" s="157">
        <v>12</v>
      </c>
      <c r="BA13" s="158" t="s">
        <v>34</v>
      </c>
      <c r="BB13" s="157">
        <f t="shared" ca="1" si="8"/>
        <v>0.25418521602279409</v>
      </c>
      <c r="BC13" s="157">
        <v>12</v>
      </c>
      <c r="BD13" s="158" t="s">
        <v>16</v>
      </c>
      <c r="BE13" s="157">
        <f t="shared" ca="1" si="9"/>
        <v>0.17474739191606159</v>
      </c>
      <c r="BF13" s="157">
        <v>12</v>
      </c>
      <c r="BG13" s="158" t="s">
        <v>34</v>
      </c>
      <c r="BH13" s="157">
        <f t="shared" ca="1" si="10"/>
        <v>0.85753294458233209</v>
      </c>
      <c r="BI13" s="157">
        <v>12</v>
      </c>
      <c r="BJ13" s="158" t="s">
        <v>34</v>
      </c>
    </row>
    <row r="14" spans="2:63" ht="20.100000000000001" customHeight="1" x14ac:dyDescent="0.25">
      <c r="B14" s="235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89"/>
      <c r="N14" s="103" t="s">
        <v>81</v>
      </c>
      <c r="O14" s="99"/>
      <c r="P14" s="215"/>
      <c r="Q14" s="236" t="s">
        <v>38</v>
      </c>
      <c r="R14" s="99"/>
      <c r="S14" s="215"/>
      <c r="T14" s="236" t="s">
        <v>65</v>
      </c>
      <c r="U14" s="99"/>
      <c r="V14" s="215"/>
      <c r="W14" s="236" t="s">
        <v>39</v>
      </c>
      <c r="X14" s="99"/>
      <c r="Y14" s="215"/>
      <c r="Z14" s="236" t="s">
        <v>72</v>
      </c>
      <c r="AA14" s="99"/>
      <c r="AB14" s="215"/>
      <c r="AD14" s="157">
        <f t="shared" ca="1" si="0"/>
        <v>0.90870611793560829</v>
      </c>
      <c r="AE14" s="157">
        <v>13</v>
      </c>
      <c r="AF14" s="157" t="s">
        <v>21</v>
      </c>
      <c r="AG14" s="157">
        <f t="shared" ca="1" si="1"/>
        <v>4.8687712812845452E-2</v>
      </c>
      <c r="AH14" s="157">
        <v>13</v>
      </c>
      <c r="AI14" s="157" t="s">
        <v>20</v>
      </c>
      <c r="AJ14" s="157">
        <f t="shared" ca="1" si="2"/>
        <v>0.40901943613444669</v>
      </c>
      <c r="AK14" s="157">
        <v>13</v>
      </c>
      <c r="AL14" s="158" t="s">
        <v>19</v>
      </c>
      <c r="AM14" s="161">
        <f t="shared" ca="1" si="3"/>
        <v>0.73554228042890246</v>
      </c>
      <c r="AN14" s="157">
        <v>13</v>
      </c>
      <c r="AO14" s="158" t="s">
        <v>15</v>
      </c>
      <c r="AP14" s="157">
        <f t="shared" ca="1" si="4"/>
        <v>0.25691734736977723</v>
      </c>
      <c r="AQ14" s="157">
        <v>13</v>
      </c>
      <c r="AR14" s="158" t="s">
        <v>18</v>
      </c>
      <c r="AS14" s="157">
        <f t="shared" ca="1" si="5"/>
        <v>0.24167296675715422</v>
      </c>
      <c r="AT14" s="157">
        <v>13</v>
      </c>
      <c r="AU14" s="158" t="s">
        <v>15</v>
      </c>
      <c r="AV14" s="157">
        <f t="shared" ca="1" si="6"/>
        <v>0.85707562694315731</v>
      </c>
      <c r="AW14" s="157">
        <v>13</v>
      </c>
      <c r="AX14" s="158" t="s">
        <v>17</v>
      </c>
      <c r="AY14" s="157">
        <f t="shared" ca="1" si="7"/>
        <v>0.17351727154761398</v>
      </c>
      <c r="AZ14" s="157">
        <v>13</v>
      </c>
      <c r="BA14" s="158" t="s">
        <v>15</v>
      </c>
      <c r="BB14" s="157">
        <f t="shared" ca="1" si="8"/>
        <v>0.61974767488224258</v>
      </c>
      <c r="BC14" s="157">
        <v>13</v>
      </c>
      <c r="BD14" s="158" t="s">
        <v>73</v>
      </c>
      <c r="BE14" s="157">
        <f t="shared" ca="1" si="9"/>
        <v>7.4761469825570193E-2</v>
      </c>
      <c r="BF14" s="157">
        <v>13</v>
      </c>
      <c r="BG14" s="158" t="s">
        <v>15</v>
      </c>
      <c r="BH14" s="157">
        <f t="shared" ca="1" si="10"/>
        <v>0.37183516064382505</v>
      </c>
      <c r="BI14" s="157">
        <v>13</v>
      </c>
      <c r="BJ14" s="158" t="s">
        <v>16</v>
      </c>
    </row>
    <row r="15" spans="2:63" ht="20.100000000000001" customHeight="1" x14ac:dyDescent="0.25">
      <c r="B15" s="139" t="s">
        <v>3</v>
      </c>
      <c r="C15" s="83"/>
      <c r="D15" s="83"/>
      <c r="E15" s="52"/>
      <c r="F15" s="52"/>
      <c r="G15" s="52"/>
      <c r="H15" s="52"/>
      <c r="I15" s="52"/>
      <c r="J15" s="52"/>
      <c r="K15" s="52"/>
      <c r="L15" s="52"/>
      <c r="M15" s="82"/>
      <c r="N15" s="103">
        <v>2</v>
      </c>
      <c r="O15" s="99"/>
      <c r="P15" s="215"/>
      <c r="Q15" s="103">
        <v>3</v>
      </c>
      <c r="R15" s="99"/>
      <c r="S15" s="215"/>
      <c r="T15" s="103">
        <v>4</v>
      </c>
      <c r="U15" s="99"/>
      <c r="V15" s="215"/>
      <c r="W15" s="103">
        <v>5</v>
      </c>
      <c r="X15" s="99"/>
      <c r="Y15" s="215"/>
      <c r="Z15" s="103">
        <v>6</v>
      </c>
      <c r="AA15" s="99"/>
      <c r="AB15" s="215"/>
      <c r="AD15" s="157">
        <f t="shared" ca="1" si="0"/>
        <v>0.16616494593559328</v>
      </c>
      <c r="AE15" s="157">
        <v>14</v>
      </c>
      <c r="AF15" s="157" t="s">
        <v>22</v>
      </c>
      <c r="AG15" s="157">
        <f t="shared" ca="1" si="1"/>
        <v>0.28682537181982215</v>
      </c>
      <c r="AH15" s="157">
        <v>14</v>
      </c>
      <c r="AI15" s="157" t="s">
        <v>21</v>
      </c>
      <c r="AJ15" s="157">
        <f t="shared" ca="1" si="2"/>
        <v>0.12124113074121545</v>
      </c>
      <c r="AK15" s="157">
        <v>14</v>
      </c>
      <c r="AL15" s="158" t="s">
        <v>20</v>
      </c>
      <c r="AM15" s="161">
        <f t="shared" ca="1" si="3"/>
        <v>0.73462595173569045</v>
      </c>
      <c r="AN15" s="157">
        <v>14</v>
      </c>
      <c r="AO15" s="158" t="s">
        <v>41</v>
      </c>
      <c r="AP15" s="157">
        <f t="shared" ca="1" si="4"/>
        <v>0.41172858050164551</v>
      </c>
      <c r="AQ15" s="157">
        <v>14</v>
      </c>
      <c r="AR15" s="158" t="s">
        <v>41</v>
      </c>
      <c r="AS15" s="157">
        <f t="shared" ca="1" si="5"/>
        <v>0.69468634089173287</v>
      </c>
      <c r="AT15" s="157">
        <v>14</v>
      </c>
      <c r="AU15" s="158" t="s">
        <v>41</v>
      </c>
      <c r="AV15" s="157">
        <f t="shared" ca="1" si="6"/>
        <v>0.97198472149328596</v>
      </c>
      <c r="AW15" s="157">
        <v>14</v>
      </c>
      <c r="AX15" s="158" t="s">
        <v>41</v>
      </c>
      <c r="AY15" s="157">
        <f t="shared" ca="1" si="7"/>
        <v>0.36534669986156776</v>
      </c>
      <c r="AZ15" s="157">
        <v>14</v>
      </c>
      <c r="BA15" s="158" t="s">
        <v>41</v>
      </c>
      <c r="BB15" s="157">
        <f t="shared" ca="1" si="8"/>
        <v>0.41494156814330585</v>
      </c>
      <c r="BC15" s="157">
        <v>14</v>
      </c>
      <c r="BD15" s="158" t="s">
        <v>17</v>
      </c>
      <c r="BE15" s="157">
        <f t="shared" ca="1" si="9"/>
        <v>0.12160000290458839</v>
      </c>
      <c r="BF15" s="157">
        <v>14</v>
      </c>
      <c r="BG15" s="158" t="s">
        <v>41</v>
      </c>
      <c r="BH15" s="157">
        <f t="shared" ca="1" si="10"/>
        <v>0.50919504483151912</v>
      </c>
      <c r="BI15" s="157">
        <v>14</v>
      </c>
      <c r="BJ15" s="158" t="s">
        <v>41</v>
      </c>
    </row>
    <row r="16" spans="2:63" ht="20.100000000000001" customHeight="1" x14ac:dyDescent="0.25">
      <c r="B16" s="235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89"/>
      <c r="N16" s="103">
        <f ca="1">RANDBETWEEN(1,3)</f>
        <v>1</v>
      </c>
      <c r="O16" s="99"/>
      <c r="P16" s="215"/>
      <c r="Q16" s="103">
        <f ca="1">RANDBETWEEN(1,3)</f>
        <v>3</v>
      </c>
      <c r="R16" s="99"/>
      <c r="S16" s="215"/>
      <c r="T16" s="103">
        <f ca="1">RANDBETWEEN(1,3)</f>
        <v>3</v>
      </c>
      <c r="U16" s="99"/>
      <c r="V16" s="215"/>
      <c r="W16" s="103">
        <f ca="1">RANDBETWEEN(1,3)</f>
        <v>3</v>
      </c>
      <c r="X16" s="99"/>
      <c r="Y16" s="215"/>
      <c r="Z16" s="103">
        <f ca="1">RANDBETWEEN(1,3)</f>
        <v>1</v>
      </c>
      <c r="AA16" s="99"/>
      <c r="AB16" s="215"/>
      <c r="AD16" s="157">
        <f t="shared" ca="1" si="0"/>
        <v>8.4377620235328799E-2</v>
      </c>
      <c r="AE16" s="157">
        <v>15</v>
      </c>
      <c r="AF16" s="157" t="s">
        <v>23</v>
      </c>
      <c r="AG16" s="157">
        <f t="shared" ca="1" si="1"/>
        <v>0.58895503294353835</v>
      </c>
      <c r="AH16" s="157">
        <v>15</v>
      </c>
      <c r="AI16" s="157" t="s">
        <v>22</v>
      </c>
      <c r="AJ16" s="157">
        <f t="shared" ca="1" si="2"/>
        <v>0.46665004901887275</v>
      </c>
      <c r="AK16" s="157">
        <v>15</v>
      </c>
      <c r="AL16" s="158" t="s">
        <v>21</v>
      </c>
      <c r="AM16" s="161">
        <f t="shared" ca="1" si="3"/>
        <v>0.85411000971263307</v>
      </c>
      <c r="AN16" s="157">
        <v>15</v>
      </c>
      <c r="AO16" s="158" t="s">
        <v>16</v>
      </c>
      <c r="AP16" s="157">
        <f t="shared" ca="1" si="4"/>
        <v>0.48274433989592536</v>
      </c>
      <c r="AQ16" s="157">
        <v>15</v>
      </c>
      <c r="AR16" s="158" t="s">
        <v>19</v>
      </c>
      <c r="AS16" s="157">
        <f t="shared" ca="1" si="5"/>
        <v>1.3721987735879071E-2</v>
      </c>
      <c r="AT16" s="157">
        <v>15</v>
      </c>
      <c r="AU16" s="158" t="s">
        <v>16</v>
      </c>
      <c r="AV16" s="157">
        <f t="shared" ca="1" si="6"/>
        <v>0.22473687368953243</v>
      </c>
      <c r="AW16" s="157">
        <v>15</v>
      </c>
      <c r="AX16" s="158" t="s">
        <v>18</v>
      </c>
      <c r="AY16" s="157">
        <f t="shared" ca="1" si="7"/>
        <v>1.7743921071531332E-3</v>
      </c>
      <c r="AZ16" s="157">
        <v>15</v>
      </c>
      <c r="BA16" s="158" t="s">
        <v>16</v>
      </c>
      <c r="BB16" s="157">
        <f t="shared" ca="1" si="8"/>
        <v>0.23981031744088044</v>
      </c>
      <c r="BC16" s="157">
        <v>15</v>
      </c>
      <c r="BD16" s="158" t="s">
        <v>74</v>
      </c>
      <c r="BE16" s="157">
        <f t="shared" ca="1" si="9"/>
        <v>0.51753460869036982</v>
      </c>
      <c r="BF16" s="157">
        <v>15</v>
      </c>
      <c r="BG16" s="158" t="s">
        <v>16</v>
      </c>
      <c r="BH16" s="157">
        <f t="shared" ca="1" si="10"/>
        <v>0.71844852756148569</v>
      </c>
      <c r="BI16" s="157">
        <v>15</v>
      </c>
      <c r="BJ16" s="158" t="s">
        <v>17</v>
      </c>
    </row>
    <row r="17" spans="2:62" ht="20.100000000000001" customHeight="1" x14ac:dyDescent="0.25">
      <c r="B17" s="237" t="s">
        <v>5</v>
      </c>
      <c r="C17" s="238"/>
      <c r="D17" s="238"/>
      <c r="E17" s="238"/>
      <c r="F17" s="239"/>
      <c r="G17" s="239"/>
      <c r="H17" s="239"/>
      <c r="I17" s="104" t="str">
        <f ca="1">CHOOSE(RANDBETWEEN(1,2),"YES","NO")</f>
        <v>YES</v>
      </c>
      <c r="J17" s="215"/>
      <c r="K17" s="237" t="s">
        <v>6</v>
      </c>
      <c r="L17" s="239"/>
      <c r="M17" s="239"/>
      <c r="N17" s="239"/>
      <c r="O17" s="239"/>
      <c r="P17" s="239"/>
      <c r="Q17" s="104" t="str">
        <f ca="1">CHOOSE(RANDBETWEEN(1,2),"YES","NO")</f>
        <v>YES</v>
      </c>
      <c r="R17" s="99"/>
      <c r="S17" s="215"/>
      <c r="T17" s="103" t="s">
        <v>7</v>
      </c>
      <c r="U17" s="99"/>
      <c r="V17" s="99"/>
      <c r="W17" s="99"/>
      <c r="X17" s="99"/>
      <c r="Y17" s="99"/>
      <c r="Z17" s="104" t="str">
        <f ca="1">VLOOKUP(A100,B101:C125,2,FALSE)</f>
        <v>J</v>
      </c>
      <c r="AA17" s="99"/>
      <c r="AB17" s="213"/>
      <c r="AD17" s="157">
        <f t="shared" ca="1" si="0"/>
        <v>0.82845060671344184</v>
      </c>
      <c r="AE17" s="157">
        <v>16</v>
      </c>
      <c r="AF17" s="157" t="s">
        <v>1</v>
      </c>
      <c r="AG17" s="157">
        <f t="shared" ca="1" si="1"/>
        <v>0.27720776874225861</v>
      </c>
      <c r="AH17" s="157">
        <v>16</v>
      </c>
      <c r="AI17" s="157" t="s">
        <v>23</v>
      </c>
      <c r="AJ17" s="157">
        <f t="shared" ca="1" si="2"/>
        <v>0.16432929960137632</v>
      </c>
      <c r="AK17" s="157">
        <v>16</v>
      </c>
      <c r="AL17" s="158" t="s">
        <v>22</v>
      </c>
      <c r="AM17" s="161">
        <f t="shared" ca="1" si="3"/>
        <v>0.81650857909398311</v>
      </c>
      <c r="AN17" s="157">
        <v>16</v>
      </c>
      <c r="AO17" s="158" t="s">
        <v>42</v>
      </c>
      <c r="AP17" s="157">
        <f t="shared" ca="1" si="4"/>
        <v>0.48921907360216577</v>
      </c>
      <c r="AQ17" s="157">
        <v>16</v>
      </c>
      <c r="AR17" s="158" t="s">
        <v>20</v>
      </c>
      <c r="AS17" s="157">
        <f t="shared" ca="1" si="5"/>
        <v>0.55544549377838359</v>
      </c>
      <c r="AT17" s="157">
        <v>16</v>
      </c>
      <c r="AU17" s="158" t="s">
        <v>42</v>
      </c>
      <c r="AV17" s="157">
        <f t="shared" ca="1" si="6"/>
        <v>0.35891709172646213</v>
      </c>
      <c r="AW17" s="157">
        <v>16</v>
      </c>
      <c r="AX17" s="158" t="s">
        <v>19</v>
      </c>
      <c r="AY17" s="157">
        <f t="shared" ca="1" si="7"/>
        <v>0.45982355623662119</v>
      </c>
      <c r="AZ17" s="157">
        <v>16</v>
      </c>
      <c r="BA17" s="158" t="s">
        <v>42</v>
      </c>
      <c r="BB17" s="157">
        <f t="shared" ca="1" si="8"/>
        <v>0.37243569935193699</v>
      </c>
      <c r="BC17" s="157">
        <v>16</v>
      </c>
      <c r="BD17" s="158" t="s">
        <v>18</v>
      </c>
      <c r="BE17" s="157">
        <f t="shared" ca="1" si="9"/>
        <v>0.92136264241584842</v>
      </c>
      <c r="BF17" s="157">
        <v>16</v>
      </c>
      <c r="BG17" s="158" t="s">
        <v>42</v>
      </c>
      <c r="BH17" s="157">
        <f t="shared" ca="1" si="10"/>
        <v>0.68935668102288516</v>
      </c>
      <c r="BI17" s="157">
        <v>16</v>
      </c>
      <c r="BJ17" s="158" t="s">
        <v>42</v>
      </c>
    </row>
    <row r="18" spans="2:62" ht="20.100000000000001" customHeight="1" x14ac:dyDescent="0.25">
      <c r="B18" s="177"/>
      <c r="C18" s="177"/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77"/>
      <c r="P18" s="177"/>
      <c r="Q18" s="177"/>
      <c r="R18" s="177"/>
      <c r="S18" s="177"/>
      <c r="T18" s="177"/>
      <c r="U18" s="177"/>
      <c r="V18" s="177"/>
      <c r="W18" s="177"/>
      <c r="X18" s="177"/>
      <c r="Y18" s="177"/>
      <c r="Z18" s="177"/>
      <c r="AA18" s="177"/>
      <c r="AB18" s="177"/>
      <c r="AD18" s="157">
        <f t="shared" ca="1" si="0"/>
        <v>0.70536740755390237</v>
      </c>
      <c r="AE18" s="157">
        <v>17</v>
      </c>
      <c r="AF18" s="157" t="s">
        <v>24</v>
      </c>
      <c r="AG18" s="157">
        <f t="shared" ca="1" si="1"/>
        <v>0.67255235099963107</v>
      </c>
      <c r="AH18" s="157">
        <v>17</v>
      </c>
      <c r="AI18" s="157" t="s">
        <v>1</v>
      </c>
      <c r="AJ18" s="157">
        <f t="shared" ca="1" si="2"/>
        <v>0.76273560832516341</v>
      </c>
      <c r="AK18" s="157">
        <v>17</v>
      </c>
      <c r="AL18" s="158" t="s">
        <v>23</v>
      </c>
      <c r="AM18" s="161">
        <f t="shared" ca="1" si="3"/>
        <v>0.90458955307980293</v>
      </c>
      <c r="AN18" s="157">
        <v>17</v>
      </c>
      <c r="AO18" s="158" t="s">
        <v>17</v>
      </c>
      <c r="AP18" s="157">
        <f t="shared" ca="1" si="4"/>
        <v>0.31266627531233482</v>
      </c>
      <c r="AQ18" s="157">
        <v>17</v>
      </c>
      <c r="AR18" s="158" t="s">
        <v>60</v>
      </c>
      <c r="AS18" s="157">
        <f t="shared" ca="1" si="5"/>
        <v>0.20689232734272744</v>
      </c>
      <c r="AT18" s="157">
        <v>17</v>
      </c>
      <c r="AU18" s="158" t="s">
        <v>17</v>
      </c>
      <c r="AV18" s="157">
        <f t="shared" ca="1" si="6"/>
        <v>0.60209948107898159</v>
      </c>
      <c r="AW18" s="157">
        <v>17</v>
      </c>
      <c r="AX18" s="158" t="s">
        <v>60</v>
      </c>
      <c r="AY18" s="157">
        <f t="shared" ca="1" si="7"/>
        <v>0.89876707799952671</v>
      </c>
      <c r="AZ18" s="157">
        <v>17</v>
      </c>
      <c r="BA18" s="158" t="s">
        <v>17</v>
      </c>
      <c r="BB18" s="157">
        <f t="shared" ca="1" si="8"/>
        <v>0.84028013357640219</v>
      </c>
      <c r="BC18" s="157">
        <v>17</v>
      </c>
      <c r="BD18" s="158" t="s">
        <v>19</v>
      </c>
      <c r="BE18" s="157">
        <f t="shared" ca="1" si="9"/>
        <v>5.6710778452449762E-2</v>
      </c>
      <c r="BF18" s="157">
        <v>17</v>
      </c>
      <c r="BG18" s="158" t="s">
        <v>17</v>
      </c>
      <c r="BH18" s="157">
        <f t="shared" ca="1" si="10"/>
        <v>0.27914084093131653</v>
      </c>
      <c r="BI18" s="157">
        <v>17</v>
      </c>
      <c r="BJ18" s="158" t="s">
        <v>18</v>
      </c>
    </row>
    <row r="19" spans="2:62" ht="20.100000000000001" customHeight="1" x14ac:dyDescent="0.25">
      <c r="B19" s="178"/>
      <c r="C19" s="178"/>
      <c r="D19" s="178"/>
      <c r="E19" s="179"/>
      <c r="F19" s="179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79"/>
      <c r="Y19" s="179"/>
      <c r="Z19" s="179"/>
      <c r="AA19" s="179"/>
      <c r="AB19" s="179"/>
      <c r="AD19" s="157">
        <f t="shared" ca="1" si="0"/>
        <v>2.7522487958266728E-2</v>
      </c>
      <c r="AE19" s="157">
        <v>18</v>
      </c>
      <c r="AF19" s="157" t="s">
        <v>25</v>
      </c>
      <c r="AG19" s="157">
        <f t="shared" ca="1" si="1"/>
        <v>0.59736084979649773</v>
      </c>
      <c r="AH19" s="157">
        <v>18</v>
      </c>
      <c r="AI19" s="157" t="s">
        <v>24</v>
      </c>
      <c r="AJ19" s="157">
        <f t="shared" ca="1" si="2"/>
        <v>0.39053966726506584</v>
      </c>
      <c r="AK19" s="157">
        <v>18</v>
      </c>
      <c r="AL19" s="158" t="s">
        <v>1</v>
      </c>
      <c r="AM19" s="161">
        <f t="shared" ca="1" si="3"/>
        <v>0.2149053112651701</v>
      </c>
      <c r="AN19" s="157">
        <v>18</v>
      </c>
      <c r="AO19" s="158" t="s">
        <v>43</v>
      </c>
      <c r="AP19" s="157">
        <f t="shared" ca="1" si="4"/>
        <v>0.88319035070641028</v>
      </c>
      <c r="AQ19" s="157">
        <v>18</v>
      </c>
      <c r="AR19" s="158" t="s">
        <v>21</v>
      </c>
      <c r="AS19" s="157">
        <f t="shared" ca="1" si="5"/>
        <v>0.79705532868685292</v>
      </c>
      <c r="AT19" s="157">
        <v>18</v>
      </c>
      <c r="AU19" s="158" t="s">
        <v>43</v>
      </c>
      <c r="AV19" s="157">
        <f t="shared" ca="1" si="6"/>
        <v>0.82809290408426228</v>
      </c>
      <c r="AW19" s="157">
        <v>18</v>
      </c>
      <c r="AX19" s="158" t="s">
        <v>20</v>
      </c>
      <c r="AY19" s="157">
        <f t="shared" ca="1" si="7"/>
        <v>0.87876092014804952</v>
      </c>
      <c r="AZ19" s="157">
        <v>18</v>
      </c>
      <c r="BA19" s="158" t="s">
        <v>43</v>
      </c>
      <c r="BB19" s="157">
        <f t="shared" ca="1" si="8"/>
        <v>0.34237121610387056</v>
      </c>
      <c r="BC19" s="157">
        <v>18</v>
      </c>
      <c r="BD19" s="158" t="s">
        <v>43</v>
      </c>
      <c r="BE19" s="157">
        <f t="shared" ca="1" si="9"/>
        <v>0.68454965024956538</v>
      </c>
      <c r="BF19" s="157">
        <v>18</v>
      </c>
      <c r="BG19" s="158" t="s">
        <v>43</v>
      </c>
      <c r="BH19" s="157">
        <f t="shared" ca="1" si="10"/>
        <v>0.42842257953857166</v>
      </c>
      <c r="BI19" s="157">
        <v>18</v>
      </c>
      <c r="BJ19" s="158" t="s">
        <v>43</v>
      </c>
    </row>
    <row r="20" spans="2:62" ht="20.100000000000001" customHeight="1" x14ac:dyDescent="0.25">
      <c r="B20" s="178"/>
      <c r="C20" s="178"/>
      <c r="D20" s="178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  <c r="Y20" s="179"/>
      <c r="Z20" s="179"/>
      <c r="AA20" s="179"/>
      <c r="AB20" s="179"/>
      <c r="AD20" s="157">
        <f t="shared" ca="1" si="0"/>
        <v>0.80691846974197379</v>
      </c>
      <c r="AE20" s="157">
        <v>19</v>
      </c>
      <c r="AF20" s="157" t="s">
        <v>26</v>
      </c>
      <c r="AG20" s="157">
        <f t="shared" ca="1" si="1"/>
        <v>0.21845765065767575</v>
      </c>
      <c r="AH20" s="157">
        <v>19</v>
      </c>
      <c r="AI20" s="157" t="s">
        <v>25</v>
      </c>
      <c r="AJ20" s="157">
        <f t="shared" ca="1" si="2"/>
        <v>0.92774350471602673</v>
      </c>
      <c r="AK20" s="157">
        <v>19</v>
      </c>
      <c r="AL20" s="158" t="s">
        <v>35</v>
      </c>
      <c r="AM20" s="161">
        <f t="shared" ca="1" si="3"/>
        <v>0.74499649233007803</v>
      </c>
      <c r="AN20" s="157">
        <v>19</v>
      </c>
      <c r="AO20" s="158" t="s">
        <v>18</v>
      </c>
      <c r="AP20" s="157">
        <f t="shared" ca="1" si="4"/>
        <v>0.62958420693090289</v>
      </c>
      <c r="AQ20" s="157">
        <v>19</v>
      </c>
      <c r="AR20" s="158" t="s">
        <v>22</v>
      </c>
      <c r="AS20" s="157">
        <f t="shared" ca="1" si="5"/>
        <v>0.42182729502505467</v>
      </c>
      <c r="AT20" s="157">
        <v>19</v>
      </c>
      <c r="AU20" s="158" t="s">
        <v>18</v>
      </c>
      <c r="AV20" s="157">
        <f t="shared" ca="1" si="6"/>
        <v>0.93803474164207568</v>
      </c>
      <c r="AW20" s="157">
        <v>19</v>
      </c>
      <c r="AX20" s="158" t="s">
        <v>21</v>
      </c>
      <c r="AY20" s="157">
        <f t="shared" ca="1" si="7"/>
        <v>0.563117555201608</v>
      </c>
      <c r="AZ20" s="157">
        <v>19</v>
      </c>
      <c r="BA20" s="158" t="s">
        <v>18</v>
      </c>
      <c r="BB20" s="157">
        <f t="shared" ca="1" si="8"/>
        <v>0.27571749357134612</v>
      </c>
      <c r="BC20" s="157">
        <v>19</v>
      </c>
      <c r="BD20" s="158" t="s">
        <v>20</v>
      </c>
      <c r="BE20" s="157">
        <f t="shared" ca="1" si="9"/>
        <v>0.83892564939536962</v>
      </c>
      <c r="BF20" s="157">
        <v>19</v>
      </c>
      <c r="BG20" s="158" t="s">
        <v>18</v>
      </c>
      <c r="BH20" s="157">
        <f t="shared" ca="1" si="10"/>
        <v>0.37005513995240502</v>
      </c>
      <c r="BI20" s="157">
        <v>19</v>
      </c>
      <c r="BJ20" s="158" t="s">
        <v>19</v>
      </c>
    </row>
    <row r="21" spans="2:62" ht="20.100000000000001" customHeight="1" x14ac:dyDescent="0.25">
      <c r="B21" s="178"/>
      <c r="C21" s="178"/>
      <c r="D21" s="178"/>
      <c r="E21" s="179"/>
      <c r="F21" s="179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  <c r="R21" s="179"/>
      <c r="S21" s="179"/>
      <c r="T21" s="179"/>
      <c r="U21" s="179"/>
      <c r="V21" s="179"/>
      <c r="W21" s="179"/>
      <c r="X21" s="179"/>
      <c r="Y21" s="179"/>
      <c r="Z21" s="179"/>
      <c r="AA21" s="179"/>
      <c r="AB21" s="179"/>
      <c r="AD21" s="157">
        <f t="shared" ca="1" si="0"/>
        <v>7.1458203383278573E-2</v>
      </c>
      <c r="AE21" s="157">
        <v>20</v>
      </c>
      <c r="AF21" s="157" t="s">
        <v>27</v>
      </c>
      <c r="AG21" s="157">
        <f t="shared" ca="1" si="1"/>
        <v>0.58009445061531839</v>
      </c>
      <c r="AH21" s="157">
        <v>20</v>
      </c>
      <c r="AI21" s="157">
        <v>20</v>
      </c>
      <c r="AJ21" s="157">
        <f t="shared" ca="1" si="2"/>
        <v>0.36711756482353097</v>
      </c>
      <c r="AK21" s="157">
        <v>20</v>
      </c>
      <c r="AL21" s="158" t="s">
        <v>24</v>
      </c>
      <c r="AM21" s="161">
        <f t="shared" ca="1" si="3"/>
        <v>0.76414435098738653</v>
      </c>
      <c r="AN21" s="157">
        <v>20</v>
      </c>
      <c r="AO21" s="158" t="s">
        <v>44</v>
      </c>
      <c r="AP21" s="157">
        <f t="shared" ca="1" si="4"/>
        <v>0.37050123963229065</v>
      </c>
      <c r="AQ21" s="157">
        <v>20</v>
      </c>
      <c r="AR21" s="158" t="s">
        <v>44</v>
      </c>
      <c r="AS21" s="157">
        <f t="shared" ca="1" si="5"/>
        <v>0.58929830902938052</v>
      </c>
      <c r="AT21" s="157">
        <v>20</v>
      </c>
      <c r="AU21" s="158" t="s">
        <v>44</v>
      </c>
      <c r="AV21" s="157">
        <f t="shared" ca="1" si="6"/>
        <v>0.53553552367364299</v>
      </c>
      <c r="AW21" s="157">
        <v>20</v>
      </c>
      <c r="AX21" s="158" t="s">
        <v>44</v>
      </c>
      <c r="AY21" s="157">
        <f t="shared" ca="1" si="7"/>
        <v>0.72934781550052585</v>
      </c>
      <c r="AZ21" s="157">
        <v>20</v>
      </c>
      <c r="BA21" s="158" t="s">
        <v>44</v>
      </c>
      <c r="BB21" s="157">
        <f t="shared" ca="1" si="8"/>
        <v>0.40949123213065186</v>
      </c>
      <c r="BC21" s="157">
        <v>20</v>
      </c>
      <c r="BD21" s="158" t="s">
        <v>44</v>
      </c>
      <c r="BE21" s="157">
        <f t="shared" ca="1" si="9"/>
        <v>0.94655560412218631</v>
      </c>
      <c r="BF21" s="157">
        <v>20</v>
      </c>
      <c r="BG21" s="158" t="s">
        <v>44</v>
      </c>
      <c r="BH21" s="157">
        <f t="shared" ca="1" si="10"/>
        <v>0.27408156041969645</v>
      </c>
      <c r="BI21" s="157">
        <v>20</v>
      </c>
      <c r="BJ21" s="158" t="s">
        <v>20</v>
      </c>
    </row>
    <row r="22" spans="2:62" ht="20.100000000000001" customHeight="1" x14ac:dyDescent="0.25">
      <c r="B22" s="178"/>
      <c r="C22" s="178"/>
      <c r="D22" s="178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79"/>
      <c r="W22" s="179"/>
      <c r="X22" s="179"/>
      <c r="Y22" s="179"/>
      <c r="Z22" s="179"/>
      <c r="AA22" s="179"/>
      <c r="AB22" s="179"/>
      <c r="AD22" s="157">
        <f t="shared" ca="1" si="0"/>
        <v>3.7142501962373786E-2</v>
      </c>
      <c r="AE22" s="157">
        <v>21</v>
      </c>
      <c r="AF22" s="157" t="s">
        <v>28</v>
      </c>
      <c r="AG22" s="157">
        <f t="shared" ca="1" si="1"/>
        <v>0.80929286872482042</v>
      </c>
      <c r="AH22" s="157">
        <v>21</v>
      </c>
      <c r="AI22" s="157" t="s">
        <v>26</v>
      </c>
      <c r="AJ22" s="157">
        <f t="shared" ca="1" si="2"/>
        <v>0.22058426450844815</v>
      </c>
      <c r="AK22" s="157">
        <v>21</v>
      </c>
      <c r="AL22" s="158" t="s">
        <v>25</v>
      </c>
      <c r="AM22" s="161">
        <f t="shared" ca="1" si="3"/>
        <v>0.93646396348618521</v>
      </c>
      <c r="AN22" s="157">
        <v>21</v>
      </c>
      <c r="AO22" s="158" t="s">
        <v>19</v>
      </c>
      <c r="AP22" s="157">
        <f t="shared" ca="1" si="4"/>
        <v>0.14649762203129246</v>
      </c>
      <c r="AQ22" s="157">
        <v>21</v>
      </c>
      <c r="AR22" s="158" t="s">
        <v>23</v>
      </c>
      <c r="AS22" s="157">
        <f t="shared" ca="1" si="5"/>
        <v>0.73247694956674614</v>
      </c>
      <c r="AT22" s="157">
        <v>21</v>
      </c>
      <c r="AU22" s="158" t="s">
        <v>19</v>
      </c>
      <c r="AV22" s="157">
        <f t="shared" ca="1" si="6"/>
        <v>0.48268648549192383</v>
      </c>
      <c r="AW22" s="157">
        <v>21</v>
      </c>
      <c r="AX22" s="158" t="s">
        <v>22</v>
      </c>
      <c r="AY22" s="157">
        <f t="shared" ca="1" si="7"/>
        <v>0.58842498153081468</v>
      </c>
      <c r="AZ22" s="157">
        <v>21</v>
      </c>
      <c r="BA22" s="158" t="s">
        <v>19</v>
      </c>
      <c r="BB22" s="157">
        <f t="shared" ca="1" si="8"/>
        <v>0.61894744184373529</v>
      </c>
      <c r="BC22" s="157">
        <v>21</v>
      </c>
      <c r="BD22" s="158" t="s">
        <v>21</v>
      </c>
      <c r="BE22" s="157">
        <f t="shared" ca="1" si="9"/>
        <v>0.97981109080715312</v>
      </c>
      <c r="BF22" s="157">
        <v>21</v>
      </c>
      <c r="BG22" s="158" t="s">
        <v>19</v>
      </c>
      <c r="BH22" s="157">
        <f t="shared" ca="1" si="10"/>
        <v>0.65890362748374731</v>
      </c>
      <c r="BI22" s="157">
        <v>21</v>
      </c>
      <c r="BJ22" s="158" t="s">
        <v>77</v>
      </c>
    </row>
    <row r="23" spans="2:62" ht="20.100000000000001" customHeight="1" x14ac:dyDescent="0.25">
      <c r="B23" s="178"/>
      <c r="C23" s="178"/>
      <c r="D23" s="178"/>
      <c r="E23" s="179"/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79"/>
      <c r="W23" s="179"/>
      <c r="X23" s="179"/>
      <c r="Y23" s="179"/>
      <c r="Z23" s="179"/>
      <c r="AA23" s="179"/>
      <c r="AB23" s="179"/>
      <c r="AD23" s="157">
        <f t="shared" ca="1" si="0"/>
        <v>0.93802237138830424</v>
      </c>
      <c r="AE23" s="157">
        <v>22</v>
      </c>
      <c r="AF23" s="157" t="s">
        <v>29</v>
      </c>
      <c r="AG23" s="157">
        <f t="shared" ca="1" si="1"/>
        <v>0.346472626166339</v>
      </c>
      <c r="AH23" s="157">
        <v>22</v>
      </c>
      <c r="AI23" s="157" t="s">
        <v>27</v>
      </c>
      <c r="AJ23" s="157">
        <f t="shared" ca="1" si="2"/>
        <v>0.14880277106108353</v>
      </c>
      <c r="AK23" s="157">
        <v>22</v>
      </c>
      <c r="AL23" s="158" t="s">
        <v>26</v>
      </c>
      <c r="AM23" s="161">
        <f t="shared" ca="1" si="3"/>
        <v>0.45536031915564901</v>
      </c>
      <c r="AN23" s="157">
        <v>22</v>
      </c>
      <c r="AO23" s="158" t="s">
        <v>45</v>
      </c>
      <c r="AP23" s="157">
        <f t="shared" ca="1" si="4"/>
        <v>0.48958563369679386</v>
      </c>
      <c r="AQ23" s="157">
        <v>22</v>
      </c>
      <c r="AR23" s="158" t="s">
        <v>1</v>
      </c>
      <c r="AS23" s="157">
        <f t="shared" ca="1" si="5"/>
        <v>0.24472366534021606</v>
      </c>
      <c r="AT23" s="157">
        <v>22</v>
      </c>
      <c r="AU23" s="158" t="s">
        <v>45</v>
      </c>
      <c r="AV23" s="157">
        <f t="shared" ca="1" si="6"/>
        <v>0.89849473393292034</v>
      </c>
      <c r="AW23" s="157">
        <v>22</v>
      </c>
      <c r="AX23" s="158" t="s">
        <v>45</v>
      </c>
      <c r="AY23" s="157">
        <f t="shared" ca="1" si="7"/>
        <v>0.33891461803910405</v>
      </c>
      <c r="AZ23" s="157">
        <v>22</v>
      </c>
      <c r="BA23" s="158" t="s">
        <v>45</v>
      </c>
      <c r="BB23" s="157">
        <f t="shared" ca="1" si="8"/>
        <v>0.82833530042950032</v>
      </c>
      <c r="BC23" s="157">
        <v>22</v>
      </c>
      <c r="BD23" s="158" t="s">
        <v>22</v>
      </c>
      <c r="BE23" s="157">
        <f t="shared" ca="1" si="9"/>
        <v>0.18878019143930613</v>
      </c>
      <c r="BF23" s="157">
        <v>22</v>
      </c>
      <c r="BG23" s="158" t="s">
        <v>45</v>
      </c>
      <c r="BH23" s="157">
        <f t="shared" ca="1" si="10"/>
        <v>1.4295825874526602E-2</v>
      </c>
      <c r="BI23" s="157">
        <v>22</v>
      </c>
      <c r="BJ23" s="158" t="s">
        <v>21</v>
      </c>
    </row>
    <row r="24" spans="2:62" ht="20.100000000000001" customHeight="1" x14ac:dyDescent="0.25">
      <c r="B24" s="178"/>
      <c r="C24" s="178"/>
      <c r="D24" s="178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D24" s="157">
        <f t="shared" ca="1" si="0"/>
        <v>7.8303723777652712E-2</v>
      </c>
      <c r="AE24" s="157">
        <v>23</v>
      </c>
      <c r="AF24" s="157" t="s">
        <v>30</v>
      </c>
      <c r="AG24" s="157">
        <f t="shared" ca="1" si="1"/>
        <v>0.87838106068820154</v>
      </c>
      <c r="AH24" s="157">
        <v>23</v>
      </c>
      <c r="AI24" s="157" t="s">
        <v>28</v>
      </c>
      <c r="AJ24" s="157">
        <f t="shared" ca="1" si="2"/>
        <v>0.43355257769317035</v>
      </c>
      <c r="AK24" s="157">
        <v>23</v>
      </c>
      <c r="AL24" s="158" t="s">
        <v>27</v>
      </c>
      <c r="AM24" s="161">
        <f t="shared" ca="1" si="3"/>
        <v>0.67880023966323655</v>
      </c>
      <c r="AN24" s="157">
        <v>23</v>
      </c>
      <c r="AO24" s="158" t="s">
        <v>20</v>
      </c>
      <c r="AP24" s="157">
        <f t="shared" ca="1" si="4"/>
        <v>0.3278953582710995</v>
      </c>
      <c r="AQ24" s="157">
        <v>23</v>
      </c>
      <c r="AR24" s="158" t="s">
        <v>24</v>
      </c>
      <c r="AS24" s="157">
        <f t="shared" ca="1" si="5"/>
        <v>0.442139540813688</v>
      </c>
      <c r="AT24" s="157">
        <v>23</v>
      </c>
      <c r="AU24" s="158" t="s">
        <v>20</v>
      </c>
      <c r="AV24" s="157">
        <f t="shared" ca="1" si="6"/>
        <v>0.71214635001859039</v>
      </c>
      <c r="AW24" s="157">
        <v>23</v>
      </c>
      <c r="AX24" s="158" t="s">
        <v>23</v>
      </c>
      <c r="AY24" s="157">
        <f t="shared" ca="1" si="7"/>
        <v>0.68151442868103895</v>
      </c>
      <c r="AZ24" s="157">
        <v>23</v>
      </c>
      <c r="BA24" s="158" t="s">
        <v>20</v>
      </c>
      <c r="BB24" s="157">
        <f t="shared" ca="1" si="8"/>
        <v>0.64479786643578629</v>
      </c>
      <c r="BC24" s="157">
        <v>23</v>
      </c>
      <c r="BD24" s="158" t="s">
        <v>75</v>
      </c>
      <c r="BE24" s="157">
        <f t="shared" ca="1" si="9"/>
        <v>0.33780449711610727</v>
      </c>
      <c r="BF24" s="157">
        <v>23</v>
      </c>
      <c r="BG24" s="158" t="s">
        <v>20</v>
      </c>
      <c r="BH24" s="157">
        <f t="shared" ca="1" si="10"/>
        <v>0.55162358418194846</v>
      </c>
      <c r="BI24" s="157">
        <v>23</v>
      </c>
      <c r="BJ24" s="158" t="s">
        <v>75</v>
      </c>
    </row>
    <row r="25" spans="2:62" ht="20.100000000000001" customHeight="1" x14ac:dyDescent="0.25">
      <c r="B25" s="180"/>
      <c r="C25" s="180"/>
      <c r="D25" s="180"/>
      <c r="E25" s="180"/>
      <c r="F25" s="180"/>
      <c r="G25" s="180"/>
      <c r="H25" s="180"/>
      <c r="I25" s="180"/>
      <c r="J25" s="180"/>
      <c r="K25" s="180"/>
      <c r="L25" s="180"/>
      <c r="M25" s="180"/>
      <c r="N25" s="180"/>
      <c r="O25" s="180"/>
      <c r="P25" s="180"/>
      <c r="Q25" s="180"/>
      <c r="R25" s="180"/>
      <c r="S25" s="180"/>
      <c r="T25" s="180"/>
      <c r="U25" s="180"/>
      <c r="V25" s="180"/>
      <c r="W25" s="180"/>
      <c r="X25" s="180"/>
      <c r="Y25" s="180"/>
      <c r="Z25" s="180"/>
      <c r="AA25" s="180"/>
      <c r="AB25" s="180"/>
      <c r="AD25" s="157">
        <f t="shared" ca="1" si="0"/>
        <v>0.71481790036013104</v>
      </c>
      <c r="AE25" s="157">
        <v>24</v>
      </c>
      <c r="AF25" s="157" t="s">
        <v>4</v>
      </c>
      <c r="AG25" s="157">
        <f t="shared" ca="1" si="1"/>
        <v>1.4025167985421638E-2</v>
      </c>
      <c r="AH25" s="157">
        <v>24</v>
      </c>
      <c r="AI25" s="157" t="s">
        <v>29</v>
      </c>
      <c r="AJ25" s="157">
        <f t="shared" ca="1" si="2"/>
        <v>0.14126068634643074</v>
      </c>
      <c r="AK25" s="157">
        <v>24</v>
      </c>
      <c r="AL25" s="158" t="s">
        <v>28</v>
      </c>
      <c r="AM25" s="161">
        <f t="shared" ca="1" si="3"/>
        <v>4.2438910519380313E-2</v>
      </c>
      <c r="AN25" s="157">
        <v>24</v>
      </c>
      <c r="AO25" s="158" t="s">
        <v>46</v>
      </c>
      <c r="AP25" s="157">
        <f t="shared" ca="1" si="4"/>
        <v>0.64053109704859568</v>
      </c>
      <c r="AQ25" s="157">
        <v>24</v>
      </c>
      <c r="AR25" s="158" t="s">
        <v>46</v>
      </c>
      <c r="AS25" s="157">
        <f t="shared" ca="1" si="5"/>
        <v>0.79700007819446528</v>
      </c>
      <c r="AT25" s="157">
        <v>24</v>
      </c>
      <c r="AU25" s="158" t="s">
        <v>46</v>
      </c>
      <c r="AV25" s="157">
        <f t="shared" ca="1" si="6"/>
        <v>0.2300645223428992</v>
      </c>
      <c r="AW25" s="157">
        <v>24</v>
      </c>
      <c r="AX25" s="158" t="s">
        <v>1</v>
      </c>
      <c r="AY25" s="157">
        <f t="shared" ca="1" si="7"/>
        <v>0.71547907750990436</v>
      </c>
      <c r="AZ25" s="157">
        <v>24</v>
      </c>
      <c r="BA25" s="158" t="s">
        <v>46</v>
      </c>
      <c r="BB25" s="157">
        <f t="shared" ca="1" si="8"/>
        <v>0.20413954705836701</v>
      </c>
      <c r="BC25" s="157">
        <v>24</v>
      </c>
      <c r="BD25" s="158" t="s">
        <v>23</v>
      </c>
      <c r="BE25" s="157">
        <f t="shared" ca="1" si="9"/>
        <v>0.46619817643826456</v>
      </c>
      <c r="BF25" s="157">
        <v>24</v>
      </c>
      <c r="BG25" s="158" t="s">
        <v>46</v>
      </c>
      <c r="BH25" s="157">
        <f t="shared" ca="1" si="10"/>
        <v>0.72787647122395582</v>
      </c>
      <c r="BI25" s="157">
        <v>24</v>
      </c>
      <c r="BJ25" s="158" t="s">
        <v>22</v>
      </c>
    </row>
    <row r="26" spans="2:62" ht="20.100000000000001" customHeight="1" x14ac:dyDescent="0.25">
      <c r="B26" s="181"/>
      <c r="C26" s="182"/>
      <c r="D26" s="182"/>
      <c r="E26" s="182"/>
      <c r="F26" s="182"/>
      <c r="G26" s="182"/>
      <c r="H26" s="182"/>
      <c r="I26" s="182"/>
      <c r="J26" s="182"/>
      <c r="K26" s="178"/>
      <c r="L26" s="183"/>
      <c r="M26" s="183"/>
      <c r="N26" s="178"/>
      <c r="O26" s="183"/>
      <c r="P26" s="183"/>
      <c r="Q26" s="178"/>
      <c r="R26" s="183"/>
      <c r="S26" s="183"/>
      <c r="T26" s="178"/>
      <c r="U26" s="183"/>
      <c r="V26" s="183"/>
      <c r="W26" s="178"/>
      <c r="X26" s="183"/>
      <c r="Y26" s="183"/>
      <c r="Z26" s="178"/>
      <c r="AA26" s="183"/>
      <c r="AB26" s="183"/>
      <c r="AD26" s="157">
        <f t="shared" ca="1" si="0"/>
        <v>0.42265383075037288</v>
      </c>
      <c r="AE26" s="157">
        <v>25</v>
      </c>
      <c r="AF26" s="157" t="s">
        <v>31</v>
      </c>
      <c r="AG26" s="157">
        <f t="shared" ca="1" si="1"/>
        <v>0.20487281072235453</v>
      </c>
      <c r="AH26" s="157">
        <v>25</v>
      </c>
      <c r="AI26" s="157" t="s">
        <v>30</v>
      </c>
      <c r="AJ26" s="157">
        <f t="shared" ca="1" si="2"/>
        <v>0.35237032048735661</v>
      </c>
      <c r="AK26" s="157">
        <v>25</v>
      </c>
      <c r="AL26" s="158" t="s">
        <v>36</v>
      </c>
      <c r="AM26" s="161">
        <f t="shared" ca="1" si="3"/>
        <v>0.70679896387975716</v>
      </c>
      <c r="AN26" s="157">
        <v>25</v>
      </c>
      <c r="AO26" s="158" t="s">
        <v>21</v>
      </c>
      <c r="AP26" s="157">
        <f t="shared" ca="1" si="4"/>
        <v>0.80568191849442095</v>
      </c>
      <c r="AQ26" s="157">
        <v>25</v>
      </c>
      <c r="AR26" s="158" t="s">
        <v>25</v>
      </c>
      <c r="AS26" s="157">
        <f t="shared" ca="1" si="5"/>
        <v>0.47344625485036429</v>
      </c>
      <c r="AT26" s="157">
        <v>25</v>
      </c>
      <c r="AU26" s="158" t="s">
        <v>21</v>
      </c>
      <c r="AV26" s="157">
        <f t="shared" ca="1" si="6"/>
        <v>0.31471624369487827</v>
      </c>
      <c r="AW26" s="157">
        <v>25</v>
      </c>
      <c r="AX26" s="158" t="s">
        <v>36</v>
      </c>
      <c r="AY26" s="157">
        <f t="shared" ca="1" si="7"/>
        <v>0.82710121078768795</v>
      </c>
      <c r="AZ26" s="157">
        <v>25</v>
      </c>
      <c r="BA26" s="158" t="s">
        <v>21</v>
      </c>
      <c r="BB26" s="157">
        <f t="shared" ca="1" si="8"/>
        <v>0.63949839110150208</v>
      </c>
      <c r="BC26" s="157">
        <v>25</v>
      </c>
      <c r="BD26" s="158" t="s">
        <v>36</v>
      </c>
      <c r="BE26" s="157">
        <f t="shared" ca="1" si="9"/>
        <v>0.60857354843345601</v>
      </c>
      <c r="BF26" s="157">
        <v>25</v>
      </c>
      <c r="BG26" s="158" t="s">
        <v>21</v>
      </c>
      <c r="BH26" s="157">
        <f t="shared" ca="1" si="10"/>
        <v>0.38597850488473828</v>
      </c>
      <c r="BI26" s="157">
        <v>25</v>
      </c>
      <c r="BJ26" s="158" t="s">
        <v>36</v>
      </c>
    </row>
    <row r="27" spans="2:62" ht="20.100000000000001" customHeight="1" x14ac:dyDescent="0.25">
      <c r="B27" s="184"/>
      <c r="C27" s="184"/>
      <c r="D27" s="184"/>
      <c r="E27" s="184"/>
      <c r="F27" s="184"/>
      <c r="G27" s="184"/>
      <c r="H27" s="184"/>
      <c r="I27" s="184"/>
      <c r="J27" s="184"/>
      <c r="K27" s="178"/>
      <c r="L27" s="183"/>
      <c r="M27" s="183"/>
      <c r="N27" s="178"/>
      <c r="O27" s="183"/>
      <c r="P27" s="183"/>
      <c r="Q27" s="178"/>
      <c r="R27" s="183"/>
      <c r="S27" s="183"/>
      <c r="T27" s="178"/>
      <c r="U27" s="183"/>
      <c r="V27" s="183"/>
      <c r="W27" s="178"/>
      <c r="X27" s="183"/>
      <c r="Y27" s="183"/>
      <c r="Z27" s="178"/>
      <c r="AA27" s="183"/>
      <c r="AB27" s="183"/>
      <c r="AD27" s="157">
        <f t="shared" ca="1" si="0"/>
        <v>0.17082711817619911</v>
      </c>
      <c r="AE27" s="157">
        <v>26</v>
      </c>
      <c r="AF27" s="157" t="s">
        <v>8</v>
      </c>
      <c r="AG27" s="157">
        <f t="shared" ca="1" si="1"/>
        <v>0.66934097761721589</v>
      </c>
      <c r="AH27" s="157">
        <v>26</v>
      </c>
      <c r="AI27" s="157" t="s">
        <v>4</v>
      </c>
      <c r="AJ27" s="157">
        <f t="shared" ca="1" si="2"/>
        <v>0.38913619552440781</v>
      </c>
      <c r="AK27" s="157">
        <v>26</v>
      </c>
      <c r="AL27" s="158" t="s">
        <v>29</v>
      </c>
      <c r="AM27" s="161">
        <f t="shared" ca="1" si="3"/>
        <v>0.63325839159270325</v>
      </c>
      <c r="AN27" s="157">
        <v>26</v>
      </c>
      <c r="AO27" s="158" t="s">
        <v>47</v>
      </c>
      <c r="AP27" s="157">
        <f t="shared" ca="1" si="4"/>
        <v>0.46231825234426838</v>
      </c>
      <c r="AQ27" s="157">
        <v>26</v>
      </c>
      <c r="AR27" s="158" t="s">
        <v>26</v>
      </c>
      <c r="AS27" s="157">
        <f t="shared" ca="1" si="5"/>
        <v>0.49937689248537231</v>
      </c>
      <c r="AT27" s="157">
        <v>26</v>
      </c>
      <c r="AU27" s="158" t="s">
        <v>47</v>
      </c>
      <c r="AV27" s="157">
        <f t="shared" ca="1" si="6"/>
        <v>0.96905597310749481</v>
      </c>
      <c r="AW27" s="157">
        <v>26</v>
      </c>
      <c r="AX27" s="158" t="s">
        <v>24</v>
      </c>
      <c r="AY27" s="157">
        <f t="shared" ca="1" si="7"/>
        <v>0.73189149778122342</v>
      </c>
      <c r="AZ27" s="157">
        <v>26</v>
      </c>
      <c r="BA27" s="158" t="s">
        <v>47</v>
      </c>
      <c r="BB27" s="157">
        <f t="shared" ca="1" si="8"/>
        <v>0.79020574904081631</v>
      </c>
      <c r="BC27" s="157">
        <v>26</v>
      </c>
      <c r="BD27" s="158" t="s">
        <v>1</v>
      </c>
      <c r="BE27" s="157">
        <f t="shared" ca="1" si="9"/>
        <v>0.99155026572153215</v>
      </c>
      <c r="BF27" s="157">
        <v>26</v>
      </c>
      <c r="BG27" s="158" t="s">
        <v>47</v>
      </c>
      <c r="BH27" s="157">
        <f t="shared" ca="1" si="10"/>
        <v>0.76641927141480037</v>
      </c>
      <c r="BI27" s="157">
        <v>26</v>
      </c>
      <c r="BJ27" s="158" t="s">
        <v>23</v>
      </c>
    </row>
    <row r="28" spans="2:62" ht="20.100000000000001" customHeight="1" x14ac:dyDescent="0.3">
      <c r="B28" s="106"/>
      <c r="C28" s="107"/>
      <c r="D28" s="107"/>
      <c r="E28" s="107"/>
      <c r="F28" s="107"/>
      <c r="G28" s="107"/>
      <c r="H28" s="107"/>
      <c r="I28" s="107"/>
      <c r="J28" s="107"/>
      <c r="K28" s="108"/>
      <c r="L28" s="109"/>
      <c r="M28" s="109"/>
      <c r="N28" s="109"/>
      <c r="O28" s="109"/>
      <c r="P28" s="109"/>
      <c r="Q28" s="109"/>
      <c r="R28" s="110"/>
      <c r="S28" s="109"/>
      <c r="T28" s="109"/>
      <c r="U28" s="109"/>
      <c r="V28" s="109"/>
      <c r="W28" s="109"/>
      <c r="X28" s="109"/>
      <c r="Y28" s="110"/>
      <c r="Z28" s="109"/>
      <c r="AA28" s="109"/>
      <c r="AB28" s="109"/>
      <c r="AD28" s="162" t="s">
        <v>53</v>
      </c>
      <c r="AE28" s="162" t="s">
        <v>52</v>
      </c>
      <c r="AF28" s="159"/>
      <c r="AG28" s="157">
        <f t="shared" ca="1" si="1"/>
        <v>0.4432149758032351</v>
      </c>
      <c r="AH28" s="157">
        <v>27</v>
      </c>
      <c r="AI28" s="157" t="s">
        <v>31</v>
      </c>
      <c r="AJ28" s="157">
        <f t="shared" ca="1" si="2"/>
        <v>0.13882477963733397</v>
      </c>
      <c r="AK28" s="157">
        <v>27</v>
      </c>
      <c r="AL28" s="158" t="s">
        <v>30</v>
      </c>
      <c r="AM28" s="161">
        <f t="shared" ca="1" si="3"/>
        <v>0.44127863567097403</v>
      </c>
      <c r="AN28" s="157">
        <v>27</v>
      </c>
      <c r="AO28" s="158" t="s">
        <v>22</v>
      </c>
      <c r="AP28" s="157">
        <f t="shared" ca="1" si="4"/>
        <v>0.46485232814585242</v>
      </c>
      <c r="AQ28" s="157">
        <v>27</v>
      </c>
      <c r="AR28" s="158" t="s">
        <v>61</v>
      </c>
      <c r="AS28" s="157">
        <f t="shared" ca="1" si="5"/>
        <v>0.35654210805348885</v>
      </c>
      <c r="AT28" s="157">
        <v>27</v>
      </c>
      <c r="AU28" s="158" t="s">
        <v>22</v>
      </c>
      <c r="AV28" s="157">
        <f t="shared" ca="1" si="6"/>
        <v>0.48288100575844295</v>
      </c>
      <c r="AW28" s="157">
        <v>27</v>
      </c>
      <c r="AX28" s="158" t="s">
        <v>25</v>
      </c>
      <c r="AY28" s="157">
        <f t="shared" ca="1" si="7"/>
        <v>0.59295209347442379</v>
      </c>
      <c r="AZ28" s="157">
        <v>27</v>
      </c>
      <c r="BA28" s="158" t="s">
        <v>22</v>
      </c>
      <c r="BB28" s="157">
        <f t="shared" ca="1" si="8"/>
        <v>0.81742911053797307</v>
      </c>
      <c r="BC28" s="157">
        <v>27</v>
      </c>
      <c r="BD28" s="158" t="s">
        <v>24</v>
      </c>
      <c r="BE28" s="157">
        <f t="shared" ca="1" si="9"/>
        <v>0.23654429108273223</v>
      </c>
      <c r="BF28" s="157">
        <v>27</v>
      </c>
      <c r="BG28" s="158" t="s">
        <v>22</v>
      </c>
      <c r="BH28" s="157">
        <f t="shared" ca="1" si="10"/>
        <v>0.83242326420967205</v>
      </c>
      <c r="BI28" s="157">
        <v>27</v>
      </c>
      <c r="BJ28" s="158" t="s">
        <v>61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59"/>
      <c r="AE29" s="159"/>
      <c r="AF29" s="159"/>
      <c r="AG29" s="157">
        <f t="shared" ca="1" si="1"/>
        <v>0.41679566002390978</v>
      </c>
      <c r="AH29" s="157">
        <v>28</v>
      </c>
      <c r="AI29" s="157" t="s">
        <v>8</v>
      </c>
      <c r="AJ29" s="157">
        <f t="shared" ca="1" si="2"/>
        <v>0.77035808768488201</v>
      </c>
      <c r="AK29" s="157">
        <v>28</v>
      </c>
      <c r="AL29" s="158" t="s">
        <v>4</v>
      </c>
      <c r="AM29" s="161">
        <f t="shared" ca="1" si="3"/>
        <v>0.68731158024735928</v>
      </c>
      <c r="AN29" s="157">
        <v>28</v>
      </c>
      <c r="AO29" s="158" t="s">
        <v>48</v>
      </c>
      <c r="AP29" s="157">
        <f t="shared" ca="1" si="4"/>
        <v>0.32962815301650727</v>
      </c>
      <c r="AQ29" s="157">
        <v>28</v>
      </c>
      <c r="AR29" s="158" t="s">
        <v>27</v>
      </c>
      <c r="AS29" s="157">
        <f t="shared" ca="1" si="5"/>
        <v>8.8345592342028656E-2</v>
      </c>
      <c r="AT29" s="157">
        <v>28</v>
      </c>
      <c r="AU29" s="158" t="s">
        <v>48</v>
      </c>
      <c r="AV29" s="157">
        <f t="shared" ca="1" si="6"/>
        <v>0.32449290586065849</v>
      </c>
      <c r="AW29" s="157">
        <v>28</v>
      </c>
      <c r="AX29" s="158" t="s">
        <v>48</v>
      </c>
      <c r="AY29" s="157">
        <f t="shared" ca="1" si="7"/>
        <v>0.55048788055687192</v>
      </c>
      <c r="AZ29" s="157">
        <v>28</v>
      </c>
      <c r="BA29" s="158" t="s">
        <v>48</v>
      </c>
      <c r="BB29" s="157">
        <f t="shared" ca="1" si="8"/>
        <v>0.14055546940898733</v>
      </c>
      <c r="BC29" s="157">
        <v>28</v>
      </c>
      <c r="BD29" s="158" t="s">
        <v>48</v>
      </c>
      <c r="BE29" s="157">
        <f t="shared" ca="1" si="9"/>
        <v>0.87886233660743229</v>
      </c>
      <c r="BF29" s="157">
        <v>28</v>
      </c>
      <c r="BG29" s="158" t="s">
        <v>48</v>
      </c>
      <c r="BH29" s="157">
        <f t="shared" ca="1" si="10"/>
        <v>0.64224810699012091</v>
      </c>
      <c r="BI29" s="157">
        <v>28</v>
      </c>
      <c r="BJ29" s="158" t="s">
        <v>1</v>
      </c>
    </row>
    <row r="30" spans="2:62" ht="20.100000000000001" customHeight="1" x14ac:dyDescent="0.3">
      <c r="AD30" s="157"/>
      <c r="AE30" s="157"/>
      <c r="AF30" s="157"/>
      <c r="AG30" s="157">
        <f t="shared" ca="1" si="1"/>
        <v>0.85825679677763211</v>
      </c>
      <c r="AH30" s="157">
        <v>29</v>
      </c>
      <c r="AI30" s="157">
        <v>29</v>
      </c>
      <c r="AJ30" s="157">
        <f t="shared" ca="1" si="2"/>
        <v>3.7982738777385117E-2</v>
      </c>
      <c r="AK30" s="157">
        <v>29</v>
      </c>
      <c r="AL30" s="158" t="s">
        <v>31</v>
      </c>
      <c r="AM30" s="161">
        <f t="shared" ca="1" si="3"/>
        <v>9.2373892708470295E-2</v>
      </c>
      <c r="AN30" s="157">
        <v>29</v>
      </c>
      <c r="AO30" s="158" t="s">
        <v>23</v>
      </c>
      <c r="AP30" s="157">
        <f t="shared" ca="1" si="4"/>
        <v>0.87941744725418403</v>
      </c>
      <c r="AQ30" s="157">
        <v>29</v>
      </c>
      <c r="AR30" s="158" t="s">
        <v>28</v>
      </c>
      <c r="AS30" s="157">
        <f t="shared" ca="1" si="5"/>
        <v>0.61227929904340006</v>
      </c>
      <c r="AT30" s="157">
        <v>29</v>
      </c>
      <c r="AU30" s="158" t="s">
        <v>23</v>
      </c>
      <c r="AV30" s="157">
        <f t="shared" ca="1" si="6"/>
        <v>0.42109657448505233</v>
      </c>
      <c r="AW30" s="157">
        <v>29</v>
      </c>
      <c r="AX30" s="158" t="s">
        <v>26</v>
      </c>
      <c r="AY30" s="157">
        <f t="shared" ca="1" si="7"/>
        <v>0.44069065999432444</v>
      </c>
      <c r="AZ30" s="157">
        <v>29</v>
      </c>
      <c r="BA30" s="158" t="s">
        <v>23</v>
      </c>
      <c r="BB30" s="157">
        <f t="shared" ca="1" si="8"/>
        <v>0.23859669142342121</v>
      </c>
      <c r="BC30" s="157">
        <v>29</v>
      </c>
      <c r="BD30" s="158" t="s">
        <v>25</v>
      </c>
      <c r="BE30" s="157">
        <f t="shared" ca="1" si="9"/>
        <v>0.83839229219788147</v>
      </c>
      <c r="BF30" s="157">
        <v>29</v>
      </c>
      <c r="BG30" s="158" t="s">
        <v>23</v>
      </c>
      <c r="BH30" s="157">
        <f t="shared" ca="1" si="10"/>
        <v>0.25699319996431746</v>
      </c>
      <c r="BI30" s="157">
        <v>29</v>
      </c>
      <c r="BJ30" s="158" t="s">
        <v>79</v>
      </c>
    </row>
    <row r="31" spans="2:62" ht="20.100000000000001" customHeight="1" x14ac:dyDescent="0.3">
      <c r="AD31" s="157"/>
      <c r="AE31" s="157"/>
      <c r="AF31" s="157"/>
      <c r="AG31" s="162" t="s">
        <v>53</v>
      </c>
      <c r="AH31" s="162">
        <v>29</v>
      </c>
      <c r="AI31" s="159"/>
      <c r="AJ31" s="157">
        <f t="shared" ca="1" si="2"/>
        <v>4.8098205944163253E-2</v>
      </c>
      <c r="AK31" s="157">
        <v>30</v>
      </c>
      <c r="AL31" s="158" t="s">
        <v>8</v>
      </c>
      <c r="AM31" s="161">
        <f t="shared" ca="1" si="3"/>
        <v>0.51792951926546582</v>
      </c>
      <c r="AN31" s="157">
        <v>30</v>
      </c>
      <c r="AO31" s="158" t="s">
        <v>49</v>
      </c>
      <c r="AP31" s="157">
        <f t="shared" ca="1" si="4"/>
        <v>0.69905548466249534</v>
      </c>
      <c r="AQ31" s="157">
        <v>30</v>
      </c>
      <c r="AR31" s="158" t="s">
        <v>49</v>
      </c>
      <c r="AS31" s="157">
        <f t="shared" ca="1" si="5"/>
        <v>0.26071413307029911</v>
      </c>
      <c r="AT31" s="157">
        <v>30</v>
      </c>
      <c r="AU31" s="158" t="s">
        <v>49</v>
      </c>
      <c r="AV31" s="157">
        <f t="shared" ca="1" si="6"/>
        <v>2.8246104991201282E-2</v>
      </c>
      <c r="AW31" s="157">
        <v>30</v>
      </c>
      <c r="AX31" s="158" t="s">
        <v>27</v>
      </c>
      <c r="AY31" s="157">
        <f t="shared" ca="1" si="7"/>
        <v>0.32717754967958501</v>
      </c>
      <c r="AZ31" s="157">
        <v>30</v>
      </c>
      <c r="BA31" s="158" t="s">
        <v>49</v>
      </c>
      <c r="BB31" s="157">
        <f t="shared" ca="1" si="8"/>
        <v>0.45468658749877866</v>
      </c>
      <c r="BC31" s="157">
        <v>30</v>
      </c>
      <c r="BD31" s="158" t="s">
        <v>49</v>
      </c>
      <c r="BE31" s="157">
        <f t="shared" ca="1" si="9"/>
        <v>0.71480189815624973</v>
      </c>
      <c r="BF31" s="157">
        <v>30</v>
      </c>
      <c r="BG31" s="158" t="s">
        <v>49</v>
      </c>
      <c r="BH31" s="157">
        <f t="shared" ca="1" si="10"/>
        <v>0.53714771242551695</v>
      </c>
      <c r="BI31" s="157">
        <v>30</v>
      </c>
      <c r="BJ31" s="158" t="s">
        <v>24</v>
      </c>
    </row>
    <row r="32" spans="2:62" ht="20.100000000000001" customHeight="1" x14ac:dyDescent="0.3">
      <c r="AD32" s="157"/>
      <c r="AE32" s="157"/>
      <c r="AF32" s="157"/>
      <c r="AG32" s="159"/>
      <c r="AH32" s="159"/>
      <c r="AI32" s="159"/>
      <c r="AJ32" s="157">
        <f t="shared" ca="1" si="2"/>
        <v>0.97141242678582762</v>
      </c>
      <c r="AK32" s="157">
        <v>31</v>
      </c>
      <c r="AL32" s="158" t="s">
        <v>37</v>
      </c>
      <c r="AM32" s="161">
        <f t="shared" ca="1" si="3"/>
        <v>0.70143134313139632</v>
      </c>
      <c r="AN32" s="157">
        <v>31</v>
      </c>
      <c r="AO32" s="158" t="s">
        <v>1</v>
      </c>
      <c r="AP32" s="157">
        <f t="shared" ca="1" si="4"/>
        <v>0.18273184112116936</v>
      </c>
      <c r="AQ32" s="157">
        <v>31</v>
      </c>
      <c r="AR32" s="158" t="s">
        <v>29</v>
      </c>
      <c r="AS32" s="157">
        <f t="shared" ca="1" si="5"/>
        <v>0.65954919368554421</v>
      </c>
      <c r="AT32" s="157">
        <v>31</v>
      </c>
      <c r="AU32" s="158" t="s">
        <v>1</v>
      </c>
      <c r="AV32" s="157">
        <f t="shared" ca="1" si="6"/>
        <v>0.19902447984224847</v>
      </c>
      <c r="AW32" s="157">
        <v>31</v>
      </c>
      <c r="AX32" s="158" t="s">
        <v>37</v>
      </c>
      <c r="AY32" s="157">
        <f t="shared" ca="1" si="7"/>
        <v>0.18591518245294325</v>
      </c>
      <c r="AZ32" s="157">
        <v>31</v>
      </c>
      <c r="BA32" s="158" t="s">
        <v>1</v>
      </c>
      <c r="BB32" s="157">
        <f t="shared" ca="1" si="8"/>
        <v>0.97375368273203367</v>
      </c>
      <c r="BC32" s="157">
        <v>31</v>
      </c>
      <c r="BD32" s="158" t="s">
        <v>26</v>
      </c>
      <c r="BE32" s="157">
        <f t="shared" ca="1" si="9"/>
        <v>0.53177567484908261</v>
      </c>
      <c r="BF32" s="157">
        <v>31</v>
      </c>
      <c r="BG32" s="158" t="s">
        <v>1</v>
      </c>
      <c r="BH32" s="157">
        <f t="shared" ca="1" si="10"/>
        <v>0.74803172580189092</v>
      </c>
      <c r="BI32" s="157">
        <v>31</v>
      </c>
      <c r="BJ32" s="158" t="s">
        <v>25</v>
      </c>
    </row>
    <row r="33" spans="30:62" ht="20.100000000000001" customHeight="1" x14ac:dyDescent="0.3">
      <c r="AD33" s="157"/>
      <c r="AE33" s="157"/>
      <c r="AF33" s="157"/>
      <c r="AG33" s="157"/>
      <c r="AH33" s="157"/>
      <c r="AI33" s="157"/>
      <c r="AJ33" s="162" t="s">
        <v>53</v>
      </c>
      <c r="AK33" s="162">
        <v>31</v>
      </c>
      <c r="AL33" s="159"/>
      <c r="AM33" s="161">
        <f t="shared" ca="1" si="3"/>
        <v>0.17976768989034364</v>
      </c>
      <c r="AN33" s="157">
        <v>32</v>
      </c>
      <c r="AO33" s="158" t="s">
        <v>50</v>
      </c>
      <c r="AP33" s="157">
        <f t="shared" ca="1" si="4"/>
        <v>3.8731166545435292E-2</v>
      </c>
      <c r="AQ33" s="157">
        <v>32</v>
      </c>
      <c r="AR33" s="158" t="s">
        <v>30</v>
      </c>
      <c r="AS33" s="157">
        <f t="shared" ca="1" si="5"/>
        <v>2.9092688376770814E-2</v>
      </c>
      <c r="AT33" s="157">
        <v>32</v>
      </c>
      <c r="AU33" s="158" t="s">
        <v>50</v>
      </c>
      <c r="AV33" s="157">
        <f t="shared" ca="1" si="6"/>
        <v>0.19059993137441966</v>
      </c>
      <c r="AW33" s="157">
        <v>32</v>
      </c>
      <c r="AX33" s="158" t="s">
        <v>28</v>
      </c>
      <c r="AY33" s="157">
        <f t="shared" ca="1" si="7"/>
        <v>0.41276594676508715</v>
      </c>
      <c r="AZ33" s="157">
        <v>32</v>
      </c>
      <c r="BA33" s="158" t="s">
        <v>50</v>
      </c>
      <c r="BB33" s="157">
        <f t="shared" ca="1" si="8"/>
        <v>0.95504847590178554</v>
      </c>
      <c r="BC33" s="157">
        <v>32</v>
      </c>
      <c r="BD33" s="158" t="s">
        <v>27</v>
      </c>
      <c r="BE33" s="157">
        <f t="shared" ca="1" si="9"/>
        <v>0.41054763636998404</v>
      </c>
      <c r="BF33" s="157">
        <v>32</v>
      </c>
      <c r="BG33" s="158" t="s">
        <v>50</v>
      </c>
      <c r="BH33" s="157">
        <f t="shared" ca="1" si="10"/>
        <v>1.8457639290863082E-3</v>
      </c>
      <c r="BI33" s="157">
        <v>32</v>
      </c>
      <c r="BJ33" s="158" t="s">
        <v>50</v>
      </c>
    </row>
    <row r="34" spans="30:62" ht="20.100000000000001" customHeight="1" x14ac:dyDescent="0.3">
      <c r="AD34" s="157"/>
      <c r="AE34" s="157"/>
      <c r="AF34" s="157"/>
      <c r="AG34" s="157"/>
      <c r="AH34" s="157"/>
      <c r="AI34" s="157"/>
      <c r="AJ34" s="162"/>
      <c r="AK34" s="159"/>
      <c r="AL34" s="159"/>
      <c r="AM34" s="161">
        <f t="shared" ca="1" si="3"/>
        <v>0.26602949854505653</v>
      </c>
      <c r="AN34" s="157">
        <v>33</v>
      </c>
      <c r="AO34" s="158" t="s">
        <v>24</v>
      </c>
      <c r="AP34" s="157">
        <f t="shared" ca="1" si="4"/>
        <v>0.20827232870970824</v>
      </c>
      <c r="AQ34" s="157">
        <v>33</v>
      </c>
      <c r="AR34" s="158" t="s">
        <v>4</v>
      </c>
      <c r="AS34" s="157">
        <f t="shared" ca="1" si="5"/>
        <v>0.78523860439539916</v>
      </c>
      <c r="AT34" s="157">
        <v>33</v>
      </c>
      <c r="AU34" s="158" t="s">
        <v>24</v>
      </c>
      <c r="AV34" s="157">
        <f t="shared" ca="1" si="6"/>
        <v>0.18972586464481722</v>
      </c>
      <c r="AW34" s="157">
        <v>33</v>
      </c>
      <c r="AX34" s="158" t="s">
        <v>67</v>
      </c>
      <c r="AY34" s="157">
        <f t="shared" ca="1" si="7"/>
        <v>0.68358927607449682</v>
      </c>
      <c r="AZ34" s="157">
        <v>33</v>
      </c>
      <c r="BA34" s="158" t="s">
        <v>24</v>
      </c>
      <c r="BB34" s="157">
        <f t="shared" ca="1" si="8"/>
        <v>2.3990412372722036E-2</v>
      </c>
      <c r="BC34" s="157">
        <v>33</v>
      </c>
      <c r="BD34" s="158" t="s">
        <v>67</v>
      </c>
      <c r="BE34" s="157">
        <f t="shared" ca="1" si="9"/>
        <v>0.77286911020756699</v>
      </c>
      <c r="BF34" s="157">
        <v>33</v>
      </c>
      <c r="BG34" s="158" t="s">
        <v>24</v>
      </c>
      <c r="BH34" s="157">
        <f t="shared" ca="1" si="10"/>
        <v>0.94836507914016754</v>
      </c>
      <c r="BI34" s="157">
        <v>33</v>
      </c>
      <c r="BJ34" s="158" t="s">
        <v>26</v>
      </c>
    </row>
    <row r="35" spans="30:62" ht="20.100000000000001" customHeight="1" x14ac:dyDescent="0.3">
      <c r="AD35" s="157"/>
      <c r="AE35" s="157"/>
      <c r="AF35" s="157"/>
      <c r="AG35" s="157"/>
      <c r="AH35" s="157"/>
      <c r="AI35" s="157"/>
      <c r="AJ35" s="157"/>
      <c r="AK35" s="157"/>
      <c r="AL35" s="158"/>
      <c r="AM35" s="161">
        <f t="shared" ca="1" si="3"/>
        <v>0.57554008510394672</v>
      </c>
      <c r="AN35" s="157">
        <v>34</v>
      </c>
      <c r="AO35" s="158" t="s">
        <v>51</v>
      </c>
      <c r="AP35" s="157">
        <f t="shared" ca="1" si="4"/>
        <v>0.97865106111266353</v>
      </c>
      <c r="AQ35" s="157">
        <v>34</v>
      </c>
      <c r="AR35" s="158" t="s">
        <v>51</v>
      </c>
      <c r="AS35" s="157">
        <f t="shared" ca="1" si="5"/>
        <v>0.94474766780407171</v>
      </c>
      <c r="AT35" s="157">
        <v>34</v>
      </c>
      <c r="AU35" s="158" t="s">
        <v>51</v>
      </c>
      <c r="AV35" s="157">
        <f t="shared" ca="1" si="6"/>
        <v>0.12257578212162912</v>
      </c>
      <c r="AW35" s="157">
        <v>34</v>
      </c>
      <c r="AX35" s="158" t="s">
        <v>29</v>
      </c>
      <c r="AY35" s="157">
        <f t="shared" ca="1" si="7"/>
        <v>0.98361132141009133</v>
      </c>
      <c r="AZ35" s="157">
        <v>34</v>
      </c>
      <c r="BA35" s="158" t="s">
        <v>51</v>
      </c>
      <c r="BB35" s="157">
        <f t="shared" ca="1" si="8"/>
        <v>0.38397499604893515</v>
      </c>
      <c r="BC35" s="157">
        <v>34</v>
      </c>
      <c r="BD35" s="158" t="s">
        <v>28</v>
      </c>
      <c r="BE35" s="157">
        <f t="shared" ca="1" si="9"/>
        <v>0.51316921577157359</v>
      </c>
      <c r="BF35" s="157">
        <v>34</v>
      </c>
      <c r="BG35" s="158" t="s">
        <v>51</v>
      </c>
      <c r="BH35" s="157">
        <f t="shared" ca="1" si="10"/>
        <v>0.67250965484354253</v>
      </c>
      <c r="BI35" s="157">
        <v>34</v>
      </c>
      <c r="BJ35" s="158" t="s">
        <v>51</v>
      </c>
    </row>
    <row r="36" spans="30:62" ht="20.100000000000001" customHeight="1" x14ac:dyDescent="0.3">
      <c r="AD36" s="157"/>
      <c r="AE36" s="157"/>
      <c r="AF36" s="157"/>
      <c r="AG36" s="157"/>
      <c r="AH36" s="157"/>
      <c r="AI36" s="157"/>
      <c r="AJ36" s="157"/>
      <c r="AK36" s="157"/>
      <c r="AL36" s="158"/>
      <c r="AM36" s="163" t="s">
        <v>53</v>
      </c>
      <c r="AN36" s="162">
        <v>34</v>
      </c>
      <c r="AO36" s="159"/>
      <c r="AP36" s="157">
        <f t="shared" ca="1" si="4"/>
        <v>4.0745103292255891E-2</v>
      </c>
      <c r="AQ36" s="157">
        <v>35</v>
      </c>
      <c r="AR36" s="158" t="s">
        <v>31</v>
      </c>
      <c r="AS36" s="157">
        <f t="shared" ca="1" si="5"/>
        <v>0.22009513930836666</v>
      </c>
      <c r="AT36" s="157">
        <v>35</v>
      </c>
      <c r="AU36" s="158" t="s">
        <v>25</v>
      </c>
      <c r="AV36" s="157">
        <f t="shared" ca="1" si="6"/>
        <v>0.93965929120667679</v>
      </c>
      <c r="AW36" s="157">
        <v>35</v>
      </c>
      <c r="AX36" s="158" t="s">
        <v>30</v>
      </c>
      <c r="AY36" s="157">
        <f t="shared" ca="1" si="7"/>
        <v>0.44383072833104775</v>
      </c>
      <c r="AZ36" s="157">
        <v>35</v>
      </c>
      <c r="BA36" s="158" t="s">
        <v>25</v>
      </c>
      <c r="BB36" s="157">
        <f t="shared" ca="1" si="8"/>
        <v>0.86937223887964865</v>
      </c>
      <c r="BC36" s="157">
        <v>35</v>
      </c>
      <c r="BD36" s="158" t="s">
        <v>57</v>
      </c>
      <c r="BE36" s="157">
        <f t="shared" ca="1" si="9"/>
        <v>0.36186446578892928</v>
      </c>
      <c r="BF36" s="157">
        <v>35</v>
      </c>
      <c r="BG36" s="158" t="s">
        <v>25</v>
      </c>
      <c r="BH36" s="157">
        <f t="shared" ca="1" si="10"/>
        <v>0.42400848874481589</v>
      </c>
      <c r="BI36" s="157">
        <v>35</v>
      </c>
      <c r="BJ36" s="158" t="s">
        <v>27</v>
      </c>
    </row>
    <row r="37" spans="30:62" ht="20.100000000000001" customHeight="1" x14ac:dyDescent="0.3">
      <c r="AD37" s="157"/>
      <c r="AE37" s="157"/>
      <c r="AF37" s="157"/>
      <c r="AG37" s="157"/>
      <c r="AH37" s="157"/>
      <c r="AI37" s="157"/>
      <c r="AJ37" s="157"/>
      <c r="AK37" s="157"/>
      <c r="AL37" s="158"/>
      <c r="AM37" s="163"/>
      <c r="AN37" s="159"/>
      <c r="AO37" s="159"/>
      <c r="AP37" s="157">
        <f t="shared" ca="1" si="4"/>
        <v>4.0540552660303208E-2</v>
      </c>
      <c r="AQ37" s="157">
        <v>36</v>
      </c>
      <c r="AR37" s="158" t="s">
        <v>8</v>
      </c>
      <c r="AS37" s="157">
        <f t="shared" ca="1" si="5"/>
        <v>0.60088989475075194</v>
      </c>
      <c r="AT37" s="157">
        <v>36</v>
      </c>
      <c r="AU37" s="158" t="s">
        <v>63</v>
      </c>
      <c r="AV37" s="157">
        <f t="shared" ca="1" si="6"/>
        <v>0.96776790338201168</v>
      </c>
      <c r="AW37" s="157">
        <v>36</v>
      </c>
      <c r="AX37" s="158" t="s">
        <v>63</v>
      </c>
      <c r="AY37" s="157">
        <f t="shared" ca="1" si="7"/>
        <v>0.41551167861751914</v>
      </c>
      <c r="AZ37" s="157">
        <v>36</v>
      </c>
      <c r="BA37" s="158" t="s">
        <v>63</v>
      </c>
      <c r="BB37" s="157">
        <f t="shared" ca="1" si="8"/>
        <v>0.88504055013147065</v>
      </c>
      <c r="BC37" s="157">
        <v>36</v>
      </c>
      <c r="BD37" s="158" t="s">
        <v>29</v>
      </c>
      <c r="BE37" s="157">
        <f t="shared" ca="1" si="9"/>
        <v>4.7219044485600437E-2</v>
      </c>
      <c r="BF37" s="157">
        <v>36</v>
      </c>
      <c r="BG37" s="158" t="s">
        <v>63</v>
      </c>
      <c r="BH37" s="157">
        <f t="shared" ca="1" si="10"/>
        <v>0.24400894716315014</v>
      </c>
      <c r="BI37" s="157">
        <v>36</v>
      </c>
      <c r="BJ37" s="158" t="s">
        <v>63</v>
      </c>
    </row>
    <row r="38" spans="30:62" ht="20.100000000000001" customHeight="1" x14ac:dyDescent="0.3">
      <c r="AD38" s="157"/>
      <c r="AE38" s="157"/>
      <c r="AF38" s="157"/>
      <c r="AG38" s="157"/>
      <c r="AH38" s="157"/>
      <c r="AI38" s="157"/>
      <c r="AJ38" s="157"/>
      <c r="AK38" s="157"/>
      <c r="AL38" s="158"/>
      <c r="AM38" s="160"/>
      <c r="AN38" s="157"/>
      <c r="AO38" s="158"/>
      <c r="AP38" s="157">
        <f t="shared" ca="1" si="4"/>
        <v>0.90575297096132035</v>
      </c>
      <c r="AQ38" s="157">
        <v>37</v>
      </c>
      <c r="AR38" s="158" t="s">
        <v>62</v>
      </c>
      <c r="AS38" s="157">
        <f t="shared" ca="1" si="5"/>
        <v>1.2378739122896998E-2</v>
      </c>
      <c r="AT38" s="157">
        <v>37</v>
      </c>
      <c r="AU38" s="158" t="s">
        <v>26</v>
      </c>
      <c r="AV38" s="157">
        <f t="shared" ca="1" si="6"/>
        <v>0.83988029519871621</v>
      </c>
      <c r="AW38" s="157">
        <v>37</v>
      </c>
      <c r="AX38" s="158" t="s">
        <v>4</v>
      </c>
      <c r="AY38" s="157">
        <f t="shared" ca="1" si="7"/>
        <v>0.94429368777032607</v>
      </c>
      <c r="AZ38" s="157">
        <v>37</v>
      </c>
      <c r="BA38" s="158" t="s">
        <v>26</v>
      </c>
      <c r="BB38" s="157">
        <f t="shared" ca="1" si="8"/>
        <v>1.314947554612278E-2</v>
      </c>
      <c r="BC38" s="157">
        <v>37</v>
      </c>
      <c r="BD38" s="158" t="s">
        <v>30</v>
      </c>
      <c r="BE38" s="157">
        <f t="shared" ca="1" si="9"/>
        <v>0.24822791131924626</v>
      </c>
      <c r="BF38" s="157">
        <v>37</v>
      </c>
      <c r="BG38" s="158" t="s">
        <v>26</v>
      </c>
      <c r="BH38" s="157">
        <f t="shared" ca="1" si="10"/>
        <v>0.29784819269446772</v>
      </c>
      <c r="BI38" s="157">
        <v>37</v>
      </c>
      <c r="BJ38" s="158" t="s">
        <v>28</v>
      </c>
    </row>
    <row r="39" spans="30:62" ht="20.100000000000001" customHeight="1" x14ac:dyDescent="0.3">
      <c r="AD39" s="157"/>
      <c r="AE39" s="157"/>
      <c r="AF39" s="157"/>
      <c r="AG39" s="157"/>
      <c r="AH39" s="157"/>
      <c r="AI39" s="157"/>
      <c r="AJ39" s="157"/>
      <c r="AK39" s="157"/>
      <c r="AL39" s="158"/>
      <c r="AM39" s="160"/>
      <c r="AN39" s="157"/>
      <c r="AO39" s="158"/>
      <c r="AP39" s="162" t="s">
        <v>53</v>
      </c>
      <c r="AQ39" s="162">
        <v>37</v>
      </c>
      <c r="AR39" s="159"/>
      <c r="AS39" s="157">
        <f t="shared" ca="1" si="5"/>
        <v>0.44585020564035727</v>
      </c>
      <c r="AT39" s="157">
        <v>38</v>
      </c>
      <c r="AU39" s="158" t="s">
        <v>64</v>
      </c>
      <c r="AV39" s="157">
        <f t="shared" ca="1" si="6"/>
        <v>0.28757438861881646</v>
      </c>
      <c r="AW39" s="157">
        <v>38</v>
      </c>
      <c r="AX39" s="158" t="s">
        <v>31</v>
      </c>
      <c r="AY39" s="157">
        <f t="shared" ca="1" si="7"/>
        <v>4.0756638480051177E-2</v>
      </c>
      <c r="AZ39" s="157">
        <v>38</v>
      </c>
      <c r="BA39" s="158" t="s">
        <v>64</v>
      </c>
      <c r="BB39" s="157">
        <f t="shared" ca="1" si="8"/>
        <v>0.89082865742900941</v>
      </c>
      <c r="BC39" s="157">
        <v>38</v>
      </c>
      <c r="BD39" s="158" t="s">
        <v>64</v>
      </c>
      <c r="BE39" s="157">
        <f t="shared" ca="1" si="9"/>
        <v>0.44965431323726723</v>
      </c>
      <c r="BF39" s="157">
        <v>38</v>
      </c>
      <c r="BG39" s="158" t="s">
        <v>64</v>
      </c>
      <c r="BH39" s="157">
        <f t="shared" ca="1" si="10"/>
        <v>4.7737773546578932E-3</v>
      </c>
      <c r="BI39" s="157">
        <v>38</v>
      </c>
      <c r="BJ39" s="158" t="s">
        <v>64</v>
      </c>
    </row>
    <row r="40" spans="30:62" ht="20.100000000000001" customHeight="1" x14ac:dyDescent="0.3">
      <c r="AD40" s="157"/>
      <c r="AE40" s="157"/>
      <c r="AF40" s="157"/>
      <c r="AG40" s="157"/>
      <c r="AH40" s="157"/>
      <c r="AI40" s="157"/>
      <c r="AJ40" s="157"/>
      <c r="AK40" s="157"/>
      <c r="AL40" s="158"/>
      <c r="AM40" s="160"/>
      <c r="AN40" s="157"/>
      <c r="AO40" s="158"/>
      <c r="AP40" s="162"/>
      <c r="AQ40" s="159"/>
      <c r="AR40" s="159"/>
      <c r="AS40" s="162" t="s">
        <v>53</v>
      </c>
      <c r="AT40" s="162">
        <v>38</v>
      </c>
      <c r="AU40" s="159"/>
      <c r="AV40" s="157">
        <f t="shared" ca="1" si="6"/>
        <v>0.43175250524456688</v>
      </c>
      <c r="AW40" s="157">
        <v>39</v>
      </c>
      <c r="AX40" s="158" t="s">
        <v>68</v>
      </c>
      <c r="AY40" s="157">
        <f t="shared" ca="1" si="7"/>
        <v>6.8725764254955579E-2</v>
      </c>
      <c r="AZ40" s="157">
        <v>39</v>
      </c>
      <c r="BA40" s="158" t="s">
        <v>27</v>
      </c>
      <c r="BB40" s="157">
        <f t="shared" ca="1" si="8"/>
        <v>0.40211874371460321</v>
      </c>
      <c r="BC40" s="157">
        <v>39</v>
      </c>
      <c r="BD40" s="158" t="s">
        <v>4</v>
      </c>
      <c r="BE40" s="157">
        <f t="shared" ca="1" si="9"/>
        <v>8.9627897339167317E-2</v>
      </c>
      <c r="BF40" s="157">
        <v>39</v>
      </c>
      <c r="BG40" s="158" t="s">
        <v>27</v>
      </c>
      <c r="BH40" s="157">
        <f t="shared" ca="1" si="10"/>
        <v>0.90718125956121298</v>
      </c>
      <c r="BI40" s="157">
        <v>39</v>
      </c>
      <c r="BJ40" s="158" t="s">
        <v>29</v>
      </c>
    </row>
    <row r="41" spans="30:62" ht="20.100000000000001" customHeight="1" x14ac:dyDescent="0.3">
      <c r="AD41" s="157"/>
      <c r="AE41" s="157"/>
      <c r="AF41" s="157"/>
      <c r="AG41" s="157"/>
      <c r="AH41" s="157"/>
      <c r="AI41" s="157"/>
      <c r="AJ41" s="157"/>
      <c r="AK41" s="157"/>
      <c r="AL41" s="158"/>
      <c r="AM41" s="160"/>
      <c r="AN41" s="157"/>
      <c r="AO41" s="158"/>
      <c r="AP41" s="157"/>
      <c r="AQ41" s="157"/>
      <c r="AR41" s="158"/>
      <c r="AS41" s="162"/>
      <c r="AT41" s="159"/>
      <c r="AU41" s="159"/>
      <c r="AV41" s="157">
        <f t="shared" ca="1" si="6"/>
        <v>5.9064738146817786E-2</v>
      </c>
      <c r="AW41" s="157">
        <v>40</v>
      </c>
      <c r="AX41" s="158" t="s">
        <v>8</v>
      </c>
      <c r="AY41" s="157">
        <f t="shared" ca="1" si="7"/>
        <v>0.12645615795106746</v>
      </c>
      <c r="AZ41" s="157">
        <v>40</v>
      </c>
      <c r="BA41" s="158" t="s">
        <v>71</v>
      </c>
      <c r="BB41" s="157">
        <f t="shared" ca="1" si="8"/>
        <v>0.75025077298818299</v>
      </c>
      <c r="BC41" s="157">
        <v>40</v>
      </c>
      <c r="BD41" s="158" t="s">
        <v>71</v>
      </c>
      <c r="BE41" s="157">
        <f t="shared" ca="1" si="9"/>
        <v>5.3640268767720101E-2</v>
      </c>
      <c r="BF41" s="157">
        <v>40</v>
      </c>
      <c r="BG41" s="158" t="s">
        <v>71</v>
      </c>
      <c r="BH41" s="157">
        <f t="shared" ca="1" si="10"/>
        <v>8.3217982557653558E-2</v>
      </c>
      <c r="BI41" s="157">
        <v>40</v>
      </c>
      <c r="BJ41" s="158" t="s">
        <v>30</v>
      </c>
    </row>
    <row r="42" spans="30:62" ht="20.100000000000001" customHeight="1" x14ac:dyDescent="0.3">
      <c r="AD42" s="157"/>
      <c r="AE42" s="157"/>
      <c r="AF42" s="157"/>
      <c r="AG42" s="157"/>
      <c r="AH42" s="157"/>
      <c r="AI42" s="157"/>
      <c r="AJ42" s="157"/>
      <c r="AK42" s="157"/>
      <c r="AL42" s="158"/>
      <c r="AM42" s="160"/>
      <c r="AN42" s="157"/>
      <c r="AO42" s="158"/>
      <c r="AP42" s="157"/>
      <c r="AQ42" s="157"/>
      <c r="AR42" s="158"/>
      <c r="AS42" s="157"/>
      <c r="AT42" s="157"/>
      <c r="AU42" s="158"/>
      <c r="AV42" s="157">
        <f t="shared" ca="1" si="6"/>
        <v>0.75638302482336062</v>
      </c>
      <c r="AW42" s="157">
        <v>41</v>
      </c>
      <c r="AX42" s="158" t="s">
        <v>69</v>
      </c>
      <c r="AY42" s="157">
        <f t="shared" ca="1" si="7"/>
        <v>0.24204967578210257</v>
      </c>
      <c r="AZ42" s="157">
        <v>41</v>
      </c>
      <c r="BA42" s="158" t="s">
        <v>28</v>
      </c>
      <c r="BB42" s="157">
        <f t="shared" ca="1" si="8"/>
        <v>0.33134545170501672</v>
      </c>
      <c r="BC42" s="157">
        <v>41</v>
      </c>
      <c r="BD42" s="158" t="s">
        <v>31</v>
      </c>
      <c r="BE42" s="157">
        <f t="shared" ca="1" si="9"/>
        <v>0.74032447551876579</v>
      </c>
      <c r="BF42" s="157">
        <v>41</v>
      </c>
      <c r="BG42" s="158" t="s">
        <v>28</v>
      </c>
      <c r="BH42" s="157">
        <f t="shared" ca="1" si="10"/>
        <v>0.43897248698518665</v>
      </c>
      <c r="BI42" s="157">
        <v>41</v>
      </c>
      <c r="BJ42" s="158" t="s">
        <v>69</v>
      </c>
    </row>
    <row r="43" spans="30:62" ht="20.100000000000001" customHeight="1" x14ac:dyDescent="0.3">
      <c r="AD43" s="157"/>
      <c r="AE43" s="157"/>
      <c r="AF43" s="157"/>
      <c r="AG43" s="157"/>
      <c r="AH43" s="157"/>
      <c r="AI43" s="157"/>
      <c r="AJ43" s="157"/>
      <c r="AK43" s="157"/>
      <c r="AL43" s="158"/>
      <c r="AM43" s="160"/>
      <c r="AN43" s="157"/>
      <c r="AO43" s="158"/>
      <c r="AP43" s="157"/>
      <c r="AQ43" s="157"/>
      <c r="AR43" s="158"/>
      <c r="AS43" s="157"/>
      <c r="AT43" s="157"/>
      <c r="AU43" s="158"/>
      <c r="AV43" s="162" t="s">
        <v>53</v>
      </c>
      <c r="AW43" s="162">
        <v>41</v>
      </c>
      <c r="AX43" s="159"/>
      <c r="AY43" s="157">
        <f t="shared" ca="1" si="7"/>
        <v>0.29839352406012176</v>
      </c>
      <c r="AZ43" s="157">
        <v>42</v>
      </c>
      <c r="BA43" s="158" t="s">
        <v>55</v>
      </c>
      <c r="BB43" s="157">
        <f t="shared" ca="1" si="8"/>
        <v>0.18192946507871843</v>
      </c>
      <c r="BC43" s="157">
        <v>42</v>
      </c>
      <c r="BD43" s="158" t="s">
        <v>8</v>
      </c>
      <c r="BE43" s="157">
        <f t="shared" ca="1" si="9"/>
        <v>0.15146506939756976</v>
      </c>
      <c r="BF43" s="157">
        <v>42</v>
      </c>
      <c r="BG43" s="158" t="s">
        <v>55</v>
      </c>
      <c r="BH43" s="157">
        <f t="shared" ca="1" si="10"/>
        <v>0.92631340063709822</v>
      </c>
      <c r="BI43" s="157">
        <v>42</v>
      </c>
      <c r="BJ43" s="158" t="s">
        <v>4</v>
      </c>
    </row>
    <row r="44" spans="30:62" ht="20.100000000000001" customHeight="1" x14ac:dyDescent="0.3">
      <c r="AD44" s="157"/>
      <c r="AE44" s="157"/>
      <c r="AF44" s="157"/>
      <c r="AG44" s="157"/>
      <c r="AH44" s="157"/>
      <c r="AI44" s="157"/>
      <c r="AJ44" s="157"/>
      <c r="AK44" s="157"/>
      <c r="AL44" s="158"/>
      <c r="AM44" s="160"/>
      <c r="AN44" s="157"/>
      <c r="AO44" s="158"/>
      <c r="AP44" s="157"/>
      <c r="AQ44" s="157"/>
      <c r="AR44" s="158"/>
      <c r="AS44" s="157"/>
      <c r="AT44" s="157"/>
      <c r="AU44" s="158"/>
      <c r="AV44" s="162"/>
      <c r="AW44" s="159"/>
      <c r="AX44" s="159"/>
      <c r="AY44" s="162" t="s">
        <v>53</v>
      </c>
      <c r="AZ44" s="162">
        <v>42</v>
      </c>
      <c r="BA44" s="159"/>
      <c r="BB44" s="157">
        <f t="shared" ca="1" si="8"/>
        <v>0.96950705628364475</v>
      </c>
      <c r="BC44" s="157">
        <v>43</v>
      </c>
      <c r="BD44" s="158" t="s">
        <v>76</v>
      </c>
      <c r="BE44" s="157">
        <f t="shared" ca="1" si="9"/>
        <v>0.30998949731686654</v>
      </c>
      <c r="BF44" s="157">
        <v>43</v>
      </c>
      <c r="BG44" s="158" t="s">
        <v>29</v>
      </c>
      <c r="BH44" s="157">
        <f t="shared" ca="1" si="10"/>
        <v>0.86954744308310006</v>
      </c>
      <c r="BI44" s="157">
        <v>43</v>
      </c>
      <c r="BJ44" s="158" t="s">
        <v>76</v>
      </c>
    </row>
    <row r="45" spans="30:62" ht="20.100000000000001" customHeight="1" x14ac:dyDescent="0.3">
      <c r="AD45" s="157"/>
      <c r="AE45" s="157"/>
      <c r="AF45" s="157"/>
      <c r="AG45" s="157"/>
      <c r="AH45" s="157"/>
      <c r="AI45" s="157"/>
      <c r="AJ45" s="157"/>
      <c r="AK45" s="157"/>
      <c r="AL45" s="158"/>
      <c r="AM45" s="160"/>
      <c r="AN45" s="157"/>
      <c r="AO45" s="158"/>
      <c r="AP45" s="157"/>
      <c r="AQ45" s="157"/>
      <c r="AR45" s="158"/>
      <c r="AS45" s="157"/>
      <c r="AT45" s="157"/>
      <c r="AU45" s="158"/>
      <c r="AV45" s="157"/>
      <c r="AW45" s="157"/>
      <c r="AX45" s="158"/>
      <c r="AY45" s="162"/>
      <c r="AZ45" s="159"/>
      <c r="BA45" s="159"/>
      <c r="BB45" s="162" t="s">
        <v>53</v>
      </c>
      <c r="BC45" s="162">
        <v>43</v>
      </c>
      <c r="BD45" s="159"/>
      <c r="BE45" s="157">
        <f t="shared" ca="1" si="9"/>
        <v>0.32674192236742228</v>
      </c>
      <c r="BF45" s="157">
        <v>44</v>
      </c>
      <c r="BG45" s="158" t="s">
        <v>56</v>
      </c>
      <c r="BH45" s="157">
        <f t="shared" ca="1" si="10"/>
        <v>7.6441439080723761E-2</v>
      </c>
      <c r="BI45" s="157">
        <v>44</v>
      </c>
      <c r="BJ45" s="158" t="s">
        <v>31</v>
      </c>
    </row>
    <row r="46" spans="30:62" ht="20.100000000000001" customHeight="1" x14ac:dyDescent="0.3">
      <c r="AD46" s="157"/>
      <c r="AE46" s="157"/>
      <c r="AF46" s="157"/>
      <c r="AG46" s="157"/>
      <c r="AH46" s="157"/>
      <c r="AI46" s="157"/>
      <c r="AJ46" s="157"/>
      <c r="AK46" s="157"/>
      <c r="AL46" s="158"/>
      <c r="AM46" s="160"/>
      <c r="AN46" s="157"/>
      <c r="AO46" s="158"/>
      <c r="AP46" s="157"/>
      <c r="AQ46" s="157"/>
      <c r="AR46" s="158"/>
      <c r="AS46" s="157"/>
      <c r="AT46" s="157"/>
      <c r="AU46" s="158"/>
      <c r="AV46" s="157"/>
      <c r="AW46" s="157"/>
      <c r="AX46" s="158"/>
      <c r="AY46" s="157"/>
      <c r="AZ46" s="157"/>
      <c r="BA46" s="158"/>
      <c r="BB46" s="162"/>
      <c r="BC46" s="159"/>
      <c r="BD46" s="159"/>
      <c r="BE46" s="157">
        <f t="shared" ca="1" si="9"/>
        <v>9.7857070549174918E-2</v>
      </c>
      <c r="BF46" s="157">
        <v>45</v>
      </c>
      <c r="BG46" s="158" t="s">
        <v>30</v>
      </c>
      <c r="BH46" s="157">
        <f t="shared" ca="1" si="10"/>
        <v>0.35072713709372783</v>
      </c>
      <c r="BI46" s="157">
        <v>45</v>
      </c>
      <c r="BJ46" s="158" t="s">
        <v>80</v>
      </c>
    </row>
    <row r="47" spans="30:62" ht="20.100000000000001" customHeight="1" x14ac:dyDescent="0.3">
      <c r="AD47" s="157"/>
      <c r="AE47" s="157"/>
      <c r="AF47" s="157"/>
      <c r="AG47" s="157"/>
      <c r="AH47" s="157"/>
      <c r="AI47" s="157"/>
      <c r="AJ47" s="157"/>
      <c r="AK47" s="157"/>
      <c r="AL47" s="158"/>
      <c r="AM47" s="160"/>
      <c r="AN47" s="157"/>
      <c r="AO47" s="158"/>
      <c r="AP47" s="157"/>
      <c r="AQ47" s="157"/>
      <c r="AR47" s="158"/>
      <c r="AS47" s="157"/>
      <c r="AT47" s="157"/>
      <c r="AU47" s="158"/>
      <c r="AV47" s="157"/>
      <c r="AW47" s="157"/>
      <c r="AX47" s="158"/>
      <c r="AY47" s="157"/>
      <c r="AZ47" s="157"/>
      <c r="BA47" s="158"/>
      <c r="BB47" s="157"/>
      <c r="BC47" s="157"/>
      <c r="BD47" s="158"/>
      <c r="BE47" s="157">
        <f t="shared" ca="1" si="9"/>
        <v>0.92574802618229313</v>
      </c>
      <c r="BF47" s="157">
        <v>46</v>
      </c>
      <c r="BG47" s="158" t="s">
        <v>78</v>
      </c>
      <c r="BH47" s="157">
        <f t="shared" ca="1" si="10"/>
        <v>0.25162285984793709</v>
      </c>
      <c r="BI47" s="157">
        <v>46</v>
      </c>
      <c r="BJ47" s="158" t="s">
        <v>8</v>
      </c>
    </row>
    <row r="48" spans="30:62" ht="20.100000000000001" customHeight="1" x14ac:dyDescent="0.3">
      <c r="AD48" s="157"/>
      <c r="AE48" s="157"/>
      <c r="AF48" s="157"/>
      <c r="AG48" s="157"/>
      <c r="AH48" s="157"/>
      <c r="AI48" s="157"/>
      <c r="AJ48" s="157"/>
      <c r="AK48" s="157"/>
      <c r="AL48" s="158"/>
      <c r="AM48" s="160"/>
      <c r="AN48" s="157"/>
      <c r="AO48" s="158"/>
      <c r="AP48" s="157"/>
      <c r="AQ48" s="157"/>
      <c r="AR48" s="158"/>
      <c r="AS48" s="157"/>
      <c r="AT48" s="157"/>
      <c r="AU48" s="158"/>
      <c r="AV48" s="157"/>
      <c r="AW48" s="157"/>
      <c r="AX48" s="158"/>
      <c r="AY48" s="157"/>
      <c r="AZ48" s="157"/>
      <c r="BA48" s="158"/>
      <c r="BB48" s="157"/>
      <c r="BC48" s="157"/>
      <c r="BD48" s="158"/>
      <c r="BE48" s="162" t="s">
        <v>53</v>
      </c>
      <c r="BF48" s="162">
        <v>46</v>
      </c>
      <c r="BG48" s="159"/>
      <c r="BH48" s="157">
        <f t="shared" ca="1" si="10"/>
        <v>0.5510831538649571</v>
      </c>
      <c r="BI48" s="157">
        <v>47</v>
      </c>
      <c r="BJ48" s="158" t="s">
        <v>58</v>
      </c>
    </row>
    <row r="49" spans="30:62" ht="20.100000000000001" customHeight="1" x14ac:dyDescent="0.3">
      <c r="AD49" s="157"/>
      <c r="AE49" s="157"/>
      <c r="AF49" s="157"/>
      <c r="AG49" s="157"/>
      <c r="AH49" s="157"/>
      <c r="AI49" s="157"/>
      <c r="AJ49" s="157"/>
      <c r="AK49" s="157"/>
      <c r="AL49" s="158"/>
      <c r="AM49" s="160"/>
      <c r="AN49" s="157"/>
      <c r="AO49" s="158"/>
      <c r="AP49" s="157"/>
      <c r="AQ49" s="157"/>
      <c r="AR49" s="158"/>
      <c r="AS49" s="157"/>
      <c r="AT49" s="157"/>
      <c r="AU49" s="158"/>
      <c r="AV49" s="157"/>
      <c r="AW49" s="157"/>
      <c r="AX49" s="158"/>
      <c r="AY49" s="157"/>
      <c r="AZ49" s="157"/>
      <c r="BA49" s="158"/>
      <c r="BB49" s="157"/>
      <c r="BC49" s="157"/>
      <c r="BD49" s="158"/>
      <c r="BE49" s="162"/>
      <c r="BF49" s="159"/>
      <c r="BG49" s="159"/>
      <c r="BH49" s="162" t="s">
        <v>53</v>
      </c>
      <c r="BI49" s="162">
        <v>47</v>
      </c>
      <c r="BJ49" s="159"/>
    </row>
    <row r="50" spans="30:62" ht="20.100000000000001" customHeight="1" x14ac:dyDescent="0.3">
      <c r="AD50" s="157"/>
      <c r="AE50" s="157"/>
      <c r="AF50" s="157"/>
      <c r="AG50" s="157"/>
      <c r="AH50" s="157"/>
      <c r="AI50" s="157"/>
      <c r="AJ50" s="157"/>
      <c r="AK50" s="157"/>
      <c r="AL50" s="158"/>
      <c r="AM50" s="160"/>
      <c r="AN50" s="157"/>
      <c r="AO50" s="158"/>
      <c r="AP50" s="157"/>
      <c r="AQ50" s="157"/>
      <c r="AR50" s="158"/>
      <c r="AS50" s="157"/>
      <c r="AT50" s="157"/>
      <c r="AU50" s="158"/>
      <c r="AV50" s="157"/>
      <c r="AW50" s="157"/>
      <c r="AX50" s="158"/>
      <c r="AY50" s="157"/>
      <c r="AZ50" s="157"/>
      <c r="BA50" s="158"/>
      <c r="BB50" s="157"/>
      <c r="BC50" s="157"/>
      <c r="BD50" s="158"/>
      <c r="BE50" s="157"/>
      <c r="BF50" s="157"/>
      <c r="BG50" s="158"/>
      <c r="BH50" s="162"/>
      <c r="BI50" s="159"/>
      <c r="BJ50" s="159"/>
    </row>
    <row r="51" spans="30:62" ht="20.100000000000001" customHeight="1" x14ac:dyDescent="0.3"/>
    <row r="99" spans="1:41" ht="20.100000000000001" customHeight="1" x14ac:dyDescent="0.3">
      <c r="A99" s="173" t="s">
        <v>70</v>
      </c>
      <c r="B99" s="174"/>
      <c r="C99" s="174"/>
      <c r="D99" s="174"/>
      <c r="E99" s="174"/>
      <c r="F99" s="164"/>
      <c r="G99" s="164"/>
      <c r="H99" s="164"/>
      <c r="I99" s="164"/>
      <c r="J99" s="171"/>
      <c r="K99" s="171"/>
      <c r="L99" s="171"/>
      <c r="M99" s="171"/>
      <c r="N99" s="171"/>
      <c r="O99" s="171"/>
      <c r="P99" s="171"/>
      <c r="Q99" s="171"/>
      <c r="R99" s="171"/>
      <c r="S99" s="171"/>
      <c r="T99" s="171"/>
      <c r="U99" s="171"/>
      <c r="V99" s="171"/>
      <c r="W99" s="171"/>
      <c r="X99" s="171"/>
      <c r="Y99" s="171"/>
      <c r="Z99" s="171"/>
      <c r="AA99" s="171"/>
      <c r="AB99" s="171"/>
      <c r="AC99" s="172"/>
      <c r="AD99" s="157"/>
      <c r="AE99" s="157"/>
      <c r="AF99" s="157"/>
      <c r="AG99" s="157"/>
      <c r="AH99" s="157"/>
    </row>
    <row r="100" spans="1:41" ht="20.100000000000001" customHeight="1" x14ac:dyDescent="0.3">
      <c r="A100" s="166">
        <f ca="1">MATCH(SMALL(A101:A125,COLUMN()),A101:A125,0)</f>
        <v>9</v>
      </c>
      <c r="B100" s="175" t="s">
        <v>83</v>
      </c>
      <c r="C100" s="175"/>
      <c r="D100" s="175"/>
      <c r="E100" s="176"/>
      <c r="F100" s="165"/>
      <c r="G100" s="165"/>
      <c r="H100" s="165"/>
      <c r="I100" s="165"/>
      <c r="J100" s="171"/>
      <c r="K100" s="171"/>
      <c r="L100" s="171"/>
      <c r="M100" s="171"/>
      <c r="N100" s="171"/>
      <c r="O100" s="171"/>
      <c r="P100" s="171"/>
      <c r="Q100" s="171"/>
      <c r="R100" s="171"/>
      <c r="S100" s="171"/>
      <c r="T100" s="171"/>
      <c r="U100" s="171"/>
      <c r="V100" s="171"/>
      <c r="W100" s="171"/>
      <c r="X100" s="171"/>
      <c r="Y100" s="171"/>
      <c r="Z100" s="171"/>
      <c r="AA100" s="171"/>
      <c r="AB100" s="171"/>
      <c r="AC100" s="172"/>
      <c r="AD100" s="157"/>
      <c r="AE100" s="157"/>
      <c r="AF100" s="157"/>
      <c r="AG100" s="157"/>
      <c r="AH100" s="157"/>
    </row>
    <row r="101" spans="1:41" ht="20.100000000000001" customHeight="1" x14ac:dyDescent="0.25">
      <c r="A101" s="166">
        <f ca="1">RAND()</f>
        <v>0.46514162133544512</v>
      </c>
      <c r="B101" s="166">
        <v>1</v>
      </c>
      <c r="C101" s="168" t="s">
        <v>10</v>
      </c>
      <c r="D101" s="166"/>
      <c r="E101" s="168"/>
      <c r="F101" s="167"/>
      <c r="G101" s="175" t="s">
        <v>85</v>
      </c>
      <c r="H101" s="175"/>
      <c r="I101" s="175"/>
      <c r="J101" s="176"/>
      <c r="K101" s="173">
        <f ca="1">MATCH(SMALL(AD2:AD27,COLUMN()),AD2:AD27,0)</f>
        <v>26</v>
      </c>
      <c r="L101" s="174"/>
      <c r="M101" s="174"/>
      <c r="N101" s="173">
        <f ca="1">MATCH(SMALL(AD2:AD28,COLUMN()),AD2:AD28,0)</f>
        <v>25</v>
      </c>
      <c r="O101" s="174"/>
      <c r="P101" s="174"/>
      <c r="Q101" s="173">
        <f ca="1">MATCH(SMALL(AG2:AG30,COLUMN()),AG2:AG30,0)</f>
        <v>2</v>
      </c>
      <c r="R101" s="174"/>
      <c r="S101" s="174"/>
      <c r="T101" s="173">
        <f ca="1">MATCH(SMALL(AJ2:AJ32,COLUMN()),AJ2:AJ32,0)</f>
        <v>3</v>
      </c>
      <c r="U101" s="174"/>
      <c r="V101" s="174"/>
      <c r="W101" s="173">
        <f ca="1">MATCH(SMALL(AM2:AM35,COLUMN()),AM2:AM35,0)</f>
        <v>25</v>
      </c>
      <c r="X101" s="174"/>
      <c r="Y101" s="174"/>
      <c r="Z101" s="173">
        <f ca="1">MATCH(SMALL(AP2:AP38,COLUMN()),AP2:AP378,0)</f>
        <v>11</v>
      </c>
      <c r="AA101" s="174"/>
      <c r="AB101" s="174"/>
      <c r="AC101" s="166">
        <f ca="1">MATCH(SMALL(AS2:AS39,COLUMN()),AS2:AS39,0)</f>
        <v>2</v>
      </c>
      <c r="AD101" s="166">
        <f ca="1">MATCH(SMALL(AV2:AV42,COLUMN()),AV2:AV42,0)</f>
        <v>7</v>
      </c>
      <c r="AE101" s="166">
        <f ca="1">MATCH(SMALL(AY2:AY43,COLUMN()),AY2:AY43,0)</f>
        <v>20</v>
      </c>
      <c r="AF101" s="166">
        <f ca="1">MATCH(SMALL(BB2:BB44,COLUMN()),BB2:BB44,0)</f>
        <v>26</v>
      </c>
      <c r="AG101" s="166">
        <f ca="1">MATCH(SMALL(BE2:BE47,COLUMN()),BE2:BE47,0)</f>
        <v>18</v>
      </c>
      <c r="AH101" s="166">
        <f ca="1">MATCH(SMALL(BH2:BH48,COLUMN()),BH2:BH48,0)</f>
        <v>16</v>
      </c>
      <c r="AL101" s="33"/>
      <c r="AO101" s="33"/>
    </row>
    <row r="102" spans="1:41" ht="20.100000000000001" customHeight="1" x14ac:dyDescent="0.3">
      <c r="A102" s="166">
        <f ca="1">RAND()</f>
        <v>0.70440078430802289</v>
      </c>
      <c r="B102" s="166">
        <v>2</v>
      </c>
      <c r="C102" s="168" t="s">
        <v>11</v>
      </c>
      <c r="D102" s="166"/>
      <c r="E102" s="168"/>
      <c r="F102" s="167"/>
      <c r="G102" s="167"/>
      <c r="H102" s="167"/>
      <c r="I102" s="167"/>
      <c r="J102" s="171"/>
      <c r="K102" s="173">
        <v>25</v>
      </c>
      <c r="L102" s="174"/>
      <c r="M102" s="174"/>
      <c r="N102" s="173">
        <v>26</v>
      </c>
      <c r="O102" s="174"/>
      <c r="P102" s="174"/>
      <c r="Q102" s="173">
        <v>29</v>
      </c>
      <c r="R102" s="174"/>
      <c r="S102" s="174"/>
      <c r="T102" s="173">
        <v>31</v>
      </c>
      <c r="U102" s="174"/>
      <c r="V102" s="174"/>
      <c r="W102" s="173">
        <v>34</v>
      </c>
      <c r="X102" s="174"/>
      <c r="Y102" s="174"/>
      <c r="Z102" s="173">
        <v>37</v>
      </c>
      <c r="AA102" s="174"/>
      <c r="AB102" s="174"/>
      <c r="AC102" s="166">
        <v>38</v>
      </c>
      <c r="AD102" s="166">
        <v>41</v>
      </c>
      <c r="AE102" s="166">
        <v>42</v>
      </c>
      <c r="AF102" s="166">
        <v>43</v>
      </c>
      <c r="AG102" s="166">
        <v>46</v>
      </c>
      <c r="AH102" s="166">
        <v>47</v>
      </c>
    </row>
    <row r="103" spans="1:41" ht="20.100000000000001" customHeight="1" x14ac:dyDescent="0.3">
      <c r="A103" s="166">
        <f t="shared" ref="A103:A120" ca="1" si="11">RAND()</f>
        <v>0.95530856257711982</v>
      </c>
      <c r="B103" s="166">
        <v>3</v>
      </c>
      <c r="C103" s="169" t="s">
        <v>12</v>
      </c>
      <c r="D103" s="166"/>
      <c r="E103" s="169"/>
      <c r="F103" s="170"/>
      <c r="G103" s="170"/>
      <c r="H103" s="170"/>
      <c r="I103" s="170"/>
      <c r="J103" s="171"/>
      <c r="K103" s="173" t="s">
        <v>0</v>
      </c>
      <c r="L103" s="174"/>
      <c r="M103" s="174"/>
      <c r="N103" s="174"/>
      <c r="O103" s="174"/>
      <c r="P103" s="174"/>
      <c r="Q103" s="174"/>
      <c r="R103" s="174"/>
      <c r="S103" s="174"/>
      <c r="T103" s="174"/>
      <c r="U103" s="174"/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</row>
    <row r="104" spans="1:41" ht="20.100000000000001" customHeight="1" x14ac:dyDescent="0.3">
      <c r="A104" s="166">
        <f t="shared" ca="1" si="11"/>
        <v>0.13747484143005628</v>
      </c>
      <c r="B104" s="166">
        <v>4</v>
      </c>
      <c r="C104" s="169" t="s">
        <v>13</v>
      </c>
      <c r="D104" s="166"/>
      <c r="E104" s="169"/>
      <c r="F104" s="170"/>
      <c r="G104" s="170"/>
      <c r="H104" s="170"/>
      <c r="I104" s="170"/>
      <c r="J104" s="171"/>
      <c r="K104" s="171"/>
      <c r="L104" s="171"/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1"/>
      <c r="X104" s="171"/>
      <c r="Y104" s="171"/>
      <c r="Z104" s="171"/>
      <c r="AA104" s="171"/>
      <c r="AB104" s="171"/>
      <c r="AC104" s="172"/>
      <c r="AD104" s="157"/>
      <c r="AE104" s="157"/>
      <c r="AF104" s="157"/>
      <c r="AG104" s="157"/>
      <c r="AH104" s="157"/>
    </row>
    <row r="105" spans="1:41" ht="20.100000000000001" customHeight="1" x14ac:dyDescent="0.3">
      <c r="A105" s="166">
        <f t="shared" ca="1" si="11"/>
        <v>0.74892738991272834</v>
      </c>
      <c r="B105" s="166">
        <v>5</v>
      </c>
      <c r="C105" s="169" t="s">
        <v>14</v>
      </c>
      <c r="D105" s="166"/>
      <c r="E105" s="169"/>
      <c r="F105" s="170"/>
      <c r="G105" s="170"/>
      <c r="H105" s="170"/>
      <c r="I105" s="170"/>
      <c r="J105" s="171"/>
      <c r="K105" s="171"/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71"/>
      <c r="Z105" s="171"/>
      <c r="AA105" s="171"/>
      <c r="AB105" s="171"/>
      <c r="AC105" s="172"/>
      <c r="AD105" s="157"/>
      <c r="AE105" s="157"/>
      <c r="AF105" s="157"/>
      <c r="AG105" s="157"/>
      <c r="AH105" s="157"/>
    </row>
    <row r="106" spans="1:41" ht="20.100000000000001" customHeight="1" x14ac:dyDescent="0.3">
      <c r="A106" s="166">
        <f t="shared" ca="1" si="11"/>
        <v>0.91942204700720698</v>
      </c>
      <c r="B106" s="166">
        <v>6</v>
      </c>
      <c r="C106" s="169" t="s">
        <v>15</v>
      </c>
      <c r="D106" s="166"/>
      <c r="E106" s="169"/>
      <c r="F106" s="170"/>
      <c r="G106" s="170"/>
      <c r="H106" s="170"/>
      <c r="I106" s="170"/>
      <c r="J106" s="171"/>
      <c r="K106" s="171"/>
      <c r="L106" s="171"/>
      <c r="M106" s="171"/>
      <c r="N106" s="171"/>
      <c r="O106" s="171"/>
      <c r="P106" s="171"/>
      <c r="Q106" s="171"/>
      <c r="R106" s="171"/>
      <c r="S106" s="171"/>
      <c r="T106" s="171"/>
      <c r="U106" s="171"/>
      <c r="V106" s="171"/>
      <c r="W106" s="171"/>
      <c r="X106" s="171"/>
      <c r="Y106" s="171"/>
      <c r="Z106" s="171"/>
      <c r="AA106" s="171"/>
      <c r="AB106" s="171"/>
      <c r="AC106" s="172"/>
      <c r="AD106" s="157"/>
      <c r="AE106" s="157"/>
      <c r="AF106" s="157"/>
      <c r="AG106" s="157"/>
      <c r="AH106" s="157"/>
    </row>
    <row r="107" spans="1:41" ht="20.100000000000001" customHeight="1" x14ac:dyDescent="0.3">
      <c r="A107" s="166">
        <f t="shared" ca="1" si="11"/>
        <v>0.82572262625310144</v>
      </c>
      <c r="B107" s="166">
        <v>7</v>
      </c>
      <c r="C107" s="169" t="s">
        <v>16</v>
      </c>
      <c r="D107" s="166"/>
      <c r="E107" s="169"/>
      <c r="F107" s="170"/>
      <c r="G107" s="170"/>
      <c r="H107" s="170"/>
      <c r="I107" s="170"/>
      <c r="J107" s="171"/>
      <c r="K107" s="171"/>
      <c r="L107" s="171"/>
      <c r="M107" s="171"/>
      <c r="N107" s="171"/>
      <c r="O107" s="171"/>
      <c r="P107" s="171"/>
      <c r="Q107" s="171"/>
      <c r="R107" s="171"/>
      <c r="S107" s="171"/>
      <c r="T107" s="171"/>
      <c r="U107" s="171"/>
      <c r="V107" s="171"/>
      <c r="W107" s="171"/>
      <c r="X107" s="171"/>
      <c r="Y107" s="171"/>
      <c r="Z107" s="171"/>
      <c r="AA107" s="171"/>
      <c r="AB107" s="171"/>
      <c r="AC107" s="172"/>
      <c r="AD107" s="157"/>
      <c r="AE107" s="157"/>
      <c r="AF107" s="157"/>
      <c r="AG107" s="157"/>
      <c r="AH107" s="157"/>
    </row>
    <row r="108" spans="1:41" ht="20.100000000000001" customHeight="1" x14ac:dyDescent="0.3">
      <c r="A108" s="166">
        <f t="shared" ca="1" si="11"/>
        <v>5.1459571260458747E-2</v>
      </c>
      <c r="B108" s="166">
        <v>8</v>
      </c>
      <c r="C108" s="169" t="s">
        <v>17</v>
      </c>
      <c r="D108" s="166"/>
      <c r="E108" s="169"/>
      <c r="F108" s="170"/>
      <c r="G108" s="170"/>
      <c r="H108" s="170"/>
      <c r="I108" s="170"/>
      <c r="J108" s="171"/>
      <c r="K108" s="171"/>
      <c r="L108" s="171"/>
      <c r="M108" s="171"/>
      <c r="N108" s="171"/>
      <c r="O108" s="171"/>
      <c r="P108" s="171"/>
      <c r="Q108" s="171"/>
      <c r="R108" s="171"/>
      <c r="S108" s="171"/>
      <c r="T108" s="171"/>
      <c r="U108" s="171"/>
      <c r="V108" s="171"/>
      <c r="W108" s="171"/>
      <c r="X108" s="171"/>
      <c r="Y108" s="171"/>
      <c r="Z108" s="171"/>
      <c r="AA108" s="171"/>
      <c r="AB108" s="171"/>
      <c r="AC108" s="172"/>
      <c r="AD108" s="157"/>
      <c r="AE108" s="157"/>
      <c r="AF108" s="157"/>
      <c r="AG108" s="157"/>
      <c r="AH108" s="157"/>
    </row>
    <row r="109" spans="1:41" ht="20.100000000000001" customHeight="1" x14ac:dyDescent="0.3">
      <c r="A109" s="166">
        <f t="shared" ca="1" si="11"/>
        <v>2.8259528645079857E-2</v>
      </c>
      <c r="B109" s="166">
        <v>9</v>
      </c>
      <c r="C109" s="168" t="s">
        <v>18</v>
      </c>
      <c r="D109" s="166"/>
      <c r="E109" s="168"/>
      <c r="F109" s="167"/>
      <c r="G109" s="167"/>
      <c r="H109" s="167"/>
      <c r="I109" s="167"/>
      <c r="J109" s="171"/>
      <c r="K109" s="171"/>
      <c r="L109" s="171"/>
      <c r="M109" s="171"/>
      <c r="N109" s="171"/>
      <c r="O109" s="171"/>
      <c r="P109" s="171"/>
      <c r="Q109" s="171"/>
      <c r="R109" s="171"/>
      <c r="S109" s="171"/>
      <c r="T109" s="171"/>
      <c r="U109" s="171"/>
      <c r="V109" s="171"/>
      <c r="W109" s="171"/>
      <c r="X109" s="171"/>
      <c r="Y109" s="171"/>
      <c r="Z109" s="171"/>
      <c r="AA109" s="171"/>
      <c r="AB109" s="171"/>
      <c r="AC109" s="172"/>
      <c r="AD109" s="157"/>
      <c r="AE109" s="157"/>
      <c r="AF109" s="157"/>
      <c r="AG109" s="157"/>
      <c r="AH109" s="157"/>
    </row>
    <row r="110" spans="1:41" ht="20.100000000000001" customHeight="1" x14ac:dyDescent="0.3">
      <c r="A110" s="166">
        <f t="shared" ca="1" si="11"/>
        <v>0.54021432872069874</v>
      </c>
      <c r="B110" s="166">
        <v>10</v>
      </c>
      <c r="C110" s="168" t="s">
        <v>19</v>
      </c>
      <c r="D110" s="166"/>
      <c r="E110" s="168"/>
      <c r="F110" s="167"/>
      <c r="G110" s="167"/>
      <c r="H110" s="167"/>
      <c r="I110" s="167"/>
      <c r="J110" s="171"/>
      <c r="K110" s="171"/>
      <c r="L110" s="171"/>
      <c r="M110" s="171"/>
      <c r="N110" s="171"/>
      <c r="O110" s="171"/>
      <c r="P110" s="171"/>
      <c r="Q110" s="171"/>
      <c r="R110" s="171"/>
      <c r="S110" s="171"/>
      <c r="T110" s="171"/>
      <c r="U110" s="171"/>
      <c r="V110" s="171"/>
      <c r="W110" s="171"/>
      <c r="X110" s="171"/>
      <c r="Y110" s="171"/>
      <c r="Z110" s="171"/>
      <c r="AA110" s="171"/>
      <c r="AB110" s="171"/>
      <c r="AC110" s="172"/>
      <c r="AD110" s="157"/>
      <c r="AE110" s="157"/>
      <c r="AF110" s="157"/>
      <c r="AG110" s="157"/>
      <c r="AH110" s="157"/>
    </row>
    <row r="111" spans="1:41" ht="20.100000000000001" customHeight="1" x14ac:dyDescent="0.3">
      <c r="A111" s="166">
        <f t="shared" ca="1" si="11"/>
        <v>4.6418900068904367E-2</v>
      </c>
      <c r="B111" s="166">
        <v>11</v>
      </c>
      <c r="C111" s="169" t="s">
        <v>20</v>
      </c>
      <c r="D111" s="166"/>
      <c r="E111" s="169"/>
      <c r="F111" s="170"/>
      <c r="G111" s="170"/>
      <c r="H111" s="170"/>
      <c r="I111" s="170"/>
      <c r="J111" s="171"/>
      <c r="K111" s="171"/>
      <c r="L111" s="171"/>
      <c r="M111" s="171"/>
      <c r="N111" s="171"/>
      <c r="O111" s="171"/>
      <c r="P111" s="171"/>
      <c r="Q111" s="171"/>
      <c r="R111" s="171"/>
      <c r="S111" s="171"/>
      <c r="T111" s="171"/>
      <c r="U111" s="171"/>
      <c r="V111" s="171"/>
      <c r="W111" s="171"/>
      <c r="X111" s="171"/>
      <c r="Y111" s="171"/>
      <c r="Z111" s="171"/>
      <c r="AA111" s="171"/>
      <c r="AB111" s="171"/>
      <c r="AC111" s="172"/>
      <c r="AD111" s="157"/>
      <c r="AE111" s="157"/>
      <c r="AF111" s="157"/>
      <c r="AG111" s="157"/>
      <c r="AH111" s="157"/>
    </row>
    <row r="112" spans="1:41" ht="20.100000000000001" customHeight="1" x14ac:dyDescent="0.3">
      <c r="A112" s="166">
        <f t="shared" ca="1" si="11"/>
        <v>0.15180560807019527</v>
      </c>
      <c r="B112" s="166">
        <v>12</v>
      </c>
      <c r="C112" s="169" t="s">
        <v>21</v>
      </c>
      <c r="D112" s="166"/>
      <c r="E112" s="169"/>
      <c r="F112" s="170"/>
      <c r="G112" s="170"/>
      <c r="H112" s="170"/>
      <c r="I112" s="170"/>
      <c r="J112" s="171"/>
      <c r="K112" s="171"/>
      <c r="L112" s="171"/>
      <c r="M112" s="171"/>
      <c r="N112" s="171"/>
      <c r="O112" s="171"/>
      <c r="P112" s="171"/>
      <c r="Q112" s="171"/>
      <c r="R112" s="171"/>
      <c r="S112" s="171"/>
      <c r="T112" s="171"/>
      <c r="U112" s="171"/>
      <c r="V112" s="171"/>
      <c r="W112" s="171"/>
      <c r="X112" s="171"/>
      <c r="Y112" s="171"/>
      <c r="Z112" s="171"/>
      <c r="AA112" s="171"/>
      <c r="AB112" s="171"/>
      <c r="AC112" s="172"/>
      <c r="AD112" s="157"/>
      <c r="AE112" s="157"/>
      <c r="AF112" s="157"/>
      <c r="AG112" s="157"/>
      <c r="AH112" s="157"/>
    </row>
    <row r="113" spans="1:34" ht="20.100000000000001" customHeight="1" x14ac:dyDescent="0.3">
      <c r="A113" s="166">
        <f t="shared" ca="1" si="11"/>
        <v>0.94757445375086413</v>
      </c>
      <c r="B113" s="166">
        <v>13</v>
      </c>
      <c r="C113" s="169" t="s">
        <v>22</v>
      </c>
      <c r="D113" s="166"/>
      <c r="E113" s="169"/>
      <c r="F113" s="170"/>
      <c r="G113" s="170"/>
      <c r="H113" s="170"/>
      <c r="I113" s="170"/>
      <c r="J113" s="171"/>
      <c r="K113" s="171"/>
      <c r="L113" s="171"/>
      <c r="M113" s="171"/>
      <c r="N113" s="171"/>
      <c r="O113" s="171"/>
      <c r="P113" s="171"/>
      <c r="Q113" s="171"/>
      <c r="R113" s="171"/>
      <c r="S113" s="171"/>
      <c r="T113" s="171"/>
      <c r="U113" s="171"/>
      <c r="V113" s="171"/>
      <c r="W113" s="171"/>
      <c r="X113" s="171"/>
      <c r="Y113" s="171"/>
      <c r="Z113" s="171"/>
      <c r="AA113" s="171"/>
      <c r="AB113" s="171"/>
      <c r="AC113" s="172"/>
      <c r="AD113" s="157"/>
      <c r="AE113" s="157"/>
      <c r="AF113" s="157"/>
      <c r="AG113" s="157"/>
      <c r="AH113" s="157"/>
    </row>
    <row r="114" spans="1:34" ht="20.100000000000001" customHeight="1" x14ac:dyDescent="0.3">
      <c r="A114" s="166">
        <f t="shared" ca="1" si="11"/>
        <v>0.42157647216469152</v>
      </c>
      <c r="B114" s="166">
        <v>14</v>
      </c>
      <c r="C114" s="169" t="s">
        <v>23</v>
      </c>
      <c r="D114" s="166"/>
      <c r="E114" s="169"/>
      <c r="F114" s="170"/>
      <c r="G114" s="170"/>
      <c r="H114" s="170"/>
      <c r="I114" s="170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1"/>
      <c r="X114" s="171"/>
      <c r="Y114" s="171"/>
      <c r="Z114" s="171"/>
      <c r="AA114" s="171"/>
      <c r="AB114" s="171"/>
      <c r="AC114" s="172"/>
      <c r="AD114" s="157"/>
      <c r="AE114" s="157"/>
      <c r="AF114" s="157"/>
      <c r="AG114" s="157"/>
      <c r="AH114" s="157"/>
    </row>
    <row r="115" spans="1:34" ht="20.100000000000001" customHeight="1" x14ac:dyDescent="0.3">
      <c r="A115" s="166">
        <f t="shared" ca="1" si="11"/>
        <v>0.70647115065088872</v>
      </c>
      <c r="B115" s="166">
        <v>15</v>
      </c>
      <c r="C115" s="169" t="s">
        <v>1</v>
      </c>
      <c r="D115" s="166"/>
      <c r="E115" s="169"/>
      <c r="F115" s="170"/>
      <c r="G115" s="170"/>
      <c r="H115" s="170"/>
      <c r="I115" s="170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171"/>
      <c r="AA115" s="171"/>
      <c r="AB115" s="171"/>
      <c r="AC115" s="172"/>
      <c r="AD115" s="157"/>
      <c r="AE115" s="157"/>
      <c r="AF115" s="157"/>
      <c r="AG115" s="157"/>
      <c r="AH115" s="157"/>
    </row>
    <row r="116" spans="1:34" ht="20.100000000000001" customHeight="1" x14ac:dyDescent="0.3">
      <c r="A116" s="166">
        <f t="shared" ca="1" si="11"/>
        <v>0.9212634916533986</v>
      </c>
      <c r="B116" s="166">
        <v>16</v>
      </c>
      <c r="C116" s="169" t="s">
        <v>24</v>
      </c>
      <c r="D116" s="166"/>
      <c r="E116" s="169"/>
      <c r="F116" s="170"/>
      <c r="G116" s="170"/>
      <c r="H116" s="170"/>
      <c r="I116" s="170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171"/>
      <c r="AA116" s="171"/>
      <c r="AB116" s="171"/>
      <c r="AC116" s="172"/>
      <c r="AD116" s="157"/>
      <c r="AE116" s="157"/>
      <c r="AF116" s="157"/>
      <c r="AG116" s="157"/>
      <c r="AH116" s="157"/>
    </row>
    <row r="117" spans="1:34" ht="20.100000000000001" customHeight="1" x14ac:dyDescent="0.3">
      <c r="A117" s="166">
        <f t="shared" ca="1" si="11"/>
        <v>0.94059365188931499</v>
      </c>
      <c r="B117" s="166">
        <v>17</v>
      </c>
      <c r="C117" s="168" t="s">
        <v>25</v>
      </c>
      <c r="D117" s="166"/>
      <c r="E117" s="168"/>
      <c r="F117" s="167"/>
      <c r="G117" s="167"/>
      <c r="H117" s="167"/>
      <c r="I117" s="167"/>
      <c r="J117" s="171"/>
      <c r="K117" s="171"/>
      <c r="L117" s="171"/>
      <c r="M117" s="171"/>
      <c r="N117" s="171"/>
      <c r="O117" s="171"/>
      <c r="P117" s="171"/>
      <c r="Q117" s="171"/>
      <c r="R117" s="171"/>
      <c r="S117" s="171"/>
      <c r="T117" s="171"/>
      <c r="U117" s="171"/>
      <c r="V117" s="171"/>
      <c r="W117" s="171"/>
      <c r="X117" s="171"/>
      <c r="Y117" s="171"/>
      <c r="Z117" s="171"/>
      <c r="AA117" s="171"/>
      <c r="AB117" s="171"/>
      <c r="AC117" s="172"/>
      <c r="AD117" s="157"/>
      <c r="AE117" s="157"/>
      <c r="AF117" s="157"/>
      <c r="AG117" s="157"/>
      <c r="AH117" s="157"/>
    </row>
    <row r="118" spans="1:34" ht="20.100000000000001" customHeight="1" x14ac:dyDescent="0.3">
      <c r="A118" s="166">
        <f t="shared" ca="1" si="11"/>
        <v>3.9534584231979419E-2</v>
      </c>
      <c r="B118" s="166">
        <v>18</v>
      </c>
      <c r="C118" s="168" t="s">
        <v>26</v>
      </c>
      <c r="D118" s="166"/>
      <c r="E118" s="168"/>
      <c r="F118" s="167"/>
      <c r="G118" s="167"/>
      <c r="H118" s="167"/>
      <c r="I118" s="167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171"/>
      <c r="AA118" s="171"/>
      <c r="AB118" s="171"/>
      <c r="AC118" s="172"/>
      <c r="AD118" s="157"/>
      <c r="AE118" s="157"/>
      <c r="AF118" s="157"/>
      <c r="AG118" s="157"/>
      <c r="AH118" s="157"/>
    </row>
    <row r="119" spans="1:34" ht="20.100000000000001" customHeight="1" x14ac:dyDescent="0.3">
      <c r="A119" s="166">
        <f t="shared" ca="1" si="11"/>
        <v>0.15450329705293886</v>
      </c>
      <c r="B119" s="166">
        <v>19</v>
      </c>
      <c r="C119" s="169" t="s">
        <v>27</v>
      </c>
      <c r="D119" s="166"/>
      <c r="E119" s="169"/>
      <c r="F119" s="170"/>
      <c r="G119" s="170"/>
      <c r="H119" s="170"/>
      <c r="I119" s="170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171"/>
      <c r="AA119" s="171"/>
      <c r="AB119" s="171"/>
      <c r="AC119" s="172"/>
      <c r="AD119" s="157"/>
      <c r="AE119" s="157"/>
      <c r="AF119" s="157"/>
      <c r="AG119" s="157"/>
      <c r="AH119" s="157"/>
    </row>
    <row r="120" spans="1:34" ht="20.100000000000001" customHeight="1" x14ac:dyDescent="0.3">
      <c r="A120" s="166">
        <f t="shared" ca="1" si="11"/>
        <v>0.58635294249324676</v>
      </c>
      <c r="B120" s="166">
        <v>20</v>
      </c>
      <c r="C120" s="168" t="s">
        <v>28</v>
      </c>
      <c r="D120" s="166"/>
      <c r="E120" s="168"/>
      <c r="F120" s="167"/>
      <c r="G120" s="167"/>
      <c r="H120" s="167"/>
      <c r="I120" s="167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171"/>
      <c r="AA120" s="171"/>
      <c r="AB120" s="171"/>
      <c r="AC120" s="172"/>
      <c r="AD120" s="157"/>
      <c r="AE120" s="157"/>
      <c r="AF120" s="157"/>
      <c r="AG120" s="157"/>
      <c r="AH120" s="157"/>
    </row>
    <row r="121" spans="1:34" ht="20.100000000000001" customHeight="1" x14ac:dyDescent="0.3">
      <c r="A121" s="166">
        <f ca="1">RAND()</f>
        <v>0.55641543879961386</v>
      </c>
      <c r="B121" s="166">
        <v>21</v>
      </c>
      <c r="C121" s="166" t="s">
        <v>29</v>
      </c>
      <c r="D121" s="166"/>
      <c r="E121" s="166"/>
      <c r="F121" s="164"/>
      <c r="G121" s="164"/>
      <c r="H121" s="164"/>
      <c r="I121" s="164"/>
      <c r="J121" s="171"/>
      <c r="K121" s="171"/>
      <c r="L121" s="171"/>
      <c r="M121" s="171"/>
      <c r="N121" s="171"/>
      <c r="O121" s="171"/>
      <c r="P121" s="171"/>
      <c r="Q121" s="171"/>
      <c r="R121" s="171"/>
      <c r="S121" s="171"/>
      <c r="T121" s="171"/>
      <c r="U121" s="171"/>
      <c r="V121" s="171"/>
      <c r="W121" s="171"/>
      <c r="X121" s="171"/>
      <c r="Y121" s="171"/>
      <c r="Z121" s="171"/>
      <c r="AA121" s="171"/>
      <c r="AB121" s="171"/>
      <c r="AC121" s="172"/>
      <c r="AD121" s="157"/>
      <c r="AE121" s="157"/>
      <c r="AF121" s="157"/>
      <c r="AG121" s="157"/>
      <c r="AH121" s="157"/>
    </row>
    <row r="122" spans="1:34" ht="20.100000000000001" customHeight="1" x14ac:dyDescent="0.3">
      <c r="A122" s="166">
        <f ca="1">RAND()</f>
        <v>0.65377940492003384</v>
      </c>
      <c r="B122" s="166">
        <v>22</v>
      </c>
      <c r="C122" s="166" t="s">
        <v>30</v>
      </c>
      <c r="D122" s="166"/>
      <c r="E122" s="166"/>
      <c r="F122" s="164"/>
      <c r="G122" s="164"/>
      <c r="H122" s="164"/>
      <c r="I122" s="164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171"/>
      <c r="AA122" s="171"/>
      <c r="AB122" s="171"/>
      <c r="AC122" s="172"/>
      <c r="AD122" s="157"/>
      <c r="AE122" s="157"/>
      <c r="AF122" s="157"/>
      <c r="AG122" s="157"/>
      <c r="AH122" s="157"/>
    </row>
    <row r="123" spans="1:34" ht="20.100000000000001" customHeight="1" x14ac:dyDescent="0.3">
      <c r="A123" s="166">
        <f t="shared" ref="A123:A125" ca="1" si="12">RAND()</f>
        <v>0.88668604240793436</v>
      </c>
      <c r="B123" s="166">
        <v>23</v>
      </c>
      <c r="C123" s="166" t="s">
        <v>4</v>
      </c>
      <c r="D123" s="166"/>
      <c r="E123" s="166"/>
      <c r="F123" s="164"/>
      <c r="G123" s="164"/>
      <c r="H123" s="164"/>
      <c r="I123" s="164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171"/>
      <c r="AA123" s="171"/>
      <c r="AB123" s="171"/>
      <c r="AC123" s="172"/>
      <c r="AD123" s="157"/>
      <c r="AE123" s="157"/>
      <c r="AF123" s="157"/>
      <c r="AG123" s="157"/>
      <c r="AH123" s="157"/>
    </row>
    <row r="124" spans="1:34" ht="20.100000000000001" customHeight="1" x14ac:dyDescent="0.3">
      <c r="A124" s="166">
        <f t="shared" ca="1" si="12"/>
        <v>0.46146957398710198</v>
      </c>
      <c r="B124" s="166">
        <v>24</v>
      </c>
      <c r="C124" s="166" t="s">
        <v>31</v>
      </c>
      <c r="D124" s="166"/>
      <c r="E124" s="166"/>
      <c r="F124" s="164"/>
      <c r="G124" s="164"/>
      <c r="H124" s="164"/>
      <c r="I124" s="164"/>
      <c r="J124" s="171"/>
      <c r="K124" s="171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1"/>
      <c r="X124" s="171"/>
      <c r="Y124" s="171"/>
      <c r="Z124" s="171"/>
      <c r="AA124" s="171"/>
      <c r="AB124" s="171"/>
      <c r="AC124" s="172"/>
      <c r="AD124" s="157"/>
      <c r="AE124" s="157"/>
      <c r="AF124" s="157"/>
      <c r="AG124" s="157"/>
      <c r="AH124" s="157"/>
    </row>
    <row r="125" spans="1:34" ht="20.100000000000001" customHeight="1" x14ac:dyDescent="0.3">
      <c r="A125" s="166">
        <f t="shared" ca="1" si="12"/>
        <v>0.69270806275415919</v>
      </c>
      <c r="B125" s="166">
        <v>25</v>
      </c>
      <c r="C125" s="166" t="s">
        <v>8</v>
      </c>
      <c r="D125" s="166"/>
      <c r="E125" s="166"/>
      <c r="F125" s="164"/>
      <c r="G125" s="164"/>
      <c r="H125" s="164"/>
      <c r="I125" s="164"/>
      <c r="J125" s="171"/>
      <c r="K125" s="171"/>
      <c r="L125" s="171"/>
      <c r="M125" s="171"/>
      <c r="N125" s="171"/>
      <c r="O125" s="171"/>
      <c r="P125" s="171"/>
      <c r="Q125" s="171"/>
      <c r="R125" s="171"/>
      <c r="S125" s="171"/>
      <c r="T125" s="171"/>
      <c r="U125" s="171"/>
      <c r="V125" s="171"/>
      <c r="W125" s="171"/>
      <c r="X125" s="171"/>
      <c r="Y125" s="171"/>
      <c r="Z125" s="171"/>
      <c r="AA125" s="171"/>
      <c r="AB125" s="171"/>
      <c r="AC125" s="172"/>
      <c r="AD125" s="157"/>
      <c r="AE125" s="157"/>
      <c r="AF125" s="157"/>
      <c r="AG125" s="157"/>
      <c r="AH125" s="157"/>
    </row>
    <row r="126" spans="1:34" x14ac:dyDescent="0.3">
      <c r="A126" s="3"/>
      <c r="B126" s="3"/>
      <c r="C126" s="3"/>
      <c r="D126" s="3"/>
      <c r="E126" s="3"/>
    </row>
  </sheetData>
  <sheetProtection algorithmName="SHA-512" hashValue="OWIUXuweZ8Bup2IWXOBGBQHw6L0Zluf/FOGbHUI/cAlX3G6Wkwr/0V+lERX7k84mOJAWe5i3MBA5/osGoe+iJA==" saltValue="1G/HwubgKFNw/3KcGfplRQ==" spinCount="100000" sheet="1" objects="1" scenarios="1" selectLockedCells="1" selectUnlockedCells="1"/>
  <mergeCells count="121">
    <mergeCell ref="K103:AH103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AD28:AD29"/>
    <mergeCell ref="AE28:AF29"/>
    <mergeCell ref="AG31:AG32"/>
    <mergeCell ref="AH31:AI32"/>
    <mergeCell ref="AJ33:AJ34"/>
    <mergeCell ref="AK33:AL34"/>
    <mergeCell ref="N27:P27"/>
    <mergeCell ref="Q27:S27"/>
    <mergeCell ref="T27:V27"/>
    <mergeCell ref="W27:Y27"/>
    <mergeCell ref="Z27:AB27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B18:AB18"/>
    <mergeCell ref="B19:D19"/>
    <mergeCell ref="B20:D20"/>
    <mergeCell ref="B21:D21"/>
    <mergeCell ref="B22:D22"/>
    <mergeCell ref="B23:D23"/>
    <mergeCell ref="W16:Y16"/>
    <mergeCell ref="Z16:AB16"/>
    <mergeCell ref="B17:H17"/>
    <mergeCell ref="I17:J17"/>
    <mergeCell ref="K17:P17"/>
    <mergeCell ref="Q17:S17"/>
    <mergeCell ref="T17:Y17"/>
    <mergeCell ref="Z17:AA17"/>
    <mergeCell ref="Z14:AB14"/>
    <mergeCell ref="B15:M16"/>
    <mergeCell ref="N15:P15"/>
    <mergeCell ref="Q15:S15"/>
    <mergeCell ref="T15:V15"/>
    <mergeCell ref="W15:Y15"/>
    <mergeCell ref="Z15:AB15"/>
    <mergeCell ref="N16:P16"/>
    <mergeCell ref="Q16:S16"/>
    <mergeCell ref="T16:V16"/>
    <mergeCell ref="B13:M14"/>
    <mergeCell ref="N13:P13"/>
    <mergeCell ref="Q13:S13"/>
    <mergeCell ref="T13:V13"/>
    <mergeCell ref="W13:Y13"/>
    <mergeCell ref="Z13:AB13"/>
    <mergeCell ref="N14:P14"/>
    <mergeCell ref="Q14:S14"/>
    <mergeCell ref="T14:V14"/>
    <mergeCell ref="W14:Y14"/>
    <mergeCell ref="K12:M12"/>
    <mergeCell ref="N12:P12"/>
    <mergeCell ref="Q12:S12"/>
    <mergeCell ref="T12:V12"/>
    <mergeCell ref="W12:Y12"/>
    <mergeCell ref="Z12:AB12"/>
    <mergeCell ref="Q10:S10"/>
    <mergeCell ref="T10:V10"/>
    <mergeCell ref="W10:Y10"/>
    <mergeCell ref="Z10:AB10"/>
    <mergeCell ref="K11:M11"/>
    <mergeCell ref="N11:P11"/>
    <mergeCell ref="Q11:S11"/>
    <mergeCell ref="T11:V11"/>
    <mergeCell ref="W11:Y11"/>
    <mergeCell ref="Z11:AB11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I2:U4"/>
    <mergeCell ref="B4:H4"/>
    <mergeCell ref="V4:AB4"/>
    <mergeCell ref="B6:J7"/>
    <mergeCell ref="K6:S7"/>
    <mergeCell ref="T6:X7"/>
    <mergeCell ref="Y6:AB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3" name="Button 2">
              <controlPr defaultSize="0" print="0" autoFill="0" autoPict="0" macro="[0]!Home.Home">
                <anchor moveWithCells="1" sizeWithCells="1">
                  <from>
                    <xdr:col>24</xdr:col>
                    <xdr:colOff>152400</xdr:colOff>
                    <xdr:row>17</xdr:row>
                    <xdr:rowOff>85725</xdr:rowOff>
                  </from>
                  <to>
                    <xdr:col>28</xdr:col>
                    <xdr:colOff>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4" name="Button 3">
              <controlPr defaultSize="0" print="0" autoFill="0" autoPict="0" macro="[0]!MESSAGE_KEY_GENERATOR">
                <anchor moveWithCells="1" sizeWithCells="1">
                  <from>
                    <xdr:col>1</xdr:col>
                    <xdr:colOff>9525</xdr:colOff>
                    <xdr:row>17</xdr:row>
                    <xdr:rowOff>85725</xdr:rowOff>
                  </from>
                  <to>
                    <xdr:col>4</xdr:col>
                    <xdr:colOff>238125</xdr:colOff>
                    <xdr:row>18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D3828-F0DF-4438-8590-73F93C14B22A}">
  <sheetPr codeName="Feuil9"/>
  <dimension ref="A1:BK126"/>
  <sheetViews>
    <sheetView workbookViewId="0">
      <selection activeCell="B21" sqref="B21:D21"/>
    </sheetView>
  </sheetViews>
  <sheetFormatPr baseColWidth="10" defaultColWidth="11.42578125" defaultRowHeight="17.25" x14ac:dyDescent="0.3"/>
  <cols>
    <col min="1" max="1" width="11.42578125" style="1"/>
    <col min="2" max="28" width="3.85546875" style="10" customWidth="1"/>
    <col min="29" max="29" width="11.42578125" style="1"/>
    <col min="30" max="37" width="11.42578125" style="33"/>
    <col min="38" max="38" width="11.42578125" style="4"/>
    <col min="39" max="39" width="11.42578125" style="6"/>
    <col min="40" max="40" width="11.42578125" style="33"/>
    <col min="41" max="41" width="11.42578125" style="4"/>
    <col min="42" max="43" width="11.42578125" style="33"/>
    <col min="44" max="44" width="11.42578125" style="4"/>
    <col min="45" max="46" width="11.42578125" style="33"/>
    <col min="47" max="47" width="11.42578125" style="4"/>
    <col min="48" max="49" width="11.42578125" style="33"/>
    <col min="50" max="50" width="11.42578125" style="4"/>
    <col min="51" max="52" width="11.42578125" style="33"/>
    <col min="53" max="53" width="11.42578125" style="4"/>
    <col min="54" max="55" width="11.42578125" style="33"/>
    <col min="56" max="56" width="11.42578125" style="4"/>
    <col min="57" max="58" width="11.42578125" style="33"/>
    <col min="59" max="59" width="11.42578125" style="4"/>
    <col min="60" max="61" width="11.42578125" style="33"/>
    <col min="62" max="62" width="11.42578125" style="4"/>
    <col min="63" max="16384" width="11.42578125" style="1"/>
  </cols>
  <sheetData>
    <row r="1" spans="2:63" ht="9.9499999999999993" customHeight="1" x14ac:dyDescent="0.3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25">
      <c r="B2" s="30"/>
      <c r="C2" s="30"/>
      <c r="D2" s="30"/>
      <c r="E2" s="34"/>
      <c r="F2" s="34"/>
      <c r="G2" s="34"/>
      <c r="H2" s="34"/>
      <c r="I2" s="49" t="s">
        <v>141</v>
      </c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34"/>
      <c r="W2" s="34"/>
      <c r="X2" s="34"/>
      <c r="Y2" s="34"/>
      <c r="Z2" s="34"/>
      <c r="AA2" s="34"/>
      <c r="AB2" s="34"/>
      <c r="AD2" s="157">
        <f t="shared" ref="AD2:AD27" ca="1" si="0">RAND()</f>
        <v>0.17172571491086286</v>
      </c>
      <c r="AE2" s="157">
        <v>1</v>
      </c>
      <c r="AF2" s="157" t="s">
        <v>9</v>
      </c>
      <c r="AG2" s="157">
        <f t="shared" ref="AG2:AG30" ca="1" si="1">RAND()</f>
        <v>0.97880510307336954</v>
      </c>
      <c r="AH2" s="157">
        <v>1</v>
      </c>
      <c r="AI2" s="157" t="s">
        <v>9</v>
      </c>
      <c r="AJ2" s="157">
        <f t="shared" ref="AJ2:AJ32" ca="1" si="2">RAND()</f>
        <v>0.20480788175589293</v>
      </c>
      <c r="AK2" s="157">
        <v>1</v>
      </c>
      <c r="AL2" s="158" t="s">
        <v>9</v>
      </c>
      <c r="AM2" s="161">
        <f t="shared" ref="AM2:AM35" ca="1" si="3">RAND()</f>
        <v>0.25382878507643181</v>
      </c>
      <c r="AN2" s="157">
        <v>1</v>
      </c>
      <c r="AO2" s="158" t="s">
        <v>9</v>
      </c>
      <c r="AP2" s="157">
        <f t="shared" ref="AP2:AP38" ca="1" si="4">RAND()</f>
        <v>0.92593504945086824</v>
      </c>
      <c r="AQ2" s="157">
        <v>1</v>
      </c>
      <c r="AR2" s="158" t="s">
        <v>9</v>
      </c>
      <c r="AS2" s="157">
        <f t="shared" ref="AS2:AS39" ca="1" si="5">RAND()</f>
        <v>0.82598395061744778</v>
      </c>
      <c r="AT2" s="157">
        <v>1</v>
      </c>
      <c r="AU2" s="158" t="s">
        <v>9</v>
      </c>
      <c r="AV2" s="157">
        <f t="shared" ref="AV2:AV42" ca="1" si="6">RAND()</f>
        <v>0.35063453510597076</v>
      </c>
      <c r="AW2" s="157">
        <v>1</v>
      </c>
      <c r="AX2" s="158" t="s">
        <v>9</v>
      </c>
      <c r="AY2" s="157">
        <f t="shared" ref="AY2:AY43" ca="1" si="7">RAND()</f>
        <v>0.6338147087184498</v>
      </c>
      <c r="AZ2" s="157">
        <v>1</v>
      </c>
      <c r="BA2" s="158" t="s">
        <v>9</v>
      </c>
      <c r="BB2" s="157">
        <f t="shared" ref="BB2:BB44" ca="1" si="8">RAND()</f>
        <v>0.3241164614006512</v>
      </c>
      <c r="BC2" s="157">
        <v>1</v>
      </c>
      <c r="BD2" s="158" t="s">
        <v>9</v>
      </c>
      <c r="BE2" s="157">
        <f t="shared" ref="BE2:BE47" ca="1" si="9">RAND()</f>
        <v>0.62516839242219313</v>
      </c>
      <c r="BF2" s="157">
        <v>1</v>
      </c>
      <c r="BG2" s="158" t="s">
        <v>9</v>
      </c>
      <c r="BH2" s="157">
        <f t="shared" ref="BH2:BH48" ca="1" si="10">RAND()</f>
        <v>0.83500793612185897</v>
      </c>
      <c r="BI2" s="157">
        <v>1</v>
      </c>
      <c r="BJ2" s="158" t="s">
        <v>9</v>
      </c>
      <c r="BK2" s="7"/>
    </row>
    <row r="3" spans="2:63" ht="20.100000000000001" customHeight="1" x14ac:dyDescent="0.25">
      <c r="B3" s="34"/>
      <c r="C3" s="34"/>
      <c r="D3" s="34"/>
      <c r="E3" s="34"/>
      <c r="F3" s="34"/>
      <c r="G3" s="34"/>
      <c r="H3" s="34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34"/>
      <c r="W3" s="34"/>
      <c r="X3" s="34"/>
      <c r="Y3" s="34"/>
      <c r="Z3" s="34"/>
      <c r="AA3" s="34"/>
      <c r="AB3" s="34"/>
      <c r="AD3" s="157">
        <f t="shared" ca="1" si="0"/>
        <v>0.88083659856343077</v>
      </c>
      <c r="AE3" s="157">
        <v>2</v>
      </c>
      <c r="AF3" s="157" t="s">
        <v>10</v>
      </c>
      <c r="AG3" s="157">
        <f t="shared" ca="1" si="1"/>
        <v>0.47060612488505493</v>
      </c>
      <c r="AH3" s="157">
        <v>2</v>
      </c>
      <c r="AI3" s="157" t="s">
        <v>10</v>
      </c>
      <c r="AJ3" s="157">
        <f t="shared" ca="1" si="2"/>
        <v>0.27308027354131437</v>
      </c>
      <c r="AK3" s="157">
        <v>2</v>
      </c>
      <c r="AL3" s="158" t="s">
        <v>10</v>
      </c>
      <c r="AM3" s="161">
        <f t="shared" ca="1" si="3"/>
        <v>1.7942835938556279E-2</v>
      </c>
      <c r="AN3" s="157">
        <v>2</v>
      </c>
      <c r="AO3" s="158" t="s">
        <v>38</v>
      </c>
      <c r="AP3" s="157">
        <f t="shared" ca="1" si="4"/>
        <v>0.12947421438749551</v>
      </c>
      <c r="AQ3" s="157">
        <v>2</v>
      </c>
      <c r="AR3" s="158" t="s">
        <v>10</v>
      </c>
      <c r="AS3" s="157">
        <f t="shared" ca="1" si="5"/>
        <v>0.46686134245045108</v>
      </c>
      <c r="AT3" s="157">
        <v>2</v>
      </c>
      <c r="AU3" s="158" t="s">
        <v>38</v>
      </c>
      <c r="AV3" s="157">
        <f t="shared" ca="1" si="6"/>
        <v>0.38037536682023332</v>
      </c>
      <c r="AW3" s="157">
        <v>2</v>
      </c>
      <c r="AX3" s="158" t="s">
        <v>10</v>
      </c>
      <c r="AY3" s="157">
        <f t="shared" ca="1" si="7"/>
        <v>0.96335832954253686</v>
      </c>
      <c r="AZ3" s="157">
        <v>2</v>
      </c>
      <c r="BA3" s="158" t="s">
        <v>38</v>
      </c>
      <c r="BB3" s="157">
        <f t="shared" ca="1" si="8"/>
        <v>0.78108082951339619</v>
      </c>
      <c r="BC3" s="157">
        <v>2</v>
      </c>
      <c r="BD3" s="158" t="s">
        <v>10</v>
      </c>
      <c r="BE3" s="157">
        <f t="shared" ca="1" si="9"/>
        <v>1.4536300725969231E-2</v>
      </c>
      <c r="BF3" s="157">
        <v>2</v>
      </c>
      <c r="BG3" s="158" t="s">
        <v>38</v>
      </c>
      <c r="BH3" s="157">
        <f t="shared" ca="1" si="10"/>
        <v>0.90918946591443672</v>
      </c>
      <c r="BI3" s="157">
        <v>2</v>
      </c>
      <c r="BJ3" s="158" t="s">
        <v>10</v>
      </c>
    </row>
    <row r="4" spans="2:63" ht="20.100000000000001" customHeight="1" x14ac:dyDescent="0.25">
      <c r="B4" s="56" t="s">
        <v>84</v>
      </c>
      <c r="C4" s="56"/>
      <c r="D4" s="56"/>
      <c r="E4" s="56"/>
      <c r="F4" s="56"/>
      <c r="G4" s="56"/>
      <c r="H4" s="56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7" t="s">
        <v>84</v>
      </c>
      <c r="W4" s="57"/>
      <c r="X4" s="57"/>
      <c r="Y4" s="57"/>
      <c r="Z4" s="57"/>
      <c r="AA4" s="57"/>
      <c r="AB4" s="57"/>
      <c r="AD4" s="157">
        <f t="shared" ca="1" si="0"/>
        <v>0.45164580453352243</v>
      </c>
      <c r="AE4" s="157">
        <v>3</v>
      </c>
      <c r="AF4" s="157" t="s">
        <v>11</v>
      </c>
      <c r="AG4" s="157">
        <f t="shared" ca="1" si="1"/>
        <v>2.4360750145001608E-3</v>
      </c>
      <c r="AH4" s="157">
        <v>3</v>
      </c>
      <c r="AI4" s="157" t="s">
        <v>11</v>
      </c>
      <c r="AJ4" s="157">
        <f t="shared" ca="1" si="2"/>
        <v>0.3349848011981299</v>
      </c>
      <c r="AK4" s="157">
        <v>3</v>
      </c>
      <c r="AL4" s="158" t="s">
        <v>11</v>
      </c>
      <c r="AM4" s="161">
        <f t="shared" ca="1" si="3"/>
        <v>0.93137727299033424</v>
      </c>
      <c r="AN4" s="157">
        <v>3</v>
      </c>
      <c r="AO4" s="158" t="s">
        <v>10</v>
      </c>
      <c r="AP4" s="157">
        <f t="shared" ca="1" si="4"/>
        <v>0.20649990043654587</v>
      </c>
      <c r="AQ4" s="157">
        <v>3</v>
      </c>
      <c r="AR4" s="158" t="s">
        <v>11</v>
      </c>
      <c r="AS4" s="157">
        <f t="shared" ca="1" si="5"/>
        <v>0.67486146360965793</v>
      </c>
      <c r="AT4" s="157">
        <v>3</v>
      </c>
      <c r="AU4" s="158" t="s">
        <v>10</v>
      </c>
      <c r="AV4" s="157">
        <f t="shared" ca="1" si="6"/>
        <v>0.38029500072570877</v>
      </c>
      <c r="AW4" s="157">
        <v>3</v>
      </c>
      <c r="AX4" s="158" t="s">
        <v>65</v>
      </c>
      <c r="AY4" s="157">
        <f t="shared" ca="1" si="7"/>
        <v>0.73387046147822133</v>
      </c>
      <c r="AZ4" s="157">
        <v>3</v>
      </c>
      <c r="BA4" s="158" t="s">
        <v>10</v>
      </c>
      <c r="BB4" s="157">
        <f t="shared" ca="1" si="8"/>
        <v>0.90969243870565819</v>
      </c>
      <c r="BC4" s="157">
        <v>3</v>
      </c>
      <c r="BD4" s="158" t="s">
        <v>65</v>
      </c>
      <c r="BE4" s="157">
        <f t="shared" ca="1" si="9"/>
        <v>0.85952206302143808</v>
      </c>
      <c r="BF4" s="157">
        <v>3</v>
      </c>
      <c r="BG4" s="158" t="s">
        <v>10</v>
      </c>
      <c r="BH4" s="157">
        <f t="shared" ca="1" si="10"/>
        <v>0.40464197794274603</v>
      </c>
      <c r="BI4" s="157">
        <v>3</v>
      </c>
      <c r="BJ4" s="158" t="s">
        <v>65</v>
      </c>
    </row>
    <row r="5" spans="2:63" ht="9.9499999999999993" customHeight="1" x14ac:dyDescent="0.25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D5" s="157">
        <f t="shared" ca="1" si="0"/>
        <v>0.20332741069368065</v>
      </c>
      <c r="AE5" s="157">
        <v>4</v>
      </c>
      <c r="AF5" s="157" t="s">
        <v>12</v>
      </c>
      <c r="AG5" s="157">
        <f t="shared" ca="1" si="1"/>
        <v>0.73133772046896828</v>
      </c>
      <c r="AH5" s="157">
        <v>4</v>
      </c>
      <c r="AI5" s="157" t="s">
        <v>12</v>
      </c>
      <c r="AJ5" s="157">
        <f t="shared" ca="1" si="2"/>
        <v>1.10659671884763E-2</v>
      </c>
      <c r="AK5" s="157">
        <v>4</v>
      </c>
      <c r="AL5" s="158" t="s">
        <v>12</v>
      </c>
      <c r="AM5" s="161">
        <f t="shared" ca="1" si="3"/>
        <v>3.8273523277965182E-4</v>
      </c>
      <c r="AN5" s="157">
        <v>4</v>
      </c>
      <c r="AO5" s="158" t="s">
        <v>39</v>
      </c>
      <c r="AP5" s="157">
        <f t="shared" ca="1" si="4"/>
        <v>0.85797725882620024</v>
      </c>
      <c r="AQ5" s="157">
        <v>4</v>
      </c>
      <c r="AR5" s="158" t="s">
        <v>39</v>
      </c>
      <c r="AS5" s="157">
        <f t="shared" ca="1" si="5"/>
        <v>0.53813187520423689</v>
      </c>
      <c r="AT5" s="157">
        <v>4</v>
      </c>
      <c r="AU5" s="158" t="s">
        <v>39</v>
      </c>
      <c r="AV5" s="157">
        <f t="shared" ca="1" si="6"/>
        <v>7.8782290860890281E-2</v>
      </c>
      <c r="AW5" s="157">
        <v>4</v>
      </c>
      <c r="AX5" s="158" t="s">
        <v>11</v>
      </c>
      <c r="AY5" s="157">
        <f t="shared" ca="1" si="7"/>
        <v>0.76378874644676809</v>
      </c>
      <c r="AZ5" s="157">
        <v>4</v>
      </c>
      <c r="BA5" s="158" t="s">
        <v>39</v>
      </c>
      <c r="BB5" s="157">
        <f t="shared" ca="1" si="8"/>
        <v>0.22649036893852714</v>
      </c>
      <c r="BC5" s="157">
        <v>4</v>
      </c>
      <c r="BD5" s="158" t="s">
        <v>11</v>
      </c>
      <c r="BE5" s="157">
        <f t="shared" ca="1" si="9"/>
        <v>0.67010234529780954</v>
      </c>
      <c r="BF5" s="157">
        <v>4</v>
      </c>
      <c r="BG5" s="158" t="s">
        <v>39</v>
      </c>
      <c r="BH5" s="157">
        <f t="shared" ca="1" si="10"/>
        <v>0.54581982756621139</v>
      </c>
      <c r="BI5" s="157">
        <v>4</v>
      </c>
      <c r="BJ5" s="158" t="s">
        <v>11</v>
      </c>
    </row>
    <row r="6" spans="2:63" ht="20.100000000000001" customHeight="1" x14ac:dyDescent="0.25">
      <c r="B6" s="80" t="str">
        <f>HOME!F11</f>
        <v>CONFIDENTIAL CRYPTO</v>
      </c>
      <c r="C6" s="81"/>
      <c r="D6" s="81"/>
      <c r="E6" s="81"/>
      <c r="F6" s="81"/>
      <c r="G6" s="81"/>
      <c r="H6" s="81"/>
      <c r="I6" s="81"/>
      <c r="J6" s="82"/>
      <c r="K6" s="218" t="str">
        <f ca="1">CHAR(RANDBETWEEN(65,90))&amp;CHAR(RANDBETWEEN(65,90))&amp;CHAR(RANDBETWEEN(65,90))&amp;CHAR(RANDBETWEEN(65,90))&amp;CHAR(RANDBETWEEN(65,90))</f>
        <v>DDCOG</v>
      </c>
      <c r="L6" s="218"/>
      <c r="M6" s="218"/>
      <c r="N6" s="218"/>
      <c r="O6" s="218"/>
      <c r="P6" s="218"/>
      <c r="Q6" s="218"/>
      <c r="R6" s="218"/>
      <c r="S6" s="218"/>
      <c r="T6" s="219" t="str">
        <f>HOME!F10</f>
        <v>November</v>
      </c>
      <c r="U6" s="220"/>
      <c r="V6" s="220"/>
      <c r="W6" s="220"/>
      <c r="X6" s="220"/>
      <c r="Y6" s="221">
        <f>HOME!H10</f>
        <v>2019</v>
      </c>
      <c r="Z6" s="221"/>
      <c r="AA6" s="221"/>
      <c r="AB6" s="222"/>
      <c r="AD6" s="157">
        <f t="shared" ca="1" si="0"/>
        <v>0.16959032811896313</v>
      </c>
      <c r="AE6" s="157">
        <v>5</v>
      </c>
      <c r="AF6" s="157" t="s">
        <v>13</v>
      </c>
      <c r="AG6" s="157">
        <f t="shared" ca="1" si="1"/>
        <v>0.10349216998387012</v>
      </c>
      <c r="AH6" s="157">
        <v>5</v>
      </c>
      <c r="AI6" s="157" t="s">
        <v>13</v>
      </c>
      <c r="AJ6" s="157">
        <f t="shared" ca="1" si="2"/>
        <v>9.7199363352670765E-2</v>
      </c>
      <c r="AK6" s="157">
        <v>5</v>
      </c>
      <c r="AL6" s="158" t="s">
        <v>13</v>
      </c>
      <c r="AM6" s="161">
        <f t="shared" ca="1" si="3"/>
        <v>0.42803510964572733</v>
      </c>
      <c r="AN6" s="157">
        <v>5</v>
      </c>
      <c r="AO6" s="158" t="s">
        <v>11</v>
      </c>
      <c r="AP6" s="157">
        <f t="shared" ca="1" si="4"/>
        <v>0.36277041139804345</v>
      </c>
      <c r="AQ6" s="157">
        <v>5</v>
      </c>
      <c r="AR6" s="158" t="s">
        <v>12</v>
      </c>
      <c r="AS6" s="157">
        <f t="shared" ca="1" si="5"/>
        <v>0.74317479739613324</v>
      </c>
      <c r="AT6" s="157">
        <v>5</v>
      </c>
      <c r="AU6" s="158" t="s">
        <v>11</v>
      </c>
      <c r="AV6" s="157">
        <f t="shared" ca="1" si="6"/>
        <v>0.72747859160677708</v>
      </c>
      <c r="AW6" s="157">
        <v>5</v>
      </c>
      <c r="AX6" s="158" t="s">
        <v>12</v>
      </c>
      <c r="AY6" s="157">
        <f t="shared" ca="1" si="7"/>
        <v>0.13912015276114598</v>
      </c>
      <c r="AZ6" s="157">
        <v>5</v>
      </c>
      <c r="BA6" s="158" t="s">
        <v>11</v>
      </c>
      <c r="BB6" s="157">
        <f t="shared" ca="1" si="8"/>
        <v>0.42708287954658997</v>
      </c>
      <c r="BC6" s="157">
        <v>5</v>
      </c>
      <c r="BD6" s="158" t="s">
        <v>72</v>
      </c>
      <c r="BE6" s="157">
        <f t="shared" ca="1" si="9"/>
        <v>0.57418183998195782</v>
      </c>
      <c r="BF6" s="157">
        <v>5</v>
      </c>
      <c r="BG6" s="158" t="s">
        <v>11</v>
      </c>
      <c r="BH6" s="157">
        <f t="shared" ca="1" si="10"/>
        <v>0.33578835822585584</v>
      </c>
      <c r="BI6" s="157">
        <v>5</v>
      </c>
      <c r="BJ6" s="158" t="s">
        <v>72</v>
      </c>
    </row>
    <row r="7" spans="2:63" ht="20.100000000000001" customHeight="1" x14ac:dyDescent="0.25">
      <c r="B7" s="87"/>
      <c r="C7" s="88"/>
      <c r="D7" s="88"/>
      <c r="E7" s="88"/>
      <c r="F7" s="88"/>
      <c r="G7" s="88"/>
      <c r="H7" s="88"/>
      <c r="I7" s="88"/>
      <c r="J7" s="89"/>
      <c r="K7" s="223"/>
      <c r="L7" s="223"/>
      <c r="M7" s="223"/>
      <c r="N7" s="223"/>
      <c r="O7" s="223"/>
      <c r="P7" s="223"/>
      <c r="Q7" s="223"/>
      <c r="R7" s="223"/>
      <c r="S7" s="223"/>
      <c r="T7" s="224"/>
      <c r="U7" s="225"/>
      <c r="V7" s="225"/>
      <c r="W7" s="225"/>
      <c r="X7" s="225"/>
      <c r="Y7" s="226"/>
      <c r="Z7" s="226"/>
      <c r="AA7" s="226"/>
      <c r="AB7" s="227"/>
      <c r="AD7" s="157">
        <f t="shared" ca="1" si="0"/>
        <v>0.83282681666617997</v>
      </c>
      <c r="AE7" s="157">
        <v>6</v>
      </c>
      <c r="AF7" s="157" t="s">
        <v>14</v>
      </c>
      <c r="AG7" s="157">
        <f t="shared" ca="1" si="1"/>
        <v>0.21758008450292454</v>
      </c>
      <c r="AH7" s="157">
        <v>6</v>
      </c>
      <c r="AI7" s="157" t="s">
        <v>14</v>
      </c>
      <c r="AJ7" s="157">
        <f t="shared" ca="1" si="2"/>
        <v>0.9927871238530519</v>
      </c>
      <c r="AK7" s="157">
        <v>6</v>
      </c>
      <c r="AL7" s="158" t="s">
        <v>32</v>
      </c>
      <c r="AM7" s="161">
        <f t="shared" ca="1" si="3"/>
        <v>0.14713939802614318</v>
      </c>
      <c r="AN7" s="157">
        <v>6</v>
      </c>
      <c r="AO7" s="158" t="s">
        <v>32</v>
      </c>
      <c r="AP7" s="157">
        <f t="shared" ca="1" si="4"/>
        <v>0.3651680515405048</v>
      </c>
      <c r="AQ7" s="157">
        <v>6</v>
      </c>
      <c r="AR7" s="158" t="s">
        <v>13</v>
      </c>
      <c r="AS7" s="157">
        <f t="shared" ca="1" si="5"/>
        <v>0.49371657115249779</v>
      </c>
      <c r="AT7" s="157">
        <v>6</v>
      </c>
      <c r="AU7" s="158" t="s">
        <v>32</v>
      </c>
      <c r="AV7" s="157">
        <f t="shared" ca="1" si="6"/>
        <v>0.61238278589139872</v>
      </c>
      <c r="AW7" s="157">
        <v>6</v>
      </c>
      <c r="AX7" s="158" t="s">
        <v>32</v>
      </c>
      <c r="AY7" s="157">
        <f t="shared" ca="1" si="7"/>
        <v>0.74392655908370531</v>
      </c>
      <c r="AZ7" s="157">
        <v>6</v>
      </c>
      <c r="BA7" s="158" t="s">
        <v>32</v>
      </c>
      <c r="BB7" s="157">
        <f t="shared" ca="1" si="8"/>
        <v>0.61660921964599935</v>
      </c>
      <c r="BC7" s="157">
        <v>6</v>
      </c>
      <c r="BD7" s="158" t="s">
        <v>12</v>
      </c>
      <c r="BE7" s="157">
        <f t="shared" ca="1" si="9"/>
        <v>0.57949870999076014</v>
      </c>
      <c r="BF7" s="157">
        <v>6</v>
      </c>
      <c r="BG7" s="158" t="s">
        <v>32</v>
      </c>
      <c r="BH7" s="157">
        <f t="shared" ca="1" si="10"/>
        <v>0.59663092728523237</v>
      </c>
      <c r="BI7" s="157">
        <v>6</v>
      </c>
      <c r="BJ7" s="158" t="s">
        <v>12</v>
      </c>
    </row>
    <row r="8" spans="2:63" ht="20.100000000000001" customHeight="1" x14ac:dyDescent="0.25">
      <c r="B8" s="128" t="s">
        <v>143</v>
      </c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D8" s="157">
        <f t="shared" ca="1" si="0"/>
        <v>0.73046025111581392</v>
      </c>
      <c r="AE8" s="157">
        <v>7</v>
      </c>
      <c r="AF8" s="157" t="s">
        <v>15</v>
      </c>
      <c r="AG8" s="157">
        <f t="shared" ca="1" si="1"/>
        <v>0.69460129464347586</v>
      </c>
      <c r="AH8" s="157">
        <v>7</v>
      </c>
      <c r="AI8" s="157" t="s">
        <v>15</v>
      </c>
      <c r="AJ8" s="157">
        <f t="shared" ca="1" si="2"/>
        <v>0.71166734769901241</v>
      </c>
      <c r="AK8" s="157">
        <v>7</v>
      </c>
      <c r="AL8" s="158" t="s">
        <v>14</v>
      </c>
      <c r="AM8" s="161">
        <f t="shared" ca="1" si="3"/>
        <v>0.77026199523271721</v>
      </c>
      <c r="AN8" s="157">
        <v>7</v>
      </c>
      <c r="AO8" s="158" t="s">
        <v>12</v>
      </c>
      <c r="AP8" s="157">
        <f t="shared" ca="1" si="4"/>
        <v>0.12098022177900958</v>
      </c>
      <c r="AQ8" s="157">
        <v>7</v>
      </c>
      <c r="AR8" s="158" t="s">
        <v>54</v>
      </c>
      <c r="AS8" s="157">
        <f t="shared" ca="1" si="5"/>
        <v>0.85875727526068246</v>
      </c>
      <c r="AT8" s="157">
        <v>7</v>
      </c>
      <c r="AU8" s="158" t="s">
        <v>12</v>
      </c>
      <c r="AV8" s="157">
        <f t="shared" ca="1" si="6"/>
        <v>0.79915539008777259</v>
      </c>
      <c r="AW8" s="157">
        <v>7</v>
      </c>
      <c r="AX8" s="158" t="s">
        <v>13</v>
      </c>
      <c r="AY8" s="157">
        <f t="shared" ca="1" si="7"/>
        <v>0.53678160618957094</v>
      </c>
      <c r="AZ8" s="157">
        <v>7</v>
      </c>
      <c r="BA8" s="158" t="s">
        <v>12</v>
      </c>
      <c r="BB8" s="157">
        <f t="shared" ca="1" si="8"/>
        <v>0.25872841900026256</v>
      </c>
      <c r="BC8" s="157">
        <v>7</v>
      </c>
      <c r="BD8" s="158" t="s">
        <v>13</v>
      </c>
      <c r="BE8" s="157">
        <f t="shared" ca="1" si="9"/>
        <v>7.4253845701905186E-2</v>
      </c>
      <c r="BF8" s="157">
        <v>7</v>
      </c>
      <c r="BG8" s="158" t="s">
        <v>12</v>
      </c>
      <c r="BH8" s="157">
        <f t="shared" ca="1" si="10"/>
        <v>0.98554343505471664</v>
      </c>
      <c r="BI8" s="157">
        <v>7</v>
      </c>
      <c r="BJ8" s="158" t="s">
        <v>54</v>
      </c>
    </row>
    <row r="9" spans="2:63" ht="20.100000000000001" customHeight="1" x14ac:dyDescent="0.25">
      <c r="B9" s="128" t="s">
        <v>88</v>
      </c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D9" s="157">
        <f t="shared" ca="1" si="0"/>
        <v>0.14126054660265708</v>
      </c>
      <c r="AE9" s="157">
        <v>8</v>
      </c>
      <c r="AF9" s="157" t="s">
        <v>16</v>
      </c>
      <c r="AG9" s="157">
        <f t="shared" ca="1" si="1"/>
        <v>0.23995344969378951</v>
      </c>
      <c r="AH9" s="157">
        <v>8</v>
      </c>
      <c r="AI9" s="157" t="s">
        <v>16</v>
      </c>
      <c r="AJ9" s="157">
        <f t="shared" ca="1" si="2"/>
        <v>0.79443544042277958</v>
      </c>
      <c r="AK9" s="157">
        <v>8</v>
      </c>
      <c r="AL9" s="158" t="s">
        <v>15</v>
      </c>
      <c r="AM9" s="161">
        <f t="shared" ca="1" si="3"/>
        <v>0.83530893526999939</v>
      </c>
      <c r="AN9" s="157">
        <v>8</v>
      </c>
      <c r="AO9" s="158" t="s">
        <v>33</v>
      </c>
      <c r="AP9" s="157">
        <f t="shared" ca="1" si="4"/>
        <v>0.68850360021180523</v>
      </c>
      <c r="AQ9" s="157">
        <v>8</v>
      </c>
      <c r="AR9" s="158" t="s">
        <v>14</v>
      </c>
      <c r="AS9" s="157">
        <f t="shared" ca="1" si="5"/>
        <v>0.82263998319038834</v>
      </c>
      <c r="AT9" s="157">
        <v>8</v>
      </c>
      <c r="AU9" s="158" t="s">
        <v>33</v>
      </c>
      <c r="AV9" s="157">
        <f t="shared" ca="1" si="6"/>
        <v>0.77886446687972821</v>
      </c>
      <c r="AW9" s="157">
        <v>8</v>
      </c>
      <c r="AX9" s="158" t="s">
        <v>14</v>
      </c>
      <c r="AY9" s="157">
        <f t="shared" ca="1" si="7"/>
        <v>0.40160572632085501</v>
      </c>
      <c r="AZ9" s="157">
        <v>8</v>
      </c>
      <c r="BA9" s="158" t="s">
        <v>33</v>
      </c>
      <c r="BB9" s="157">
        <f t="shared" ca="1" si="8"/>
        <v>0.30528038309355154</v>
      </c>
      <c r="BC9" s="157">
        <v>8</v>
      </c>
      <c r="BD9" s="158" t="s">
        <v>33</v>
      </c>
      <c r="BE9" s="157">
        <f t="shared" ca="1" si="9"/>
        <v>0.89920955100763289</v>
      </c>
      <c r="BF9" s="157">
        <v>8</v>
      </c>
      <c r="BG9" s="158" t="s">
        <v>33</v>
      </c>
      <c r="BH9" s="157">
        <f t="shared" ca="1" si="10"/>
        <v>0.49859005509821452</v>
      </c>
      <c r="BI9" s="157">
        <v>8</v>
      </c>
      <c r="BJ9" s="158" t="s">
        <v>13</v>
      </c>
    </row>
    <row r="10" spans="2:63" ht="20.100000000000001" customHeight="1" x14ac:dyDescent="0.25">
      <c r="B10" s="117">
        <v>26</v>
      </c>
      <c r="C10" s="117"/>
      <c r="D10" s="117"/>
      <c r="E10" s="118">
        <v>3</v>
      </c>
      <c r="F10" s="118">
        <v>4</v>
      </c>
      <c r="G10" s="118">
        <v>7</v>
      </c>
      <c r="H10" s="118">
        <v>8</v>
      </c>
      <c r="I10" s="118">
        <v>10</v>
      </c>
      <c r="J10" s="118">
        <v>12</v>
      </c>
      <c r="K10" s="118">
        <v>14</v>
      </c>
      <c r="L10" s="118">
        <v>16</v>
      </c>
      <c r="M10" s="118">
        <v>17</v>
      </c>
      <c r="N10" s="118">
        <v>20</v>
      </c>
      <c r="O10" s="118">
        <v>21</v>
      </c>
      <c r="P10" s="118">
        <v>24</v>
      </c>
      <c r="Q10" s="118">
        <v>25</v>
      </c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D10" s="157">
        <f t="shared" ca="1" si="0"/>
        <v>0.46233609412119647</v>
      </c>
      <c r="AE10" s="157">
        <v>9</v>
      </c>
      <c r="AF10" s="157" t="s">
        <v>17</v>
      </c>
      <c r="AG10" s="157">
        <f t="shared" ca="1" si="1"/>
        <v>0.41436231036869609</v>
      </c>
      <c r="AH10" s="157">
        <v>9</v>
      </c>
      <c r="AI10" s="157" t="s">
        <v>17</v>
      </c>
      <c r="AJ10" s="157">
        <f t="shared" ca="1" si="2"/>
        <v>0.19607889606189488</v>
      </c>
      <c r="AK10" s="157">
        <v>9</v>
      </c>
      <c r="AL10" s="158" t="s">
        <v>16</v>
      </c>
      <c r="AM10" s="161">
        <f t="shared" ca="1" si="3"/>
        <v>0.34780971397416327</v>
      </c>
      <c r="AN10" s="157">
        <v>9</v>
      </c>
      <c r="AO10" s="158" t="s">
        <v>13</v>
      </c>
      <c r="AP10" s="157">
        <f t="shared" ca="1" si="4"/>
        <v>0.33644606795336152</v>
      </c>
      <c r="AQ10" s="157">
        <v>9</v>
      </c>
      <c r="AR10" s="158" t="s">
        <v>15</v>
      </c>
      <c r="AS10" s="157">
        <f t="shared" ca="1" si="5"/>
        <v>0.12068123013349985</v>
      </c>
      <c r="AT10" s="157">
        <v>9</v>
      </c>
      <c r="AU10" s="158" t="s">
        <v>13</v>
      </c>
      <c r="AV10" s="157">
        <f t="shared" ca="1" si="6"/>
        <v>0.79027315117297015</v>
      </c>
      <c r="AW10" s="157">
        <v>9</v>
      </c>
      <c r="AX10" s="158" t="s">
        <v>59</v>
      </c>
      <c r="AY10" s="157">
        <f t="shared" ca="1" si="7"/>
        <v>0.15472334899476314</v>
      </c>
      <c r="AZ10" s="157">
        <v>9</v>
      </c>
      <c r="BA10" s="158" t="s">
        <v>13</v>
      </c>
      <c r="BB10" s="157">
        <f t="shared" ca="1" si="8"/>
        <v>0.62030821305237815</v>
      </c>
      <c r="BC10" s="157">
        <v>9</v>
      </c>
      <c r="BD10" s="158" t="s">
        <v>14</v>
      </c>
      <c r="BE10" s="157">
        <f t="shared" ca="1" si="9"/>
        <v>0.14915276348749518</v>
      </c>
      <c r="BF10" s="157">
        <v>9</v>
      </c>
      <c r="BG10" s="158" t="s">
        <v>13</v>
      </c>
      <c r="BH10" s="157">
        <f t="shared" ca="1" si="10"/>
        <v>0.6196651047086803</v>
      </c>
      <c r="BI10" s="157">
        <v>9</v>
      </c>
      <c r="BJ10" s="158" t="s">
        <v>59</v>
      </c>
    </row>
    <row r="11" spans="2:63" ht="20.100000000000001" customHeight="1" x14ac:dyDescent="0.25">
      <c r="B11" s="117">
        <v>37</v>
      </c>
      <c r="C11" s="117"/>
      <c r="D11" s="117"/>
      <c r="E11" s="118">
        <v>1</v>
      </c>
      <c r="F11" s="118">
        <v>4</v>
      </c>
      <c r="G11" s="118">
        <v>6</v>
      </c>
      <c r="H11" s="118">
        <v>8</v>
      </c>
      <c r="I11" s="118">
        <v>9</v>
      </c>
      <c r="J11" s="118">
        <v>13</v>
      </c>
      <c r="K11" s="118">
        <v>15</v>
      </c>
      <c r="L11" s="118">
        <v>16</v>
      </c>
      <c r="M11" s="118">
        <v>18</v>
      </c>
      <c r="N11" s="118">
        <v>20</v>
      </c>
      <c r="O11" s="118">
        <v>21</v>
      </c>
      <c r="P11" s="118">
        <v>23</v>
      </c>
      <c r="Q11" s="118">
        <v>25</v>
      </c>
      <c r="R11" s="118">
        <v>26</v>
      </c>
      <c r="S11" s="118">
        <v>28</v>
      </c>
      <c r="T11" s="118">
        <v>29</v>
      </c>
      <c r="U11" s="118">
        <v>31</v>
      </c>
      <c r="V11" s="118">
        <v>34</v>
      </c>
      <c r="W11" s="118"/>
      <c r="X11" s="118"/>
      <c r="Y11" s="118"/>
      <c r="Z11" s="118"/>
      <c r="AA11" s="118"/>
      <c r="AB11" s="118"/>
      <c r="AD11" s="157">
        <f t="shared" ca="1" si="0"/>
        <v>0.29495485622777928</v>
      </c>
      <c r="AE11" s="157">
        <v>10</v>
      </c>
      <c r="AF11" s="157" t="s">
        <v>18</v>
      </c>
      <c r="AG11" s="157">
        <f t="shared" ca="1" si="1"/>
        <v>0.98163022521899446</v>
      </c>
      <c r="AH11" s="157">
        <v>10</v>
      </c>
      <c r="AI11" s="157">
        <v>10</v>
      </c>
      <c r="AJ11" s="157">
        <f t="shared" ca="1" si="2"/>
        <v>0.7031978953860093</v>
      </c>
      <c r="AK11" s="157">
        <v>10</v>
      </c>
      <c r="AL11" s="158" t="s">
        <v>17</v>
      </c>
      <c r="AM11" s="161">
        <f t="shared" ca="1" si="3"/>
        <v>0.55709351774205496</v>
      </c>
      <c r="AN11" s="157">
        <v>10</v>
      </c>
      <c r="AO11" s="158" t="s">
        <v>40</v>
      </c>
      <c r="AP11" s="157">
        <f t="shared" ca="1" si="4"/>
        <v>0.97210261547688037</v>
      </c>
      <c r="AQ11" s="157">
        <v>10</v>
      </c>
      <c r="AR11" s="158" t="s">
        <v>40</v>
      </c>
      <c r="AS11" s="157">
        <f t="shared" ca="1" si="5"/>
        <v>0.82438737027002551</v>
      </c>
      <c r="AT11" s="157">
        <v>10</v>
      </c>
      <c r="AU11" s="158" t="s">
        <v>40</v>
      </c>
      <c r="AV11" s="157">
        <f t="shared" ca="1" si="6"/>
        <v>0.25715898229595058</v>
      </c>
      <c r="AW11" s="157">
        <v>10</v>
      </c>
      <c r="AX11" s="158" t="s">
        <v>15</v>
      </c>
      <c r="AY11" s="157">
        <f t="shared" ca="1" si="7"/>
        <v>0.16005512905507446</v>
      </c>
      <c r="AZ11" s="157">
        <v>10</v>
      </c>
      <c r="BA11" s="158" t="s">
        <v>40</v>
      </c>
      <c r="BB11" s="157">
        <f t="shared" ca="1" si="8"/>
        <v>0.52295717085006965</v>
      </c>
      <c r="BC11" s="157">
        <v>10</v>
      </c>
      <c r="BD11" s="158" t="s">
        <v>40</v>
      </c>
      <c r="BE11" s="157">
        <f t="shared" ca="1" si="9"/>
        <v>0.69205074682192047</v>
      </c>
      <c r="BF11" s="157">
        <v>10</v>
      </c>
      <c r="BG11" s="158" t="s">
        <v>40</v>
      </c>
      <c r="BH11" s="157">
        <f t="shared" ca="1" si="10"/>
        <v>0.95992521039183398</v>
      </c>
      <c r="BI11" s="157">
        <v>10</v>
      </c>
      <c r="BJ11" s="158" t="s">
        <v>14</v>
      </c>
    </row>
    <row r="12" spans="2:63" ht="20.100000000000001" customHeight="1" x14ac:dyDescent="0.25">
      <c r="B12" s="117">
        <v>41</v>
      </c>
      <c r="C12" s="117"/>
      <c r="D12" s="117"/>
      <c r="E12" s="118">
        <v>1</v>
      </c>
      <c r="F12" s="118">
        <v>3</v>
      </c>
      <c r="G12" s="118">
        <v>5</v>
      </c>
      <c r="H12" s="118">
        <v>6</v>
      </c>
      <c r="I12" s="118">
        <v>8</v>
      </c>
      <c r="J12" s="118">
        <v>10</v>
      </c>
      <c r="K12" s="118">
        <v>11</v>
      </c>
      <c r="L12" s="118">
        <v>13</v>
      </c>
      <c r="M12" s="118">
        <v>14</v>
      </c>
      <c r="N12" s="118">
        <v>19</v>
      </c>
      <c r="O12" s="118">
        <v>22</v>
      </c>
      <c r="P12" s="118">
        <v>25</v>
      </c>
      <c r="Q12" s="118">
        <v>27</v>
      </c>
      <c r="R12" s="118">
        <v>28</v>
      </c>
      <c r="S12" s="118">
        <v>30</v>
      </c>
      <c r="T12" s="118">
        <v>31</v>
      </c>
      <c r="U12" s="118">
        <v>34</v>
      </c>
      <c r="V12" s="118">
        <v>36</v>
      </c>
      <c r="W12" s="118">
        <v>38</v>
      </c>
      <c r="X12" s="118">
        <v>39</v>
      </c>
      <c r="Y12" s="118">
        <v>41</v>
      </c>
      <c r="Z12" s="118"/>
      <c r="AA12" s="118"/>
      <c r="AB12" s="118"/>
      <c r="AD12" s="157">
        <f t="shared" ca="1" si="0"/>
        <v>0.26280887441869738</v>
      </c>
      <c r="AE12" s="157">
        <v>11</v>
      </c>
      <c r="AF12" s="157" t="s">
        <v>19</v>
      </c>
      <c r="AG12" s="157">
        <f t="shared" ca="1" si="1"/>
        <v>0.53805266046641353</v>
      </c>
      <c r="AH12" s="157">
        <v>11</v>
      </c>
      <c r="AI12" s="157" t="s">
        <v>18</v>
      </c>
      <c r="AJ12" s="157">
        <f t="shared" ca="1" si="2"/>
        <v>0.44185783657821176</v>
      </c>
      <c r="AK12" s="157">
        <v>11</v>
      </c>
      <c r="AL12" s="158" t="s">
        <v>18</v>
      </c>
      <c r="AM12" s="161">
        <f t="shared" ca="1" si="3"/>
        <v>0.94862952822284408</v>
      </c>
      <c r="AN12" s="157">
        <v>11</v>
      </c>
      <c r="AO12" s="158" t="s">
        <v>14</v>
      </c>
      <c r="AP12" s="157">
        <f t="shared" ca="1" si="4"/>
        <v>0.63981213419984484</v>
      </c>
      <c r="AQ12" s="157">
        <v>11</v>
      </c>
      <c r="AR12" s="158" t="s">
        <v>16</v>
      </c>
      <c r="AS12" s="157">
        <f t="shared" ca="1" si="5"/>
        <v>0.74485644441756571</v>
      </c>
      <c r="AT12" s="157">
        <v>11</v>
      </c>
      <c r="AU12" s="158" t="s">
        <v>14</v>
      </c>
      <c r="AV12" s="157">
        <f t="shared" ca="1" si="6"/>
        <v>0.18903768901323748</v>
      </c>
      <c r="AW12" s="157">
        <v>11</v>
      </c>
      <c r="AX12" s="158" t="s">
        <v>66</v>
      </c>
      <c r="AY12" s="157">
        <f t="shared" ca="1" si="7"/>
        <v>0.29994199530469878</v>
      </c>
      <c r="AZ12" s="157">
        <v>11</v>
      </c>
      <c r="BA12" s="158" t="s">
        <v>14</v>
      </c>
      <c r="BB12" s="157">
        <f t="shared" ca="1" si="8"/>
        <v>0.49903001338795727</v>
      </c>
      <c r="BC12" s="157">
        <v>11</v>
      </c>
      <c r="BD12" s="158" t="s">
        <v>15</v>
      </c>
      <c r="BE12" s="157">
        <f t="shared" ca="1" si="9"/>
        <v>0.67728633396214299</v>
      </c>
      <c r="BF12" s="157">
        <v>11</v>
      </c>
      <c r="BG12" s="158" t="s">
        <v>14</v>
      </c>
      <c r="BH12" s="157">
        <f t="shared" ca="1" si="10"/>
        <v>0.7597129071149894</v>
      </c>
      <c r="BI12" s="157">
        <v>11</v>
      </c>
      <c r="BJ12" s="158" t="s">
        <v>15</v>
      </c>
    </row>
    <row r="13" spans="2:63" ht="20.100000000000001" customHeight="1" x14ac:dyDescent="0.3">
      <c r="B13" s="117">
        <v>34</v>
      </c>
      <c r="C13" s="117"/>
      <c r="D13" s="117"/>
      <c r="E13" s="118">
        <v>2</v>
      </c>
      <c r="F13" s="118">
        <v>3</v>
      </c>
      <c r="G13" s="118">
        <v>5</v>
      </c>
      <c r="H13" s="118">
        <v>6</v>
      </c>
      <c r="I13" s="118">
        <v>11</v>
      </c>
      <c r="J13" s="118">
        <v>13</v>
      </c>
      <c r="K13" s="118">
        <v>14</v>
      </c>
      <c r="L13" s="118">
        <v>18</v>
      </c>
      <c r="M13" s="118">
        <v>19</v>
      </c>
      <c r="N13" s="118">
        <v>21</v>
      </c>
      <c r="O13" s="118">
        <v>23</v>
      </c>
      <c r="P13" s="118">
        <v>25</v>
      </c>
      <c r="Q13" s="118">
        <v>26</v>
      </c>
      <c r="R13" s="118">
        <v>28</v>
      </c>
      <c r="S13" s="118">
        <v>30</v>
      </c>
      <c r="T13" s="118">
        <v>31</v>
      </c>
      <c r="U13" s="118">
        <v>34</v>
      </c>
      <c r="V13" s="118"/>
      <c r="W13" s="118"/>
      <c r="X13" s="118"/>
      <c r="Y13" s="118"/>
      <c r="Z13" s="118"/>
      <c r="AA13" s="118"/>
      <c r="AB13" s="118"/>
      <c r="AC13" s="10" t="s">
        <v>148</v>
      </c>
      <c r="AD13" s="10"/>
      <c r="AE13" s="10"/>
      <c r="AF13" s="10"/>
      <c r="AG13" s="157">
        <f t="shared" ca="1" si="1"/>
        <v>4.993870741166706E-2</v>
      </c>
      <c r="AH13" s="157">
        <v>12</v>
      </c>
      <c r="AI13" s="157" t="s">
        <v>19</v>
      </c>
      <c r="AJ13" s="157">
        <f t="shared" ca="1" si="2"/>
        <v>0.72056621631109863</v>
      </c>
      <c r="AK13" s="157">
        <v>12</v>
      </c>
      <c r="AL13" s="158" t="s">
        <v>34</v>
      </c>
      <c r="AM13" s="161">
        <f t="shared" ca="1" si="3"/>
        <v>0.63139279088345435</v>
      </c>
      <c r="AN13" s="157">
        <v>12</v>
      </c>
      <c r="AO13" s="158" t="s">
        <v>34</v>
      </c>
      <c r="AP13" s="157">
        <f t="shared" ca="1" si="4"/>
        <v>0.90601481884275337</v>
      </c>
      <c r="AQ13" s="157">
        <v>12</v>
      </c>
      <c r="AR13" s="158" t="s">
        <v>17</v>
      </c>
      <c r="AS13" s="157">
        <f t="shared" ca="1" si="5"/>
        <v>0.21047480772288107</v>
      </c>
      <c r="AT13" s="157">
        <v>12</v>
      </c>
      <c r="AU13" s="158" t="s">
        <v>34</v>
      </c>
      <c r="AV13" s="157">
        <f t="shared" ca="1" si="6"/>
        <v>0.12004755767384356</v>
      </c>
      <c r="AW13" s="157">
        <v>12</v>
      </c>
      <c r="AX13" s="158" t="s">
        <v>16</v>
      </c>
      <c r="AY13" s="157">
        <f t="shared" ca="1" si="7"/>
        <v>0.62388193424705229</v>
      </c>
      <c r="AZ13" s="157">
        <v>12</v>
      </c>
      <c r="BA13" s="158" t="s">
        <v>34</v>
      </c>
      <c r="BB13" s="157">
        <f t="shared" ca="1" si="8"/>
        <v>0.36741600005629516</v>
      </c>
      <c r="BC13" s="157">
        <v>12</v>
      </c>
      <c r="BD13" s="158" t="s">
        <v>16</v>
      </c>
      <c r="BE13" s="157">
        <f t="shared" ca="1" si="9"/>
        <v>0.97099654880579311</v>
      </c>
      <c r="BF13" s="157">
        <v>12</v>
      </c>
      <c r="BG13" s="158" t="s">
        <v>34</v>
      </c>
      <c r="BH13" s="157">
        <f t="shared" ca="1" si="10"/>
        <v>0.81209922325502171</v>
      </c>
      <c r="BI13" s="157">
        <v>12</v>
      </c>
      <c r="BJ13" s="158" t="s">
        <v>34</v>
      </c>
    </row>
    <row r="14" spans="2:63" ht="20.100000000000001" customHeight="1" x14ac:dyDescent="0.25">
      <c r="B14" s="117">
        <v>31</v>
      </c>
      <c r="C14" s="117"/>
      <c r="D14" s="117"/>
      <c r="E14" s="118">
        <v>1</v>
      </c>
      <c r="F14" s="118">
        <v>2</v>
      </c>
      <c r="G14" s="118">
        <v>4</v>
      </c>
      <c r="H14" s="118">
        <v>7</v>
      </c>
      <c r="I14" s="118">
        <v>8</v>
      </c>
      <c r="J14" s="118">
        <v>12</v>
      </c>
      <c r="K14" s="118">
        <v>13</v>
      </c>
      <c r="L14" s="118">
        <v>17</v>
      </c>
      <c r="M14" s="118">
        <v>19</v>
      </c>
      <c r="N14" s="118">
        <v>21</v>
      </c>
      <c r="O14" s="118">
        <v>23</v>
      </c>
      <c r="P14" s="118">
        <v>25</v>
      </c>
      <c r="Q14" s="118">
        <v>26</v>
      </c>
      <c r="R14" s="118">
        <v>30</v>
      </c>
      <c r="S14" s="118">
        <v>31</v>
      </c>
      <c r="T14" s="118"/>
      <c r="U14" s="118"/>
      <c r="V14" s="118"/>
      <c r="W14" s="118"/>
      <c r="X14" s="118"/>
      <c r="Y14" s="118"/>
      <c r="Z14" s="118"/>
      <c r="AA14" s="118"/>
      <c r="AB14" s="118"/>
      <c r="AD14" s="157">
        <f t="shared" ca="1" si="0"/>
        <v>4.2228120206847741E-2</v>
      </c>
      <c r="AE14" s="157">
        <v>13</v>
      </c>
      <c r="AF14" s="157" t="s">
        <v>21</v>
      </c>
      <c r="AG14" s="157">
        <f t="shared" ca="1" si="1"/>
        <v>0.33477522297303863</v>
      </c>
      <c r="AH14" s="157">
        <v>13</v>
      </c>
      <c r="AI14" s="157" t="s">
        <v>20</v>
      </c>
      <c r="AJ14" s="157">
        <f t="shared" ca="1" si="2"/>
        <v>0.15803518043261244</v>
      </c>
      <c r="AK14" s="157">
        <v>13</v>
      </c>
      <c r="AL14" s="158" t="s">
        <v>19</v>
      </c>
      <c r="AM14" s="161">
        <f t="shared" ca="1" si="3"/>
        <v>0.34641445466280474</v>
      </c>
      <c r="AN14" s="157">
        <v>13</v>
      </c>
      <c r="AO14" s="158" t="s">
        <v>15</v>
      </c>
      <c r="AP14" s="157">
        <f t="shared" ca="1" si="4"/>
        <v>5.5202470494875255E-2</v>
      </c>
      <c r="AQ14" s="157">
        <v>13</v>
      </c>
      <c r="AR14" s="158" t="s">
        <v>18</v>
      </c>
      <c r="AS14" s="157">
        <f t="shared" ca="1" si="5"/>
        <v>3.4915861440131479E-2</v>
      </c>
      <c r="AT14" s="157">
        <v>13</v>
      </c>
      <c r="AU14" s="158" t="s">
        <v>15</v>
      </c>
      <c r="AV14" s="157">
        <f t="shared" ca="1" si="6"/>
        <v>0.81986749468937603</v>
      </c>
      <c r="AW14" s="157">
        <v>13</v>
      </c>
      <c r="AX14" s="158" t="s">
        <v>17</v>
      </c>
      <c r="AY14" s="157">
        <f t="shared" ca="1" si="7"/>
        <v>0.46075200077145551</v>
      </c>
      <c r="AZ14" s="157">
        <v>13</v>
      </c>
      <c r="BA14" s="158" t="s">
        <v>15</v>
      </c>
      <c r="BB14" s="157">
        <f t="shared" ca="1" si="8"/>
        <v>0.39383226345262223</v>
      </c>
      <c r="BC14" s="157">
        <v>13</v>
      </c>
      <c r="BD14" s="158" t="s">
        <v>73</v>
      </c>
      <c r="BE14" s="157">
        <f t="shared" ca="1" si="9"/>
        <v>7.707386670708638E-2</v>
      </c>
      <c r="BF14" s="157">
        <v>13</v>
      </c>
      <c r="BG14" s="158" t="s">
        <v>15</v>
      </c>
      <c r="BH14" s="157">
        <f t="shared" ca="1" si="10"/>
        <v>0.5407486296463978</v>
      </c>
      <c r="BI14" s="157">
        <v>13</v>
      </c>
      <c r="BJ14" s="158" t="s">
        <v>16</v>
      </c>
    </row>
    <row r="15" spans="2:63" ht="20.100000000000001" customHeight="1" x14ac:dyDescent="0.25">
      <c r="B15" s="117">
        <v>38</v>
      </c>
      <c r="C15" s="117"/>
      <c r="D15" s="117"/>
      <c r="E15" s="118">
        <v>2</v>
      </c>
      <c r="F15" s="118">
        <v>3</v>
      </c>
      <c r="G15" s="118">
        <v>6</v>
      </c>
      <c r="H15" s="118">
        <v>8</v>
      </c>
      <c r="I15" s="118">
        <v>10</v>
      </c>
      <c r="J15" s="118">
        <v>11</v>
      </c>
      <c r="K15" s="118">
        <v>13</v>
      </c>
      <c r="L15" s="118">
        <v>15</v>
      </c>
      <c r="M15" s="118">
        <v>16</v>
      </c>
      <c r="N15" s="118">
        <v>19</v>
      </c>
      <c r="O15" s="118">
        <v>20</v>
      </c>
      <c r="P15" s="118">
        <v>23</v>
      </c>
      <c r="Q15" s="118">
        <v>24</v>
      </c>
      <c r="R15" s="118">
        <v>27</v>
      </c>
      <c r="S15" s="118">
        <v>28</v>
      </c>
      <c r="T15" s="118">
        <v>32</v>
      </c>
      <c r="U15" s="118">
        <v>33</v>
      </c>
      <c r="V15" s="118">
        <v>35</v>
      </c>
      <c r="W15" s="118">
        <v>37</v>
      </c>
      <c r="X15" s="118"/>
      <c r="Y15" s="118"/>
      <c r="Z15" s="118"/>
      <c r="AA15" s="118"/>
      <c r="AB15" s="118"/>
      <c r="AD15" s="157">
        <f t="shared" ca="1" si="0"/>
        <v>5.1673202170186894E-2</v>
      </c>
      <c r="AE15" s="157">
        <v>14</v>
      </c>
      <c r="AF15" s="157" t="s">
        <v>22</v>
      </c>
      <c r="AG15" s="157">
        <f t="shared" ca="1" si="1"/>
        <v>0.82330683925504422</v>
      </c>
      <c r="AH15" s="157">
        <v>14</v>
      </c>
      <c r="AI15" s="157" t="s">
        <v>21</v>
      </c>
      <c r="AJ15" s="157">
        <f t="shared" ca="1" si="2"/>
        <v>0.18398707770620015</v>
      </c>
      <c r="AK15" s="157">
        <v>14</v>
      </c>
      <c r="AL15" s="158" t="s">
        <v>20</v>
      </c>
      <c r="AM15" s="161">
        <f t="shared" ca="1" si="3"/>
        <v>0.25669873031822799</v>
      </c>
      <c r="AN15" s="157">
        <v>14</v>
      </c>
      <c r="AO15" s="158" t="s">
        <v>41</v>
      </c>
      <c r="AP15" s="157">
        <f t="shared" ca="1" si="4"/>
        <v>0.35496825164272217</v>
      </c>
      <c r="AQ15" s="157">
        <v>14</v>
      </c>
      <c r="AR15" s="158" t="s">
        <v>41</v>
      </c>
      <c r="AS15" s="157">
        <f t="shared" ca="1" si="5"/>
        <v>0.71191797017340008</v>
      </c>
      <c r="AT15" s="157">
        <v>14</v>
      </c>
      <c r="AU15" s="158" t="s">
        <v>41</v>
      </c>
      <c r="AV15" s="157">
        <f t="shared" ca="1" si="6"/>
        <v>0.94108315755070648</v>
      </c>
      <c r="AW15" s="157">
        <v>14</v>
      </c>
      <c r="AX15" s="158" t="s">
        <v>41</v>
      </c>
      <c r="AY15" s="157">
        <f t="shared" ca="1" si="7"/>
        <v>0.8124366675052036</v>
      </c>
      <c r="AZ15" s="157">
        <v>14</v>
      </c>
      <c r="BA15" s="158" t="s">
        <v>41</v>
      </c>
      <c r="BB15" s="157">
        <f t="shared" ca="1" si="8"/>
        <v>0.91234944803562101</v>
      </c>
      <c r="BC15" s="157">
        <v>14</v>
      </c>
      <c r="BD15" s="158" t="s">
        <v>17</v>
      </c>
      <c r="BE15" s="157">
        <f t="shared" ca="1" si="9"/>
        <v>0.3158779178079959</v>
      </c>
      <c r="BF15" s="157">
        <v>14</v>
      </c>
      <c r="BG15" s="158" t="s">
        <v>41</v>
      </c>
      <c r="BH15" s="157">
        <f t="shared" ca="1" si="10"/>
        <v>0.44546899770021342</v>
      </c>
      <c r="BI15" s="157">
        <v>14</v>
      </c>
      <c r="BJ15" s="158" t="s">
        <v>41</v>
      </c>
    </row>
    <row r="16" spans="2:63" ht="20.100000000000001" customHeight="1" x14ac:dyDescent="0.25">
      <c r="B16" s="94" t="s">
        <v>91</v>
      </c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215"/>
      <c r="AD16" s="157">
        <f t="shared" ca="1" si="0"/>
        <v>0.16191410159560193</v>
      </c>
      <c r="AE16" s="157">
        <v>15</v>
      </c>
      <c r="AF16" s="157" t="s">
        <v>23</v>
      </c>
      <c r="AG16" s="157">
        <f t="shared" ca="1" si="1"/>
        <v>0.27757877244787232</v>
      </c>
      <c r="AH16" s="157">
        <v>15</v>
      </c>
      <c r="AI16" s="157" t="s">
        <v>22</v>
      </c>
      <c r="AJ16" s="157">
        <f t="shared" ca="1" si="2"/>
        <v>0.1034934547899834</v>
      </c>
      <c r="AK16" s="157">
        <v>15</v>
      </c>
      <c r="AL16" s="158" t="s">
        <v>21</v>
      </c>
      <c r="AM16" s="161">
        <f t="shared" ca="1" si="3"/>
        <v>0.92838797436218135</v>
      </c>
      <c r="AN16" s="157">
        <v>15</v>
      </c>
      <c r="AO16" s="158" t="s">
        <v>16</v>
      </c>
      <c r="AP16" s="157">
        <f t="shared" ca="1" si="4"/>
        <v>2.2540020158548169E-2</v>
      </c>
      <c r="AQ16" s="157">
        <v>15</v>
      </c>
      <c r="AR16" s="158" t="s">
        <v>19</v>
      </c>
      <c r="AS16" s="157">
        <f t="shared" ca="1" si="5"/>
        <v>0.14525177421656765</v>
      </c>
      <c r="AT16" s="157">
        <v>15</v>
      </c>
      <c r="AU16" s="158" t="s">
        <v>16</v>
      </c>
      <c r="AV16" s="157">
        <f t="shared" ca="1" si="6"/>
        <v>0.1848186920046635</v>
      </c>
      <c r="AW16" s="157">
        <v>15</v>
      </c>
      <c r="AX16" s="158" t="s">
        <v>18</v>
      </c>
      <c r="AY16" s="157">
        <f t="shared" ca="1" si="7"/>
        <v>0.33464918039222069</v>
      </c>
      <c r="AZ16" s="157">
        <v>15</v>
      </c>
      <c r="BA16" s="158" t="s">
        <v>16</v>
      </c>
      <c r="BB16" s="157">
        <f t="shared" ca="1" si="8"/>
        <v>9.5645043155335285E-2</v>
      </c>
      <c r="BC16" s="157">
        <v>15</v>
      </c>
      <c r="BD16" s="158" t="s">
        <v>74</v>
      </c>
      <c r="BE16" s="157">
        <f t="shared" ca="1" si="9"/>
        <v>0.69340675931422779</v>
      </c>
      <c r="BF16" s="157">
        <v>15</v>
      </c>
      <c r="BG16" s="158" t="s">
        <v>16</v>
      </c>
      <c r="BH16" s="157">
        <f t="shared" ca="1" si="10"/>
        <v>1.9711197731889896E-2</v>
      </c>
      <c r="BI16" s="157">
        <v>15</v>
      </c>
      <c r="BJ16" s="158" t="s">
        <v>17</v>
      </c>
    </row>
    <row r="17" spans="2:62" ht="20.100000000000001" customHeight="1" x14ac:dyDescent="0.25">
      <c r="B17" s="139" t="s">
        <v>98</v>
      </c>
      <c r="C17" s="216"/>
      <c r="D17" s="216"/>
      <c r="E17" s="216"/>
      <c r="F17" s="216"/>
      <c r="G17" s="216"/>
      <c r="H17" s="216"/>
      <c r="I17" s="216"/>
      <c r="J17" s="217"/>
      <c r="K17" s="187">
        <v>1</v>
      </c>
      <c r="L17" s="188"/>
      <c r="M17" s="240"/>
      <c r="N17" s="187">
        <v>2</v>
      </c>
      <c r="O17" s="188"/>
      <c r="P17" s="240"/>
      <c r="Q17" s="187">
        <v>3</v>
      </c>
      <c r="R17" s="188"/>
      <c r="S17" s="240"/>
      <c r="T17" s="187">
        <v>4</v>
      </c>
      <c r="U17" s="188"/>
      <c r="V17" s="240"/>
      <c r="W17" s="187">
        <v>5</v>
      </c>
      <c r="X17" s="188"/>
      <c r="Y17" s="240"/>
      <c r="Z17" s="187">
        <v>6</v>
      </c>
      <c r="AA17" s="188"/>
      <c r="AB17" s="240"/>
      <c r="AD17" s="157">
        <f t="shared" ca="1" si="0"/>
        <v>2.8531260540735737E-2</v>
      </c>
      <c r="AE17" s="157">
        <v>16</v>
      </c>
      <c r="AF17" s="157" t="s">
        <v>1</v>
      </c>
      <c r="AG17" s="157">
        <f t="shared" ca="1" si="1"/>
        <v>0.51697501210873864</v>
      </c>
      <c r="AH17" s="157">
        <v>16</v>
      </c>
      <c r="AI17" s="157" t="s">
        <v>23</v>
      </c>
      <c r="AJ17" s="157">
        <f t="shared" ca="1" si="2"/>
        <v>0.264825986407351</v>
      </c>
      <c r="AK17" s="157">
        <v>16</v>
      </c>
      <c r="AL17" s="158" t="s">
        <v>22</v>
      </c>
      <c r="AM17" s="161">
        <f t="shared" ca="1" si="3"/>
        <v>2.484355340763067E-2</v>
      </c>
      <c r="AN17" s="157">
        <v>16</v>
      </c>
      <c r="AO17" s="158" t="s">
        <v>42</v>
      </c>
      <c r="AP17" s="157">
        <f t="shared" ca="1" si="4"/>
        <v>0.55377410362916613</v>
      </c>
      <c r="AQ17" s="157">
        <v>16</v>
      </c>
      <c r="AR17" s="158" t="s">
        <v>20</v>
      </c>
      <c r="AS17" s="157">
        <f t="shared" ca="1" si="5"/>
        <v>0.30148649444354181</v>
      </c>
      <c r="AT17" s="157">
        <v>16</v>
      </c>
      <c r="AU17" s="158" t="s">
        <v>42</v>
      </c>
      <c r="AV17" s="157">
        <f t="shared" ca="1" si="6"/>
        <v>0.37146095175915705</v>
      </c>
      <c r="AW17" s="157">
        <v>16</v>
      </c>
      <c r="AX17" s="158" t="s">
        <v>19</v>
      </c>
      <c r="AY17" s="157">
        <f t="shared" ca="1" si="7"/>
        <v>0.38378670269323312</v>
      </c>
      <c r="AZ17" s="157">
        <v>16</v>
      </c>
      <c r="BA17" s="158" t="s">
        <v>42</v>
      </c>
      <c r="BB17" s="157">
        <f t="shared" ca="1" si="8"/>
        <v>0.48973763382786284</v>
      </c>
      <c r="BC17" s="157">
        <v>16</v>
      </c>
      <c r="BD17" s="158" t="s">
        <v>18</v>
      </c>
      <c r="BE17" s="157">
        <f t="shared" ca="1" si="9"/>
        <v>0.83325348341200156</v>
      </c>
      <c r="BF17" s="157">
        <v>16</v>
      </c>
      <c r="BG17" s="158" t="s">
        <v>42</v>
      </c>
      <c r="BH17" s="157">
        <f t="shared" ca="1" si="10"/>
        <v>0.4689678496332137</v>
      </c>
      <c r="BI17" s="157">
        <v>16</v>
      </c>
      <c r="BJ17" s="158" t="s">
        <v>42</v>
      </c>
    </row>
    <row r="18" spans="2:62" ht="20.100000000000001" customHeight="1" x14ac:dyDescent="0.3">
      <c r="B18" s="143"/>
      <c r="C18" s="144"/>
      <c r="D18" s="144"/>
      <c r="E18" s="144"/>
      <c r="F18" s="144"/>
      <c r="G18" s="144"/>
      <c r="H18" s="144"/>
      <c r="I18" s="144"/>
      <c r="J18" s="145"/>
      <c r="K18" s="187">
        <v>3</v>
      </c>
      <c r="L18" s="188"/>
      <c r="M18" s="240"/>
      <c r="N18" s="187">
        <v>1</v>
      </c>
      <c r="O18" s="188"/>
      <c r="P18" s="240"/>
      <c r="Q18" s="187">
        <v>8</v>
      </c>
      <c r="R18" s="188"/>
      <c r="S18" s="240"/>
      <c r="T18" s="187">
        <v>5</v>
      </c>
      <c r="U18" s="188"/>
      <c r="V18" s="240"/>
      <c r="W18" s="187">
        <v>8</v>
      </c>
      <c r="X18" s="188"/>
      <c r="Y18" s="240"/>
      <c r="Z18" s="187">
        <v>2</v>
      </c>
      <c r="AA18" s="188"/>
      <c r="AB18" s="240"/>
      <c r="AC18" s="10" t="s">
        <v>144</v>
      </c>
      <c r="AD18" s="157">
        <f t="shared" ca="1" si="0"/>
        <v>0.35497617779954305</v>
      </c>
      <c r="AE18" s="157">
        <v>17</v>
      </c>
      <c r="AF18" s="157" t="s">
        <v>24</v>
      </c>
      <c r="AG18" s="157">
        <f t="shared" ca="1" si="1"/>
        <v>8.2001071637228473E-2</v>
      </c>
      <c r="AH18" s="157">
        <v>17</v>
      </c>
      <c r="AI18" s="157" t="s">
        <v>1</v>
      </c>
      <c r="AJ18" s="157">
        <f t="shared" ca="1" si="2"/>
        <v>0.93399207542822094</v>
      </c>
      <c r="AK18" s="157">
        <v>17</v>
      </c>
      <c r="AL18" s="158" t="s">
        <v>23</v>
      </c>
      <c r="AM18" s="161">
        <f t="shared" ca="1" si="3"/>
        <v>0.95961592452793854</v>
      </c>
      <c r="AN18" s="157">
        <v>17</v>
      </c>
      <c r="AO18" s="158" t="s">
        <v>17</v>
      </c>
      <c r="AP18" s="157">
        <f t="shared" ca="1" si="4"/>
        <v>0.20184504844495355</v>
      </c>
      <c r="AQ18" s="157">
        <v>17</v>
      </c>
      <c r="AR18" s="158" t="s">
        <v>60</v>
      </c>
      <c r="AS18" s="157">
        <f t="shared" ca="1" si="5"/>
        <v>0.30217230776583259</v>
      </c>
      <c r="AT18" s="157">
        <v>17</v>
      </c>
      <c r="AU18" s="158" t="s">
        <v>17</v>
      </c>
      <c r="AV18" s="157">
        <f t="shared" ca="1" si="6"/>
        <v>0.57767580314791744</v>
      </c>
      <c r="AW18" s="157">
        <v>17</v>
      </c>
      <c r="AX18" s="158" t="s">
        <v>60</v>
      </c>
      <c r="AY18" s="157">
        <f t="shared" ca="1" si="7"/>
        <v>0.5281028288740347</v>
      </c>
      <c r="AZ18" s="157">
        <v>17</v>
      </c>
      <c r="BA18" s="158" t="s">
        <v>17</v>
      </c>
      <c r="BB18" s="157">
        <f t="shared" ca="1" si="8"/>
        <v>0.86940741536737987</v>
      </c>
      <c r="BC18" s="157">
        <v>17</v>
      </c>
      <c r="BD18" s="158" t="s">
        <v>19</v>
      </c>
      <c r="BE18" s="157">
        <f t="shared" ca="1" si="9"/>
        <v>0.26482958565214598</v>
      </c>
      <c r="BF18" s="157">
        <v>17</v>
      </c>
      <c r="BG18" s="158" t="s">
        <v>17</v>
      </c>
      <c r="BH18" s="157">
        <f t="shared" ca="1" si="10"/>
        <v>0.88189687393397453</v>
      </c>
      <c r="BI18" s="157">
        <v>17</v>
      </c>
      <c r="BJ18" s="158" t="s">
        <v>18</v>
      </c>
    </row>
    <row r="19" spans="2:62" ht="20.100000000000001" customHeight="1" x14ac:dyDescent="0.25">
      <c r="B19" s="52"/>
      <c r="C19" s="52"/>
      <c r="D19" s="52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D19" s="157">
        <f t="shared" ca="1" si="0"/>
        <v>0.66511982715086837</v>
      </c>
      <c r="AE19" s="157">
        <v>18</v>
      </c>
      <c r="AF19" s="157" t="s">
        <v>25</v>
      </c>
      <c r="AG19" s="157">
        <f t="shared" ca="1" si="1"/>
        <v>0.48791026169052232</v>
      </c>
      <c r="AH19" s="157">
        <v>18</v>
      </c>
      <c r="AI19" s="157" t="s">
        <v>24</v>
      </c>
      <c r="AJ19" s="157">
        <f t="shared" ca="1" si="2"/>
        <v>0.19692482763520147</v>
      </c>
      <c r="AK19" s="157">
        <v>18</v>
      </c>
      <c r="AL19" s="158" t="s">
        <v>1</v>
      </c>
      <c r="AM19" s="161">
        <f t="shared" ca="1" si="3"/>
        <v>0.30267681899995436</v>
      </c>
      <c r="AN19" s="157">
        <v>18</v>
      </c>
      <c r="AO19" s="158" t="s">
        <v>43</v>
      </c>
      <c r="AP19" s="157">
        <f t="shared" ca="1" si="4"/>
        <v>0.2226305697576344</v>
      </c>
      <c r="AQ19" s="157">
        <v>18</v>
      </c>
      <c r="AR19" s="158" t="s">
        <v>21</v>
      </c>
      <c r="AS19" s="157">
        <f t="shared" ca="1" si="5"/>
        <v>0.2227569154793011</v>
      </c>
      <c r="AT19" s="157">
        <v>18</v>
      </c>
      <c r="AU19" s="158" t="s">
        <v>43</v>
      </c>
      <c r="AV19" s="157">
        <f t="shared" ca="1" si="6"/>
        <v>0.37833571783011721</v>
      </c>
      <c r="AW19" s="157">
        <v>18</v>
      </c>
      <c r="AX19" s="158" t="s">
        <v>20</v>
      </c>
      <c r="AY19" s="157">
        <f t="shared" ca="1" si="7"/>
        <v>0.5982730305320374</v>
      </c>
      <c r="AZ19" s="157">
        <v>18</v>
      </c>
      <c r="BA19" s="158" t="s">
        <v>43</v>
      </c>
      <c r="BB19" s="157">
        <f t="shared" ca="1" si="8"/>
        <v>0.75130509706865889</v>
      </c>
      <c r="BC19" s="157">
        <v>18</v>
      </c>
      <c r="BD19" s="158" t="s">
        <v>43</v>
      </c>
      <c r="BE19" s="157">
        <f t="shared" ca="1" si="9"/>
        <v>0.64060741492916418</v>
      </c>
      <c r="BF19" s="157">
        <v>18</v>
      </c>
      <c r="BG19" s="158" t="s">
        <v>43</v>
      </c>
      <c r="BH19" s="157">
        <f t="shared" ca="1" si="10"/>
        <v>0.22956060033066095</v>
      </c>
      <c r="BI19" s="157">
        <v>18</v>
      </c>
      <c r="BJ19" s="158" t="s">
        <v>43</v>
      </c>
    </row>
    <row r="20" spans="2:62" ht="20.100000000000001" customHeight="1" x14ac:dyDescent="0.25">
      <c r="B20" s="106"/>
      <c r="C20" s="106"/>
      <c r="D20" s="106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D20" s="157">
        <f t="shared" ca="1" si="0"/>
        <v>0.66312465519871067</v>
      </c>
      <c r="AE20" s="157">
        <v>19</v>
      </c>
      <c r="AF20" s="157" t="s">
        <v>26</v>
      </c>
      <c r="AG20" s="157">
        <f t="shared" ca="1" si="1"/>
        <v>0.48478235036326112</v>
      </c>
      <c r="AH20" s="157">
        <v>19</v>
      </c>
      <c r="AI20" s="157" t="s">
        <v>25</v>
      </c>
      <c r="AJ20" s="157">
        <f t="shared" ca="1" si="2"/>
        <v>0.12993842922706167</v>
      </c>
      <c r="AK20" s="157">
        <v>19</v>
      </c>
      <c r="AL20" s="158" t="s">
        <v>35</v>
      </c>
      <c r="AM20" s="161">
        <f t="shared" ca="1" si="3"/>
        <v>0.38552022114407825</v>
      </c>
      <c r="AN20" s="157">
        <v>19</v>
      </c>
      <c r="AO20" s="158" t="s">
        <v>18</v>
      </c>
      <c r="AP20" s="157">
        <f t="shared" ca="1" si="4"/>
        <v>0.427650050311152</v>
      </c>
      <c r="AQ20" s="157">
        <v>19</v>
      </c>
      <c r="AR20" s="158" t="s">
        <v>22</v>
      </c>
      <c r="AS20" s="157">
        <f t="shared" ca="1" si="5"/>
        <v>0.74114329848441562</v>
      </c>
      <c r="AT20" s="157">
        <v>19</v>
      </c>
      <c r="AU20" s="158" t="s">
        <v>18</v>
      </c>
      <c r="AV20" s="157">
        <f t="shared" ca="1" si="6"/>
        <v>0.8141651049130163</v>
      </c>
      <c r="AW20" s="157">
        <v>19</v>
      </c>
      <c r="AX20" s="158" t="s">
        <v>21</v>
      </c>
      <c r="AY20" s="157">
        <f t="shared" ca="1" si="7"/>
        <v>0.91982544009050404</v>
      </c>
      <c r="AZ20" s="157">
        <v>19</v>
      </c>
      <c r="BA20" s="158" t="s">
        <v>18</v>
      </c>
      <c r="BB20" s="157">
        <f t="shared" ca="1" si="8"/>
        <v>0.57005837740004339</v>
      </c>
      <c r="BC20" s="157">
        <v>19</v>
      </c>
      <c r="BD20" s="158" t="s">
        <v>20</v>
      </c>
      <c r="BE20" s="157">
        <f t="shared" ca="1" si="9"/>
        <v>0.96592996672396036</v>
      </c>
      <c r="BF20" s="157">
        <v>19</v>
      </c>
      <c r="BG20" s="158" t="s">
        <v>18</v>
      </c>
      <c r="BH20" s="157">
        <f t="shared" ca="1" si="10"/>
        <v>0.87219611925278095</v>
      </c>
      <c r="BI20" s="157">
        <v>19</v>
      </c>
      <c r="BJ20" s="158" t="s">
        <v>19</v>
      </c>
    </row>
    <row r="21" spans="2:62" ht="20.100000000000001" customHeight="1" x14ac:dyDescent="0.25"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106"/>
      <c r="O21" s="106"/>
      <c r="P21" s="106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D21" s="157">
        <f t="shared" ca="1" si="0"/>
        <v>0.86257511173427193</v>
      </c>
      <c r="AE21" s="157">
        <v>20</v>
      </c>
      <c r="AF21" s="157" t="s">
        <v>27</v>
      </c>
      <c r="AG21" s="157">
        <f t="shared" ca="1" si="1"/>
        <v>0.77295733747310291</v>
      </c>
      <c r="AH21" s="157">
        <v>20</v>
      </c>
      <c r="AI21" s="157">
        <v>20</v>
      </c>
      <c r="AJ21" s="157">
        <f t="shared" ca="1" si="2"/>
        <v>0.63077071807978868</v>
      </c>
      <c r="AK21" s="157">
        <v>20</v>
      </c>
      <c r="AL21" s="158" t="s">
        <v>24</v>
      </c>
      <c r="AM21" s="161">
        <f t="shared" ca="1" si="3"/>
        <v>0.55992771374158101</v>
      </c>
      <c r="AN21" s="157">
        <v>20</v>
      </c>
      <c r="AO21" s="158" t="s">
        <v>44</v>
      </c>
      <c r="AP21" s="157">
        <f t="shared" ca="1" si="4"/>
        <v>0.16110211602745983</v>
      </c>
      <c r="AQ21" s="157">
        <v>20</v>
      </c>
      <c r="AR21" s="158" t="s">
        <v>44</v>
      </c>
      <c r="AS21" s="157">
        <f t="shared" ca="1" si="5"/>
        <v>0.16018077476305226</v>
      </c>
      <c r="AT21" s="157">
        <v>20</v>
      </c>
      <c r="AU21" s="158" t="s">
        <v>44</v>
      </c>
      <c r="AV21" s="157">
        <f t="shared" ca="1" si="6"/>
        <v>0.59454723412406718</v>
      </c>
      <c r="AW21" s="157">
        <v>20</v>
      </c>
      <c r="AX21" s="158" t="s">
        <v>44</v>
      </c>
      <c r="AY21" s="157">
        <f t="shared" ca="1" si="7"/>
        <v>0.29729412044726744</v>
      </c>
      <c r="AZ21" s="157">
        <v>20</v>
      </c>
      <c r="BA21" s="158" t="s">
        <v>44</v>
      </c>
      <c r="BB21" s="157">
        <f t="shared" ca="1" si="8"/>
        <v>0.46486429863074497</v>
      </c>
      <c r="BC21" s="157">
        <v>20</v>
      </c>
      <c r="BD21" s="158" t="s">
        <v>44</v>
      </c>
      <c r="BE21" s="157">
        <f t="shared" ca="1" si="9"/>
        <v>0.91690681630855164</v>
      </c>
      <c r="BF21" s="157">
        <v>20</v>
      </c>
      <c r="BG21" s="158" t="s">
        <v>44</v>
      </c>
      <c r="BH21" s="157">
        <f t="shared" ca="1" si="10"/>
        <v>2.7750905844731166E-2</v>
      </c>
      <c r="BI21" s="157">
        <v>20</v>
      </c>
      <c r="BJ21" s="158" t="s">
        <v>20</v>
      </c>
    </row>
    <row r="22" spans="2:62" ht="20.100000000000001" customHeight="1" x14ac:dyDescent="0.3">
      <c r="B22" s="106"/>
      <c r="C22" s="106"/>
      <c r="D22" s="106"/>
      <c r="E22" s="10" t="s">
        <v>147</v>
      </c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D22" s="157">
        <f t="shared" ca="1" si="0"/>
        <v>0.95905130350561252</v>
      </c>
      <c r="AE22" s="157">
        <v>21</v>
      </c>
      <c r="AF22" s="157" t="s">
        <v>28</v>
      </c>
      <c r="AG22" s="157">
        <f t="shared" ca="1" si="1"/>
        <v>0.88063895749969567</v>
      </c>
      <c r="AH22" s="157">
        <v>21</v>
      </c>
      <c r="AI22" s="157" t="s">
        <v>26</v>
      </c>
      <c r="AJ22" s="157">
        <f t="shared" ca="1" si="2"/>
        <v>0.92370872723021258</v>
      </c>
      <c r="AK22" s="157">
        <v>21</v>
      </c>
      <c r="AL22" s="158" t="s">
        <v>25</v>
      </c>
      <c r="AM22" s="161">
        <f t="shared" ca="1" si="3"/>
        <v>0.36300924600965534</v>
      </c>
      <c r="AN22" s="157">
        <v>21</v>
      </c>
      <c r="AO22" s="158" t="s">
        <v>19</v>
      </c>
      <c r="AP22" s="157">
        <f t="shared" ca="1" si="4"/>
        <v>0.2546190534485715</v>
      </c>
      <c r="AQ22" s="157">
        <v>21</v>
      </c>
      <c r="AR22" s="158" t="s">
        <v>23</v>
      </c>
      <c r="AS22" s="157">
        <f t="shared" ca="1" si="5"/>
        <v>0.45739848161154051</v>
      </c>
      <c r="AT22" s="157">
        <v>21</v>
      </c>
      <c r="AU22" s="158" t="s">
        <v>19</v>
      </c>
      <c r="AV22" s="157">
        <f t="shared" ca="1" si="6"/>
        <v>0.43149209610676131</v>
      </c>
      <c r="AW22" s="157">
        <v>21</v>
      </c>
      <c r="AX22" s="158" t="s">
        <v>22</v>
      </c>
      <c r="AY22" s="157">
        <f t="shared" ca="1" si="7"/>
        <v>0.96755844359946175</v>
      </c>
      <c r="AZ22" s="157">
        <v>21</v>
      </c>
      <c r="BA22" s="158" t="s">
        <v>19</v>
      </c>
      <c r="BB22" s="157">
        <f t="shared" ca="1" si="8"/>
        <v>1.1206377489944686E-2</v>
      </c>
      <c r="BC22" s="157">
        <v>21</v>
      </c>
      <c r="BD22" s="158" t="s">
        <v>21</v>
      </c>
      <c r="BE22" s="157">
        <f t="shared" ca="1" si="9"/>
        <v>0.31057438708954566</v>
      </c>
      <c r="BF22" s="157">
        <v>21</v>
      </c>
      <c r="BG22" s="158" t="s">
        <v>19</v>
      </c>
      <c r="BH22" s="157">
        <f t="shared" ca="1" si="10"/>
        <v>0.36295797544680275</v>
      </c>
      <c r="BI22" s="157">
        <v>21</v>
      </c>
      <c r="BJ22" s="158" t="s">
        <v>77</v>
      </c>
    </row>
    <row r="23" spans="2:62" ht="20.100000000000001" customHeight="1" x14ac:dyDescent="0.25">
      <c r="B23" s="106"/>
      <c r="C23" s="106"/>
      <c r="D23" s="106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D23" s="157">
        <f t="shared" ca="1" si="0"/>
        <v>0.16143345253655228</v>
      </c>
      <c r="AE23" s="157">
        <v>22</v>
      </c>
      <c r="AF23" s="157" t="s">
        <v>29</v>
      </c>
      <c r="AG23" s="157">
        <f t="shared" ca="1" si="1"/>
        <v>0.57899568097652998</v>
      </c>
      <c r="AH23" s="157">
        <v>22</v>
      </c>
      <c r="AI23" s="157" t="s">
        <v>27</v>
      </c>
      <c r="AJ23" s="157">
        <f t="shared" ca="1" si="2"/>
        <v>0.70067851858260832</v>
      </c>
      <c r="AK23" s="157">
        <v>22</v>
      </c>
      <c r="AL23" s="158" t="s">
        <v>26</v>
      </c>
      <c r="AM23" s="161">
        <f t="shared" ca="1" si="3"/>
        <v>0.20817795893005941</v>
      </c>
      <c r="AN23" s="157">
        <v>22</v>
      </c>
      <c r="AO23" s="158" t="s">
        <v>45</v>
      </c>
      <c r="AP23" s="157">
        <f t="shared" ca="1" si="4"/>
        <v>0.22175288475584898</v>
      </c>
      <c r="AQ23" s="157">
        <v>22</v>
      </c>
      <c r="AR23" s="158" t="s">
        <v>1</v>
      </c>
      <c r="AS23" s="157">
        <f t="shared" ca="1" si="5"/>
        <v>2.2998842148202581E-2</v>
      </c>
      <c r="AT23" s="157">
        <v>22</v>
      </c>
      <c r="AU23" s="158" t="s">
        <v>45</v>
      </c>
      <c r="AV23" s="157">
        <f t="shared" ca="1" si="6"/>
        <v>0.59486418072027814</v>
      </c>
      <c r="AW23" s="157">
        <v>22</v>
      </c>
      <c r="AX23" s="158" t="s">
        <v>45</v>
      </c>
      <c r="AY23" s="157">
        <f t="shared" ca="1" si="7"/>
        <v>0.41013402453963288</v>
      </c>
      <c r="AZ23" s="157">
        <v>22</v>
      </c>
      <c r="BA23" s="158" t="s">
        <v>45</v>
      </c>
      <c r="BB23" s="157">
        <f t="shared" ca="1" si="8"/>
        <v>0.20084788090483385</v>
      </c>
      <c r="BC23" s="157">
        <v>22</v>
      </c>
      <c r="BD23" s="158" t="s">
        <v>22</v>
      </c>
      <c r="BE23" s="157">
        <f t="shared" ca="1" si="9"/>
        <v>0.45182372406811233</v>
      </c>
      <c r="BF23" s="157">
        <v>22</v>
      </c>
      <c r="BG23" s="158" t="s">
        <v>45</v>
      </c>
      <c r="BH23" s="157">
        <f t="shared" ca="1" si="10"/>
        <v>0.4273499748959062</v>
      </c>
      <c r="BI23" s="157">
        <v>22</v>
      </c>
      <c r="BJ23" s="158" t="s">
        <v>21</v>
      </c>
    </row>
    <row r="24" spans="2:62" ht="20.100000000000001" customHeight="1" x14ac:dyDescent="0.25">
      <c r="B24" s="106"/>
      <c r="C24" s="106"/>
      <c r="D24" s="106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D24" s="157">
        <f t="shared" ca="1" si="0"/>
        <v>0.23853614360668352</v>
      </c>
      <c r="AE24" s="157">
        <v>23</v>
      </c>
      <c r="AF24" s="157" t="s">
        <v>30</v>
      </c>
      <c r="AG24" s="157">
        <f t="shared" ca="1" si="1"/>
        <v>0.66789988044221293</v>
      </c>
      <c r="AH24" s="157">
        <v>23</v>
      </c>
      <c r="AI24" s="157" t="s">
        <v>28</v>
      </c>
      <c r="AJ24" s="157">
        <f t="shared" ca="1" si="2"/>
        <v>0.1566798387691537</v>
      </c>
      <c r="AK24" s="157">
        <v>23</v>
      </c>
      <c r="AL24" s="158" t="s">
        <v>27</v>
      </c>
      <c r="AM24" s="161">
        <f t="shared" ca="1" si="3"/>
        <v>5.3666932784815824E-2</v>
      </c>
      <c r="AN24" s="157">
        <v>23</v>
      </c>
      <c r="AO24" s="158" t="s">
        <v>20</v>
      </c>
      <c r="AP24" s="157">
        <f t="shared" ca="1" si="4"/>
        <v>0.11724959391681966</v>
      </c>
      <c r="AQ24" s="157">
        <v>23</v>
      </c>
      <c r="AR24" s="158" t="s">
        <v>24</v>
      </c>
      <c r="AS24" s="157">
        <f t="shared" ca="1" si="5"/>
        <v>0.6195998134382743</v>
      </c>
      <c r="AT24" s="157">
        <v>23</v>
      </c>
      <c r="AU24" s="158" t="s">
        <v>20</v>
      </c>
      <c r="AV24" s="157">
        <f t="shared" ca="1" si="6"/>
        <v>0.26998057103204087</v>
      </c>
      <c r="AW24" s="157">
        <v>23</v>
      </c>
      <c r="AX24" s="158" t="s">
        <v>23</v>
      </c>
      <c r="AY24" s="157">
        <f t="shared" ca="1" si="7"/>
        <v>0.44271650701680321</v>
      </c>
      <c r="AZ24" s="157">
        <v>23</v>
      </c>
      <c r="BA24" s="158" t="s">
        <v>20</v>
      </c>
      <c r="BB24" s="157">
        <f t="shared" ca="1" si="8"/>
        <v>0.27916618879836941</v>
      </c>
      <c r="BC24" s="157">
        <v>23</v>
      </c>
      <c r="BD24" s="158" t="s">
        <v>75</v>
      </c>
      <c r="BE24" s="157">
        <f t="shared" ca="1" si="9"/>
        <v>0.74602650540800519</v>
      </c>
      <c r="BF24" s="157">
        <v>23</v>
      </c>
      <c r="BG24" s="158" t="s">
        <v>20</v>
      </c>
      <c r="BH24" s="157">
        <f t="shared" ca="1" si="10"/>
        <v>0.85014301271196235</v>
      </c>
      <c r="BI24" s="157">
        <v>23</v>
      </c>
      <c r="BJ24" s="158" t="s">
        <v>75</v>
      </c>
    </row>
    <row r="25" spans="2:62" ht="20.100000000000001" customHeight="1" x14ac:dyDescent="0.25"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D25" s="157">
        <f t="shared" ca="1" si="0"/>
        <v>0.47412457712257061</v>
      </c>
      <c r="AE25" s="157">
        <v>24</v>
      </c>
      <c r="AF25" s="157" t="s">
        <v>4</v>
      </c>
      <c r="AG25" s="157">
        <f t="shared" ca="1" si="1"/>
        <v>0.11703384380692794</v>
      </c>
      <c r="AH25" s="157">
        <v>24</v>
      </c>
      <c r="AI25" s="157" t="s">
        <v>29</v>
      </c>
      <c r="AJ25" s="157">
        <f t="shared" ca="1" si="2"/>
        <v>0.11845164068864278</v>
      </c>
      <c r="AK25" s="157">
        <v>24</v>
      </c>
      <c r="AL25" s="158" t="s">
        <v>28</v>
      </c>
      <c r="AM25" s="161">
        <f t="shared" ca="1" si="3"/>
        <v>1.9330615968611298E-2</v>
      </c>
      <c r="AN25" s="157">
        <v>24</v>
      </c>
      <c r="AO25" s="158" t="s">
        <v>46</v>
      </c>
      <c r="AP25" s="157">
        <f t="shared" ca="1" si="4"/>
        <v>0.4647357124964242</v>
      </c>
      <c r="AQ25" s="157">
        <v>24</v>
      </c>
      <c r="AR25" s="158" t="s">
        <v>46</v>
      </c>
      <c r="AS25" s="157">
        <f t="shared" ca="1" si="5"/>
        <v>0.66203816808872451</v>
      </c>
      <c r="AT25" s="157">
        <v>24</v>
      </c>
      <c r="AU25" s="158" t="s">
        <v>46</v>
      </c>
      <c r="AV25" s="157">
        <f t="shared" ca="1" si="6"/>
        <v>0.29714474973557747</v>
      </c>
      <c r="AW25" s="157">
        <v>24</v>
      </c>
      <c r="AX25" s="158" t="s">
        <v>1</v>
      </c>
      <c r="AY25" s="157">
        <f t="shared" ca="1" si="7"/>
        <v>0.45023036826945151</v>
      </c>
      <c r="AZ25" s="157">
        <v>24</v>
      </c>
      <c r="BA25" s="158" t="s">
        <v>46</v>
      </c>
      <c r="BB25" s="157">
        <f t="shared" ca="1" si="8"/>
        <v>0.37422740336933547</v>
      </c>
      <c r="BC25" s="157">
        <v>24</v>
      </c>
      <c r="BD25" s="158" t="s">
        <v>23</v>
      </c>
      <c r="BE25" s="157">
        <f t="shared" ca="1" si="9"/>
        <v>8.9293671809433039E-2</v>
      </c>
      <c r="BF25" s="157">
        <v>24</v>
      </c>
      <c r="BG25" s="158" t="s">
        <v>46</v>
      </c>
      <c r="BH25" s="157">
        <f t="shared" ca="1" si="10"/>
        <v>0.30335357105219096</v>
      </c>
      <c r="BI25" s="157">
        <v>24</v>
      </c>
      <c r="BJ25" s="158" t="s">
        <v>22</v>
      </c>
    </row>
    <row r="26" spans="2:62" ht="20.100000000000001" customHeight="1" x14ac:dyDescent="0.25">
      <c r="B26" s="113"/>
      <c r="C26" s="114"/>
      <c r="D26" s="114"/>
      <c r="E26" s="114"/>
      <c r="F26" s="114"/>
      <c r="G26" s="114"/>
      <c r="H26" s="114"/>
      <c r="I26" s="114"/>
      <c r="J26" s="114"/>
      <c r="K26" s="106"/>
      <c r="L26" s="115"/>
      <c r="M26" s="115"/>
      <c r="N26" s="106"/>
      <c r="O26" s="115"/>
      <c r="P26" s="115"/>
      <c r="Q26" s="106"/>
      <c r="R26" s="115"/>
      <c r="S26" s="115"/>
      <c r="T26" s="106"/>
      <c r="U26" s="115"/>
      <c r="V26" s="115"/>
      <c r="W26" s="106"/>
      <c r="X26" s="115"/>
      <c r="Y26" s="115"/>
      <c r="Z26" s="106"/>
      <c r="AA26" s="115"/>
      <c r="AB26" s="115"/>
      <c r="AD26" s="157">
        <f t="shared" ca="1" si="0"/>
        <v>0.65015656133375743</v>
      </c>
      <c r="AE26" s="157">
        <v>25</v>
      </c>
      <c r="AF26" s="157" t="s">
        <v>31</v>
      </c>
      <c r="AG26" s="157">
        <f t="shared" ca="1" si="1"/>
        <v>0.72356507247992785</v>
      </c>
      <c r="AH26" s="157">
        <v>25</v>
      </c>
      <c r="AI26" s="157" t="s">
        <v>30</v>
      </c>
      <c r="AJ26" s="157">
        <f t="shared" ca="1" si="2"/>
        <v>0.47998852039625539</v>
      </c>
      <c r="AK26" s="157">
        <v>25</v>
      </c>
      <c r="AL26" s="158" t="s">
        <v>36</v>
      </c>
      <c r="AM26" s="161">
        <f t="shared" ca="1" si="3"/>
        <v>0.37834713862813996</v>
      </c>
      <c r="AN26" s="157">
        <v>25</v>
      </c>
      <c r="AO26" s="158" t="s">
        <v>21</v>
      </c>
      <c r="AP26" s="157">
        <f t="shared" ca="1" si="4"/>
        <v>0.29906957180641847</v>
      </c>
      <c r="AQ26" s="157">
        <v>25</v>
      </c>
      <c r="AR26" s="158" t="s">
        <v>25</v>
      </c>
      <c r="AS26" s="157">
        <f t="shared" ca="1" si="5"/>
        <v>0.56893815647580714</v>
      </c>
      <c r="AT26" s="157">
        <v>25</v>
      </c>
      <c r="AU26" s="158" t="s">
        <v>21</v>
      </c>
      <c r="AV26" s="157">
        <f t="shared" ca="1" si="6"/>
        <v>0.44956183325361321</v>
      </c>
      <c r="AW26" s="157">
        <v>25</v>
      </c>
      <c r="AX26" s="158" t="s">
        <v>36</v>
      </c>
      <c r="AY26" s="157">
        <f t="shared" ca="1" si="7"/>
        <v>0.46682719534051142</v>
      </c>
      <c r="AZ26" s="157">
        <v>25</v>
      </c>
      <c r="BA26" s="158" t="s">
        <v>21</v>
      </c>
      <c r="BB26" s="157">
        <f t="shared" ca="1" si="8"/>
        <v>0.16331760236967252</v>
      </c>
      <c r="BC26" s="157">
        <v>25</v>
      </c>
      <c r="BD26" s="158" t="s">
        <v>36</v>
      </c>
      <c r="BE26" s="157">
        <f t="shared" ca="1" si="9"/>
        <v>0.67511033996142167</v>
      </c>
      <c r="BF26" s="157">
        <v>25</v>
      </c>
      <c r="BG26" s="158" t="s">
        <v>21</v>
      </c>
      <c r="BH26" s="157">
        <f t="shared" ca="1" si="10"/>
        <v>0.79721169503814293</v>
      </c>
      <c r="BI26" s="157">
        <v>25</v>
      </c>
      <c r="BJ26" s="158" t="s">
        <v>36</v>
      </c>
    </row>
    <row r="27" spans="2:62" ht="20.100000000000001" customHeight="1" x14ac:dyDescent="0.25">
      <c r="B27" s="116"/>
      <c r="C27" s="116"/>
      <c r="D27" s="116"/>
      <c r="E27" s="116"/>
      <c r="F27" s="116"/>
      <c r="G27" s="116"/>
      <c r="H27" s="116"/>
      <c r="I27" s="116"/>
      <c r="J27" s="116"/>
      <c r="K27" s="106"/>
      <c r="L27" s="115"/>
      <c r="M27" s="115"/>
      <c r="N27" s="106"/>
      <c r="O27" s="115"/>
      <c r="P27" s="115"/>
      <c r="Q27" s="106"/>
      <c r="R27" s="115"/>
      <c r="S27" s="115"/>
      <c r="T27" s="106"/>
      <c r="U27" s="115"/>
      <c r="V27" s="115"/>
      <c r="W27" s="106"/>
      <c r="X27" s="115"/>
      <c r="Y27" s="115"/>
      <c r="Z27" s="106"/>
      <c r="AA27" s="115"/>
      <c r="AB27" s="115"/>
      <c r="AD27" s="157">
        <f t="shared" ca="1" si="0"/>
        <v>0.26115790305383846</v>
      </c>
      <c r="AE27" s="157">
        <v>26</v>
      </c>
      <c r="AF27" s="157" t="s">
        <v>8</v>
      </c>
      <c r="AG27" s="157">
        <f t="shared" ca="1" si="1"/>
        <v>0.14522604743040235</v>
      </c>
      <c r="AH27" s="157">
        <v>26</v>
      </c>
      <c r="AI27" s="157" t="s">
        <v>4</v>
      </c>
      <c r="AJ27" s="157">
        <f t="shared" ca="1" si="2"/>
        <v>0.24137642957205951</v>
      </c>
      <c r="AK27" s="157">
        <v>26</v>
      </c>
      <c r="AL27" s="158" t="s">
        <v>29</v>
      </c>
      <c r="AM27" s="161">
        <f t="shared" ca="1" si="3"/>
        <v>0.79763614913711045</v>
      </c>
      <c r="AN27" s="157">
        <v>26</v>
      </c>
      <c r="AO27" s="158" t="s">
        <v>47</v>
      </c>
      <c r="AP27" s="157">
        <f t="shared" ca="1" si="4"/>
        <v>7.0508656548680548E-2</v>
      </c>
      <c r="AQ27" s="157">
        <v>26</v>
      </c>
      <c r="AR27" s="158" t="s">
        <v>26</v>
      </c>
      <c r="AS27" s="157">
        <f t="shared" ca="1" si="5"/>
        <v>0.96301416941883822</v>
      </c>
      <c r="AT27" s="157">
        <v>26</v>
      </c>
      <c r="AU27" s="158" t="s">
        <v>47</v>
      </c>
      <c r="AV27" s="157">
        <f t="shared" ca="1" si="6"/>
        <v>0.10450787055510469</v>
      </c>
      <c r="AW27" s="157">
        <v>26</v>
      </c>
      <c r="AX27" s="158" t="s">
        <v>24</v>
      </c>
      <c r="AY27" s="157">
        <f t="shared" ca="1" si="7"/>
        <v>0.48221759390334984</v>
      </c>
      <c r="AZ27" s="157">
        <v>26</v>
      </c>
      <c r="BA27" s="158" t="s">
        <v>47</v>
      </c>
      <c r="BB27" s="157">
        <f t="shared" ca="1" si="8"/>
        <v>0.68433138926146009</v>
      </c>
      <c r="BC27" s="157">
        <v>26</v>
      </c>
      <c r="BD27" s="158" t="s">
        <v>1</v>
      </c>
      <c r="BE27" s="157">
        <f t="shared" ca="1" si="9"/>
        <v>9.4268897286354569E-2</v>
      </c>
      <c r="BF27" s="157">
        <v>26</v>
      </c>
      <c r="BG27" s="158" t="s">
        <v>47</v>
      </c>
      <c r="BH27" s="157">
        <f t="shared" ca="1" si="10"/>
        <v>0.15996931563324246</v>
      </c>
      <c r="BI27" s="157">
        <v>26</v>
      </c>
      <c r="BJ27" s="158" t="s">
        <v>23</v>
      </c>
    </row>
    <row r="28" spans="2:62" ht="20.100000000000001" customHeight="1" x14ac:dyDescent="0.3">
      <c r="B28" s="106"/>
      <c r="C28" s="107"/>
      <c r="D28" s="107"/>
      <c r="E28" s="107"/>
      <c r="F28" s="107"/>
      <c r="G28" s="107"/>
      <c r="H28" s="107"/>
      <c r="I28" s="107"/>
      <c r="J28" s="107"/>
      <c r="K28" s="108"/>
      <c r="L28" s="109"/>
      <c r="M28" s="109"/>
      <c r="N28" s="109"/>
      <c r="O28" s="109"/>
      <c r="P28" s="109"/>
      <c r="Q28" s="109"/>
      <c r="R28" s="110"/>
      <c r="S28" s="109"/>
      <c r="T28" s="109"/>
      <c r="U28" s="109"/>
      <c r="V28" s="109"/>
      <c r="W28" s="109"/>
      <c r="X28" s="109"/>
      <c r="Y28" s="110"/>
      <c r="Z28" s="109"/>
      <c r="AA28" s="109"/>
      <c r="AB28" s="109"/>
      <c r="AD28" s="162" t="s">
        <v>53</v>
      </c>
      <c r="AE28" s="162" t="s">
        <v>52</v>
      </c>
      <c r="AF28" s="159"/>
      <c r="AG28" s="157">
        <f t="shared" ca="1" si="1"/>
        <v>0.83730024244158896</v>
      </c>
      <c r="AH28" s="157">
        <v>27</v>
      </c>
      <c r="AI28" s="157" t="s">
        <v>31</v>
      </c>
      <c r="AJ28" s="157">
        <f t="shared" ca="1" si="2"/>
        <v>4.4344024235369539E-2</v>
      </c>
      <c r="AK28" s="157">
        <v>27</v>
      </c>
      <c r="AL28" s="158" t="s">
        <v>30</v>
      </c>
      <c r="AM28" s="161">
        <f t="shared" ca="1" si="3"/>
        <v>0.24679788352600418</v>
      </c>
      <c r="AN28" s="157">
        <v>27</v>
      </c>
      <c r="AO28" s="158" t="s">
        <v>22</v>
      </c>
      <c r="AP28" s="157">
        <f t="shared" ca="1" si="4"/>
        <v>0.65022022136604796</v>
      </c>
      <c r="AQ28" s="157">
        <v>27</v>
      </c>
      <c r="AR28" s="158" t="s">
        <v>61</v>
      </c>
      <c r="AS28" s="157">
        <f t="shared" ca="1" si="5"/>
        <v>0.52455566774731033</v>
      </c>
      <c r="AT28" s="157">
        <v>27</v>
      </c>
      <c r="AU28" s="158" t="s">
        <v>22</v>
      </c>
      <c r="AV28" s="157">
        <f t="shared" ca="1" si="6"/>
        <v>0.16381411114387157</v>
      </c>
      <c r="AW28" s="157">
        <v>27</v>
      </c>
      <c r="AX28" s="158" t="s">
        <v>25</v>
      </c>
      <c r="AY28" s="157">
        <f t="shared" ca="1" si="7"/>
        <v>0.60815858881306184</v>
      </c>
      <c r="AZ28" s="157">
        <v>27</v>
      </c>
      <c r="BA28" s="158" t="s">
        <v>22</v>
      </c>
      <c r="BB28" s="157">
        <f t="shared" ca="1" si="8"/>
        <v>0.46981744188547825</v>
      </c>
      <c r="BC28" s="157">
        <v>27</v>
      </c>
      <c r="BD28" s="158" t="s">
        <v>24</v>
      </c>
      <c r="BE28" s="157">
        <f t="shared" ca="1" si="9"/>
        <v>0.58340853897421019</v>
      </c>
      <c r="BF28" s="157">
        <v>27</v>
      </c>
      <c r="BG28" s="158" t="s">
        <v>22</v>
      </c>
      <c r="BH28" s="157">
        <f t="shared" ca="1" si="10"/>
        <v>0.26296361788076028</v>
      </c>
      <c r="BI28" s="157">
        <v>27</v>
      </c>
      <c r="BJ28" s="158" t="s">
        <v>61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59"/>
      <c r="AE29" s="159"/>
      <c r="AF29" s="159"/>
      <c r="AG29" s="157">
        <f t="shared" ca="1" si="1"/>
        <v>0.913032377878218</v>
      </c>
      <c r="AH29" s="157">
        <v>28</v>
      </c>
      <c r="AI29" s="157" t="s">
        <v>8</v>
      </c>
      <c r="AJ29" s="157">
        <f t="shared" ca="1" si="2"/>
        <v>0.60292502085241784</v>
      </c>
      <c r="AK29" s="157">
        <v>28</v>
      </c>
      <c r="AL29" s="158" t="s">
        <v>4</v>
      </c>
      <c r="AM29" s="161">
        <f t="shared" ca="1" si="3"/>
        <v>0.26911965889999112</v>
      </c>
      <c r="AN29" s="157">
        <v>28</v>
      </c>
      <c r="AO29" s="158" t="s">
        <v>48</v>
      </c>
      <c r="AP29" s="157">
        <f t="shared" ca="1" si="4"/>
        <v>5.3713560733737009E-2</v>
      </c>
      <c r="AQ29" s="157">
        <v>28</v>
      </c>
      <c r="AR29" s="158" t="s">
        <v>27</v>
      </c>
      <c r="AS29" s="157">
        <f t="shared" ca="1" si="5"/>
        <v>0.62337121907432003</v>
      </c>
      <c r="AT29" s="157">
        <v>28</v>
      </c>
      <c r="AU29" s="158" t="s">
        <v>48</v>
      </c>
      <c r="AV29" s="157">
        <f t="shared" ca="1" si="6"/>
        <v>1.8289522845938544E-2</v>
      </c>
      <c r="AW29" s="157">
        <v>28</v>
      </c>
      <c r="AX29" s="158" t="s">
        <v>48</v>
      </c>
      <c r="AY29" s="157">
        <f t="shared" ca="1" si="7"/>
        <v>0.636208829435707</v>
      </c>
      <c r="AZ29" s="157">
        <v>28</v>
      </c>
      <c r="BA29" s="158" t="s">
        <v>48</v>
      </c>
      <c r="BB29" s="157">
        <f t="shared" ca="1" si="8"/>
        <v>0.45696889889988046</v>
      </c>
      <c r="BC29" s="157">
        <v>28</v>
      </c>
      <c r="BD29" s="158" t="s">
        <v>48</v>
      </c>
      <c r="BE29" s="157">
        <f t="shared" ca="1" si="9"/>
        <v>0.23406322232465038</v>
      </c>
      <c r="BF29" s="157">
        <v>28</v>
      </c>
      <c r="BG29" s="158" t="s">
        <v>48</v>
      </c>
      <c r="BH29" s="157">
        <f t="shared" ca="1" si="10"/>
        <v>0.12222307996884663</v>
      </c>
      <c r="BI29" s="157">
        <v>28</v>
      </c>
      <c r="BJ29" s="158" t="s">
        <v>1</v>
      </c>
    </row>
    <row r="30" spans="2:62" ht="20.100000000000001" customHeight="1" x14ac:dyDescent="0.3">
      <c r="AD30" s="157"/>
      <c r="AE30" s="157"/>
      <c r="AF30" s="157"/>
      <c r="AG30" s="157">
        <f t="shared" ca="1" si="1"/>
        <v>0.39265401948429124</v>
      </c>
      <c r="AH30" s="157">
        <v>29</v>
      </c>
      <c r="AI30" s="157">
        <v>29</v>
      </c>
      <c r="AJ30" s="157">
        <f t="shared" ca="1" si="2"/>
        <v>0.6201064723352756</v>
      </c>
      <c r="AK30" s="157">
        <v>29</v>
      </c>
      <c r="AL30" s="158" t="s">
        <v>31</v>
      </c>
      <c r="AM30" s="161">
        <f t="shared" ca="1" si="3"/>
        <v>0.4085530017060951</v>
      </c>
      <c r="AN30" s="157">
        <v>29</v>
      </c>
      <c r="AO30" s="158" t="s">
        <v>23</v>
      </c>
      <c r="AP30" s="157">
        <f t="shared" ca="1" si="4"/>
        <v>0.20089283423884852</v>
      </c>
      <c r="AQ30" s="157">
        <v>29</v>
      </c>
      <c r="AR30" s="158" t="s">
        <v>28</v>
      </c>
      <c r="AS30" s="157">
        <f t="shared" ca="1" si="5"/>
        <v>0.21488108379151216</v>
      </c>
      <c r="AT30" s="157">
        <v>29</v>
      </c>
      <c r="AU30" s="158" t="s">
        <v>23</v>
      </c>
      <c r="AV30" s="157">
        <f t="shared" ca="1" si="6"/>
        <v>0.96089162380554083</v>
      </c>
      <c r="AW30" s="157">
        <v>29</v>
      </c>
      <c r="AX30" s="158" t="s">
        <v>26</v>
      </c>
      <c r="AY30" s="157">
        <f t="shared" ca="1" si="7"/>
        <v>0.67897350322899364</v>
      </c>
      <c r="AZ30" s="157">
        <v>29</v>
      </c>
      <c r="BA30" s="158" t="s">
        <v>23</v>
      </c>
      <c r="BB30" s="157">
        <f t="shared" ca="1" si="8"/>
        <v>0.11766783421147931</v>
      </c>
      <c r="BC30" s="157">
        <v>29</v>
      </c>
      <c r="BD30" s="158" t="s">
        <v>25</v>
      </c>
      <c r="BE30" s="157">
        <f t="shared" ca="1" si="9"/>
        <v>0.89605180150425179</v>
      </c>
      <c r="BF30" s="157">
        <v>29</v>
      </c>
      <c r="BG30" s="158" t="s">
        <v>23</v>
      </c>
      <c r="BH30" s="157">
        <f t="shared" ca="1" si="10"/>
        <v>0.46726045621734302</v>
      </c>
      <c r="BI30" s="157">
        <v>29</v>
      </c>
      <c r="BJ30" s="158" t="s">
        <v>79</v>
      </c>
    </row>
    <row r="31" spans="2:62" ht="20.100000000000001" customHeight="1" x14ac:dyDescent="0.3">
      <c r="AD31" s="157"/>
      <c r="AE31" s="157"/>
      <c r="AF31" s="157"/>
      <c r="AG31" s="162" t="s">
        <v>53</v>
      </c>
      <c r="AH31" s="162">
        <v>29</v>
      </c>
      <c r="AI31" s="159"/>
      <c r="AJ31" s="157">
        <f t="shared" ca="1" si="2"/>
        <v>0.10998232171938027</v>
      </c>
      <c r="AK31" s="157">
        <v>30</v>
      </c>
      <c r="AL31" s="158" t="s">
        <v>8</v>
      </c>
      <c r="AM31" s="161">
        <f t="shared" ca="1" si="3"/>
        <v>0.4926511921369966</v>
      </c>
      <c r="AN31" s="157">
        <v>30</v>
      </c>
      <c r="AO31" s="158" t="s">
        <v>49</v>
      </c>
      <c r="AP31" s="157">
        <f t="shared" ca="1" si="4"/>
        <v>9.5443052279170604E-2</v>
      </c>
      <c r="AQ31" s="157">
        <v>30</v>
      </c>
      <c r="AR31" s="158" t="s">
        <v>49</v>
      </c>
      <c r="AS31" s="157">
        <f t="shared" ca="1" si="5"/>
        <v>0.6335625887946551</v>
      </c>
      <c r="AT31" s="157">
        <v>30</v>
      </c>
      <c r="AU31" s="158" t="s">
        <v>49</v>
      </c>
      <c r="AV31" s="157">
        <f t="shared" ca="1" si="6"/>
        <v>0.62111920673533583</v>
      </c>
      <c r="AW31" s="157">
        <v>30</v>
      </c>
      <c r="AX31" s="158" t="s">
        <v>27</v>
      </c>
      <c r="AY31" s="157">
        <f t="shared" ca="1" si="7"/>
        <v>0.9207162920135108</v>
      </c>
      <c r="AZ31" s="157">
        <v>30</v>
      </c>
      <c r="BA31" s="158" t="s">
        <v>49</v>
      </c>
      <c r="BB31" s="157">
        <f t="shared" ca="1" si="8"/>
        <v>0.23556676921238773</v>
      </c>
      <c r="BC31" s="157">
        <v>30</v>
      </c>
      <c r="BD31" s="158" t="s">
        <v>49</v>
      </c>
      <c r="BE31" s="157">
        <f t="shared" ca="1" si="9"/>
        <v>0.18385460527032882</v>
      </c>
      <c r="BF31" s="157">
        <v>30</v>
      </c>
      <c r="BG31" s="158" t="s">
        <v>49</v>
      </c>
      <c r="BH31" s="157">
        <f t="shared" ca="1" si="10"/>
        <v>2.6951329673944091E-2</v>
      </c>
      <c r="BI31" s="157">
        <v>30</v>
      </c>
      <c r="BJ31" s="158" t="s">
        <v>24</v>
      </c>
    </row>
    <row r="32" spans="2:62" ht="20.100000000000001" customHeight="1" x14ac:dyDescent="0.3">
      <c r="AD32" s="157"/>
      <c r="AE32" s="157"/>
      <c r="AF32" s="157"/>
      <c r="AG32" s="159"/>
      <c r="AH32" s="159"/>
      <c r="AI32" s="159"/>
      <c r="AJ32" s="157">
        <f t="shared" ca="1" si="2"/>
        <v>0.14824397104937259</v>
      </c>
      <c r="AK32" s="157">
        <v>31</v>
      </c>
      <c r="AL32" s="158" t="s">
        <v>37</v>
      </c>
      <c r="AM32" s="161">
        <f t="shared" ca="1" si="3"/>
        <v>0.24274362329181742</v>
      </c>
      <c r="AN32" s="157">
        <v>31</v>
      </c>
      <c r="AO32" s="158" t="s">
        <v>1</v>
      </c>
      <c r="AP32" s="157">
        <f t="shared" ca="1" si="4"/>
        <v>6.1193448284372565E-2</v>
      </c>
      <c r="AQ32" s="157">
        <v>31</v>
      </c>
      <c r="AR32" s="158" t="s">
        <v>29</v>
      </c>
      <c r="AS32" s="157">
        <f t="shared" ca="1" si="5"/>
        <v>1.5714696272788098E-2</v>
      </c>
      <c r="AT32" s="157">
        <v>31</v>
      </c>
      <c r="AU32" s="158" t="s">
        <v>1</v>
      </c>
      <c r="AV32" s="157">
        <f t="shared" ca="1" si="6"/>
        <v>0.3201456752798908</v>
      </c>
      <c r="AW32" s="157">
        <v>31</v>
      </c>
      <c r="AX32" s="158" t="s">
        <v>37</v>
      </c>
      <c r="AY32" s="157">
        <f t="shared" ca="1" si="7"/>
        <v>0.28653273255333833</v>
      </c>
      <c r="AZ32" s="157">
        <v>31</v>
      </c>
      <c r="BA32" s="158" t="s">
        <v>1</v>
      </c>
      <c r="BB32" s="157">
        <f t="shared" ca="1" si="8"/>
        <v>0.94267714583933426</v>
      </c>
      <c r="BC32" s="157">
        <v>31</v>
      </c>
      <c r="BD32" s="158" t="s">
        <v>26</v>
      </c>
      <c r="BE32" s="157">
        <f t="shared" ca="1" si="9"/>
        <v>0.21618128221014632</v>
      </c>
      <c r="BF32" s="157">
        <v>31</v>
      </c>
      <c r="BG32" s="158" t="s">
        <v>1</v>
      </c>
      <c r="BH32" s="157">
        <f t="shared" ca="1" si="10"/>
        <v>4.7117201538441567E-2</v>
      </c>
      <c r="BI32" s="157">
        <v>31</v>
      </c>
      <c r="BJ32" s="158" t="s">
        <v>25</v>
      </c>
    </row>
    <row r="33" spans="30:62" ht="20.100000000000001" customHeight="1" x14ac:dyDescent="0.3">
      <c r="AD33" s="157"/>
      <c r="AE33" s="157"/>
      <c r="AF33" s="157"/>
      <c r="AG33" s="157"/>
      <c r="AH33" s="157"/>
      <c r="AI33" s="157"/>
      <c r="AJ33" s="162" t="s">
        <v>53</v>
      </c>
      <c r="AK33" s="162">
        <v>31</v>
      </c>
      <c r="AL33" s="159"/>
      <c r="AM33" s="161">
        <f t="shared" ca="1" si="3"/>
        <v>7.177448844593215E-2</v>
      </c>
      <c r="AN33" s="157">
        <v>32</v>
      </c>
      <c r="AO33" s="158" t="s">
        <v>50</v>
      </c>
      <c r="AP33" s="157">
        <f t="shared" ca="1" si="4"/>
        <v>0.72616476086387782</v>
      </c>
      <c r="AQ33" s="157">
        <v>32</v>
      </c>
      <c r="AR33" s="158" t="s">
        <v>30</v>
      </c>
      <c r="AS33" s="157">
        <f t="shared" ca="1" si="5"/>
        <v>0.26429850322606774</v>
      </c>
      <c r="AT33" s="157">
        <v>32</v>
      </c>
      <c r="AU33" s="158" t="s">
        <v>50</v>
      </c>
      <c r="AV33" s="157">
        <f t="shared" ca="1" si="6"/>
        <v>0.24694490091632437</v>
      </c>
      <c r="AW33" s="157">
        <v>32</v>
      </c>
      <c r="AX33" s="158" t="s">
        <v>28</v>
      </c>
      <c r="AY33" s="157">
        <f t="shared" ca="1" si="7"/>
        <v>0.12523499350649669</v>
      </c>
      <c r="AZ33" s="157">
        <v>32</v>
      </c>
      <c r="BA33" s="158" t="s">
        <v>50</v>
      </c>
      <c r="BB33" s="157">
        <f t="shared" ca="1" si="8"/>
        <v>0.71957653924180309</v>
      </c>
      <c r="BC33" s="157">
        <v>32</v>
      </c>
      <c r="BD33" s="158" t="s">
        <v>27</v>
      </c>
      <c r="BE33" s="157">
        <f t="shared" ca="1" si="9"/>
        <v>0.77348436726248615</v>
      </c>
      <c r="BF33" s="157">
        <v>32</v>
      </c>
      <c r="BG33" s="158" t="s">
        <v>50</v>
      </c>
      <c r="BH33" s="157">
        <f t="shared" ca="1" si="10"/>
        <v>0.63663311709201298</v>
      </c>
      <c r="BI33" s="157">
        <v>32</v>
      </c>
      <c r="BJ33" s="158" t="s">
        <v>50</v>
      </c>
    </row>
    <row r="34" spans="30:62" ht="20.100000000000001" customHeight="1" x14ac:dyDescent="0.3">
      <c r="AD34" s="157"/>
      <c r="AE34" s="157"/>
      <c r="AF34" s="157"/>
      <c r="AG34" s="157"/>
      <c r="AH34" s="157"/>
      <c r="AI34" s="157"/>
      <c r="AJ34" s="162"/>
      <c r="AK34" s="159"/>
      <c r="AL34" s="159"/>
      <c r="AM34" s="161">
        <f t="shared" ca="1" si="3"/>
        <v>0.96297282036270837</v>
      </c>
      <c r="AN34" s="157">
        <v>33</v>
      </c>
      <c r="AO34" s="158" t="s">
        <v>24</v>
      </c>
      <c r="AP34" s="157">
        <f t="shared" ca="1" si="4"/>
        <v>0.84085238115072114</v>
      </c>
      <c r="AQ34" s="157">
        <v>33</v>
      </c>
      <c r="AR34" s="158" t="s">
        <v>4</v>
      </c>
      <c r="AS34" s="157">
        <f t="shared" ca="1" si="5"/>
        <v>0.97432010190771179</v>
      </c>
      <c r="AT34" s="157">
        <v>33</v>
      </c>
      <c r="AU34" s="158" t="s">
        <v>24</v>
      </c>
      <c r="AV34" s="157">
        <f t="shared" ca="1" si="6"/>
        <v>0.87222352267618086</v>
      </c>
      <c r="AW34" s="157">
        <v>33</v>
      </c>
      <c r="AX34" s="158" t="s">
        <v>67</v>
      </c>
      <c r="AY34" s="157">
        <f t="shared" ca="1" si="7"/>
        <v>0.83887565483237747</v>
      </c>
      <c r="AZ34" s="157">
        <v>33</v>
      </c>
      <c r="BA34" s="158" t="s">
        <v>24</v>
      </c>
      <c r="BB34" s="157">
        <f t="shared" ca="1" si="8"/>
        <v>0.53712301034615439</v>
      </c>
      <c r="BC34" s="157">
        <v>33</v>
      </c>
      <c r="BD34" s="158" t="s">
        <v>67</v>
      </c>
      <c r="BE34" s="157">
        <f t="shared" ca="1" si="9"/>
        <v>0.57727377977456706</v>
      </c>
      <c r="BF34" s="157">
        <v>33</v>
      </c>
      <c r="BG34" s="158" t="s">
        <v>24</v>
      </c>
      <c r="BH34" s="157">
        <f t="shared" ca="1" si="10"/>
        <v>0.91362027100349208</v>
      </c>
      <c r="BI34" s="157">
        <v>33</v>
      </c>
      <c r="BJ34" s="158" t="s">
        <v>26</v>
      </c>
    </row>
    <row r="35" spans="30:62" ht="20.100000000000001" customHeight="1" x14ac:dyDescent="0.3">
      <c r="AD35" s="157"/>
      <c r="AE35" s="157"/>
      <c r="AF35" s="157"/>
      <c r="AG35" s="157"/>
      <c r="AH35" s="157"/>
      <c r="AI35" s="157"/>
      <c r="AJ35" s="157"/>
      <c r="AK35" s="157"/>
      <c r="AL35" s="158"/>
      <c r="AM35" s="161">
        <f t="shared" ca="1" si="3"/>
        <v>0.73106162079876091</v>
      </c>
      <c r="AN35" s="157">
        <v>34</v>
      </c>
      <c r="AO35" s="158" t="s">
        <v>51</v>
      </c>
      <c r="AP35" s="157">
        <f t="shared" ca="1" si="4"/>
        <v>0.83600158676613467</v>
      </c>
      <c r="AQ35" s="157">
        <v>34</v>
      </c>
      <c r="AR35" s="158" t="s">
        <v>51</v>
      </c>
      <c r="AS35" s="157">
        <f t="shared" ca="1" si="5"/>
        <v>0.15845786534339967</v>
      </c>
      <c r="AT35" s="157">
        <v>34</v>
      </c>
      <c r="AU35" s="158" t="s">
        <v>51</v>
      </c>
      <c r="AV35" s="157">
        <f t="shared" ca="1" si="6"/>
        <v>0.11994077851486329</v>
      </c>
      <c r="AW35" s="157">
        <v>34</v>
      </c>
      <c r="AX35" s="158" t="s">
        <v>29</v>
      </c>
      <c r="AY35" s="157">
        <f t="shared" ca="1" si="7"/>
        <v>0.26306529097086839</v>
      </c>
      <c r="AZ35" s="157">
        <v>34</v>
      </c>
      <c r="BA35" s="158" t="s">
        <v>51</v>
      </c>
      <c r="BB35" s="157">
        <f t="shared" ca="1" si="8"/>
        <v>0.50241201119569512</v>
      </c>
      <c r="BC35" s="157">
        <v>34</v>
      </c>
      <c r="BD35" s="158" t="s">
        <v>28</v>
      </c>
      <c r="BE35" s="157">
        <f t="shared" ca="1" si="9"/>
        <v>0.13199529583979774</v>
      </c>
      <c r="BF35" s="157">
        <v>34</v>
      </c>
      <c r="BG35" s="158" t="s">
        <v>51</v>
      </c>
      <c r="BH35" s="157">
        <f t="shared" ca="1" si="10"/>
        <v>0.66453192987670029</v>
      </c>
      <c r="BI35" s="157">
        <v>34</v>
      </c>
      <c r="BJ35" s="158" t="s">
        <v>51</v>
      </c>
    </row>
    <row r="36" spans="30:62" ht="20.100000000000001" customHeight="1" x14ac:dyDescent="0.3">
      <c r="AD36" s="157"/>
      <c r="AE36" s="157"/>
      <c r="AF36" s="157"/>
      <c r="AG36" s="157"/>
      <c r="AH36" s="157"/>
      <c r="AI36" s="157"/>
      <c r="AJ36" s="157"/>
      <c r="AK36" s="157"/>
      <c r="AL36" s="158"/>
      <c r="AM36" s="163" t="s">
        <v>53</v>
      </c>
      <c r="AN36" s="162">
        <v>34</v>
      </c>
      <c r="AO36" s="159"/>
      <c r="AP36" s="157">
        <f t="shared" ca="1" si="4"/>
        <v>0.76451881090303153</v>
      </c>
      <c r="AQ36" s="157">
        <v>35</v>
      </c>
      <c r="AR36" s="158" t="s">
        <v>31</v>
      </c>
      <c r="AS36" s="157">
        <f t="shared" ca="1" si="5"/>
        <v>0.31499401983803166</v>
      </c>
      <c r="AT36" s="157">
        <v>35</v>
      </c>
      <c r="AU36" s="158" t="s">
        <v>25</v>
      </c>
      <c r="AV36" s="157">
        <f t="shared" ca="1" si="6"/>
        <v>0.67537857734419326</v>
      </c>
      <c r="AW36" s="157">
        <v>35</v>
      </c>
      <c r="AX36" s="158" t="s">
        <v>30</v>
      </c>
      <c r="AY36" s="157">
        <f t="shared" ca="1" si="7"/>
        <v>0.10353274032004278</v>
      </c>
      <c r="AZ36" s="157">
        <v>35</v>
      </c>
      <c r="BA36" s="158" t="s">
        <v>25</v>
      </c>
      <c r="BB36" s="157">
        <f t="shared" ca="1" si="8"/>
        <v>0.86584150081949363</v>
      </c>
      <c r="BC36" s="157">
        <v>35</v>
      </c>
      <c r="BD36" s="158" t="s">
        <v>57</v>
      </c>
      <c r="BE36" s="157">
        <f t="shared" ca="1" si="9"/>
        <v>0.34864539001457417</v>
      </c>
      <c r="BF36" s="157">
        <v>35</v>
      </c>
      <c r="BG36" s="158" t="s">
        <v>25</v>
      </c>
      <c r="BH36" s="157">
        <f t="shared" ca="1" si="10"/>
        <v>0.49740092598498842</v>
      </c>
      <c r="BI36" s="157">
        <v>35</v>
      </c>
      <c r="BJ36" s="158" t="s">
        <v>27</v>
      </c>
    </row>
    <row r="37" spans="30:62" ht="20.100000000000001" customHeight="1" x14ac:dyDescent="0.3">
      <c r="AD37" s="157"/>
      <c r="AE37" s="157"/>
      <c r="AF37" s="157"/>
      <c r="AG37" s="157"/>
      <c r="AH37" s="157"/>
      <c r="AI37" s="157"/>
      <c r="AJ37" s="157"/>
      <c r="AK37" s="157"/>
      <c r="AL37" s="158"/>
      <c r="AM37" s="163"/>
      <c r="AN37" s="159"/>
      <c r="AO37" s="159"/>
      <c r="AP37" s="157">
        <f t="shared" ca="1" si="4"/>
        <v>0.21357489139143526</v>
      </c>
      <c r="AQ37" s="157">
        <v>36</v>
      </c>
      <c r="AR37" s="158" t="s">
        <v>8</v>
      </c>
      <c r="AS37" s="157">
        <f t="shared" ca="1" si="5"/>
        <v>0.97201667629548827</v>
      </c>
      <c r="AT37" s="157">
        <v>36</v>
      </c>
      <c r="AU37" s="158" t="s">
        <v>63</v>
      </c>
      <c r="AV37" s="157">
        <f t="shared" ca="1" si="6"/>
        <v>0.24320690180262783</v>
      </c>
      <c r="AW37" s="157">
        <v>36</v>
      </c>
      <c r="AX37" s="158" t="s">
        <v>63</v>
      </c>
      <c r="AY37" s="157">
        <f t="shared" ca="1" si="7"/>
        <v>0.34630783767504369</v>
      </c>
      <c r="AZ37" s="157">
        <v>36</v>
      </c>
      <c r="BA37" s="158" t="s">
        <v>63</v>
      </c>
      <c r="BB37" s="157">
        <f t="shared" ca="1" si="8"/>
        <v>0.95373118193837791</v>
      </c>
      <c r="BC37" s="157">
        <v>36</v>
      </c>
      <c r="BD37" s="158" t="s">
        <v>29</v>
      </c>
      <c r="BE37" s="157">
        <f t="shared" ca="1" si="9"/>
        <v>0.2948906830417739</v>
      </c>
      <c r="BF37" s="157">
        <v>36</v>
      </c>
      <c r="BG37" s="158" t="s">
        <v>63</v>
      </c>
      <c r="BH37" s="157">
        <f t="shared" ca="1" si="10"/>
        <v>0.72286819253211121</v>
      </c>
      <c r="BI37" s="157">
        <v>36</v>
      </c>
      <c r="BJ37" s="158" t="s">
        <v>63</v>
      </c>
    </row>
    <row r="38" spans="30:62" ht="20.100000000000001" customHeight="1" x14ac:dyDescent="0.3">
      <c r="AD38" s="157"/>
      <c r="AE38" s="157"/>
      <c r="AF38" s="157"/>
      <c r="AG38" s="157"/>
      <c r="AH38" s="157"/>
      <c r="AI38" s="157"/>
      <c r="AJ38" s="157"/>
      <c r="AK38" s="157"/>
      <c r="AL38" s="158"/>
      <c r="AM38" s="160"/>
      <c r="AN38" s="157"/>
      <c r="AO38" s="158"/>
      <c r="AP38" s="157">
        <f t="shared" ca="1" si="4"/>
        <v>0.64567154934861382</v>
      </c>
      <c r="AQ38" s="157">
        <v>37</v>
      </c>
      <c r="AR38" s="158" t="s">
        <v>62</v>
      </c>
      <c r="AS38" s="157">
        <f t="shared" ca="1" si="5"/>
        <v>0.2008439923771691</v>
      </c>
      <c r="AT38" s="157">
        <v>37</v>
      </c>
      <c r="AU38" s="158" t="s">
        <v>26</v>
      </c>
      <c r="AV38" s="157">
        <f t="shared" ca="1" si="6"/>
        <v>0.54527846316872064</v>
      </c>
      <c r="AW38" s="157">
        <v>37</v>
      </c>
      <c r="AX38" s="158" t="s">
        <v>4</v>
      </c>
      <c r="AY38" s="157">
        <f t="shared" ca="1" si="7"/>
        <v>0.34879362345122134</v>
      </c>
      <c r="AZ38" s="157">
        <v>37</v>
      </c>
      <c r="BA38" s="158" t="s">
        <v>26</v>
      </c>
      <c r="BB38" s="157">
        <f t="shared" ca="1" si="8"/>
        <v>0.91661781413594823</v>
      </c>
      <c r="BC38" s="157">
        <v>37</v>
      </c>
      <c r="BD38" s="158" t="s">
        <v>30</v>
      </c>
      <c r="BE38" s="157">
        <f t="shared" ca="1" si="9"/>
        <v>0.73605068515126137</v>
      </c>
      <c r="BF38" s="157">
        <v>37</v>
      </c>
      <c r="BG38" s="158" t="s">
        <v>26</v>
      </c>
      <c r="BH38" s="157">
        <f t="shared" ca="1" si="10"/>
        <v>0.14680538450120073</v>
      </c>
      <c r="BI38" s="157">
        <v>37</v>
      </c>
      <c r="BJ38" s="158" t="s">
        <v>28</v>
      </c>
    </row>
    <row r="39" spans="30:62" ht="20.100000000000001" customHeight="1" x14ac:dyDescent="0.3">
      <c r="AD39" s="157"/>
      <c r="AE39" s="157"/>
      <c r="AF39" s="157"/>
      <c r="AG39" s="157"/>
      <c r="AH39" s="157"/>
      <c r="AI39" s="157"/>
      <c r="AJ39" s="157"/>
      <c r="AK39" s="157"/>
      <c r="AL39" s="158"/>
      <c r="AM39" s="160"/>
      <c r="AN39" s="157"/>
      <c r="AO39" s="158"/>
      <c r="AP39" s="162" t="s">
        <v>53</v>
      </c>
      <c r="AQ39" s="162">
        <v>37</v>
      </c>
      <c r="AR39" s="159"/>
      <c r="AS39" s="157">
        <f t="shared" ca="1" si="5"/>
        <v>0.4854885485931324</v>
      </c>
      <c r="AT39" s="157">
        <v>38</v>
      </c>
      <c r="AU39" s="158" t="s">
        <v>64</v>
      </c>
      <c r="AV39" s="157">
        <f t="shared" ca="1" si="6"/>
        <v>0.8672900640063762</v>
      </c>
      <c r="AW39" s="157">
        <v>38</v>
      </c>
      <c r="AX39" s="158" t="s">
        <v>31</v>
      </c>
      <c r="AY39" s="157">
        <f t="shared" ca="1" si="7"/>
        <v>0.92470710468833239</v>
      </c>
      <c r="AZ39" s="157">
        <v>38</v>
      </c>
      <c r="BA39" s="158" t="s">
        <v>64</v>
      </c>
      <c r="BB39" s="157">
        <f t="shared" ca="1" si="8"/>
        <v>0.31531212957155541</v>
      </c>
      <c r="BC39" s="157">
        <v>38</v>
      </c>
      <c r="BD39" s="158" t="s">
        <v>64</v>
      </c>
      <c r="BE39" s="157">
        <f t="shared" ca="1" si="9"/>
        <v>0.22237059943167037</v>
      </c>
      <c r="BF39" s="157">
        <v>38</v>
      </c>
      <c r="BG39" s="158" t="s">
        <v>64</v>
      </c>
      <c r="BH39" s="157">
        <f t="shared" ca="1" si="10"/>
        <v>0.27199436798365606</v>
      </c>
      <c r="BI39" s="157">
        <v>38</v>
      </c>
      <c r="BJ39" s="158" t="s">
        <v>64</v>
      </c>
    </row>
    <row r="40" spans="30:62" ht="20.100000000000001" customHeight="1" x14ac:dyDescent="0.3">
      <c r="AD40" s="157"/>
      <c r="AE40" s="157"/>
      <c r="AF40" s="157"/>
      <c r="AG40" s="157"/>
      <c r="AH40" s="157"/>
      <c r="AI40" s="157"/>
      <c r="AJ40" s="157"/>
      <c r="AK40" s="157"/>
      <c r="AL40" s="158"/>
      <c r="AM40" s="160"/>
      <c r="AN40" s="157"/>
      <c r="AO40" s="158"/>
      <c r="AP40" s="162"/>
      <c r="AQ40" s="159"/>
      <c r="AR40" s="159"/>
      <c r="AS40" s="162" t="s">
        <v>53</v>
      </c>
      <c r="AT40" s="162">
        <v>38</v>
      </c>
      <c r="AU40" s="159"/>
      <c r="AV40" s="157">
        <f t="shared" ca="1" si="6"/>
        <v>0.99436985682353418</v>
      </c>
      <c r="AW40" s="157">
        <v>39</v>
      </c>
      <c r="AX40" s="158" t="s">
        <v>68</v>
      </c>
      <c r="AY40" s="157">
        <f t="shared" ca="1" si="7"/>
        <v>0.73425990344558367</v>
      </c>
      <c r="AZ40" s="157">
        <v>39</v>
      </c>
      <c r="BA40" s="158" t="s">
        <v>27</v>
      </c>
      <c r="BB40" s="157">
        <f t="shared" ca="1" si="8"/>
        <v>0.62434937915068234</v>
      </c>
      <c r="BC40" s="157">
        <v>39</v>
      </c>
      <c r="BD40" s="158" t="s">
        <v>4</v>
      </c>
      <c r="BE40" s="157">
        <f t="shared" ca="1" si="9"/>
        <v>0.57822795881922784</v>
      </c>
      <c r="BF40" s="157">
        <v>39</v>
      </c>
      <c r="BG40" s="158" t="s">
        <v>27</v>
      </c>
      <c r="BH40" s="157">
        <f t="shared" ca="1" si="10"/>
        <v>0.94935407743148736</v>
      </c>
      <c r="BI40" s="157">
        <v>39</v>
      </c>
      <c r="BJ40" s="158" t="s">
        <v>29</v>
      </c>
    </row>
    <row r="41" spans="30:62" ht="20.100000000000001" customHeight="1" x14ac:dyDescent="0.3">
      <c r="AD41" s="157"/>
      <c r="AE41" s="157"/>
      <c r="AF41" s="157"/>
      <c r="AG41" s="157"/>
      <c r="AH41" s="157"/>
      <c r="AI41" s="157"/>
      <c r="AJ41" s="157"/>
      <c r="AK41" s="157"/>
      <c r="AL41" s="158"/>
      <c r="AM41" s="160"/>
      <c r="AN41" s="157"/>
      <c r="AO41" s="158"/>
      <c r="AP41" s="157"/>
      <c r="AQ41" s="157"/>
      <c r="AR41" s="158"/>
      <c r="AS41" s="162"/>
      <c r="AT41" s="159"/>
      <c r="AU41" s="159"/>
      <c r="AV41" s="157">
        <f t="shared" ca="1" si="6"/>
        <v>0.21595229150382111</v>
      </c>
      <c r="AW41" s="157">
        <v>40</v>
      </c>
      <c r="AX41" s="158" t="s">
        <v>8</v>
      </c>
      <c r="AY41" s="157">
        <f t="shared" ca="1" si="7"/>
        <v>0.27414817487629606</v>
      </c>
      <c r="AZ41" s="157">
        <v>40</v>
      </c>
      <c r="BA41" s="158" t="s">
        <v>71</v>
      </c>
      <c r="BB41" s="157">
        <f t="shared" ca="1" si="8"/>
        <v>0.19367795816467004</v>
      </c>
      <c r="BC41" s="157">
        <v>40</v>
      </c>
      <c r="BD41" s="158" t="s">
        <v>71</v>
      </c>
      <c r="BE41" s="157">
        <f t="shared" ca="1" si="9"/>
        <v>0.66063627551411197</v>
      </c>
      <c r="BF41" s="157">
        <v>40</v>
      </c>
      <c r="BG41" s="158" t="s">
        <v>71</v>
      </c>
      <c r="BH41" s="157">
        <f t="shared" ca="1" si="10"/>
        <v>0.74703506113222951</v>
      </c>
      <c r="BI41" s="157">
        <v>40</v>
      </c>
      <c r="BJ41" s="158" t="s">
        <v>30</v>
      </c>
    </row>
    <row r="42" spans="30:62" ht="20.100000000000001" customHeight="1" x14ac:dyDescent="0.3">
      <c r="AD42" s="157"/>
      <c r="AE42" s="157"/>
      <c r="AF42" s="157"/>
      <c r="AG42" s="157"/>
      <c r="AH42" s="157"/>
      <c r="AI42" s="157"/>
      <c r="AJ42" s="157"/>
      <c r="AK42" s="157"/>
      <c r="AL42" s="158"/>
      <c r="AM42" s="160"/>
      <c r="AN42" s="157"/>
      <c r="AO42" s="158"/>
      <c r="AP42" s="157"/>
      <c r="AQ42" s="157"/>
      <c r="AR42" s="158"/>
      <c r="AS42" s="157"/>
      <c r="AT42" s="157"/>
      <c r="AU42" s="158"/>
      <c r="AV42" s="157">
        <f t="shared" ca="1" si="6"/>
        <v>0.10780482544932057</v>
      </c>
      <c r="AW42" s="157">
        <v>41</v>
      </c>
      <c r="AX42" s="158" t="s">
        <v>69</v>
      </c>
      <c r="AY42" s="157">
        <f t="shared" ca="1" si="7"/>
        <v>0.39552325738199234</v>
      </c>
      <c r="AZ42" s="157">
        <v>41</v>
      </c>
      <c r="BA42" s="158" t="s">
        <v>28</v>
      </c>
      <c r="BB42" s="157">
        <f t="shared" ca="1" si="8"/>
        <v>0.48171431962886246</v>
      </c>
      <c r="BC42" s="157">
        <v>41</v>
      </c>
      <c r="BD42" s="158" t="s">
        <v>31</v>
      </c>
      <c r="BE42" s="157">
        <f t="shared" ca="1" si="9"/>
        <v>0.35258502203877884</v>
      </c>
      <c r="BF42" s="157">
        <v>41</v>
      </c>
      <c r="BG42" s="158" t="s">
        <v>28</v>
      </c>
      <c r="BH42" s="157">
        <f t="shared" ca="1" si="10"/>
        <v>7.3655114097247676E-2</v>
      </c>
      <c r="BI42" s="157">
        <v>41</v>
      </c>
      <c r="BJ42" s="158" t="s">
        <v>69</v>
      </c>
    </row>
    <row r="43" spans="30:62" ht="20.100000000000001" customHeight="1" x14ac:dyDescent="0.3">
      <c r="AD43" s="157"/>
      <c r="AE43" s="157"/>
      <c r="AF43" s="157"/>
      <c r="AG43" s="157"/>
      <c r="AH43" s="157"/>
      <c r="AI43" s="157"/>
      <c r="AJ43" s="157"/>
      <c r="AK43" s="157"/>
      <c r="AL43" s="158"/>
      <c r="AM43" s="160"/>
      <c r="AN43" s="157"/>
      <c r="AO43" s="158"/>
      <c r="AP43" s="157"/>
      <c r="AQ43" s="157"/>
      <c r="AR43" s="158"/>
      <c r="AS43" s="157"/>
      <c r="AT43" s="157"/>
      <c r="AU43" s="158"/>
      <c r="AV43" s="162" t="s">
        <v>53</v>
      </c>
      <c r="AW43" s="162">
        <v>41</v>
      </c>
      <c r="AX43" s="159"/>
      <c r="AY43" s="157">
        <f t="shared" ca="1" si="7"/>
        <v>0.99572102363063031</v>
      </c>
      <c r="AZ43" s="157">
        <v>42</v>
      </c>
      <c r="BA43" s="158" t="s">
        <v>55</v>
      </c>
      <c r="BB43" s="157">
        <f t="shared" ca="1" si="8"/>
        <v>6.1846023903117775E-2</v>
      </c>
      <c r="BC43" s="157">
        <v>42</v>
      </c>
      <c r="BD43" s="158" t="s">
        <v>8</v>
      </c>
      <c r="BE43" s="157">
        <f t="shared" ca="1" si="9"/>
        <v>0.68835707454996709</v>
      </c>
      <c r="BF43" s="157">
        <v>42</v>
      </c>
      <c r="BG43" s="158" t="s">
        <v>55</v>
      </c>
      <c r="BH43" s="157">
        <f t="shared" ca="1" si="10"/>
        <v>3.0608509104453563E-2</v>
      </c>
      <c r="BI43" s="157">
        <v>42</v>
      </c>
      <c r="BJ43" s="158" t="s">
        <v>4</v>
      </c>
    </row>
    <row r="44" spans="30:62" ht="20.100000000000001" customHeight="1" x14ac:dyDescent="0.3">
      <c r="AD44" s="157"/>
      <c r="AE44" s="157"/>
      <c r="AF44" s="157"/>
      <c r="AG44" s="157"/>
      <c r="AH44" s="157"/>
      <c r="AI44" s="157"/>
      <c r="AJ44" s="157"/>
      <c r="AK44" s="157"/>
      <c r="AL44" s="158"/>
      <c r="AM44" s="160"/>
      <c r="AN44" s="157"/>
      <c r="AO44" s="158"/>
      <c r="AP44" s="157"/>
      <c r="AQ44" s="157"/>
      <c r="AR44" s="158"/>
      <c r="AS44" s="157"/>
      <c r="AT44" s="157"/>
      <c r="AU44" s="158"/>
      <c r="AV44" s="162"/>
      <c r="AW44" s="159"/>
      <c r="AX44" s="159"/>
      <c r="AY44" s="162" t="s">
        <v>53</v>
      </c>
      <c r="AZ44" s="162">
        <v>42</v>
      </c>
      <c r="BA44" s="159"/>
      <c r="BB44" s="157">
        <f t="shared" ca="1" si="8"/>
        <v>8.1458846802143769E-2</v>
      </c>
      <c r="BC44" s="157">
        <v>43</v>
      </c>
      <c r="BD44" s="158" t="s">
        <v>76</v>
      </c>
      <c r="BE44" s="157">
        <f t="shared" ca="1" si="9"/>
        <v>0.62145787513813167</v>
      </c>
      <c r="BF44" s="157">
        <v>43</v>
      </c>
      <c r="BG44" s="158" t="s">
        <v>29</v>
      </c>
      <c r="BH44" s="157">
        <f t="shared" ca="1" si="10"/>
        <v>0.51786051382477649</v>
      </c>
      <c r="BI44" s="157">
        <v>43</v>
      </c>
      <c r="BJ44" s="158" t="s">
        <v>76</v>
      </c>
    </row>
    <row r="45" spans="30:62" ht="20.100000000000001" customHeight="1" x14ac:dyDescent="0.3">
      <c r="AD45" s="157"/>
      <c r="AE45" s="157"/>
      <c r="AF45" s="157"/>
      <c r="AG45" s="157"/>
      <c r="AH45" s="157"/>
      <c r="AI45" s="157"/>
      <c r="AJ45" s="157"/>
      <c r="AK45" s="157"/>
      <c r="AL45" s="158"/>
      <c r="AM45" s="160"/>
      <c r="AN45" s="157"/>
      <c r="AO45" s="158"/>
      <c r="AP45" s="157"/>
      <c r="AQ45" s="157"/>
      <c r="AR45" s="158"/>
      <c r="AS45" s="157"/>
      <c r="AT45" s="157"/>
      <c r="AU45" s="158"/>
      <c r="AV45" s="157"/>
      <c r="AW45" s="157"/>
      <c r="AX45" s="158"/>
      <c r="AY45" s="162"/>
      <c r="AZ45" s="159"/>
      <c r="BA45" s="159"/>
      <c r="BB45" s="162" t="s">
        <v>53</v>
      </c>
      <c r="BC45" s="162">
        <v>43</v>
      </c>
      <c r="BD45" s="159"/>
      <c r="BE45" s="157">
        <f t="shared" ca="1" si="9"/>
        <v>0.74567396641883477</v>
      </c>
      <c r="BF45" s="157">
        <v>44</v>
      </c>
      <c r="BG45" s="158" t="s">
        <v>56</v>
      </c>
      <c r="BH45" s="157">
        <f t="shared" ca="1" si="10"/>
        <v>0.22832544780220965</v>
      </c>
      <c r="BI45" s="157">
        <v>44</v>
      </c>
      <c r="BJ45" s="158" t="s">
        <v>31</v>
      </c>
    </row>
    <row r="46" spans="30:62" ht="20.100000000000001" customHeight="1" x14ac:dyDescent="0.3">
      <c r="AD46" s="157"/>
      <c r="AE46" s="157"/>
      <c r="AF46" s="157"/>
      <c r="AG46" s="157"/>
      <c r="AH46" s="157"/>
      <c r="AI46" s="157"/>
      <c r="AJ46" s="157"/>
      <c r="AK46" s="157"/>
      <c r="AL46" s="158"/>
      <c r="AM46" s="160"/>
      <c r="AN46" s="157"/>
      <c r="AO46" s="158"/>
      <c r="AP46" s="157"/>
      <c r="AQ46" s="157"/>
      <c r="AR46" s="158"/>
      <c r="AS46" s="157"/>
      <c r="AT46" s="157"/>
      <c r="AU46" s="158"/>
      <c r="AV46" s="157"/>
      <c r="AW46" s="157"/>
      <c r="AX46" s="158"/>
      <c r="AY46" s="157"/>
      <c r="AZ46" s="157"/>
      <c r="BA46" s="158"/>
      <c r="BB46" s="162"/>
      <c r="BC46" s="159"/>
      <c r="BD46" s="159"/>
      <c r="BE46" s="157">
        <f t="shared" ca="1" si="9"/>
        <v>0.90992916960781689</v>
      </c>
      <c r="BF46" s="157">
        <v>45</v>
      </c>
      <c r="BG46" s="158" t="s">
        <v>30</v>
      </c>
      <c r="BH46" s="157">
        <f t="shared" ca="1" si="10"/>
        <v>0.51744628457811614</v>
      </c>
      <c r="BI46" s="157">
        <v>45</v>
      </c>
      <c r="BJ46" s="158" t="s">
        <v>80</v>
      </c>
    </row>
    <row r="47" spans="30:62" ht="20.100000000000001" customHeight="1" x14ac:dyDescent="0.3">
      <c r="AD47" s="157"/>
      <c r="AE47" s="157"/>
      <c r="AF47" s="157"/>
      <c r="AG47" s="157"/>
      <c r="AH47" s="157"/>
      <c r="AI47" s="157"/>
      <c r="AJ47" s="157"/>
      <c r="AK47" s="157"/>
      <c r="AL47" s="158"/>
      <c r="AM47" s="160"/>
      <c r="AN47" s="157"/>
      <c r="AO47" s="158"/>
      <c r="AP47" s="157"/>
      <c r="AQ47" s="157"/>
      <c r="AR47" s="158"/>
      <c r="AS47" s="157"/>
      <c r="AT47" s="157"/>
      <c r="AU47" s="158"/>
      <c r="AV47" s="157"/>
      <c r="AW47" s="157"/>
      <c r="AX47" s="158"/>
      <c r="AY47" s="157"/>
      <c r="AZ47" s="157"/>
      <c r="BA47" s="158"/>
      <c r="BB47" s="157"/>
      <c r="BC47" s="157"/>
      <c r="BD47" s="158"/>
      <c r="BE47" s="157">
        <f t="shared" ca="1" si="9"/>
        <v>0.57856218670683657</v>
      </c>
      <c r="BF47" s="157">
        <v>46</v>
      </c>
      <c r="BG47" s="158" t="s">
        <v>78</v>
      </c>
      <c r="BH47" s="157">
        <f t="shared" ca="1" si="10"/>
        <v>0.98963505221564418</v>
      </c>
      <c r="BI47" s="157">
        <v>46</v>
      </c>
      <c r="BJ47" s="158" t="s">
        <v>8</v>
      </c>
    </row>
    <row r="48" spans="30:62" ht="20.100000000000001" customHeight="1" x14ac:dyDescent="0.3">
      <c r="AD48" s="157"/>
      <c r="AE48" s="157"/>
      <c r="AF48" s="157"/>
      <c r="AG48" s="157"/>
      <c r="AH48" s="157"/>
      <c r="AI48" s="157"/>
      <c r="AJ48" s="157"/>
      <c r="AK48" s="157"/>
      <c r="AL48" s="158"/>
      <c r="AM48" s="160"/>
      <c r="AN48" s="157"/>
      <c r="AO48" s="158"/>
      <c r="AP48" s="157"/>
      <c r="AQ48" s="157"/>
      <c r="AR48" s="158"/>
      <c r="AS48" s="157"/>
      <c r="AT48" s="157"/>
      <c r="AU48" s="158"/>
      <c r="AV48" s="157"/>
      <c r="AW48" s="157"/>
      <c r="AX48" s="158"/>
      <c r="AY48" s="157"/>
      <c r="AZ48" s="157"/>
      <c r="BA48" s="158"/>
      <c r="BB48" s="157"/>
      <c r="BC48" s="157"/>
      <c r="BD48" s="158"/>
      <c r="BE48" s="162" t="s">
        <v>53</v>
      </c>
      <c r="BF48" s="162">
        <v>46</v>
      </c>
      <c r="BG48" s="159"/>
      <c r="BH48" s="157">
        <f t="shared" ca="1" si="10"/>
        <v>0.91631393144525197</v>
      </c>
      <c r="BI48" s="157">
        <v>47</v>
      </c>
      <c r="BJ48" s="158" t="s">
        <v>58</v>
      </c>
    </row>
    <row r="49" spans="30:62" ht="20.100000000000001" customHeight="1" x14ac:dyDescent="0.3">
      <c r="AD49" s="157"/>
      <c r="AE49" s="157"/>
      <c r="AF49" s="157"/>
      <c r="AG49" s="157"/>
      <c r="AH49" s="157"/>
      <c r="AI49" s="157"/>
      <c r="AJ49" s="157"/>
      <c r="AK49" s="157"/>
      <c r="AL49" s="158"/>
      <c r="AM49" s="160"/>
      <c r="AN49" s="157"/>
      <c r="AO49" s="158"/>
      <c r="AP49" s="157"/>
      <c r="AQ49" s="157"/>
      <c r="AR49" s="158"/>
      <c r="AS49" s="157"/>
      <c r="AT49" s="157"/>
      <c r="AU49" s="158"/>
      <c r="AV49" s="157"/>
      <c r="AW49" s="157"/>
      <c r="AX49" s="158"/>
      <c r="AY49" s="157"/>
      <c r="AZ49" s="157"/>
      <c r="BA49" s="158"/>
      <c r="BB49" s="157"/>
      <c r="BC49" s="157"/>
      <c r="BD49" s="158"/>
      <c r="BE49" s="162"/>
      <c r="BF49" s="159"/>
      <c r="BG49" s="159"/>
      <c r="BH49" s="162" t="s">
        <v>53</v>
      </c>
      <c r="BI49" s="162">
        <v>47</v>
      </c>
      <c r="BJ49" s="159"/>
    </row>
    <row r="50" spans="30:62" ht="20.100000000000001" customHeight="1" x14ac:dyDescent="0.3">
      <c r="AD50" s="157"/>
      <c r="AE50" s="157"/>
      <c r="AF50" s="157"/>
      <c r="AG50" s="157"/>
      <c r="AH50" s="157"/>
      <c r="AI50" s="157"/>
      <c r="AJ50" s="157"/>
      <c r="AK50" s="157"/>
      <c r="AL50" s="158"/>
      <c r="AM50" s="160"/>
      <c r="AN50" s="157"/>
      <c r="AO50" s="158"/>
      <c r="AP50" s="157"/>
      <c r="AQ50" s="157"/>
      <c r="AR50" s="158"/>
      <c r="AS50" s="157"/>
      <c r="AT50" s="157"/>
      <c r="AU50" s="158"/>
      <c r="AV50" s="157"/>
      <c r="AW50" s="157"/>
      <c r="AX50" s="158"/>
      <c r="AY50" s="157"/>
      <c r="AZ50" s="157"/>
      <c r="BA50" s="158"/>
      <c r="BB50" s="157"/>
      <c r="BC50" s="157"/>
      <c r="BD50" s="158"/>
      <c r="BE50" s="157"/>
      <c r="BF50" s="157"/>
      <c r="BG50" s="158"/>
      <c r="BH50" s="162"/>
      <c r="BI50" s="159"/>
      <c r="BJ50" s="159"/>
    </row>
    <row r="51" spans="30:62" ht="20.100000000000001" customHeight="1" x14ac:dyDescent="0.3"/>
    <row r="99" spans="1:41" ht="20.100000000000001" customHeight="1" x14ac:dyDescent="0.3">
      <c r="A99" s="173" t="s">
        <v>70</v>
      </c>
      <c r="B99" s="174"/>
      <c r="C99" s="174"/>
      <c r="D99" s="174"/>
      <c r="E99" s="174"/>
      <c r="F99" s="164"/>
      <c r="G99" s="164"/>
      <c r="H99" s="164"/>
      <c r="I99" s="164"/>
      <c r="J99" s="171"/>
      <c r="K99" s="171"/>
      <c r="L99" s="171"/>
      <c r="M99" s="171"/>
      <c r="N99" s="171"/>
      <c r="O99" s="171"/>
      <c r="P99" s="171"/>
      <c r="Q99" s="171"/>
      <c r="R99" s="171"/>
      <c r="S99" s="171"/>
      <c r="T99" s="171"/>
      <c r="U99" s="171"/>
      <c r="V99" s="171"/>
      <c r="W99" s="171"/>
      <c r="X99" s="171"/>
      <c r="Y99" s="171"/>
      <c r="Z99" s="171"/>
      <c r="AA99" s="171"/>
      <c r="AB99" s="171"/>
      <c r="AC99" s="172"/>
      <c r="AD99" s="157"/>
      <c r="AE99" s="157"/>
      <c r="AF99" s="157"/>
      <c r="AG99" s="157"/>
      <c r="AH99" s="157"/>
    </row>
    <row r="100" spans="1:41" ht="20.100000000000001" customHeight="1" x14ac:dyDescent="0.3">
      <c r="A100" s="166">
        <f ca="1">MATCH(SMALL(A101:A125,COLUMN()),A101:A125,0)</f>
        <v>6</v>
      </c>
      <c r="B100" s="175" t="s">
        <v>83</v>
      </c>
      <c r="C100" s="175"/>
      <c r="D100" s="175"/>
      <c r="E100" s="176"/>
      <c r="F100" s="165"/>
      <c r="G100" s="165"/>
      <c r="H100" s="165"/>
      <c r="I100" s="165"/>
      <c r="J100" s="171"/>
      <c r="K100" s="171"/>
      <c r="L100" s="171"/>
      <c r="M100" s="171"/>
      <c r="N100" s="171"/>
      <c r="O100" s="171"/>
      <c r="P100" s="171"/>
      <c r="Q100" s="171"/>
      <c r="R100" s="171"/>
      <c r="S100" s="171"/>
      <c r="T100" s="171"/>
      <c r="U100" s="171"/>
      <c r="V100" s="171"/>
      <c r="W100" s="171"/>
      <c r="X100" s="171"/>
      <c r="Y100" s="171"/>
      <c r="Z100" s="171"/>
      <c r="AA100" s="171"/>
      <c r="AB100" s="171"/>
      <c r="AC100" s="172"/>
      <c r="AD100" s="157"/>
      <c r="AE100" s="157"/>
      <c r="AF100" s="157"/>
      <c r="AG100" s="157"/>
      <c r="AH100" s="157"/>
    </row>
    <row r="101" spans="1:41" ht="20.100000000000001" customHeight="1" x14ac:dyDescent="0.25">
      <c r="A101" s="166">
        <f ca="1">RAND()</f>
        <v>0.15628224204380425</v>
      </c>
      <c r="B101" s="166">
        <v>1</v>
      </c>
      <c r="C101" s="168" t="s">
        <v>10</v>
      </c>
      <c r="D101" s="166"/>
      <c r="E101" s="168"/>
      <c r="F101" s="167"/>
      <c r="G101" s="175" t="s">
        <v>85</v>
      </c>
      <c r="H101" s="175"/>
      <c r="I101" s="175"/>
      <c r="J101" s="176"/>
      <c r="K101" s="173">
        <f ca="1">MATCH(SMALL(AD2:AD27,COLUMN()),AD2:AD27,0)</f>
        <v>26</v>
      </c>
      <c r="L101" s="174"/>
      <c r="M101" s="174"/>
      <c r="N101" s="173">
        <f ca="1">MATCH(SMALL(AD2:AD28,COLUMN()),AD2:AD28,0)</f>
        <v>17</v>
      </c>
      <c r="O101" s="174"/>
      <c r="P101" s="174"/>
      <c r="Q101" s="173">
        <f ca="1">MATCH(SMALL(AG2:AG30,COLUMN()),AG2:AG30,0)</f>
        <v>11</v>
      </c>
      <c r="R101" s="174"/>
      <c r="S101" s="174"/>
      <c r="T101" s="173">
        <f ca="1">MATCH(SMALL(AJ2:AJ32,COLUMN()),AJ2:AJ32,0)</f>
        <v>25</v>
      </c>
      <c r="U101" s="174"/>
      <c r="V101" s="174"/>
      <c r="W101" s="173">
        <f ca="1">MATCH(SMALL(AM2:AM35,COLUMN()),AM2:AM35,0)</f>
        <v>10</v>
      </c>
      <c r="X101" s="174"/>
      <c r="Y101" s="174"/>
      <c r="Z101" s="173">
        <f ca="1">MATCH(SMALL(AP2:AP38,COLUMN()),AP2:AP378,0)</f>
        <v>11</v>
      </c>
      <c r="AA101" s="174"/>
      <c r="AB101" s="174"/>
      <c r="AC101" s="166">
        <f ca="1">MATCH(SMALL(AS2:AS39,COLUMN()),AS2:AS39,0)</f>
        <v>19</v>
      </c>
      <c r="AD101" s="166">
        <f ca="1">MATCH(SMALL(AV2:AV42,COLUMN()),AV2:AV42,0)</f>
        <v>35</v>
      </c>
      <c r="AE101" s="166">
        <f ca="1">MATCH(SMALL(AY2:AY43,COLUMN()),AY2:AY43,0)</f>
        <v>3</v>
      </c>
      <c r="AF101" s="166">
        <f ca="1">MATCH(SMALL(BB2:BB44,COLUMN()),BB2:BB44,0)</f>
        <v>39</v>
      </c>
      <c r="AG101" s="166">
        <f ca="1">MATCH(SMALL(BE2:BE47,COLUMN()),BE2:BE47,0)</f>
        <v>10</v>
      </c>
      <c r="AH101" s="166">
        <f ca="1">MATCH(SMALL(BH2:BH48,COLUMN()),BH2:BH48,0)</f>
        <v>11</v>
      </c>
      <c r="AL101" s="33"/>
      <c r="AO101" s="33"/>
    </row>
    <row r="102" spans="1:41" ht="20.100000000000001" customHeight="1" x14ac:dyDescent="0.3">
      <c r="A102" s="166">
        <f ca="1">RAND()</f>
        <v>0.39735989211698797</v>
      </c>
      <c r="B102" s="166">
        <v>2</v>
      </c>
      <c r="C102" s="168" t="s">
        <v>11</v>
      </c>
      <c r="D102" s="166"/>
      <c r="E102" s="168"/>
      <c r="F102" s="167"/>
      <c r="G102" s="167"/>
      <c r="H102" s="167"/>
      <c r="I102" s="167"/>
      <c r="J102" s="171"/>
      <c r="K102" s="173">
        <v>25</v>
      </c>
      <c r="L102" s="174"/>
      <c r="M102" s="174"/>
      <c r="N102" s="173">
        <v>26</v>
      </c>
      <c r="O102" s="174"/>
      <c r="P102" s="174"/>
      <c r="Q102" s="173">
        <v>29</v>
      </c>
      <c r="R102" s="174"/>
      <c r="S102" s="174"/>
      <c r="T102" s="173">
        <v>31</v>
      </c>
      <c r="U102" s="174"/>
      <c r="V102" s="174"/>
      <c r="W102" s="173">
        <v>34</v>
      </c>
      <c r="X102" s="174"/>
      <c r="Y102" s="174"/>
      <c r="Z102" s="173">
        <v>37</v>
      </c>
      <c r="AA102" s="174"/>
      <c r="AB102" s="174"/>
      <c r="AC102" s="166">
        <v>38</v>
      </c>
      <c r="AD102" s="166">
        <v>41</v>
      </c>
      <c r="AE102" s="166">
        <v>42</v>
      </c>
      <c r="AF102" s="166">
        <v>43</v>
      </c>
      <c r="AG102" s="166">
        <v>46</v>
      </c>
      <c r="AH102" s="166">
        <v>47</v>
      </c>
    </row>
    <row r="103" spans="1:41" ht="20.100000000000001" customHeight="1" x14ac:dyDescent="0.3">
      <c r="A103" s="166">
        <f t="shared" ref="A103:A120" ca="1" si="11">RAND()</f>
        <v>0.20433475118359989</v>
      </c>
      <c r="B103" s="166">
        <v>3</v>
      </c>
      <c r="C103" s="169" t="s">
        <v>12</v>
      </c>
      <c r="D103" s="166"/>
      <c r="E103" s="169"/>
      <c r="F103" s="170"/>
      <c r="G103" s="170"/>
      <c r="H103" s="170"/>
      <c r="I103" s="170"/>
      <c r="J103" s="171"/>
      <c r="K103" s="173" t="s">
        <v>0</v>
      </c>
      <c r="L103" s="174"/>
      <c r="M103" s="174"/>
      <c r="N103" s="174"/>
      <c r="O103" s="174"/>
      <c r="P103" s="174"/>
      <c r="Q103" s="174"/>
      <c r="R103" s="174"/>
      <c r="S103" s="174"/>
      <c r="T103" s="174"/>
      <c r="U103" s="174"/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</row>
    <row r="104" spans="1:41" ht="20.100000000000001" customHeight="1" x14ac:dyDescent="0.3">
      <c r="A104" s="166">
        <f t="shared" ca="1" si="11"/>
        <v>8.279811470073517E-2</v>
      </c>
      <c r="B104" s="166">
        <v>4</v>
      </c>
      <c r="C104" s="169" t="s">
        <v>13</v>
      </c>
      <c r="D104" s="166"/>
      <c r="E104" s="169"/>
      <c r="F104" s="170"/>
      <c r="G104" s="170"/>
      <c r="H104" s="170"/>
      <c r="I104" s="170"/>
      <c r="J104" s="171"/>
      <c r="K104" s="171"/>
      <c r="L104" s="171"/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1"/>
      <c r="X104" s="171"/>
      <c r="Y104" s="171"/>
      <c r="Z104" s="171"/>
      <c r="AA104" s="171"/>
      <c r="AB104" s="171"/>
      <c r="AC104" s="172"/>
      <c r="AD104" s="157"/>
      <c r="AE104" s="157"/>
      <c r="AF104" s="157"/>
      <c r="AG104" s="157"/>
      <c r="AH104" s="157"/>
    </row>
    <row r="105" spans="1:41" ht="20.100000000000001" customHeight="1" x14ac:dyDescent="0.3">
      <c r="A105" s="166">
        <f t="shared" ca="1" si="11"/>
        <v>0.16210769958439464</v>
      </c>
      <c r="B105" s="166">
        <v>5</v>
      </c>
      <c r="C105" s="169" t="s">
        <v>14</v>
      </c>
      <c r="D105" s="166"/>
      <c r="E105" s="169"/>
      <c r="F105" s="170"/>
      <c r="G105" s="170"/>
      <c r="H105" s="170"/>
      <c r="I105" s="170"/>
      <c r="J105" s="171"/>
      <c r="K105" s="171"/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71"/>
      <c r="Z105" s="171"/>
      <c r="AA105" s="171"/>
      <c r="AB105" s="171"/>
      <c r="AC105" s="172"/>
      <c r="AD105" s="157"/>
      <c r="AE105" s="157"/>
      <c r="AF105" s="157"/>
      <c r="AG105" s="157"/>
      <c r="AH105" s="157"/>
    </row>
    <row r="106" spans="1:41" ht="20.100000000000001" customHeight="1" x14ac:dyDescent="0.3">
      <c r="A106" s="166">
        <f t="shared" ca="1" si="11"/>
        <v>4.0067608269695021E-2</v>
      </c>
      <c r="B106" s="166">
        <v>6</v>
      </c>
      <c r="C106" s="169" t="s">
        <v>15</v>
      </c>
      <c r="D106" s="166"/>
      <c r="E106" s="169"/>
      <c r="F106" s="170"/>
      <c r="G106" s="170"/>
      <c r="H106" s="170"/>
      <c r="I106" s="170"/>
      <c r="J106" s="171"/>
      <c r="K106" s="171"/>
      <c r="L106" s="171"/>
      <c r="M106" s="171"/>
      <c r="N106" s="171"/>
      <c r="O106" s="171"/>
      <c r="P106" s="171"/>
      <c r="Q106" s="171"/>
      <c r="R106" s="171"/>
      <c r="S106" s="171"/>
      <c r="T106" s="171"/>
      <c r="U106" s="171"/>
      <c r="V106" s="171"/>
      <c r="W106" s="171"/>
      <c r="X106" s="171"/>
      <c r="Y106" s="171"/>
      <c r="Z106" s="171"/>
      <c r="AA106" s="171"/>
      <c r="AB106" s="171"/>
      <c r="AC106" s="172"/>
      <c r="AD106" s="157"/>
      <c r="AE106" s="157"/>
      <c r="AF106" s="157"/>
      <c r="AG106" s="157"/>
      <c r="AH106" s="157"/>
    </row>
    <row r="107" spans="1:41" ht="20.100000000000001" customHeight="1" x14ac:dyDescent="0.3">
      <c r="A107" s="166">
        <f t="shared" ca="1" si="11"/>
        <v>0.37353479612396512</v>
      </c>
      <c r="B107" s="166">
        <v>7</v>
      </c>
      <c r="C107" s="169" t="s">
        <v>16</v>
      </c>
      <c r="D107" s="166"/>
      <c r="E107" s="169"/>
      <c r="F107" s="170"/>
      <c r="G107" s="170"/>
      <c r="H107" s="170"/>
      <c r="I107" s="170"/>
      <c r="J107" s="171"/>
      <c r="K107" s="171"/>
      <c r="L107" s="171"/>
      <c r="M107" s="171"/>
      <c r="N107" s="171"/>
      <c r="O107" s="171"/>
      <c r="P107" s="171"/>
      <c r="Q107" s="171"/>
      <c r="R107" s="171"/>
      <c r="S107" s="171"/>
      <c r="T107" s="171"/>
      <c r="U107" s="171"/>
      <c r="V107" s="171"/>
      <c r="W107" s="171"/>
      <c r="X107" s="171"/>
      <c r="Y107" s="171"/>
      <c r="Z107" s="171"/>
      <c r="AA107" s="171"/>
      <c r="AB107" s="171"/>
      <c r="AC107" s="172"/>
      <c r="AD107" s="157"/>
      <c r="AE107" s="157"/>
      <c r="AF107" s="157"/>
      <c r="AG107" s="157"/>
      <c r="AH107" s="157"/>
    </row>
    <row r="108" spans="1:41" ht="20.100000000000001" customHeight="1" x14ac:dyDescent="0.3">
      <c r="A108" s="166">
        <f t="shared" ca="1" si="11"/>
        <v>0.12037735601625998</v>
      </c>
      <c r="B108" s="166">
        <v>8</v>
      </c>
      <c r="C108" s="169" t="s">
        <v>17</v>
      </c>
      <c r="D108" s="166"/>
      <c r="E108" s="169"/>
      <c r="F108" s="170"/>
      <c r="G108" s="170"/>
      <c r="H108" s="170"/>
      <c r="I108" s="170"/>
      <c r="J108" s="171"/>
      <c r="K108" s="171"/>
      <c r="L108" s="171"/>
      <c r="M108" s="171"/>
      <c r="N108" s="171"/>
      <c r="O108" s="171"/>
      <c r="P108" s="171"/>
      <c r="Q108" s="171"/>
      <c r="R108" s="171"/>
      <c r="S108" s="171"/>
      <c r="T108" s="171"/>
      <c r="U108" s="171"/>
      <c r="V108" s="171"/>
      <c r="W108" s="171"/>
      <c r="X108" s="171"/>
      <c r="Y108" s="171"/>
      <c r="Z108" s="171"/>
      <c r="AA108" s="171"/>
      <c r="AB108" s="171"/>
      <c r="AC108" s="172"/>
      <c r="AD108" s="157"/>
      <c r="AE108" s="157"/>
      <c r="AF108" s="157"/>
      <c r="AG108" s="157"/>
      <c r="AH108" s="157"/>
    </row>
    <row r="109" spans="1:41" ht="20.100000000000001" customHeight="1" x14ac:dyDescent="0.3">
      <c r="A109" s="166">
        <f t="shared" ca="1" si="11"/>
        <v>0.17116070289907714</v>
      </c>
      <c r="B109" s="166">
        <v>9</v>
      </c>
      <c r="C109" s="168" t="s">
        <v>18</v>
      </c>
      <c r="D109" s="166"/>
      <c r="E109" s="168"/>
      <c r="F109" s="167"/>
      <c r="G109" s="167"/>
      <c r="H109" s="167"/>
      <c r="I109" s="167"/>
      <c r="J109" s="171"/>
      <c r="K109" s="171"/>
      <c r="L109" s="171"/>
      <c r="M109" s="171"/>
      <c r="N109" s="171"/>
      <c r="O109" s="171"/>
      <c r="P109" s="171"/>
      <c r="Q109" s="171"/>
      <c r="R109" s="171"/>
      <c r="S109" s="171"/>
      <c r="T109" s="171"/>
      <c r="U109" s="171"/>
      <c r="V109" s="171"/>
      <c r="W109" s="171"/>
      <c r="X109" s="171"/>
      <c r="Y109" s="171"/>
      <c r="Z109" s="171"/>
      <c r="AA109" s="171"/>
      <c r="AB109" s="171"/>
      <c r="AC109" s="172"/>
      <c r="AD109" s="157"/>
      <c r="AE109" s="157"/>
      <c r="AF109" s="157"/>
      <c r="AG109" s="157"/>
      <c r="AH109" s="157"/>
    </row>
    <row r="110" spans="1:41" ht="20.100000000000001" customHeight="1" x14ac:dyDescent="0.3">
      <c r="A110" s="166">
        <f t="shared" ca="1" si="11"/>
        <v>0.73979295062260664</v>
      </c>
      <c r="B110" s="166">
        <v>10</v>
      </c>
      <c r="C110" s="168" t="s">
        <v>19</v>
      </c>
      <c r="D110" s="166"/>
      <c r="E110" s="168"/>
      <c r="F110" s="167"/>
      <c r="G110" s="167"/>
      <c r="H110" s="167"/>
      <c r="I110" s="167"/>
      <c r="J110" s="171"/>
      <c r="K110" s="171"/>
      <c r="L110" s="171"/>
      <c r="M110" s="171"/>
      <c r="N110" s="171"/>
      <c r="O110" s="171"/>
      <c r="P110" s="171"/>
      <c r="Q110" s="171"/>
      <c r="R110" s="171"/>
      <c r="S110" s="171"/>
      <c r="T110" s="171"/>
      <c r="U110" s="171"/>
      <c r="V110" s="171"/>
      <c r="W110" s="171"/>
      <c r="X110" s="171"/>
      <c r="Y110" s="171"/>
      <c r="Z110" s="171"/>
      <c r="AA110" s="171"/>
      <c r="AB110" s="171"/>
      <c r="AC110" s="172"/>
      <c r="AD110" s="157"/>
      <c r="AE110" s="157"/>
      <c r="AF110" s="157"/>
      <c r="AG110" s="157"/>
      <c r="AH110" s="157"/>
    </row>
    <row r="111" spans="1:41" ht="20.100000000000001" customHeight="1" x14ac:dyDescent="0.3">
      <c r="A111" s="166">
        <f t="shared" ca="1" si="11"/>
        <v>0.96775043505492475</v>
      </c>
      <c r="B111" s="166">
        <v>11</v>
      </c>
      <c r="C111" s="169" t="s">
        <v>20</v>
      </c>
      <c r="D111" s="166"/>
      <c r="E111" s="169"/>
      <c r="F111" s="170"/>
      <c r="G111" s="170"/>
      <c r="H111" s="170"/>
      <c r="I111" s="170"/>
      <c r="J111" s="171"/>
      <c r="K111" s="171"/>
      <c r="L111" s="171"/>
      <c r="M111" s="171"/>
      <c r="N111" s="171"/>
      <c r="O111" s="171"/>
      <c r="P111" s="171"/>
      <c r="Q111" s="171"/>
      <c r="R111" s="171"/>
      <c r="S111" s="171"/>
      <c r="T111" s="171"/>
      <c r="U111" s="171"/>
      <c r="V111" s="171"/>
      <c r="W111" s="171"/>
      <c r="X111" s="171"/>
      <c r="Y111" s="171"/>
      <c r="Z111" s="171"/>
      <c r="AA111" s="171"/>
      <c r="AB111" s="171"/>
      <c r="AC111" s="172"/>
      <c r="AD111" s="157"/>
      <c r="AE111" s="157"/>
      <c r="AF111" s="157"/>
      <c r="AG111" s="157"/>
      <c r="AH111" s="157"/>
    </row>
    <row r="112" spans="1:41" ht="20.100000000000001" customHeight="1" x14ac:dyDescent="0.3">
      <c r="A112" s="166">
        <f t="shared" ca="1" si="11"/>
        <v>0.95144161098165003</v>
      </c>
      <c r="B112" s="166">
        <v>12</v>
      </c>
      <c r="C112" s="169" t="s">
        <v>21</v>
      </c>
      <c r="D112" s="166"/>
      <c r="E112" s="169"/>
      <c r="F112" s="170"/>
      <c r="G112" s="170"/>
      <c r="H112" s="170"/>
      <c r="I112" s="170"/>
      <c r="J112" s="171"/>
      <c r="K112" s="171"/>
      <c r="L112" s="171"/>
      <c r="M112" s="171"/>
      <c r="N112" s="171"/>
      <c r="O112" s="171"/>
      <c r="P112" s="171"/>
      <c r="Q112" s="171"/>
      <c r="R112" s="171"/>
      <c r="S112" s="171"/>
      <c r="T112" s="171"/>
      <c r="U112" s="171"/>
      <c r="V112" s="171"/>
      <c r="W112" s="171"/>
      <c r="X112" s="171"/>
      <c r="Y112" s="171"/>
      <c r="Z112" s="171"/>
      <c r="AA112" s="171"/>
      <c r="AB112" s="171"/>
      <c r="AC112" s="172"/>
      <c r="AD112" s="157"/>
      <c r="AE112" s="157"/>
      <c r="AF112" s="157"/>
      <c r="AG112" s="157"/>
      <c r="AH112" s="157"/>
    </row>
    <row r="113" spans="1:34" ht="20.100000000000001" customHeight="1" x14ac:dyDescent="0.3">
      <c r="A113" s="166">
        <f t="shared" ca="1" si="11"/>
        <v>0.51257396383939546</v>
      </c>
      <c r="B113" s="166">
        <v>13</v>
      </c>
      <c r="C113" s="169" t="s">
        <v>22</v>
      </c>
      <c r="D113" s="166"/>
      <c r="E113" s="169"/>
      <c r="F113" s="170"/>
      <c r="G113" s="170"/>
      <c r="H113" s="170"/>
      <c r="I113" s="170"/>
      <c r="J113" s="171"/>
      <c r="K113" s="171"/>
      <c r="L113" s="171"/>
      <c r="M113" s="171"/>
      <c r="N113" s="171"/>
      <c r="O113" s="171"/>
      <c r="P113" s="171"/>
      <c r="Q113" s="171"/>
      <c r="R113" s="171"/>
      <c r="S113" s="171"/>
      <c r="T113" s="171"/>
      <c r="U113" s="171"/>
      <c r="V113" s="171"/>
      <c r="W113" s="171"/>
      <c r="X113" s="171"/>
      <c r="Y113" s="171"/>
      <c r="Z113" s="171"/>
      <c r="AA113" s="171"/>
      <c r="AB113" s="171"/>
      <c r="AC113" s="172"/>
      <c r="AD113" s="157"/>
      <c r="AE113" s="157"/>
      <c r="AF113" s="157"/>
      <c r="AG113" s="157"/>
      <c r="AH113" s="157"/>
    </row>
    <row r="114" spans="1:34" ht="20.100000000000001" customHeight="1" x14ac:dyDescent="0.3">
      <c r="A114" s="166">
        <f t="shared" ca="1" si="11"/>
        <v>0.56767651879516656</v>
      </c>
      <c r="B114" s="166">
        <v>14</v>
      </c>
      <c r="C114" s="169" t="s">
        <v>23</v>
      </c>
      <c r="D114" s="166"/>
      <c r="E114" s="169"/>
      <c r="F114" s="170"/>
      <c r="G114" s="170"/>
      <c r="H114" s="170"/>
      <c r="I114" s="170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1"/>
      <c r="X114" s="171"/>
      <c r="Y114" s="171"/>
      <c r="Z114" s="171"/>
      <c r="AA114" s="171"/>
      <c r="AB114" s="171"/>
      <c r="AC114" s="172"/>
      <c r="AD114" s="157"/>
      <c r="AE114" s="157"/>
      <c r="AF114" s="157"/>
      <c r="AG114" s="157"/>
      <c r="AH114" s="157"/>
    </row>
    <row r="115" spans="1:34" ht="20.100000000000001" customHeight="1" x14ac:dyDescent="0.3">
      <c r="A115" s="166">
        <f t="shared" ca="1" si="11"/>
        <v>0.13187712640424343</v>
      </c>
      <c r="B115" s="166">
        <v>15</v>
      </c>
      <c r="C115" s="169" t="s">
        <v>1</v>
      </c>
      <c r="D115" s="166"/>
      <c r="E115" s="169"/>
      <c r="F115" s="170"/>
      <c r="G115" s="170"/>
      <c r="H115" s="170"/>
      <c r="I115" s="170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171"/>
      <c r="AA115" s="171"/>
      <c r="AB115" s="171"/>
      <c r="AC115" s="172"/>
      <c r="AD115" s="157"/>
      <c r="AE115" s="157"/>
      <c r="AF115" s="157"/>
      <c r="AG115" s="157"/>
      <c r="AH115" s="157"/>
    </row>
    <row r="116" spans="1:34" ht="20.100000000000001" customHeight="1" x14ac:dyDescent="0.3">
      <c r="A116" s="166">
        <f t="shared" ca="1" si="11"/>
        <v>0.71497409846301263</v>
      </c>
      <c r="B116" s="166">
        <v>16</v>
      </c>
      <c r="C116" s="169" t="s">
        <v>24</v>
      </c>
      <c r="D116" s="166"/>
      <c r="E116" s="169"/>
      <c r="F116" s="170"/>
      <c r="G116" s="170"/>
      <c r="H116" s="170"/>
      <c r="I116" s="170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171"/>
      <c r="AA116" s="171"/>
      <c r="AB116" s="171"/>
      <c r="AC116" s="172"/>
      <c r="AD116" s="157"/>
      <c r="AE116" s="157"/>
      <c r="AF116" s="157"/>
      <c r="AG116" s="157"/>
      <c r="AH116" s="157"/>
    </row>
    <row r="117" spans="1:34" ht="20.100000000000001" customHeight="1" x14ac:dyDescent="0.3">
      <c r="A117" s="166">
        <f t="shared" ca="1" si="11"/>
        <v>0.99623744778111023</v>
      </c>
      <c r="B117" s="166">
        <v>17</v>
      </c>
      <c r="C117" s="168" t="s">
        <v>25</v>
      </c>
      <c r="D117" s="166"/>
      <c r="E117" s="168"/>
      <c r="F117" s="167"/>
      <c r="G117" s="167"/>
      <c r="H117" s="167"/>
      <c r="I117" s="167"/>
      <c r="J117" s="171"/>
      <c r="K117" s="171"/>
      <c r="L117" s="171"/>
      <c r="M117" s="171"/>
      <c r="N117" s="171"/>
      <c r="O117" s="171"/>
      <c r="P117" s="171"/>
      <c r="Q117" s="171"/>
      <c r="R117" s="171"/>
      <c r="S117" s="171"/>
      <c r="T117" s="171"/>
      <c r="U117" s="171"/>
      <c r="V117" s="171"/>
      <c r="W117" s="171"/>
      <c r="X117" s="171"/>
      <c r="Y117" s="171"/>
      <c r="Z117" s="171"/>
      <c r="AA117" s="171"/>
      <c r="AB117" s="171"/>
      <c r="AC117" s="172"/>
      <c r="AD117" s="157"/>
      <c r="AE117" s="157"/>
      <c r="AF117" s="157"/>
      <c r="AG117" s="157"/>
      <c r="AH117" s="157"/>
    </row>
    <row r="118" spans="1:34" ht="20.100000000000001" customHeight="1" x14ac:dyDescent="0.3">
      <c r="A118" s="166">
        <f t="shared" ca="1" si="11"/>
        <v>0.46849879908408221</v>
      </c>
      <c r="B118" s="166">
        <v>18</v>
      </c>
      <c r="C118" s="168" t="s">
        <v>26</v>
      </c>
      <c r="D118" s="166"/>
      <c r="E118" s="168"/>
      <c r="F118" s="167"/>
      <c r="G118" s="167"/>
      <c r="H118" s="167"/>
      <c r="I118" s="167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171"/>
      <c r="AA118" s="171"/>
      <c r="AB118" s="171"/>
      <c r="AC118" s="172"/>
      <c r="AD118" s="157"/>
      <c r="AE118" s="157"/>
      <c r="AF118" s="157"/>
      <c r="AG118" s="157"/>
      <c r="AH118" s="157"/>
    </row>
    <row r="119" spans="1:34" ht="20.100000000000001" customHeight="1" x14ac:dyDescent="0.3">
      <c r="A119" s="166">
        <f t="shared" ca="1" si="11"/>
        <v>0.97252258324821317</v>
      </c>
      <c r="B119" s="166">
        <v>19</v>
      </c>
      <c r="C119" s="169" t="s">
        <v>27</v>
      </c>
      <c r="D119" s="166"/>
      <c r="E119" s="169"/>
      <c r="F119" s="170"/>
      <c r="G119" s="170"/>
      <c r="H119" s="170"/>
      <c r="I119" s="170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171"/>
      <c r="AA119" s="171"/>
      <c r="AB119" s="171"/>
      <c r="AC119" s="172"/>
      <c r="AD119" s="157"/>
      <c r="AE119" s="157"/>
      <c r="AF119" s="157"/>
      <c r="AG119" s="157"/>
      <c r="AH119" s="157"/>
    </row>
    <row r="120" spans="1:34" ht="20.100000000000001" customHeight="1" x14ac:dyDescent="0.3">
      <c r="A120" s="166">
        <f t="shared" ca="1" si="11"/>
        <v>0.71419288942457682</v>
      </c>
      <c r="B120" s="166">
        <v>20</v>
      </c>
      <c r="C120" s="168" t="s">
        <v>28</v>
      </c>
      <c r="D120" s="166"/>
      <c r="E120" s="168"/>
      <c r="F120" s="167"/>
      <c r="G120" s="167"/>
      <c r="H120" s="167"/>
      <c r="I120" s="167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171"/>
      <c r="AA120" s="171"/>
      <c r="AB120" s="171"/>
      <c r="AC120" s="172"/>
      <c r="AD120" s="157"/>
      <c r="AE120" s="157"/>
      <c r="AF120" s="157"/>
      <c r="AG120" s="157"/>
      <c r="AH120" s="157"/>
    </row>
    <row r="121" spans="1:34" ht="20.100000000000001" customHeight="1" x14ac:dyDescent="0.3">
      <c r="A121" s="166">
        <f ca="1">RAND()</f>
        <v>0.8296993855551118</v>
      </c>
      <c r="B121" s="166">
        <v>21</v>
      </c>
      <c r="C121" s="166" t="s">
        <v>29</v>
      </c>
      <c r="D121" s="166"/>
      <c r="E121" s="166"/>
      <c r="F121" s="164"/>
      <c r="G121" s="164"/>
      <c r="H121" s="164"/>
      <c r="I121" s="164"/>
      <c r="J121" s="171"/>
      <c r="K121" s="171"/>
      <c r="L121" s="171"/>
      <c r="M121" s="171"/>
      <c r="N121" s="171"/>
      <c r="O121" s="171"/>
      <c r="P121" s="171"/>
      <c r="Q121" s="171"/>
      <c r="R121" s="171"/>
      <c r="S121" s="171"/>
      <c r="T121" s="171"/>
      <c r="U121" s="171"/>
      <c r="V121" s="171"/>
      <c r="W121" s="171"/>
      <c r="X121" s="171"/>
      <c r="Y121" s="171"/>
      <c r="Z121" s="171"/>
      <c r="AA121" s="171"/>
      <c r="AB121" s="171"/>
      <c r="AC121" s="172"/>
      <c r="AD121" s="157"/>
      <c r="AE121" s="157"/>
      <c r="AF121" s="157"/>
      <c r="AG121" s="157"/>
      <c r="AH121" s="157"/>
    </row>
    <row r="122" spans="1:34" ht="20.100000000000001" customHeight="1" x14ac:dyDescent="0.3">
      <c r="A122" s="166">
        <f ca="1">RAND()</f>
        <v>0.79213189966451858</v>
      </c>
      <c r="B122" s="166">
        <v>22</v>
      </c>
      <c r="C122" s="166" t="s">
        <v>30</v>
      </c>
      <c r="D122" s="166"/>
      <c r="E122" s="166"/>
      <c r="F122" s="164"/>
      <c r="G122" s="164"/>
      <c r="H122" s="164"/>
      <c r="I122" s="164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171"/>
      <c r="AA122" s="171"/>
      <c r="AB122" s="171"/>
      <c r="AC122" s="172"/>
      <c r="AD122" s="157"/>
      <c r="AE122" s="157"/>
      <c r="AF122" s="157"/>
      <c r="AG122" s="157"/>
      <c r="AH122" s="157"/>
    </row>
    <row r="123" spans="1:34" ht="20.100000000000001" customHeight="1" x14ac:dyDescent="0.3">
      <c r="A123" s="166">
        <f t="shared" ref="A123:A125" ca="1" si="12">RAND()</f>
        <v>0.14438022978236287</v>
      </c>
      <c r="B123" s="166">
        <v>23</v>
      </c>
      <c r="C123" s="166" t="s">
        <v>4</v>
      </c>
      <c r="D123" s="166"/>
      <c r="E123" s="166"/>
      <c r="F123" s="164"/>
      <c r="G123" s="164"/>
      <c r="H123" s="164"/>
      <c r="I123" s="164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171"/>
      <c r="AA123" s="171"/>
      <c r="AB123" s="171"/>
      <c r="AC123" s="172"/>
      <c r="AD123" s="157"/>
      <c r="AE123" s="157"/>
      <c r="AF123" s="157"/>
      <c r="AG123" s="157"/>
      <c r="AH123" s="157"/>
    </row>
    <row r="124" spans="1:34" ht="20.100000000000001" customHeight="1" x14ac:dyDescent="0.3">
      <c r="A124" s="166">
        <f t="shared" ca="1" si="12"/>
        <v>0.91659364842838709</v>
      </c>
      <c r="B124" s="166">
        <v>24</v>
      </c>
      <c r="C124" s="166" t="s">
        <v>31</v>
      </c>
      <c r="D124" s="166"/>
      <c r="E124" s="166"/>
      <c r="F124" s="164"/>
      <c r="G124" s="164"/>
      <c r="H124" s="164"/>
      <c r="I124" s="164"/>
      <c r="J124" s="171"/>
      <c r="K124" s="171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1"/>
      <c r="X124" s="171"/>
      <c r="Y124" s="171"/>
      <c r="Z124" s="171"/>
      <c r="AA124" s="171"/>
      <c r="AB124" s="171"/>
      <c r="AC124" s="172"/>
      <c r="AD124" s="157"/>
      <c r="AE124" s="157"/>
      <c r="AF124" s="157"/>
      <c r="AG124" s="157"/>
      <c r="AH124" s="157"/>
    </row>
    <row r="125" spans="1:34" ht="20.100000000000001" customHeight="1" x14ac:dyDescent="0.3">
      <c r="A125" s="166">
        <f t="shared" ca="1" si="12"/>
        <v>7.2606242972366064E-2</v>
      </c>
      <c r="B125" s="166">
        <v>25</v>
      </c>
      <c r="C125" s="166" t="s">
        <v>8</v>
      </c>
      <c r="D125" s="166"/>
      <c r="E125" s="166"/>
      <c r="F125" s="164"/>
      <c r="G125" s="164"/>
      <c r="H125" s="164"/>
      <c r="I125" s="164"/>
      <c r="J125" s="171"/>
      <c r="K125" s="171"/>
      <c r="L125" s="171"/>
      <c r="M125" s="171"/>
      <c r="N125" s="171"/>
      <c r="O125" s="171"/>
      <c r="P125" s="171"/>
      <c r="Q125" s="171"/>
      <c r="R125" s="171"/>
      <c r="S125" s="171"/>
      <c r="T125" s="171"/>
      <c r="U125" s="171"/>
      <c r="V125" s="171"/>
      <c r="W125" s="171"/>
      <c r="X125" s="171"/>
      <c r="Y125" s="171"/>
      <c r="Z125" s="171"/>
      <c r="AA125" s="171"/>
      <c r="AB125" s="171"/>
      <c r="AC125" s="172"/>
      <c r="AD125" s="157"/>
      <c r="AE125" s="157"/>
      <c r="AF125" s="157"/>
      <c r="AG125" s="157"/>
      <c r="AH125" s="157"/>
    </row>
    <row r="126" spans="1:34" x14ac:dyDescent="0.3">
      <c r="A126" s="3"/>
      <c r="B126" s="3"/>
      <c r="C126" s="3"/>
      <c r="D126" s="3"/>
      <c r="E126" s="3"/>
    </row>
  </sheetData>
  <mergeCells count="92">
    <mergeCell ref="T17:V17"/>
    <mergeCell ref="W17:Y17"/>
    <mergeCell ref="Z17:AB17"/>
    <mergeCell ref="K18:M18"/>
    <mergeCell ref="N18:P18"/>
    <mergeCell ref="Q18:S18"/>
    <mergeCell ref="T18:V18"/>
    <mergeCell ref="W18:Y18"/>
    <mergeCell ref="Z18:AB18"/>
    <mergeCell ref="K103:AH103"/>
    <mergeCell ref="B9:AB9"/>
    <mergeCell ref="B10:D10"/>
    <mergeCell ref="B11:D11"/>
    <mergeCell ref="B12:D12"/>
    <mergeCell ref="B13:D13"/>
    <mergeCell ref="B14:D14"/>
    <mergeCell ref="B15:D15"/>
    <mergeCell ref="B16:AB16"/>
    <mergeCell ref="B17:J18"/>
    <mergeCell ref="Z101:AB101"/>
    <mergeCell ref="K102:M102"/>
    <mergeCell ref="N102:P102"/>
    <mergeCell ref="Q102:S102"/>
    <mergeCell ref="T102:V102"/>
    <mergeCell ref="W102:Y102"/>
    <mergeCell ref="Z102:AB102"/>
    <mergeCell ref="G101:J101"/>
    <mergeCell ref="K101:M101"/>
    <mergeCell ref="N101:P101"/>
    <mergeCell ref="Q101:S101"/>
    <mergeCell ref="T101:V101"/>
    <mergeCell ref="W101:Y101"/>
    <mergeCell ref="BE48:BE49"/>
    <mergeCell ref="BF48:BG49"/>
    <mergeCell ref="BH49:BH50"/>
    <mergeCell ref="BI49:BJ50"/>
    <mergeCell ref="A99:E99"/>
    <mergeCell ref="B100:E100"/>
    <mergeCell ref="AV43:AV44"/>
    <mergeCell ref="AW43:AX44"/>
    <mergeCell ref="AY44:AY45"/>
    <mergeCell ref="AZ44:BA45"/>
    <mergeCell ref="BB45:BB46"/>
    <mergeCell ref="BC45:BD46"/>
    <mergeCell ref="AM36:AM37"/>
    <mergeCell ref="AN36:AO37"/>
    <mergeCell ref="AP39:AP40"/>
    <mergeCell ref="AQ39:AR40"/>
    <mergeCell ref="AS40:AS41"/>
    <mergeCell ref="AT40:AU41"/>
    <mergeCell ref="AD28:AD29"/>
    <mergeCell ref="AE28:AF29"/>
    <mergeCell ref="AG31:AG32"/>
    <mergeCell ref="AH31:AI32"/>
    <mergeCell ref="AJ33:AJ34"/>
    <mergeCell ref="AK33:AL34"/>
    <mergeCell ref="N27:P27"/>
    <mergeCell ref="Q27:S27"/>
    <mergeCell ref="T27:V27"/>
    <mergeCell ref="W27:Y27"/>
    <mergeCell ref="Z27:AB27"/>
    <mergeCell ref="B28:K28"/>
    <mergeCell ref="B24:D24"/>
    <mergeCell ref="B25:AB25"/>
    <mergeCell ref="B26:J27"/>
    <mergeCell ref="K26:M26"/>
    <mergeCell ref="N26:P26"/>
    <mergeCell ref="Q26:S26"/>
    <mergeCell ref="T26:V26"/>
    <mergeCell ref="W26:Y26"/>
    <mergeCell ref="Z26:AB26"/>
    <mergeCell ref="K27:M27"/>
    <mergeCell ref="B19:D19"/>
    <mergeCell ref="B20:D20"/>
    <mergeCell ref="B21:D21"/>
    <mergeCell ref="B22:D22"/>
    <mergeCell ref="B23:D23"/>
    <mergeCell ref="E21:G21"/>
    <mergeCell ref="H21:J21"/>
    <mergeCell ref="K21:M21"/>
    <mergeCell ref="N21:P21"/>
    <mergeCell ref="Q17:S17"/>
    <mergeCell ref="K17:M17"/>
    <mergeCell ref="N17:P17"/>
    <mergeCell ref="B8:AB8"/>
    <mergeCell ref="I2:U4"/>
    <mergeCell ref="B4:H4"/>
    <mergeCell ref="V4:AB4"/>
    <mergeCell ref="B6:J7"/>
    <mergeCell ref="K6:S7"/>
    <mergeCell ref="T6:X7"/>
    <mergeCell ref="Y6:AB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alea_cx_52">
                <anchor moveWithCells="1" sizeWithCells="1">
                  <from>
                    <xdr:col>1</xdr:col>
                    <xdr:colOff>9525</xdr:colOff>
                    <xdr:row>18</xdr:row>
                    <xdr:rowOff>76200</xdr:rowOff>
                  </from>
                  <to>
                    <xdr:col>4</xdr:col>
                    <xdr:colOff>238125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Home.Home">
                <anchor moveWithCells="1" sizeWithCells="1">
                  <from>
                    <xdr:col>24</xdr:col>
                    <xdr:colOff>161925</xdr:colOff>
                    <xdr:row>18</xdr:row>
                    <xdr:rowOff>85725</xdr:rowOff>
                  </from>
                  <to>
                    <xdr:col>28</xdr:col>
                    <xdr:colOff>9525</xdr:colOff>
                    <xdr:row>19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autoPageBreaks="0"/>
  </sheetPr>
  <dimension ref="A1:BK126"/>
  <sheetViews>
    <sheetView zoomScaleNormal="100" workbookViewId="0">
      <selection activeCell="A28" sqref="A28"/>
    </sheetView>
  </sheetViews>
  <sheetFormatPr baseColWidth="10" defaultColWidth="11.42578125" defaultRowHeight="17.25" x14ac:dyDescent="0.3"/>
  <cols>
    <col min="1" max="1" width="11.42578125" style="1"/>
    <col min="2" max="28" width="3.85546875" style="10" customWidth="1"/>
    <col min="29" max="29" width="11.42578125" style="1"/>
    <col min="30" max="37" width="11.42578125" style="2"/>
    <col min="38" max="38" width="11.42578125" style="4"/>
    <col min="39" max="39" width="11.42578125" style="6"/>
    <col min="40" max="40" width="11.42578125" style="2"/>
    <col min="41" max="41" width="11.42578125" style="4"/>
    <col min="42" max="43" width="11.42578125" style="2"/>
    <col min="44" max="44" width="11.42578125" style="4"/>
    <col min="45" max="46" width="11.42578125" style="2"/>
    <col min="47" max="47" width="11.42578125" style="4"/>
    <col min="48" max="49" width="11.42578125" style="2"/>
    <col min="50" max="50" width="11.42578125" style="4"/>
    <col min="51" max="52" width="11.42578125" style="2"/>
    <col min="53" max="53" width="11.42578125" style="4"/>
    <col min="54" max="55" width="11.42578125" style="2"/>
    <col min="56" max="56" width="11.42578125" style="4"/>
    <col min="57" max="58" width="11.42578125" style="2"/>
    <col min="59" max="59" width="11.42578125" style="4"/>
    <col min="60" max="61" width="11.42578125" style="2"/>
    <col min="62" max="62" width="11.42578125" style="4"/>
    <col min="63" max="16384" width="11.42578125" style="1"/>
  </cols>
  <sheetData>
    <row r="1" spans="2:63" ht="9.9499999999999993" customHeight="1" x14ac:dyDescent="0.3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2:63" ht="20.100000000000001" customHeight="1" x14ac:dyDescent="0.25">
      <c r="B2" s="25"/>
      <c r="C2" s="25"/>
      <c r="D2" s="25"/>
      <c r="E2" s="34"/>
      <c r="F2" s="34"/>
      <c r="G2" s="34"/>
      <c r="H2" s="34"/>
      <c r="I2" s="49" t="s">
        <v>141</v>
      </c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34"/>
      <c r="W2" s="34"/>
      <c r="X2" s="34"/>
      <c r="Y2" s="34"/>
      <c r="Z2" s="34"/>
      <c r="AA2" s="34"/>
      <c r="AB2" s="34"/>
      <c r="AD2" s="157">
        <f t="shared" ref="AD2:AD8" ca="1" si="0">RAND()</f>
        <v>0.32350531287332474</v>
      </c>
      <c r="AE2" s="157">
        <v>1</v>
      </c>
      <c r="AF2" s="157" t="s">
        <v>9</v>
      </c>
      <c r="AG2" s="157">
        <f t="shared" ref="AG2:AG8" ca="1" si="1">RAND()</f>
        <v>0.18307335734214469</v>
      </c>
      <c r="AH2" s="157">
        <v>1</v>
      </c>
      <c r="AI2" s="157" t="s">
        <v>9</v>
      </c>
      <c r="AJ2" s="157">
        <f t="shared" ref="AJ2:AJ8" ca="1" si="2">RAND()</f>
        <v>0.24762940518375309</v>
      </c>
      <c r="AK2" s="157">
        <v>1</v>
      </c>
      <c r="AL2" s="158" t="s">
        <v>9</v>
      </c>
      <c r="AM2" s="161">
        <f t="shared" ref="AM2:AM8" ca="1" si="3">RAND()</f>
        <v>0.69378124719171663</v>
      </c>
      <c r="AN2" s="157">
        <v>1</v>
      </c>
      <c r="AO2" s="158" t="s">
        <v>9</v>
      </c>
      <c r="AP2" s="157">
        <f t="shared" ref="AP2:AP8" ca="1" si="4">RAND()</f>
        <v>0.98002694360976361</v>
      </c>
      <c r="AQ2" s="157">
        <v>1</v>
      </c>
      <c r="AR2" s="158" t="s">
        <v>9</v>
      </c>
      <c r="AS2" s="157">
        <f t="shared" ref="AS2:AS8" ca="1" si="5">RAND()</f>
        <v>0.50046212663768941</v>
      </c>
      <c r="AT2" s="157">
        <v>1</v>
      </c>
      <c r="AU2" s="158" t="s">
        <v>9</v>
      </c>
      <c r="AV2" s="157">
        <f t="shared" ref="AV2:AV8" ca="1" si="6">RAND()</f>
        <v>0.10342768045769413</v>
      </c>
      <c r="AW2" s="157">
        <v>1</v>
      </c>
      <c r="AX2" s="158" t="s">
        <v>9</v>
      </c>
      <c r="AY2" s="157">
        <f t="shared" ref="AY2:AY8" ca="1" si="7">RAND()</f>
        <v>0.69271332019182585</v>
      </c>
      <c r="AZ2" s="157">
        <v>1</v>
      </c>
      <c r="BA2" s="158" t="s">
        <v>9</v>
      </c>
      <c r="BB2" s="157">
        <f t="shared" ref="BB2:BB8" ca="1" si="8">RAND()</f>
        <v>0.31986092029983715</v>
      </c>
      <c r="BC2" s="157">
        <v>1</v>
      </c>
      <c r="BD2" s="158" t="s">
        <v>9</v>
      </c>
      <c r="BE2" s="157">
        <f t="shared" ref="BE2:BE8" ca="1" si="9">RAND()</f>
        <v>0.1261040286071442</v>
      </c>
      <c r="BF2" s="157">
        <v>1</v>
      </c>
      <c r="BG2" s="158" t="s">
        <v>9</v>
      </c>
      <c r="BH2" s="157">
        <f t="shared" ref="BH2:BH8" ca="1" si="10">RAND()</f>
        <v>0.67891815646766451</v>
      </c>
      <c r="BI2" s="157">
        <v>1</v>
      </c>
      <c r="BJ2" s="158" t="s">
        <v>9</v>
      </c>
      <c r="BK2" s="7"/>
    </row>
    <row r="3" spans="2:63" ht="20.100000000000001" customHeight="1" x14ac:dyDescent="0.25">
      <c r="B3" s="34"/>
      <c r="C3" s="34"/>
      <c r="D3" s="34"/>
      <c r="E3" s="34"/>
      <c r="F3" s="34"/>
      <c r="G3" s="34"/>
      <c r="H3" s="34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34"/>
      <c r="W3" s="34"/>
      <c r="X3" s="34"/>
      <c r="Y3" s="34"/>
      <c r="Z3" s="34"/>
      <c r="AA3" s="34"/>
      <c r="AB3" s="34"/>
      <c r="AD3" s="157">
        <f t="shared" ca="1" si="0"/>
        <v>0.17912685144588403</v>
      </c>
      <c r="AE3" s="157">
        <v>2</v>
      </c>
      <c r="AF3" s="157" t="s">
        <v>10</v>
      </c>
      <c r="AG3" s="157">
        <f t="shared" ca="1" si="1"/>
        <v>0.27246677051215895</v>
      </c>
      <c r="AH3" s="157">
        <v>2</v>
      </c>
      <c r="AI3" s="157" t="s">
        <v>10</v>
      </c>
      <c r="AJ3" s="157">
        <f t="shared" ca="1" si="2"/>
        <v>0.30162966585488227</v>
      </c>
      <c r="AK3" s="157">
        <v>2</v>
      </c>
      <c r="AL3" s="158" t="s">
        <v>10</v>
      </c>
      <c r="AM3" s="161">
        <f t="shared" ca="1" si="3"/>
        <v>0.32923822788245549</v>
      </c>
      <c r="AN3" s="157">
        <v>2</v>
      </c>
      <c r="AO3" s="158" t="s">
        <v>38</v>
      </c>
      <c r="AP3" s="157">
        <f t="shared" ca="1" si="4"/>
        <v>0.24362901168277051</v>
      </c>
      <c r="AQ3" s="157">
        <v>2</v>
      </c>
      <c r="AR3" s="158" t="s">
        <v>10</v>
      </c>
      <c r="AS3" s="157">
        <f t="shared" ca="1" si="5"/>
        <v>0.24037197724014403</v>
      </c>
      <c r="AT3" s="157">
        <v>2</v>
      </c>
      <c r="AU3" s="158" t="s">
        <v>38</v>
      </c>
      <c r="AV3" s="157">
        <f t="shared" ca="1" si="6"/>
        <v>0.77551853197141696</v>
      </c>
      <c r="AW3" s="157">
        <v>2</v>
      </c>
      <c r="AX3" s="158" t="s">
        <v>10</v>
      </c>
      <c r="AY3" s="157">
        <f t="shared" ca="1" si="7"/>
        <v>8.8093034353975419E-2</v>
      </c>
      <c r="AZ3" s="157">
        <v>2</v>
      </c>
      <c r="BA3" s="158" t="s">
        <v>38</v>
      </c>
      <c r="BB3" s="157">
        <f t="shared" ca="1" si="8"/>
        <v>0.92571024494985188</v>
      </c>
      <c r="BC3" s="157">
        <v>2</v>
      </c>
      <c r="BD3" s="158" t="s">
        <v>10</v>
      </c>
      <c r="BE3" s="157">
        <f t="shared" ca="1" si="9"/>
        <v>0.74344758917927589</v>
      </c>
      <c r="BF3" s="157">
        <v>2</v>
      </c>
      <c r="BG3" s="158" t="s">
        <v>38</v>
      </c>
      <c r="BH3" s="157">
        <f t="shared" ca="1" si="10"/>
        <v>0.1250363160772876</v>
      </c>
      <c r="BI3" s="157">
        <v>2</v>
      </c>
      <c r="BJ3" s="158" t="s">
        <v>10</v>
      </c>
    </row>
    <row r="4" spans="2:63" ht="20.100000000000001" customHeight="1" x14ac:dyDescent="0.25">
      <c r="B4" s="56" t="s">
        <v>84</v>
      </c>
      <c r="C4" s="56"/>
      <c r="D4" s="56"/>
      <c r="E4" s="56"/>
      <c r="F4" s="56"/>
      <c r="G4" s="56"/>
      <c r="H4" s="56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7" t="s">
        <v>84</v>
      </c>
      <c r="W4" s="57"/>
      <c r="X4" s="57"/>
      <c r="Y4" s="57"/>
      <c r="Z4" s="57"/>
      <c r="AA4" s="57"/>
      <c r="AB4" s="57"/>
      <c r="AD4" s="157">
        <f t="shared" ca="1" si="0"/>
        <v>0.1762886723736522</v>
      </c>
      <c r="AE4" s="157">
        <v>3</v>
      </c>
      <c r="AF4" s="157" t="s">
        <v>11</v>
      </c>
      <c r="AG4" s="157">
        <f t="shared" ca="1" si="1"/>
        <v>0.1968630617645083</v>
      </c>
      <c r="AH4" s="157">
        <v>3</v>
      </c>
      <c r="AI4" s="157" t="s">
        <v>11</v>
      </c>
      <c r="AJ4" s="157">
        <f t="shared" ca="1" si="2"/>
        <v>0.99209473300193929</v>
      </c>
      <c r="AK4" s="157">
        <v>3</v>
      </c>
      <c r="AL4" s="158" t="s">
        <v>11</v>
      </c>
      <c r="AM4" s="161">
        <f t="shared" ca="1" si="3"/>
        <v>4.0490579993680553E-2</v>
      </c>
      <c r="AN4" s="157">
        <v>3</v>
      </c>
      <c r="AO4" s="158" t="s">
        <v>10</v>
      </c>
      <c r="AP4" s="157">
        <f t="shared" ca="1" si="4"/>
        <v>0.46362999640171654</v>
      </c>
      <c r="AQ4" s="157">
        <v>3</v>
      </c>
      <c r="AR4" s="158" t="s">
        <v>11</v>
      </c>
      <c r="AS4" s="157">
        <f t="shared" ca="1" si="5"/>
        <v>0.19579131560593266</v>
      </c>
      <c r="AT4" s="157">
        <v>3</v>
      </c>
      <c r="AU4" s="158" t="s">
        <v>10</v>
      </c>
      <c r="AV4" s="157">
        <f t="shared" ca="1" si="6"/>
        <v>0.73331529716417143</v>
      </c>
      <c r="AW4" s="157">
        <v>3</v>
      </c>
      <c r="AX4" s="158" t="s">
        <v>65</v>
      </c>
      <c r="AY4" s="157">
        <f t="shared" ca="1" si="7"/>
        <v>0.73495121026828714</v>
      </c>
      <c r="AZ4" s="157">
        <v>3</v>
      </c>
      <c r="BA4" s="158" t="s">
        <v>10</v>
      </c>
      <c r="BB4" s="157">
        <f t="shared" ca="1" si="8"/>
        <v>0.69014913172124337</v>
      </c>
      <c r="BC4" s="157">
        <v>3</v>
      </c>
      <c r="BD4" s="158" t="s">
        <v>65</v>
      </c>
      <c r="BE4" s="157">
        <f t="shared" ca="1" si="9"/>
        <v>0.3888819220243761</v>
      </c>
      <c r="BF4" s="157">
        <v>3</v>
      </c>
      <c r="BG4" s="158" t="s">
        <v>10</v>
      </c>
      <c r="BH4" s="157">
        <f t="shared" ca="1" si="10"/>
        <v>0.1185680777938275</v>
      </c>
      <c r="BI4" s="157">
        <v>3</v>
      </c>
      <c r="BJ4" s="158" t="s">
        <v>65</v>
      </c>
    </row>
    <row r="5" spans="2:63" ht="9.9499999999999993" customHeight="1" x14ac:dyDescent="0.25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D5" s="157">
        <f t="shared" ca="1" si="0"/>
        <v>0.32046181967977594</v>
      </c>
      <c r="AE5" s="157">
        <v>4</v>
      </c>
      <c r="AF5" s="157" t="s">
        <v>12</v>
      </c>
      <c r="AG5" s="157">
        <f t="shared" ca="1" si="1"/>
        <v>0.80801985270714216</v>
      </c>
      <c r="AH5" s="157">
        <v>4</v>
      </c>
      <c r="AI5" s="157" t="s">
        <v>12</v>
      </c>
      <c r="AJ5" s="157">
        <f t="shared" ca="1" si="2"/>
        <v>0.82656725835579592</v>
      </c>
      <c r="AK5" s="157">
        <v>4</v>
      </c>
      <c r="AL5" s="158" t="s">
        <v>12</v>
      </c>
      <c r="AM5" s="161">
        <f t="shared" ca="1" si="3"/>
        <v>0.14908178114305515</v>
      </c>
      <c r="AN5" s="157">
        <v>4</v>
      </c>
      <c r="AO5" s="158" t="s">
        <v>39</v>
      </c>
      <c r="AP5" s="157">
        <f t="shared" ca="1" si="4"/>
        <v>0.15881477605282945</v>
      </c>
      <c r="AQ5" s="157">
        <v>4</v>
      </c>
      <c r="AR5" s="158" t="s">
        <v>39</v>
      </c>
      <c r="AS5" s="157">
        <f t="shared" ca="1" si="5"/>
        <v>0.69274107464183365</v>
      </c>
      <c r="AT5" s="157">
        <v>4</v>
      </c>
      <c r="AU5" s="158" t="s">
        <v>39</v>
      </c>
      <c r="AV5" s="157">
        <f t="shared" ca="1" si="6"/>
        <v>0.61136887196572787</v>
      </c>
      <c r="AW5" s="157">
        <v>4</v>
      </c>
      <c r="AX5" s="158" t="s">
        <v>11</v>
      </c>
      <c r="AY5" s="157">
        <f t="shared" ca="1" si="7"/>
        <v>0.30728948023231872</v>
      </c>
      <c r="AZ5" s="157">
        <v>4</v>
      </c>
      <c r="BA5" s="158" t="s">
        <v>39</v>
      </c>
      <c r="BB5" s="157">
        <f t="shared" ca="1" si="8"/>
        <v>0.93236973585335459</v>
      </c>
      <c r="BC5" s="157">
        <v>4</v>
      </c>
      <c r="BD5" s="158" t="s">
        <v>11</v>
      </c>
      <c r="BE5" s="157">
        <f t="shared" ca="1" si="9"/>
        <v>0.1808551645677251</v>
      </c>
      <c r="BF5" s="157">
        <v>4</v>
      </c>
      <c r="BG5" s="158" t="s">
        <v>39</v>
      </c>
      <c r="BH5" s="157">
        <f t="shared" ca="1" si="10"/>
        <v>0.11514828917369102</v>
      </c>
      <c r="BI5" s="157">
        <v>4</v>
      </c>
      <c r="BJ5" s="158" t="s">
        <v>11</v>
      </c>
    </row>
    <row r="6" spans="2:63" ht="20.100000000000001" customHeight="1" x14ac:dyDescent="0.25">
      <c r="B6" s="80" t="str">
        <f>HOME!F11</f>
        <v>CONFIDENTIAL CRYPTO</v>
      </c>
      <c r="C6" s="81"/>
      <c r="D6" s="81"/>
      <c r="E6" s="81"/>
      <c r="F6" s="81"/>
      <c r="G6" s="81"/>
      <c r="H6" s="81"/>
      <c r="I6" s="81"/>
      <c r="J6" s="82"/>
      <c r="K6" s="218" t="str">
        <f ca="1">CHAR(RANDBETWEEN(65,90))&amp;CHAR(RANDBETWEEN(65,90))&amp;CHAR(RANDBETWEEN(65,90))&amp;CHAR(RANDBETWEEN(65,90))&amp;CHAR(RANDBETWEEN(65,90))</f>
        <v>BQGYX</v>
      </c>
      <c r="L6" s="218"/>
      <c r="M6" s="218"/>
      <c r="N6" s="218"/>
      <c r="O6" s="218"/>
      <c r="P6" s="218"/>
      <c r="Q6" s="218"/>
      <c r="R6" s="218"/>
      <c r="S6" s="218"/>
      <c r="T6" s="219" t="str">
        <f>HOME!F10</f>
        <v>November</v>
      </c>
      <c r="U6" s="220"/>
      <c r="V6" s="220"/>
      <c r="W6" s="220"/>
      <c r="X6" s="220"/>
      <c r="Y6" s="221">
        <f>HOME!H10</f>
        <v>2019</v>
      </c>
      <c r="Z6" s="221"/>
      <c r="AA6" s="221"/>
      <c r="AB6" s="222"/>
      <c r="AD6" s="157">
        <f t="shared" ca="1" si="0"/>
        <v>0.25588470701227573</v>
      </c>
      <c r="AE6" s="157">
        <v>5</v>
      </c>
      <c r="AF6" s="157" t="s">
        <v>13</v>
      </c>
      <c r="AG6" s="157">
        <f t="shared" ca="1" si="1"/>
        <v>0.76266748097823855</v>
      </c>
      <c r="AH6" s="157">
        <v>5</v>
      </c>
      <c r="AI6" s="157" t="s">
        <v>13</v>
      </c>
      <c r="AJ6" s="157">
        <f t="shared" ca="1" si="2"/>
        <v>0.33451801019442806</v>
      </c>
      <c r="AK6" s="157">
        <v>5</v>
      </c>
      <c r="AL6" s="158" t="s">
        <v>13</v>
      </c>
      <c r="AM6" s="161">
        <f t="shared" ca="1" si="3"/>
        <v>0.879784912021913</v>
      </c>
      <c r="AN6" s="157">
        <v>5</v>
      </c>
      <c r="AO6" s="158" t="s">
        <v>11</v>
      </c>
      <c r="AP6" s="157">
        <f t="shared" ca="1" si="4"/>
        <v>3.7478823959860574E-2</v>
      </c>
      <c r="AQ6" s="157">
        <v>5</v>
      </c>
      <c r="AR6" s="158" t="s">
        <v>12</v>
      </c>
      <c r="AS6" s="157">
        <f t="shared" ca="1" si="5"/>
        <v>0.57739997056051562</v>
      </c>
      <c r="AT6" s="157">
        <v>5</v>
      </c>
      <c r="AU6" s="158" t="s">
        <v>11</v>
      </c>
      <c r="AV6" s="157">
        <f t="shared" ca="1" si="6"/>
        <v>0.11220732230589936</v>
      </c>
      <c r="AW6" s="157">
        <v>5</v>
      </c>
      <c r="AX6" s="158" t="s">
        <v>12</v>
      </c>
      <c r="AY6" s="157">
        <f t="shared" ca="1" si="7"/>
        <v>0.84616927861350666</v>
      </c>
      <c r="AZ6" s="157">
        <v>5</v>
      </c>
      <c r="BA6" s="158" t="s">
        <v>11</v>
      </c>
      <c r="BB6" s="157">
        <f t="shared" ca="1" si="8"/>
        <v>0.14851188600148879</v>
      </c>
      <c r="BC6" s="157">
        <v>5</v>
      </c>
      <c r="BD6" s="158" t="s">
        <v>72</v>
      </c>
      <c r="BE6" s="157">
        <f t="shared" ca="1" si="9"/>
        <v>0.24016590106164437</v>
      </c>
      <c r="BF6" s="157">
        <v>5</v>
      </c>
      <c r="BG6" s="158" t="s">
        <v>11</v>
      </c>
      <c r="BH6" s="157">
        <f t="shared" ca="1" si="10"/>
        <v>5.4119428243184831E-2</v>
      </c>
      <c r="BI6" s="157">
        <v>5</v>
      </c>
      <c r="BJ6" s="158" t="s">
        <v>72</v>
      </c>
    </row>
    <row r="7" spans="2:63" ht="20.100000000000001" customHeight="1" x14ac:dyDescent="0.25">
      <c r="B7" s="87"/>
      <c r="C7" s="88"/>
      <c r="D7" s="88"/>
      <c r="E7" s="88"/>
      <c r="F7" s="88"/>
      <c r="G7" s="88"/>
      <c r="H7" s="88"/>
      <c r="I7" s="88"/>
      <c r="J7" s="89"/>
      <c r="K7" s="223"/>
      <c r="L7" s="223"/>
      <c r="M7" s="223"/>
      <c r="N7" s="223"/>
      <c r="O7" s="223"/>
      <c r="P7" s="223"/>
      <c r="Q7" s="223"/>
      <c r="R7" s="223"/>
      <c r="S7" s="223"/>
      <c r="T7" s="224"/>
      <c r="U7" s="225"/>
      <c r="V7" s="225"/>
      <c r="W7" s="225"/>
      <c r="X7" s="225"/>
      <c r="Y7" s="226"/>
      <c r="Z7" s="226"/>
      <c r="AA7" s="226"/>
      <c r="AB7" s="227"/>
      <c r="AD7" s="157">
        <f t="shared" ca="1" si="0"/>
        <v>0.85002364012968001</v>
      </c>
      <c r="AE7" s="157">
        <v>6</v>
      </c>
      <c r="AF7" s="157" t="s">
        <v>14</v>
      </c>
      <c r="AG7" s="157">
        <f t="shared" ca="1" si="1"/>
        <v>0.84175876996100196</v>
      </c>
      <c r="AH7" s="157">
        <v>6</v>
      </c>
      <c r="AI7" s="157" t="s">
        <v>14</v>
      </c>
      <c r="AJ7" s="157">
        <f t="shared" ca="1" si="2"/>
        <v>0.65636697403492428</v>
      </c>
      <c r="AK7" s="157">
        <v>6</v>
      </c>
      <c r="AL7" s="158" t="s">
        <v>32</v>
      </c>
      <c r="AM7" s="161">
        <f t="shared" ca="1" si="3"/>
        <v>0.83736863781889015</v>
      </c>
      <c r="AN7" s="157">
        <v>6</v>
      </c>
      <c r="AO7" s="158" t="s">
        <v>32</v>
      </c>
      <c r="AP7" s="157">
        <f t="shared" ca="1" si="4"/>
        <v>5.2741539053233755E-3</v>
      </c>
      <c r="AQ7" s="157">
        <v>6</v>
      </c>
      <c r="AR7" s="158" t="s">
        <v>13</v>
      </c>
      <c r="AS7" s="157">
        <f t="shared" ca="1" si="5"/>
        <v>0.7068111357352943</v>
      </c>
      <c r="AT7" s="157">
        <v>6</v>
      </c>
      <c r="AU7" s="158" t="s">
        <v>32</v>
      </c>
      <c r="AV7" s="157">
        <f t="shared" ca="1" si="6"/>
        <v>0.22188149187820094</v>
      </c>
      <c r="AW7" s="157">
        <v>6</v>
      </c>
      <c r="AX7" s="158" t="s">
        <v>32</v>
      </c>
      <c r="AY7" s="157">
        <f t="shared" ca="1" si="7"/>
        <v>0.60367434524570551</v>
      </c>
      <c r="AZ7" s="157">
        <v>6</v>
      </c>
      <c r="BA7" s="158" t="s">
        <v>32</v>
      </c>
      <c r="BB7" s="157">
        <f t="shared" ca="1" si="8"/>
        <v>0.88797008795634547</v>
      </c>
      <c r="BC7" s="157">
        <v>6</v>
      </c>
      <c r="BD7" s="158" t="s">
        <v>12</v>
      </c>
      <c r="BE7" s="157">
        <f t="shared" ca="1" si="9"/>
        <v>0.80536350233945309</v>
      </c>
      <c r="BF7" s="157">
        <v>6</v>
      </c>
      <c r="BG7" s="158" t="s">
        <v>32</v>
      </c>
      <c r="BH7" s="157">
        <f t="shared" ca="1" si="10"/>
        <v>0.35788667390857254</v>
      </c>
      <c r="BI7" s="157">
        <v>6</v>
      </c>
      <c r="BJ7" s="158" t="s">
        <v>12</v>
      </c>
    </row>
    <row r="8" spans="2:63" ht="20.100000000000001" customHeight="1" x14ac:dyDescent="0.25">
      <c r="B8" s="94" t="s">
        <v>89</v>
      </c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6"/>
      <c r="AD8" s="157">
        <f t="shared" ca="1" si="0"/>
        <v>0.84552283887898216</v>
      </c>
      <c r="AE8" s="157">
        <v>7</v>
      </c>
      <c r="AF8" s="157" t="s">
        <v>15</v>
      </c>
      <c r="AG8" s="157">
        <f t="shared" ca="1" si="1"/>
        <v>0.4445284910906091</v>
      </c>
      <c r="AH8" s="157">
        <v>7</v>
      </c>
      <c r="AI8" s="157" t="s">
        <v>15</v>
      </c>
      <c r="AJ8" s="157">
        <f t="shared" ca="1" si="2"/>
        <v>0.21288061999882757</v>
      </c>
      <c r="AK8" s="157">
        <v>7</v>
      </c>
      <c r="AL8" s="158" t="s">
        <v>14</v>
      </c>
      <c r="AM8" s="161">
        <f t="shared" ca="1" si="3"/>
        <v>0.56450452030863896</v>
      </c>
      <c r="AN8" s="157">
        <v>7</v>
      </c>
      <c r="AO8" s="158" t="s">
        <v>12</v>
      </c>
      <c r="AP8" s="157">
        <f t="shared" ca="1" si="4"/>
        <v>0.67407973228025175</v>
      </c>
      <c r="AQ8" s="157">
        <v>7</v>
      </c>
      <c r="AR8" s="158" t="s">
        <v>54</v>
      </c>
      <c r="AS8" s="157">
        <f t="shared" ca="1" si="5"/>
        <v>0.71969920486038685</v>
      </c>
      <c r="AT8" s="157">
        <v>7</v>
      </c>
      <c r="AU8" s="158" t="s">
        <v>12</v>
      </c>
      <c r="AV8" s="157">
        <f t="shared" ca="1" si="6"/>
        <v>0.55974547782336237</v>
      </c>
      <c r="AW8" s="157">
        <v>7</v>
      </c>
      <c r="AX8" s="158" t="s">
        <v>13</v>
      </c>
      <c r="AY8" s="157">
        <f t="shared" ca="1" si="7"/>
        <v>0.10019628134849135</v>
      </c>
      <c r="AZ8" s="157">
        <v>7</v>
      </c>
      <c r="BA8" s="158" t="s">
        <v>12</v>
      </c>
      <c r="BB8" s="157">
        <f t="shared" ca="1" si="8"/>
        <v>0.23494692301294695</v>
      </c>
      <c r="BC8" s="157">
        <v>7</v>
      </c>
      <c r="BD8" s="158" t="s">
        <v>13</v>
      </c>
      <c r="BE8" s="157">
        <f t="shared" ca="1" si="9"/>
        <v>0.23754764385095273</v>
      </c>
      <c r="BF8" s="157">
        <v>7</v>
      </c>
      <c r="BG8" s="158" t="s">
        <v>12</v>
      </c>
      <c r="BH8" s="157">
        <f t="shared" ca="1" si="10"/>
        <v>0.9020004084124944</v>
      </c>
      <c r="BI8" s="157">
        <v>7</v>
      </c>
      <c r="BJ8" s="158" t="s">
        <v>54</v>
      </c>
    </row>
    <row r="9" spans="2:63" ht="20.100000000000001" customHeight="1" x14ac:dyDescent="0.25">
      <c r="B9" s="80" t="s">
        <v>0</v>
      </c>
      <c r="C9" s="52"/>
      <c r="D9" s="52"/>
      <c r="E9" s="52"/>
      <c r="F9" s="52"/>
      <c r="G9" s="52"/>
      <c r="H9" s="52"/>
      <c r="I9" s="52"/>
      <c r="J9" s="228"/>
      <c r="K9" s="103">
        <v>25</v>
      </c>
      <c r="L9" s="105"/>
      <c r="M9" s="142"/>
      <c r="N9" s="103">
        <v>26</v>
      </c>
      <c r="O9" s="105"/>
      <c r="P9" s="142"/>
      <c r="Q9" s="103">
        <v>29</v>
      </c>
      <c r="R9" s="105"/>
      <c r="S9" s="142"/>
      <c r="T9" s="103">
        <v>31</v>
      </c>
      <c r="U9" s="105"/>
      <c r="V9" s="142"/>
      <c r="W9" s="103">
        <v>34</v>
      </c>
      <c r="X9" s="105"/>
      <c r="Y9" s="142"/>
      <c r="Z9" s="103">
        <v>37</v>
      </c>
      <c r="AA9" s="105"/>
      <c r="AB9" s="142"/>
      <c r="AD9" s="157">
        <f t="shared" ref="AD9:AD27" ca="1" si="11">RAND()</f>
        <v>0.13027123600003065</v>
      </c>
      <c r="AE9" s="157">
        <v>8</v>
      </c>
      <c r="AF9" s="157" t="s">
        <v>16</v>
      </c>
      <c r="AG9" s="157">
        <f t="shared" ref="AG9:AG30" ca="1" si="12">RAND()</f>
        <v>0.81717635813260003</v>
      </c>
      <c r="AH9" s="157">
        <v>8</v>
      </c>
      <c r="AI9" s="157" t="s">
        <v>16</v>
      </c>
      <c r="AJ9" s="157">
        <f t="shared" ref="AJ9:AJ32" ca="1" si="13">RAND()</f>
        <v>0.60428721025650212</v>
      </c>
      <c r="AK9" s="157">
        <v>8</v>
      </c>
      <c r="AL9" s="158" t="s">
        <v>15</v>
      </c>
      <c r="AM9" s="161">
        <f t="shared" ref="AM9:AM35" ca="1" si="14">RAND()</f>
        <v>0.19040831975699102</v>
      </c>
      <c r="AN9" s="157">
        <v>8</v>
      </c>
      <c r="AO9" s="158" t="s">
        <v>33</v>
      </c>
      <c r="AP9" s="157">
        <f t="shared" ref="AP9:AP38" ca="1" si="15">RAND()</f>
        <v>0.14491615462130669</v>
      </c>
      <c r="AQ9" s="157">
        <v>8</v>
      </c>
      <c r="AR9" s="158" t="s">
        <v>14</v>
      </c>
      <c r="AS9" s="157">
        <f t="shared" ref="AS9:AS39" ca="1" si="16">RAND()</f>
        <v>0.59839529159324223</v>
      </c>
      <c r="AT9" s="157">
        <v>8</v>
      </c>
      <c r="AU9" s="158" t="s">
        <v>33</v>
      </c>
      <c r="AV9" s="157">
        <f t="shared" ref="AV9:AV42" ca="1" si="17">RAND()</f>
        <v>0.44178550605048095</v>
      </c>
      <c r="AW9" s="157">
        <v>8</v>
      </c>
      <c r="AX9" s="158" t="s">
        <v>14</v>
      </c>
      <c r="AY9" s="157">
        <f t="shared" ref="AY9:AY43" ca="1" si="18">RAND()</f>
        <v>0.67795185602418884</v>
      </c>
      <c r="AZ9" s="157">
        <v>8</v>
      </c>
      <c r="BA9" s="158" t="s">
        <v>33</v>
      </c>
      <c r="BB9" s="157">
        <f t="shared" ref="BB9:BB44" ca="1" si="19">RAND()</f>
        <v>0.46212171190656004</v>
      </c>
      <c r="BC9" s="157">
        <v>8</v>
      </c>
      <c r="BD9" s="158" t="s">
        <v>33</v>
      </c>
      <c r="BE9" s="157">
        <f t="shared" ref="BE9:BE47" ca="1" si="20">RAND()</f>
        <v>7.7156590370057954E-2</v>
      </c>
      <c r="BF9" s="157">
        <v>8</v>
      </c>
      <c r="BG9" s="158" t="s">
        <v>33</v>
      </c>
      <c r="BH9" s="157">
        <f t="shared" ref="BH9:BH48" ca="1" si="21">RAND()</f>
        <v>4.7352217554726406E-2</v>
      </c>
      <c r="BI9" s="157">
        <v>8</v>
      </c>
      <c r="BJ9" s="158" t="s">
        <v>13</v>
      </c>
    </row>
    <row r="10" spans="2:63" ht="20.100000000000001" customHeight="1" x14ac:dyDescent="0.25">
      <c r="B10" s="229"/>
      <c r="C10" s="230"/>
      <c r="D10" s="230"/>
      <c r="E10" s="230"/>
      <c r="F10" s="230"/>
      <c r="G10" s="230"/>
      <c r="H10" s="230"/>
      <c r="I10" s="230"/>
      <c r="J10" s="231"/>
      <c r="K10" s="103" t="str">
        <f ca="1">VLOOKUP(K101,AE2:AF27,2,FALSE)</f>
        <v>N</v>
      </c>
      <c r="L10" s="104"/>
      <c r="M10" s="209"/>
      <c r="N10" s="103" t="str">
        <f ca="1">VLOOKUP(N101,AE2:AF27,2,FALSE)</f>
        <v>X</v>
      </c>
      <c r="O10" s="99"/>
      <c r="P10" s="215"/>
      <c r="Q10" s="103" t="str">
        <f ca="1">VLOOKUP(Q101,AH2:AI30,2,FALSE)</f>
        <v>P</v>
      </c>
      <c r="R10" s="99"/>
      <c r="S10" s="215"/>
      <c r="T10" s="103" t="str">
        <f ca="1">VLOOKUP(T101,AK2:AL32,2,FALSE)</f>
        <v>Q</v>
      </c>
      <c r="U10" s="99"/>
      <c r="V10" s="215"/>
      <c r="W10" s="103" t="str">
        <f ca="1">VLOOKUP(W101,AN2:AO35,2,FALSE)</f>
        <v>I</v>
      </c>
      <c r="X10" s="99"/>
      <c r="Y10" s="215"/>
      <c r="Z10" s="103" t="str">
        <f ca="1">VLOOKUP(Z101,AQ2:AR38,2,FALSE)</f>
        <v>14</v>
      </c>
      <c r="AA10" s="104"/>
      <c r="AB10" s="209"/>
      <c r="AD10" s="157">
        <f t="shared" ca="1" si="11"/>
        <v>0.42146936377271427</v>
      </c>
      <c r="AE10" s="157">
        <v>9</v>
      </c>
      <c r="AF10" s="157" t="s">
        <v>17</v>
      </c>
      <c r="AG10" s="157">
        <f t="shared" ca="1" si="12"/>
        <v>0.28418341805805325</v>
      </c>
      <c r="AH10" s="157">
        <v>9</v>
      </c>
      <c r="AI10" s="157" t="s">
        <v>17</v>
      </c>
      <c r="AJ10" s="157">
        <f t="shared" ca="1" si="13"/>
        <v>0.10337276830951558</v>
      </c>
      <c r="AK10" s="157">
        <v>9</v>
      </c>
      <c r="AL10" s="158" t="s">
        <v>16</v>
      </c>
      <c r="AM10" s="161">
        <f t="shared" ca="1" si="14"/>
        <v>2.6764229481346935E-2</v>
      </c>
      <c r="AN10" s="157">
        <v>9</v>
      </c>
      <c r="AO10" s="158" t="s">
        <v>13</v>
      </c>
      <c r="AP10" s="157">
        <f t="shared" ca="1" si="15"/>
        <v>1.5752754685045112E-2</v>
      </c>
      <c r="AQ10" s="157">
        <v>9</v>
      </c>
      <c r="AR10" s="158" t="s">
        <v>15</v>
      </c>
      <c r="AS10" s="157">
        <f t="shared" ca="1" si="16"/>
        <v>0.62654792127446202</v>
      </c>
      <c r="AT10" s="157">
        <v>9</v>
      </c>
      <c r="AU10" s="158" t="s">
        <v>13</v>
      </c>
      <c r="AV10" s="157">
        <f t="shared" ca="1" si="17"/>
        <v>0.97391882868821322</v>
      </c>
      <c r="AW10" s="157">
        <v>9</v>
      </c>
      <c r="AX10" s="158" t="s">
        <v>59</v>
      </c>
      <c r="AY10" s="157">
        <f t="shared" ca="1" si="18"/>
        <v>0.38276293272426554</v>
      </c>
      <c r="AZ10" s="157">
        <v>9</v>
      </c>
      <c r="BA10" s="158" t="s">
        <v>13</v>
      </c>
      <c r="BB10" s="157">
        <f t="shared" ca="1" si="19"/>
        <v>0.71003858703699951</v>
      </c>
      <c r="BC10" s="157">
        <v>9</v>
      </c>
      <c r="BD10" s="158" t="s">
        <v>14</v>
      </c>
      <c r="BE10" s="157">
        <f t="shared" ca="1" si="20"/>
        <v>9.5968601995431557E-2</v>
      </c>
      <c r="BF10" s="157">
        <v>9</v>
      </c>
      <c r="BG10" s="158" t="s">
        <v>13</v>
      </c>
      <c r="BH10" s="157">
        <f t="shared" ca="1" si="21"/>
        <v>0.54327442161332817</v>
      </c>
      <c r="BI10" s="157">
        <v>9</v>
      </c>
      <c r="BJ10" s="158" t="s">
        <v>59</v>
      </c>
    </row>
    <row r="11" spans="2:63" ht="20.100000000000001" customHeight="1" x14ac:dyDescent="0.25">
      <c r="B11" s="229"/>
      <c r="C11" s="230"/>
      <c r="D11" s="230"/>
      <c r="E11" s="230"/>
      <c r="F11" s="230"/>
      <c r="G11" s="230"/>
      <c r="H11" s="230"/>
      <c r="I11" s="230"/>
      <c r="J11" s="231"/>
      <c r="K11" s="103">
        <v>38</v>
      </c>
      <c r="L11" s="104"/>
      <c r="M11" s="209"/>
      <c r="N11" s="103">
        <v>41</v>
      </c>
      <c r="O11" s="99"/>
      <c r="P11" s="215"/>
      <c r="Q11" s="103">
        <v>42</v>
      </c>
      <c r="R11" s="99"/>
      <c r="S11" s="215"/>
      <c r="T11" s="103">
        <v>43</v>
      </c>
      <c r="U11" s="99"/>
      <c r="V11" s="215"/>
      <c r="W11" s="103">
        <v>46</v>
      </c>
      <c r="X11" s="99"/>
      <c r="Y11" s="215"/>
      <c r="Z11" s="103">
        <v>47</v>
      </c>
      <c r="AA11" s="104"/>
      <c r="AB11" s="209"/>
      <c r="AD11" s="157">
        <f t="shared" ca="1" si="11"/>
        <v>0.73820459932474236</v>
      </c>
      <c r="AE11" s="157">
        <v>10</v>
      </c>
      <c r="AF11" s="157" t="s">
        <v>18</v>
      </c>
      <c r="AG11" s="157">
        <f t="shared" ca="1" si="12"/>
        <v>0.6696196346228479</v>
      </c>
      <c r="AH11" s="157">
        <v>10</v>
      </c>
      <c r="AI11" s="157">
        <v>10</v>
      </c>
      <c r="AJ11" s="157">
        <f t="shared" ca="1" si="13"/>
        <v>0.72983468554724451</v>
      </c>
      <c r="AK11" s="157">
        <v>10</v>
      </c>
      <c r="AL11" s="158" t="s">
        <v>17</v>
      </c>
      <c r="AM11" s="161">
        <f t="shared" ca="1" si="14"/>
        <v>0.11763698628274222</v>
      </c>
      <c r="AN11" s="157">
        <v>10</v>
      </c>
      <c r="AO11" s="158" t="s">
        <v>40</v>
      </c>
      <c r="AP11" s="157">
        <f t="shared" ca="1" si="15"/>
        <v>0.2188089644930904</v>
      </c>
      <c r="AQ11" s="157">
        <v>10</v>
      </c>
      <c r="AR11" s="158" t="s">
        <v>40</v>
      </c>
      <c r="AS11" s="157">
        <f t="shared" ca="1" si="16"/>
        <v>0.65761513550010187</v>
      </c>
      <c r="AT11" s="157">
        <v>10</v>
      </c>
      <c r="AU11" s="158" t="s">
        <v>40</v>
      </c>
      <c r="AV11" s="157">
        <f t="shared" ca="1" si="17"/>
        <v>0.21578522258280841</v>
      </c>
      <c r="AW11" s="157">
        <v>10</v>
      </c>
      <c r="AX11" s="158" t="s">
        <v>15</v>
      </c>
      <c r="AY11" s="157">
        <f t="shared" ca="1" si="18"/>
        <v>0.94421704794958317</v>
      </c>
      <c r="AZ11" s="157">
        <v>10</v>
      </c>
      <c r="BA11" s="158" t="s">
        <v>40</v>
      </c>
      <c r="BB11" s="157">
        <f t="shared" ca="1" si="19"/>
        <v>0.2241769326412052</v>
      </c>
      <c r="BC11" s="157">
        <v>10</v>
      </c>
      <c r="BD11" s="158" t="s">
        <v>40</v>
      </c>
      <c r="BE11" s="157">
        <f t="shared" ca="1" si="20"/>
        <v>0.22600015604633494</v>
      </c>
      <c r="BF11" s="157">
        <v>10</v>
      </c>
      <c r="BG11" s="158" t="s">
        <v>40</v>
      </c>
      <c r="BH11" s="157">
        <f t="shared" ca="1" si="21"/>
        <v>0.66807075173281361</v>
      </c>
      <c r="BI11" s="157">
        <v>10</v>
      </c>
      <c r="BJ11" s="158" t="s">
        <v>14</v>
      </c>
    </row>
    <row r="12" spans="2:63" ht="20.100000000000001" customHeight="1" x14ac:dyDescent="0.25">
      <c r="B12" s="232"/>
      <c r="C12" s="233"/>
      <c r="D12" s="233"/>
      <c r="E12" s="233"/>
      <c r="F12" s="233"/>
      <c r="G12" s="233"/>
      <c r="H12" s="233"/>
      <c r="I12" s="233"/>
      <c r="J12" s="234"/>
      <c r="K12" s="103" t="str">
        <f ca="1">VLOOKUP(AC101,AT2:AU39,2,FALSE)</f>
        <v>P</v>
      </c>
      <c r="L12" s="104"/>
      <c r="M12" s="209"/>
      <c r="N12" s="103" t="str">
        <f ca="1">VLOOKUP(AD101,AW2:AX42,2,FALSE)</f>
        <v>X</v>
      </c>
      <c r="O12" s="99"/>
      <c r="P12" s="215"/>
      <c r="Q12" s="103" t="str">
        <f ca="1">VLOOKUP(AE101,AZ2:BA43,2,FALSE)</f>
        <v>O</v>
      </c>
      <c r="R12" s="99"/>
      <c r="S12" s="215"/>
      <c r="T12" s="103" t="str">
        <f ca="1">VLOOKUP(AF101,BC2:BD44,2,FALSE)</f>
        <v>Y</v>
      </c>
      <c r="U12" s="99"/>
      <c r="V12" s="215"/>
      <c r="W12" s="103" t="str">
        <f ca="1">VLOOKUP(AG101,BF2:BG47,2,FALSE)</f>
        <v>44</v>
      </c>
      <c r="X12" s="99"/>
      <c r="Y12" s="215"/>
      <c r="Z12" s="103" t="str">
        <f ca="1">VLOOKUP(AH101,BI2:BJ48,2,FALSE)</f>
        <v>N</v>
      </c>
      <c r="AA12" s="99"/>
      <c r="AB12" s="215"/>
      <c r="AD12" s="157">
        <f t="shared" ca="1" si="11"/>
        <v>0.83278213512571075</v>
      </c>
      <c r="AE12" s="157">
        <v>11</v>
      </c>
      <c r="AF12" s="157" t="s">
        <v>19</v>
      </c>
      <c r="AG12" s="157">
        <f t="shared" ca="1" si="12"/>
        <v>0.66082487171921334</v>
      </c>
      <c r="AH12" s="157">
        <v>11</v>
      </c>
      <c r="AI12" s="157" t="s">
        <v>18</v>
      </c>
      <c r="AJ12" s="157">
        <f t="shared" ca="1" si="13"/>
        <v>0.86370140396281148</v>
      </c>
      <c r="AK12" s="157">
        <v>11</v>
      </c>
      <c r="AL12" s="158" t="s">
        <v>18</v>
      </c>
      <c r="AM12" s="161">
        <f t="shared" ca="1" si="14"/>
        <v>0.76688520142942951</v>
      </c>
      <c r="AN12" s="157">
        <v>11</v>
      </c>
      <c r="AO12" s="158" t="s">
        <v>14</v>
      </c>
      <c r="AP12" s="157">
        <f t="shared" ca="1" si="15"/>
        <v>0.40436560250867959</v>
      </c>
      <c r="AQ12" s="157">
        <v>11</v>
      </c>
      <c r="AR12" s="158" t="s">
        <v>16</v>
      </c>
      <c r="AS12" s="157">
        <f t="shared" ca="1" si="16"/>
        <v>0.2665613876252152</v>
      </c>
      <c r="AT12" s="157">
        <v>11</v>
      </c>
      <c r="AU12" s="158" t="s">
        <v>14</v>
      </c>
      <c r="AV12" s="157">
        <f t="shared" ca="1" si="17"/>
        <v>0.77365712059164937</v>
      </c>
      <c r="AW12" s="157">
        <v>11</v>
      </c>
      <c r="AX12" s="158" t="s">
        <v>66</v>
      </c>
      <c r="AY12" s="157">
        <f t="shared" ca="1" si="18"/>
        <v>0.24428081268784863</v>
      </c>
      <c r="AZ12" s="157">
        <v>11</v>
      </c>
      <c r="BA12" s="158" t="s">
        <v>14</v>
      </c>
      <c r="BB12" s="157">
        <f t="shared" ca="1" si="19"/>
        <v>0.2356748939167741</v>
      </c>
      <c r="BC12" s="157">
        <v>11</v>
      </c>
      <c r="BD12" s="158" t="s">
        <v>15</v>
      </c>
      <c r="BE12" s="157">
        <f t="shared" ca="1" si="20"/>
        <v>0.24241739759562242</v>
      </c>
      <c r="BF12" s="157">
        <v>11</v>
      </c>
      <c r="BG12" s="158" t="s">
        <v>14</v>
      </c>
      <c r="BH12" s="157">
        <f t="shared" ca="1" si="21"/>
        <v>0.9355038560107557</v>
      </c>
      <c r="BI12" s="157">
        <v>11</v>
      </c>
      <c r="BJ12" s="158" t="s">
        <v>15</v>
      </c>
    </row>
    <row r="13" spans="2:63" ht="20.100000000000001" customHeight="1" x14ac:dyDescent="0.25">
      <c r="B13" s="139" t="s">
        <v>2</v>
      </c>
      <c r="C13" s="83"/>
      <c r="D13" s="83"/>
      <c r="E13" s="52"/>
      <c r="F13" s="52"/>
      <c r="G13" s="52"/>
      <c r="H13" s="52"/>
      <c r="I13" s="52"/>
      <c r="J13" s="52"/>
      <c r="K13" s="52"/>
      <c r="L13" s="52"/>
      <c r="M13" s="82"/>
      <c r="N13" s="103">
        <v>2</v>
      </c>
      <c r="O13" s="99"/>
      <c r="P13" s="215"/>
      <c r="Q13" s="103">
        <v>3</v>
      </c>
      <c r="R13" s="99"/>
      <c r="S13" s="215"/>
      <c r="T13" s="103">
        <v>4</v>
      </c>
      <c r="U13" s="99"/>
      <c r="V13" s="215"/>
      <c r="W13" s="103">
        <v>5</v>
      </c>
      <c r="X13" s="99"/>
      <c r="Y13" s="215"/>
      <c r="Z13" s="103">
        <v>6</v>
      </c>
      <c r="AA13" s="99"/>
      <c r="AB13" s="215"/>
      <c r="AD13" s="157">
        <f t="shared" ca="1" si="11"/>
        <v>0.21117338680868203</v>
      </c>
      <c r="AE13" s="157">
        <v>12</v>
      </c>
      <c r="AF13" s="157" t="s">
        <v>20</v>
      </c>
      <c r="AG13" s="157">
        <f t="shared" ca="1" si="12"/>
        <v>0.91953831788222462</v>
      </c>
      <c r="AH13" s="157">
        <v>12</v>
      </c>
      <c r="AI13" s="157" t="s">
        <v>19</v>
      </c>
      <c r="AJ13" s="157">
        <f t="shared" ca="1" si="13"/>
        <v>0.59418113490116886</v>
      </c>
      <c r="AK13" s="157">
        <v>12</v>
      </c>
      <c r="AL13" s="158" t="s">
        <v>34</v>
      </c>
      <c r="AM13" s="161">
        <f t="shared" ca="1" si="14"/>
        <v>0.22807028192884127</v>
      </c>
      <c r="AN13" s="157">
        <v>12</v>
      </c>
      <c r="AO13" s="158" t="s">
        <v>34</v>
      </c>
      <c r="AP13" s="157">
        <f t="shared" ca="1" si="15"/>
        <v>0.32644728821868441</v>
      </c>
      <c r="AQ13" s="157">
        <v>12</v>
      </c>
      <c r="AR13" s="158" t="s">
        <v>17</v>
      </c>
      <c r="AS13" s="157">
        <f t="shared" ca="1" si="16"/>
        <v>0.48856610343360651</v>
      </c>
      <c r="AT13" s="157">
        <v>12</v>
      </c>
      <c r="AU13" s="158" t="s">
        <v>34</v>
      </c>
      <c r="AV13" s="157">
        <f t="shared" ca="1" si="17"/>
        <v>8.6732011419017763E-2</v>
      </c>
      <c r="AW13" s="157">
        <v>12</v>
      </c>
      <c r="AX13" s="158" t="s">
        <v>16</v>
      </c>
      <c r="AY13" s="157">
        <f t="shared" ca="1" si="18"/>
        <v>4.1990794975475643E-2</v>
      </c>
      <c r="AZ13" s="157">
        <v>12</v>
      </c>
      <c r="BA13" s="158" t="s">
        <v>34</v>
      </c>
      <c r="BB13" s="157">
        <f t="shared" ca="1" si="19"/>
        <v>0.88600496324295475</v>
      </c>
      <c r="BC13" s="157">
        <v>12</v>
      </c>
      <c r="BD13" s="158" t="s">
        <v>16</v>
      </c>
      <c r="BE13" s="157">
        <f t="shared" ca="1" si="20"/>
        <v>0.58501908003996606</v>
      </c>
      <c r="BF13" s="157">
        <v>12</v>
      </c>
      <c r="BG13" s="158" t="s">
        <v>34</v>
      </c>
      <c r="BH13" s="157">
        <f t="shared" ca="1" si="21"/>
        <v>0.95697852929105209</v>
      </c>
      <c r="BI13" s="157">
        <v>12</v>
      </c>
      <c r="BJ13" s="158" t="s">
        <v>34</v>
      </c>
    </row>
    <row r="14" spans="2:63" ht="20.100000000000001" customHeight="1" x14ac:dyDescent="0.25">
      <c r="B14" s="235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89"/>
      <c r="N14" s="103" t="s">
        <v>81</v>
      </c>
      <c r="O14" s="99"/>
      <c r="P14" s="215"/>
      <c r="Q14" s="236" t="s">
        <v>38</v>
      </c>
      <c r="R14" s="99"/>
      <c r="S14" s="215"/>
      <c r="T14" s="236" t="s">
        <v>65</v>
      </c>
      <c r="U14" s="99"/>
      <c r="V14" s="215"/>
      <c r="W14" s="236" t="s">
        <v>39</v>
      </c>
      <c r="X14" s="99"/>
      <c r="Y14" s="215"/>
      <c r="Z14" s="236" t="s">
        <v>72</v>
      </c>
      <c r="AA14" s="99"/>
      <c r="AB14" s="215"/>
      <c r="AD14" s="157">
        <f t="shared" ca="1" si="11"/>
        <v>0.54993842460861508</v>
      </c>
      <c r="AE14" s="157">
        <v>13</v>
      </c>
      <c r="AF14" s="157" t="s">
        <v>21</v>
      </c>
      <c r="AG14" s="157">
        <f t="shared" ca="1" si="12"/>
        <v>3.6201182010128008E-2</v>
      </c>
      <c r="AH14" s="157">
        <v>13</v>
      </c>
      <c r="AI14" s="157" t="s">
        <v>20</v>
      </c>
      <c r="AJ14" s="157">
        <f t="shared" ca="1" si="13"/>
        <v>0.66440005239875055</v>
      </c>
      <c r="AK14" s="157">
        <v>13</v>
      </c>
      <c r="AL14" s="158" t="s">
        <v>19</v>
      </c>
      <c r="AM14" s="161">
        <f t="shared" ca="1" si="14"/>
        <v>0.61276546421136624</v>
      </c>
      <c r="AN14" s="157">
        <v>13</v>
      </c>
      <c r="AO14" s="158" t="s">
        <v>15</v>
      </c>
      <c r="AP14" s="157">
        <f t="shared" ca="1" si="15"/>
        <v>0.43496413783698973</v>
      </c>
      <c r="AQ14" s="157">
        <v>13</v>
      </c>
      <c r="AR14" s="158" t="s">
        <v>18</v>
      </c>
      <c r="AS14" s="157">
        <f t="shared" ca="1" si="16"/>
        <v>0.21924870552552378</v>
      </c>
      <c r="AT14" s="157">
        <v>13</v>
      </c>
      <c r="AU14" s="158" t="s">
        <v>15</v>
      </c>
      <c r="AV14" s="157">
        <f t="shared" ca="1" si="17"/>
        <v>0.27131036346027382</v>
      </c>
      <c r="AW14" s="157">
        <v>13</v>
      </c>
      <c r="AX14" s="158" t="s">
        <v>17</v>
      </c>
      <c r="AY14" s="157">
        <f t="shared" ca="1" si="18"/>
        <v>0.56848915192059857</v>
      </c>
      <c r="AZ14" s="157">
        <v>13</v>
      </c>
      <c r="BA14" s="158" t="s">
        <v>15</v>
      </c>
      <c r="BB14" s="157">
        <f t="shared" ca="1" si="19"/>
        <v>0.36910720178569545</v>
      </c>
      <c r="BC14" s="157">
        <v>13</v>
      </c>
      <c r="BD14" s="158" t="s">
        <v>73</v>
      </c>
      <c r="BE14" s="157">
        <f t="shared" ca="1" si="20"/>
        <v>0.18861202472650562</v>
      </c>
      <c r="BF14" s="157">
        <v>13</v>
      </c>
      <c r="BG14" s="158" t="s">
        <v>15</v>
      </c>
      <c r="BH14" s="157">
        <f t="shared" ca="1" si="21"/>
        <v>0.50479713469441867</v>
      </c>
      <c r="BI14" s="157">
        <v>13</v>
      </c>
      <c r="BJ14" s="158" t="s">
        <v>16</v>
      </c>
    </row>
    <row r="15" spans="2:63" ht="20.100000000000001" customHeight="1" x14ac:dyDescent="0.25">
      <c r="B15" s="139" t="s">
        <v>3</v>
      </c>
      <c r="C15" s="83"/>
      <c r="D15" s="83"/>
      <c r="E15" s="52"/>
      <c r="F15" s="52"/>
      <c r="G15" s="52"/>
      <c r="H15" s="52"/>
      <c r="I15" s="52"/>
      <c r="J15" s="52"/>
      <c r="K15" s="52"/>
      <c r="L15" s="52"/>
      <c r="M15" s="82"/>
      <c r="N15" s="103">
        <v>2</v>
      </c>
      <c r="O15" s="99"/>
      <c r="P15" s="215"/>
      <c r="Q15" s="103">
        <v>3</v>
      </c>
      <c r="R15" s="99"/>
      <c r="S15" s="215"/>
      <c r="T15" s="103">
        <v>4</v>
      </c>
      <c r="U15" s="99"/>
      <c r="V15" s="215"/>
      <c r="W15" s="103">
        <v>5</v>
      </c>
      <c r="X15" s="99"/>
      <c r="Y15" s="215"/>
      <c r="Z15" s="103">
        <v>6</v>
      </c>
      <c r="AA15" s="99"/>
      <c r="AB15" s="215"/>
      <c r="AD15" s="157">
        <f t="shared" ca="1" si="11"/>
        <v>0.35774714505163974</v>
      </c>
      <c r="AE15" s="157">
        <v>14</v>
      </c>
      <c r="AF15" s="157" t="s">
        <v>22</v>
      </c>
      <c r="AG15" s="157">
        <f t="shared" ca="1" si="12"/>
        <v>0.52812232725672881</v>
      </c>
      <c r="AH15" s="157">
        <v>14</v>
      </c>
      <c r="AI15" s="157" t="s">
        <v>21</v>
      </c>
      <c r="AJ15" s="157">
        <f t="shared" ca="1" si="13"/>
        <v>0.43107718749806045</v>
      </c>
      <c r="AK15" s="157">
        <v>14</v>
      </c>
      <c r="AL15" s="158" t="s">
        <v>20</v>
      </c>
      <c r="AM15" s="161">
        <f t="shared" ca="1" si="14"/>
        <v>0.31864989934155108</v>
      </c>
      <c r="AN15" s="157">
        <v>14</v>
      </c>
      <c r="AO15" s="158" t="s">
        <v>41</v>
      </c>
      <c r="AP15" s="157">
        <f t="shared" ca="1" si="15"/>
        <v>0.5077090532132662</v>
      </c>
      <c r="AQ15" s="157">
        <v>14</v>
      </c>
      <c r="AR15" s="158" t="s">
        <v>41</v>
      </c>
      <c r="AS15" s="157">
        <f t="shared" ca="1" si="16"/>
        <v>0.14174218981710363</v>
      </c>
      <c r="AT15" s="157">
        <v>14</v>
      </c>
      <c r="AU15" s="158" t="s">
        <v>41</v>
      </c>
      <c r="AV15" s="157">
        <f t="shared" ca="1" si="17"/>
        <v>0.2403559466448657</v>
      </c>
      <c r="AW15" s="157">
        <v>14</v>
      </c>
      <c r="AX15" s="158" t="s">
        <v>41</v>
      </c>
      <c r="AY15" s="157">
        <f t="shared" ca="1" si="18"/>
        <v>0.74927704630373981</v>
      </c>
      <c r="AZ15" s="157">
        <v>14</v>
      </c>
      <c r="BA15" s="158" t="s">
        <v>41</v>
      </c>
      <c r="BB15" s="157">
        <f t="shared" ca="1" si="19"/>
        <v>0.46642434664918631</v>
      </c>
      <c r="BC15" s="157">
        <v>14</v>
      </c>
      <c r="BD15" s="158" t="s">
        <v>17</v>
      </c>
      <c r="BE15" s="157">
        <f t="shared" ca="1" si="20"/>
        <v>0.1787183210066261</v>
      </c>
      <c r="BF15" s="157">
        <v>14</v>
      </c>
      <c r="BG15" s="158" t="s">
        <v>41</v>
      </c>
      <c r="BH15" s="157">
        <f t="shared" ca="1" si="21"/>
        <v>0.49030996481035072</v>
      </c>
      <c r="BI15" s="157">
        <v>14</v>
      </c>
      <c r="BJ15" s="158" t="s">
        <v>41</v>
      </c>
    </row>
    <row r="16" spans="2:63" ht="20.100000000000001" customHeight="1" x14ac:dyDescent="0.25">
      <c r="B16" s="235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89"/>
      <c r="N16" s="103">
        <f ca="1">RANDBETWEEN(1,3)</f>
        <v>3</v>
      </c>
      <c r="O16" s="99"/>
      <c r="P16" s="215"/>
      <c r="Q16" s="103">
        <f ca="1">RANDBETWEEN(1,3)</f>
        <v>2</v>
      </c>
      <c r="R16" s="99"/>
      <c r="S16" s="215"/>
      <c r="T16" s="103">
        <f ca="1">RANDBETWEEN(1,3)</f>
        <v>2</v>
      </c>
      <c r="U16" s="99"/>
      <c r="V16" s="215"/>
      <c r="W16" s="103">
        <f ca="1">RANDBETWEEN(1,3)</f>
        <v>1</v>
      </c>
      <c r="X16" s="99"/>
      <c r="Y16" s="215"/>
      <c r="Z16" s="103">
        <f ca="1">RANDBETWEEN(1,3)</f>
        <v>2</v>
      </c>
      <c r="AA16" s="99"/>
      <c r="AB16" s="215"/>
      <c r="AD16" s="157">
        <f t="shared" ca="1" si="11"/>
        <v>0.75548173833821619</v>
      </c>
      <c r="AE16" s="157">
        <v>15</v>
      </c>
      <c r="AF16" s="157" t="s">
        <v>23</v>
      </c>
      <c r="AG16" s="157">
        <f t="shared" ca="1" si="12"/>
        <v>0.15356482778628688</v>
      </c>
      <c r="AH16" s="157">
        <v>15</v>
      </c>
      <c r="AI16" s="157" t="s">
        <v>22</v>
      </c>
      <c r="AJ16" s="157">
        <f t="shared" ca="1" si="13"/>
        <v>0.98614633957252096</v>
      </c>
      <c r="AK16" s="157">
        <v>15</v>
      </c>
      <c r="AL16" s="158" t="s">
        <v>21</v>
      </c>
      <c r="AM16" s="161">
        <f t="shared" ca="1" si="14"/>
        <v>0.98571836721897965</v>
      </c>
      <c r="AN16" s="157">
        <v>15</v>
      </c>
      <c r="AO16" s="158" t="s">
        <v>16</v>
      </c>
      <c r="AP16" s="157">
        <f t="shared" ca="1" si="15"/>
        <v>0.33299161501671792</v>
      </c>
      <c r="AQ16" s="157">
        <v>15</v>
      </c>
      <c r="AR16" s="158" t="s">
        <v>19</v>
      </c>
      <c r="AS16" s="157">
        <f t="shared" ca="1" si="16"/>
        <v>0.1323976389354572</v>
      </c>
      <c r="AT16" s="157">
        <v>15</v>
      </c>
      <c r="AU16" s="158" t="s">
        <v>16</v>
      </c>
      <c r="AV16" s="157">
        <f t="shared" ca="1" si="17"/>
        <v>0.23467333114352185</v>
      </c>
      <c r="AW16" s="157">
        <v>15</v>
      </c>
      <c r="AX16" s="158" t="s">
        <v>18</v>
      </c>
      <c r="AY16" s="157">
        <f t="shared" ca="1" si="18"/>
        <v>0.61512907204209866</v>
      </c>
      <c r="AZ16" s="157">
        <v>15</v>
      </c>
      <c r="BA16" s="158" t="s">
        <v>16</v>
      </c>
      <c r="BB16" s="157">
        <f t="shared" ca="1" si="19"/>
        <v>0.37647856966336601</v>
      </c>
      <c r="BC16" s="157">
        <v>15</v>
      </c>
      <c r="BD16" s="158" t="s">
        <v>74</v>
      </c>
      <c r="BE16" s="157">
        <f t="shared" ca="1" si="20"/>
        <v>0.45000716718258194</v>
      </c>
      <c r="BF16" s="157">
        <v>15</v>
      </c>
      <c r="BG16" s="158" t="s">
        <v>16</v>
      </c>
      <c r="BH16" s="157">
        <f t="shared" ca="1" si="21"/>
        <v>0.35832759305662343</v>
      </c>
      <c r="BI16" s="157">
        <v>15</v>
      </c>
      <c r="BJ16" s="158" t="s">
        <v>17</v>
      </c>
    </row>
    <row r="17" spans="2:62" ht="20.100000000000001" customHeight="1" x14ac:dyDescent="0.25">
      <c r="B17" s="237" t="s">
        <v>5</v>
      </c>
      <c r="C17" s="238"/>
      <c r="D17" s="238"/>
      <c r="E17" s="238"/>
      <c r="F17" s="239"/>
      <c r="G17" s="239"/>
      <c r="H17" s="239"/>
      <c r="I17" s="104" t="str">
        <f ca="1">CHOOSE(RANDBETWEEN(1,2),"YES","NO")</f>
        <v>YES</v>
      </c>
      <c r="J17" s="215"/>
      <c r="K17" s="237" t="s">
        <v>6</v>
      </c>
      <c r="L17" s="239"/>
      <c r="M17" s="239"/>
      <c r="N17" s="239"/>
      <c r="O17" s="239"/>
      <c r="P17" s="239"/>
      <c r="Q17" s="104" t="str">
        <f ca="1">CHOOSE(RANDBETWEEN(1,2),"YES","NO")</f>
        <v>NO</v>
      </c>
      <c r="R17" s="99"/>
      <c r="S17" s="215"/>
      <c r="T17" s="103" t="s">
        <v>7</v>
      </c>
      <c r="U17" s="99"/>
      <c r="V17" s="99"/>
      <c r="W17" s="99"/>
      <c r="X17" s="99"/>
      <c r="Y17" s="99"/>
      <c r="Z17" s="104" t="str">
        <f ca="1">VLOOKUP(A100,B101:C125,2,FALSE)</f>
        <v>W</v>
      </c>
      <c r="AA17" s="99"/>
      <c r="AB17" s="213"/>
      <c r="AD17" s="157">
        <f t="shared" ca="1" si="11"/>
        <v>0.91423449166352044</v>
      </c>
      <c r="AE17" s="157">
        <v>16</v>
      </c>
      <c r="AF17" s="157" t="s">
        <v>1</v>
      </c>
      <c r="AG17" s="157">
        <f t="shared" ca="1" si="12"/>
        <v>0.13110544307992711</v>
      </c>
      <c r="AH17" s="157">
        <v>16</v>
      </c>
      <c r="AI17" s="157" t="s">
        <v>23</v>
      </c>
      <c r="AJ17" s="157">
        <f t="shared" ca="1" si="13"/>
        <v>0.24934562857925069</v>
      </c>
      <c r="AK17" s="157">
        <v>16</v>
      </c>
      <c r="AL17" s="158" t="s">
        <v>22</v>
      </c>
      <c r="AM17" s="161">
        <f t="shared" ca="1" si="14"/>
        <v>0.706707948377023</v>
      </c>
      <c r="AN17" s="157">
        <v>16</v>
      </c>
      <c r="AO17" s="158" t="s">
        <v>42</v>
      </c>
      <c r="AP17" s="157">
        <f t="shared" ca="1" si="15"/>
        <v>0.56334574975643581</v>
      </c>
      <c r="AQ17" s="157">
        <v>16</v>
      </c>
      <c r="AR17" s="158" t="s">
        <v>20</v>
      </c>
      <c r="AS17" s="157">
        <f t="shared" ca="1" si="16"/>
        <v>0.87419796653681936</v>
      </c>
      <c r="AT17" s="157">
        <v>16</v>
      </c>
      <c r="AU17" s="158" t="s">
        <v>42</v>
      </c>
      <c r="AV17" s="157">
        <f t="shared" ca="1" si="17"/>
        <v>0.37195980426018715</v>
      </c>
      <c r="AW17" s="157">
        <v>16</v>
      </c>
      <c r="AX17" s="158" t="s">
        <v>19</v>
      </c>
      <c r="AY17" s="157">
        <f t="shared" ca="1" si="18"/>
        <v>7.1935018897411718E-2</v>
      </c>
      <c r="AZ17" s="157">
        <v>16</v>
      </c>
      <c r="BA17" s="158" t="s">
        <v>42</v>
      </c>
      <c r="BB17" s="157">
        <f t="shared" ca="1" si="19"/>
        <v>0.59650273317865199</v>
      </c>
      <c r="BC17" s="157">
        <v>16</v>
      </c>
      <c r="BD17" s="158" t="s">
        <v>18</v>
      </c>
      <c r="BE17" s="157">
        <f t="shared" ca="1" si="20"/>
        <v>0.92737289230773623</v>
      </c>
      <c r="BF17" s="157">
        <v>16</v>
      </c>
      <c r="BG17" s="158" t="s">
        <v>42</v>
      </c>
      <c r="BH17" s="157">
        <f t="shared" ca="1" si="21"/>
        <v>0.33100392681919466</v>
      </c>
      <c r="BI17" s="157">
        <v>16</v>
      </c>
      <c r="BJ17" s="158" t="s">
        <v>42</v>
      </c>
    </row>
    <row r="18" spans="2:62" ht="20.100000000000001" customHeight="1" x14ac:dyDescent="0.25">
      <c r="B18" s="94" t="s">
        <v>90</v>
      </c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8"/>
      <c r="AD18" s="157">
        <f t="shared" ca="1" si="11"/>
        <v>0.34142066972099616</v>
      </c>
      <c r="AE18" s="157">
        <v>17</v>
      </c>
      <c r="AF18" s="157" t="s">
        <v>24</v>
      </c>
      <c r="AG18" s="157">
        <f t="shared" ca="1" si="12"/>
        <v>0.56146267129158001</v>
      </c>
      <c r="AH18" s="157">
        <v>17</v>
      </c>
      <c r="AI18" s="157" t="s">
        <v>1</v>
      </c>
      <c r="AJ18" s="157">
        <f t="shared" ca="1" si="13"/>
        <v>0.31333049472074359</v>
      </c>
      <c r="AK18" s="157">
        <v>17</v>
      </c>
      <c r="AL18" s="158" t="s">
        <v>23</v>
      </c>
      <c r="AM18" s="161">
        <f t="shared" ca="1" si="14"/>
        <v>0.73612134793910966</v>
      </c>
      <c r="AN18" s="157">
        <v>17</v>
      </c>
      <c r="AO18" s="158" t="s">
        <v>17</v>
      </c>
      <c r="AP18" s="157">
        <f t="shared" ca="1" si="15"/>
        <v>0.45714043739643551</v>
      </c>
      <c r="AQ18" s="157">
        <v>17</v>
      </c>
      <c r="AR18" s="158" t="s">
        <v>60</v>
      </c>
      <c r="AS18" s="157">
        <f t="shared" ca="1" si="16"/>
        <v>0.68997754458197369</v>
      </c>
      <c r="AT18" s="157">
        <v>17</v>
      </c>
      <c r="AU18" s="158" t="s">
        <v>17</v>
      </c>
      <c r="AV18" s="157">
        <f t="shared" ca="1" si="17"/>
        <v>0.80942980653902097</v>
      </c>
      <c r="AW18" s="157">
        <v>17</v>
      </c>
      <c r="AX18" s="158" t="s">
        <v>60</v>
      </c>
      <c r="AY18" s="157">
        <f t="shared" ca="1" si="18"/>
        <v>0.86550214510687562</v>
      </c>
      <c r="AZ18" s="157">
        <v>17</v>
      </c>
      <c r="BA18" s="158" t="s">
        <v>17</v>
      </c>
      <c r="BB18" s="157">
        <f t="shared" ca="1" si="19"/>
        <v>0.33385957869587657</v>
      </c>
      <c r="BC18" s="157">
        <v>17</v>
      </c>
      <c r="BD18" s="158" t="s">
        <v>19</v>
      </c>
      <c r="BE18" s="157">
        <f t="shared" ca="1" si="20"/>
        <v>6.2802504839153395E-3</v>
      </c>
      <c r="BF18" s="157">
        <v>17</v>
      </c>
      <c r="BG18" s="158" t="s">
        <v>17</v>
      </c>
      <c r="BH18" s="157">
        <f t="shared" ca="1" si="21"/>
        <v>0.20994535623753408</v>
      </c>
      <c r="BI18" s="157">
        <v>17</v>
      </c>
      <c r="BJ18" s="158" t="s">
        <v>18</v>
      </c>
    </row>
    <row r="19" spans="2:62" ht="20.100000000000001" customHeight="1" x14ac:dyDescent="0.25">
      <c r="B19" s="210" t="s">
        <v>92</v>
      </c>
      <c r="C19" s="210"/>
      <c r="D19" s="210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D19" s="157">
        <f t="shared" ca="1" si="11"/>
        <v>0.61328084675523697</v>
      </c>
      <c r="AE19" s="157">
        <v>18</v>
      </c>
      <c r="AF19" s="157" t="s">
        <v>25</v>
      </c>
      <c r="AG19" s="157">
        <f t="shared" ca="1" si="12"/>
        <v>0.50739730793099758</v>
      </c>
      <c r="AH19" s="157">
        <v>18</v>
      </c>
      <c r="AI19" s="157" t="s">
        <v>24</v>
      </c>
      <c r="AJ19" s="157">
        <f t="shared" ca="1" si="13"/>
        <v>0.4874038012172166</v>
      </c>
      <c r="AK19" s="157">
        <v>18</v>
      </c>
      <c r="AL19" s="158" t="s">
        <v>1</v>
      </c>
      <c r="AM19" s="161">
        <f t="shared" ca="1" si="14"/>
        <v>0.36209136507133977</v>
      </c>
      <c r="AN19" s="157">
        <v>18</v>
      </c>
      <c r="AO19" s="158" t="s">
        <v>43</v>
      </c>
      <c r="AP19" s="157">
        <f t="shared" ca="1" si="15"/>
        <v>0.30202353151948369</v>
      </c>
      <c r="AQ19" s="157">
        <v>18</v>
      </c>
      <c r="AR19" s="158" t="s">
        <v>21</v>
      </c>
      <c r="AS19" s="157">
        <f t="shared" ca="1" si="16"/>
        <v>0.48420751302004528</v>
      </c>
      <c r="AT19" s="157">
        <v>18</v>
      </c>
      <c r="AU19" s="158" t="s">
        <v>43</v>
      </c>
      <c r="AV19" s="157">
        <f t="shared" ca="1" si="17"/>
        <v>0.18432716100832935</v>
      </c>
      <c r="AW19" s="157">
        <v>18</v>
      </c>
      <c r="AX19" s="158" t="s">
        <v>20</v>
      </c>
      <c r="AY19" s="157">
        <f t="shared" ca="1" si="18"/>
        <v>5.5671665191467157E-2</v>
      </c>
      <c r="AZ19" s="157">
        <v>18</v>
      </c>
      <c r="BA19" s="158" t="s">
        <v>43</v>
      </c>
      <c r="BB19" s="157">
        <f t="shared" ca="1" si="19"/>
        <v>0.45557681995180477</v>
      </c>
      <c r="BC19" s="157">
        <v>18</v>
      </c>
      <c r="BD19" s="158" t="s">
        <v>43</v>
      </c>
      <c r="BE19" s="157">
        <f t="shared" ca="1" si="20"/>
        <v>0.22871814410402391</v>
      </c>
      <c r="BF19" s="157">
        <v>18</v>
      </c>
      <c r="BG19" s="158" t="s">
        <v>43</v>
      </c>
      <c r="BH19" s="157">
        <f t="shared" ca="1" si="21"/>
        <v>0.36684527578738435</v>
      </c>
      <c r="BI19" s="157">
        <v>18</v>
      </c>
      <c r="BJ19" s="158" t="s">
        <v>43</v>
      </c>
    </row>
    <row r="20" spans="2:62" ht="20.100000000000001" customHeight="1" x14ac:dyDescent="0.25">
      <c r="B20" s="210" t="s">
        <v>93</v>
      </c>
      <c r="C20" s="210"/>
      <c r="D20" s="21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D20" s="157">
        <f t="shared" ca="1" si="11"/>
        <v>0.75309044073613129</v>
      </c>
      <c r="AE20" s="157">
        <v>19</v>
      </c>
      <c r="AF20" s="157" t="s">
        <v>26</v>
      </c>
      <c r="AG20" s="157">
        <f t="shared" ca="1" si="12"/>
        <v>0.29888491024567587</v>
      </c>
      <c r="AH20" s="157">
        <v>19</v>
      </c>
      <c r="AI20" s="157" t="s">
        <v>25</v>
      </c>
      <c r="AJ20" s="157">
        <f t="shared" ca="1" si="13"/>
        <v>0.96218719252615059</v>
      </c>
      <c r="AK20" s="157">
        <v>19</v>
      </c>
      <c r="AL20" s="158" t="s">
        <v>35</v>
      </c>
      <c r="AM20" s="161">
        <f t="shared" ca="1" si="14"/>
        <v>0.84292934505113404</v>
      </c>
      <c r="AN20" s="157">
        <v>19</v>
      </c>
      <c r="AO20" s="158" t="s">
        <v>18</v>
      </c>
      <c r="AP20" s="157">
        <f t="shared" ca="1" si="15"/>
        <v>0.23858004925146181</v>
      </c>
      <c r="AQ20" s="157">
        <v>19</v>
      </c>
      <c r="AR20" s="158" t="s">
        <v>22</v>
      </c>
      <c r="AS20" s="157">
        <f t="shared" ca="1" si="16"/>
        <v>0.17983754293511467</v>
      </c>
      <c r="AT20" s="157">
        <v>19</v>
      </c>
      <c r="AU20" s="158" t="s">
        <v>18</v>
      </c>
      <c r="AV20" s="157">
        <f t="shared" ca="1" si="17"/>
        <v>0.97444528809413899</v>
      </c>
      <c r="AW20" s="157">
        <v>19</v>
      </c>
      <c r="AX20" s="158" t="s">
        <v>21</v>
      </c>
      <c r="AY20" s="157">
        <f t="shared" ca="1" si="18"/>
        <v>0.6533453006685529</v>
      </c>
      <c r="AZ20" s="157">
        <v>19</v>
      </c>
      <c r="BA20" s="158" t="s">
        <v>18</v>
      </c>
      <c r="BB20" s="157">
        <f t="shared" ca="1" si="19"/>
        <v>0.85206095533304294</v>
      </c>
      <c r="BC20" s="157">
        <v>19</v>
      </c>
      <c r="BD20" s="158" t="s">
        <v>20</v>
      </c>
      <c r="BE20" s="157">
        <f t="shared" ca="1" si="20"/>
        <v>0.69597431525080156</v>
      </c>
      <c r="BF20" s="157">
        <v>19</v>
      </c>
      <c r="BG20" s="158" t="s">
        <v>18</v>
      </c>
      <c r="BH20" s="157">
        <f t="shared" ca="1" si="21"/>
        <v>0.83720830428665061</v>
      </c>
      <c r="BI20" s="157">
        <v>19</v>
      </c>
      <c r="BJ20" s="158" t="s">
        <v>19</v>
      </c>
    </row>
    <row r="21" spans="2:62" ht="20.100000000000001" customHeight="1" x14ac:dyDescent="0.3">
      <c r="B21" s="210" t="s">
        <v>94</v>
      </c>
      <c r="C21" s="210"/>
      <c r="D21" s="210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 s="10" t="s">
        <v>148</v>
      </c>
      <c r="AD21" s="10"/>
      <c r="AE21" s="10"/>
      <c r="AF21" s="10"/>
      <c r="AG21" s="157">
        <f t="shared" ca="1" si="12"/>
        <v>0.1942174341075571</v>
      </c>
      <c r="AH21" s="157">
        <v>20</v>
      </c>
      <c r="AI21" s="157">
        <v>20</v>
      </c>
      <c r="AJ21" s="157">
        <f t="shared" ca="1" si="13"/>
        <v>0.62035555966480971</v>
      </c>
      <c r="AK21" s="157">
        <v>20</v>
      </c>
      <c r="AL21" s="158" t="s">
        <v>24</v>
      </c>
      <c r="AM21" s="161">
        <f t="shared" ca="1" si="14"/>
        <v>0.78488786551041434</v>
      </c>
      <c r="AN21" s="157">
        <v>20</v>
      </c>
      <c r="AO21" s="158" t="s">
        <v>44</v>
      </c>
      <c r="AP21" s="157">
        <f t="shared" ca="1" si="15"/>
        <v>0.25426533916436611</v>
      </c>
      <c r="AQ21" s="157">
        <v>20</v>
      </c>
      <c r="AR21" s="158" t="s">
        <v>44</v>
      </c>
      <c r="AS21" s="157">
        <f t="shared" ca="1" si="16"/>
        <v>0.45039986154970102</v>
      </c>
      <c r="AT21" s="157">
        <v>20</v>
      </c>
      <c r="AU21" s="158" t="s">
        <v>44</v>
      </c>
      <c r="AV21" s="157">
        <f t="shared" ca="1" si="17"/>
        <v>0.80487131512198273</v>
      </c>
      <c r="AW21" s="157">
        <v>20</v>
      </c>
      <c r="AX21" s="158" t="s">
        <v>44</v>
      </c>
      <c r="AY21" s="157">
        <f t="shared" ca="1" si="18"/>
        <v>0.33294652995752783</v>
      </c>
      <c r="AZ21" s="157">
        <v>20</v>
      </c>
      <c r="BA21" s="158" t="s">
        <v>44</v>
      </c>
      <c r="BB21" s="157">
        <f t="shared" ca="1" si="19"/>
        <v>3.8437158447367503E-3</v>
      </c>
      <c r="BC21" s="157">
        <v>20</v>
      </c>
      <c r="BD21" s="158" t="s">
        <v>44</v>
      </c>
      <c r="BE21" s="157">
        <f t="shared" ca="1" si="20"/>
        <v>0.18549169058190418</v>
      </c>
      <c r="BF21" s="157">
        <v>20</v>
      </c>
      <c r="BG21" s="158" t="s">
        <v>44</v>
      </c>
      <c r="BH21" s="157">
        <f t="shared" ca="1" si="21"/>
        <v>0.7416568578168331</v>
      </c>
      <c r="BI21" s="157">
        <v>20</v>
      </c>
      <c r="BJ21" s="158" t="s">
        <v>20</v>
      </c>
    </row>
    <row r="22" spans="2:62" ht="20.100000000000001" customHeight="1" x14ac:dyDescent="0.25">
      <c r="B22" s="210" t="s">
        <v>95</v>
      </c>
      <c r="C22" s="210"/>
      <c r="D22" s="210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D22" s="157">
        <f t="shared" ca="1" si="11"/>
        <v>0.56427382003006388</v>
      </c>
      <c r="AE22" s="157">
        <v>21</v>
      </c>
      <c r="AF22" s="157" t="s">
        <v>28</v>
      </c>
      <c r="AG22" s="157">
        <f t="shared" ca="1" si="12"/>
        <v>0.69970883799391714</v>
      </c>
      <c r="AH22" s="157">
        <v>21</v>
      </c>
      <c r="AI22" s="157" t="s">
        <v>26</v>
      </c>
      <c r="AJ22" s="157">
        <f t="shared" ca="1" si="13"/>
        <v>0.17562701942052361</v>
      </c>
      <c r="AK22" s="157">
        <v>21</v>
      </c>
      <c r="AL22" s="158" t="s">
        <v>25</v>
      </c>
      <c r="AM22" s="161">
        <f t="shared" ca="1" si="14"/>
        <v>0.94046019806627223</v>
      </c>
      <c r="AN22" s="157">
        <v>21</v>
      </c>
      <c r="AO22" s="158" t="s">
        <v>19</v>
      </c>
      <c r="AP22" s="157">
        <f t="shared" ca="1" si="15"/>
        <v>0.67743618026187657</v>
      </c>
      <c r="AQ22" s="157">
        <v>21</v>
      </c>
      <c r="AR22" s="158" t="s">
        <v>23</v>
      </c>
      <c r="AS22" s="157">
        <f t="shared" ca="1" si="16"/>
        <v>4.5059363344096326E-2</v>
      </c>
      <c r="AT22" s="157">
        <v>21</v>
      </c>
      <c r="AU22" s="158" t="s">
        <v>19</v>
      </c>
      <c r="AV22" s="157">
        <f t="shared" ca="1" si="17"/>
        <v>0.92969382996302496</v>
      </c>
      <c r="AW22" s="157">
        <v>21</v>
      </c>
      <c r="AX22" s="158" t="s">
        <v>22</v>
      </c>
      <c r="AY22" s="157">
        <f t="shared" ca="1" si="18"/>
        <v>3.479596513130423E-2</v>
      </c>
      <c r="AZ22" s="157">
        <v>21</v>
      </c>
      <c r="BA22" s="158" t="s">
        <v>19</v>
      </c>
      <c r="BB22" s="157">
        <f t="shared" ca="1" si="19"/>
        <v>4.5857219120849946E-2</v>
      </c>
      <c r="BC22" s="157">
        <v>21</v>
      </c>
      <c r="BD22" s="158" t="s">
        <v>21</v>
      </c>
      <c r="BE22" s="157">
        <f t="shared" ca="1" si="20"/>
        <v>0.79632376141521355</v>
      </c>
      <c r="BF22" s="157">
        <v>21</v>
      </c>
      <c r="BG22" s="158" t="s">
        <v>19</v>
      </c>
      <c r="BH22" s="157">
        <f t="shared" ca="1" si="21"/>
        <v>0.81465926983632253</v>
      </c>
      <c r="BI22" s="157">
        <v>21</v>
      </c>
      <c r="BJ22" s="158" t="s">
        <v>77</v>
      </c>
    </row>
    <row r="23" spans="2:62" ht="20.100000000000001" customHeight="1" x14ac:dyDescent="0.25">
      <c r="B23" s="210" t="s">
        <v>96</v>
      </c>
      <c r="C23" s="210"/>
      <c r="D23" s="210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D23" s="157">
        <f t="shared" ca="1" si="11"/>
        <v>0.26082642389637312</v>
      </c>
      <c r="AE23" s="157">
        <v>22</v>
      </c>
      <c r="AF23" s="157" t="s">
        <v>29</v>
      </c>
      <c r="AG23" s="157">
        <f t="shared" ca="1" si="12"/>
        <v>0.12279226825049683</v>
      </c>
      <c r="AH23" s="157">
        <v>22</v>
      </c>
      <c r="AI23" s="157" t="s">
        <v>27</v>
      </c>
      <c r="AJ23" s="157">
        <f t="shared" ca="1" si="13"/>
        <v>1.1554797328233946E-2</v>
      </c>
      <c r="AK23" s="157">
        <v>22</v>
      </c>
      <c r="AL23" s="158" t="s">
        <v>26</v>
      </c>
      <c r="AM23" s="161">
        <f t="shared" ca="1" si="14"/>
        <v>0.65164366926971784</v>
      </c>
      <c r="AN23" s="157">
        <v>22</v>
      </c>
      <c r="AO23" s="158" t="s">
        <v>45</v>
      </c>
      <c r="AP23" s="157">
        <f t="shared" ca="1" si="15"/>
        <v>0.86982495009908811</v>
      </c>
      <c r="AQ23" s="157">
        <v>22</v>
      </c>
      <c r="AR23" s="158" t="s">
        <v>1</v>
      </c>
      <c r="AS23" s="157">
        <f t="shared" ca="1" si="16"/>
        <v>0.35494524763039415</v>
      </c>
      <c r="AT23" s="157">
        <v>22</v>
      </c>
      <c r="AU23" s="158" t="s">
        <v>45</v>
      </c>
      <c r="AV23" s="157">
        <f t="shared" ca="1" si="17"/>
        <v>0.26470597284015263</v>
      </c>
      <c r="AW23" s="157">
        <v>22</v>
      </c>
      <c r="AX23" s="158" t="s">
        <v>45</v>
      </c>
      <c r="AY23" s="157">
        <f t="shared" ca="1" si="18"/>
        <v>0.78791362001338605</v>
      </c>
      <c r="AZ23" s="157">
        <v>22</v>
      </c>
      <c r="BA23" s="158" t="s">
        <v>45</v>
      </c>
      <c r="BB23" s="157">
        <f t="shared" ca="1" si="19"/>
        <v>0.13672593034953784</v>
      </c>
      <c r="BC23" s="157">
        <v>22</v>
      </c>
      <c r="BD23" s="158" t="s">
        <v>22</v>
      </c>
      <c r="BE23" s="157">
        <f t="shared" ca="1" si="20"/>
        <v>5.5327029949886697E-2</v>
      </c>
      <c r="BF23" s="157">
        <v>22</v>
      </c>
      <c r="BG23" s="158" t="s">
        <v>45</v>
      </c>
      <c r="BH23" s="157">
        <f t="shared" ca="1" si="21"/>
        <v>0.86970465172005162</v>
      </c>
      <c r="BI23" s="157">
        <v>22</v>
      </c>
      <c r="BJ23" s="158" t="s">
        <v>21</v>
      </c>
    </row>
    <row r="24" spans="2:62" ht="20.100000000000001" customHeight="1" x14ac:dyDescent="0.25">
      <c r="B24" s="210" t="s">
        <v>97</v>
      </c>
      <c r="C24" s="210"/>
      <c r="D24" s="210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D24" s="157">
        <f t="shared" ca="1" si="11"/>
        <v>0.75356961368907838</v>
      </c>
      <c r="AE24" s="157">
        <v>23</v>
      </c>
      <c r="AF24" s="157" t="s">
        <v>30</v>
      </c>
      <c r="AG24" s="157">
        <f t="shared" ca="1" si="12"/>
        <v>0.52719604808715226</v>
      </c>
      <c r="AH24" s="157">
        <v>23</v>
      </c>
      <c r="AI24" s="157" t="s">
        <v>28</v>
      </c>
      <c r="AJ24" s="157">
        <f t="shared" ca="1" si="13"/>
        <v>3.8149780292127233E-2</v>
      </c>
      <c r="AK24" s="157">
        <v>23</v>
      </c>
      <c r="AL24" s="158" t="s">
        <v>27</v>
      </c>
      <c r="AM24" s="161">
        <f t="shared" ca="1" si="14"/>
        <v>0.74456202901031165</v>
      </c>
      <c r="AN24" s="157">
        <v>23</v>
      </c>
      <c r="AO24" s="158" t="s">
        <v>20</v>
      </c>
      <c r="AP24" s="157">
        <f t="shared" ca="1" si="15"/>
        <v>0.35391189648186172</v>
      </c>
      <c r="AQ24" s="157">
        <v>23</v>
      </c>
      <c r="AR24" s="158" t="s">
        <v>24</v>
      </c>
      <c r="AS24" s="157">
        <f t="shared" ca="1" si="16"/>
        <v>0.61466029388692212</v>
      </c>
      <c r="AT24" s="157">
        <v>23</v>
      </c>
      <c r="AU24" s="158" t="s">
        <v>20</v>
      </c>
      <c r="AV24" s="157">
        <f t="shared" ca="1" si="17"/>
        <v>4.7335337172465075E-2</v>
      </c>
      <c r="AW24" s="157">
        <v>23</v>
      </c>
      <c r="AX24" s="158" t="s">
        <v>23</v>
      </c>
      <c r="AY24" s="157">
        <f t="shared" ca="1" si="18"/>
        <v>0.32693318354197543</v>
      </c>
      <c r="AZ24" s="157">
        <v>23</v>
      </c>
      <c r="BA24" s="158" t="s">
        <v>20</v>
      </c>
      <c r="BB24" s="157">
        <f t="shared" ca="1" si="19"/>
        <v>0.53403312863565089</v>
      </c>
      <c r="BC24" s="157">
        <v>23</v>
      </c>
      <c r="BD24" s="158" t="s">
        <v>75</v>
      </c>
      <c r="BE24" s="157">
        <f t="shared" ca="1" si="20"/>
        <v>0.78047067121896641</v>
      </c>
      <c r="BF24" s="157">
        <v>23</v>
      </c>
      <c r="BG24" s="158" t="s">
        <v>20</v>
      </c>
      <c r="BH24" s="157">
        <f t="shared" ca="1" si="21"/>
        <v>0.45773574355068303</v>
      </c>
      <c r="BI24" s="157">
        <v>23</v>
      </c>
      <c r="BJ24" s="158" t="s">
        <v>75</v>
      </c>
    </row>
    <row r="25" spans="2:62" ht="20.100000000000001" customHeight="1" x14ac:dyDescent="0.25">
      <c r="B25" s="94" t="s">
        <v>91</v>
      </c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8"/>
      <c r="AD25" s="157">
        <f t="shared" ca="1" si="11"/>
        <v>0.47480781804373218</v>
      </c>
      <c r="AE25" s="157">
        <v>24</v>
      </c>
      <c r="AF25" s="157" t="s">
        <v>4</v>
      </c>
      <c r="AG25" s="157">
        <f t="shared" ca="1" si="12"/>
        <v>0.76087579236028935</v>
      </c>
      <c r="AH25" s="157">
        <v>24</v>
      </c>
      <c r="AI25" s="157" t="s">
        <v>29</v>
      </c>
      <c r="AJ25" s="157">
        <f t="shared" ca="1" si="13"/>
        <v>0.72778734375307297</v>
      </c>
      <c r="AK25" s="157">
        <v>24</v>
      </c>
      <c r="AL25" s="158" t="s">
        <v>28</v>
      </c>
      <c r="AM25" s="161">
        <f t="shared" ca="1" si="14"/>
        <v>0.64234827709636255</v>
      </c>
      <c r="AN25" s="157">
        <v>24</v>
      </c>
      <c r="AO25" s="158" t="s">
        <v>46</v>
      </c>
      <c r="AP25" s="157">
        <f t="shared" ca="1" si="15"/>
        <v>0.65759648905418056</v>
      </c>
      <c r="AQ25" s="157">
        <v>24</v>
      </c>
      <c r="AR25" s="158" t="s">
        <v>46</v>
      </c>
      <c r="AS25" s="157">
        <f t="shared" ca="1" si="16"/>
        <v>0.15336047101459072</v>
      </c>
      <c r="AT25" s="157">
        <v>24</v>
      </c>
      <c r="AU25" s="158" t="s">
        <v>46</v>
      </c>
      <c r="AV25" s="157">
        <f t="shared" ca="1" si="17"/>
        <v>0.60587949806912123</v>
      </c>
      <c r="AW25" s="157">
        <v>24</v>
      </c>
      <c r="AX25" s="158" t="s">
        <v>1</v>
      </c>
      <c r="AY25" s="157">
        <f t="shared" ca="1" si="18"/>
        <v>0.16312369518606518</v>
      </c>
      <c r="AZ25" s="157">
        <v>24</v>
      </c>
      <c r="BA25" s="158" t="s">
        <v>46</v>
      </c>
      <c r="BB25" s="157">
        <f t="shared" ca="1" si="19"/>
        <v>0.35395475390480524</v>
      </c>
      <c r="BC25" s="157">
        <v>24</v>
      </c>
      <c r="BD25" s="158" t="s">
        <v>23</v>
      </c>
      <c r="BE25" s="157">
        <f t="shared" ca="1" si="20"/>
        <v>0.83077204087655732</v>
      </c>
      <c r="BF25" s="157">
        <v>24</v>
      </c>
      <c r="BG25" s="158" t="s">
        <v>46</v>
      </c>
      <c r="BH25" s="157">
        <f t="shared" ca="1" si="21"/>
        <v>0.74123055276110361</v>
      </c>
      <c r="BI25" s="157">
        <v>24</v>
      </c>
      <c r="BJ25" s="158" t="s">
        <v>22</v>
      </c>
    </row>
    <row r="26" spans="2:62" ht="20.100000000000001" customHeight="1" x14ac:dyDescent="0.25">
      <c r="B26" s="139" t="s">
        <v>98</v>
      </c>
      <c r="C26" s="140"/>
      <c r="D26" s="140"/>
      <c r="E26" s="140"/>
      <c r="F26" s="140"/>
      <c r="G26" s="140"/>
      <c r="H26" s="140"/>
      <c r="I26" s="140"/>
      <c r="J26" s="141"/>
      <c r="K26" s="103">
        <v>1</v>
      </c>
      <c r="L26" s="105"/>
      <c r="M26" s="142"/>
      <c r="N26" s="103">
        <v>2</v>
      </c>
      <c r="O26" s="105"/>
      <c r="P26" s="142"/>
      <c r="Q26" s="103">
        <v>3</v>
      </c>
      <c r="R26" s="105"/>
      <c r="S26" s="142"/>
      <c r="T26" s="103">
        <v>4</v>
      </c>
      <c r="U26" s="105"/>
      <c r="V26" s="142"/>
      <c r="W26" s="103">
        <v>5</v>
      </c>
      <c r="X26" s="105"/>
      <c r="Y26" s="142"/>
      <c r="Z26" s="103">
        <v>6</v>
      </c>
      <c r="AA26" s="105"/>
      <c r="AB26" s="142"/>
      <c r="AD26" s="157">
        <f t="shared" ca="1" si="11"/>
        <v>0.43930212614837705</v>
      </c>
      <c r="AE26" s="157">
        <v>25</v>
      </c>
      <c r="AF26" s="157" t="s">
        <v>31</v>
      </c>
      <c r="AG26" s="157">
        <f t="shared" ca="1" si="12"/>
        <v>0.28897213619893891</v>
      </c>
      <c r="AH26" s="157">
        <v>25</v>
      </c>
      <c r="AI26" s="157" t="s">
        <v>30</v>
      </c>
      <c r="AJ26" s="157">
        <f t="shared" ca="1" si="13"/>
        <v>0.29543920783507771</v>
      </c>
      <c r="AK26" s="157">
        <v>25</v>
      </c>
      <c r="AL26" s="158" t="s">
        <v>36</v>
      </c>
      <c r="AM26" s="161">
        <f t="shared" ca="1" si="14"/>
        <v>3.0302806737853683E-2</v>
      </c>
      <c r="AN26" s="157">
        <v>25</v>
      </c>
      <c r="AO26" s="158" t="s">
        <v>21</v>
      </c>
      <c r="AP26" s="157">
        <f t="shared" ca="1" si="15"/>
        <v>0.88856680445888192</v>
      </c>
      <c r="AQ26" s="157">
        <v>25</v>
      </c>
      <c r="AR26" s="158" t="s">
        <v>25</v>
      </c>
      <c r="AS26" s="157">
        <f t="shared" ca="1" si="16"/>
        <v>0.76608262297432983</v>
      </c>
      <c r="AT26" s="157">
        <v>25</v>
      </c>
      <c r="AU26" s="158" t="s">
        <v>21</v>
      </c>
      <c r="AV26" s="157">
        <f t="shared" ca="1" si="17"/>
        <v>0.50633241070873292</v>
      </c>
      <c r="AW26" s="157">
        <v>25</v>
      </c>
      <c r="AX26" s="158" t="s">
        <v>36</v>
      </c>
      <c r="AY26" s="157">
        <f t="shared" ca="1" si="18"/>
        <v>0.90534844546035187</v>
      </c>
      <c r="AZ26" s="157">
        <v>25</v>
      </c>
      <c r="BA26" s="158" t="s">
        <v>21</v>
      </c>
      <c r="BB26" s="157">
        <f t="shared" ca="1" si="19"/>
        <v>0.94026338140607835</v>
      </c>
      <c r="BC26" s="157">
        <v>25</v>
      </c>
      <c r="BD26" s="158" t="s">
        <v>36</v>
      </c>
      <c r="BE26" s="157">
        <f t="shared" ca="1" si="20"/>
        <v>0.85770024150341773</v>
      </c>
      <c r="BF26" s="157">
        <v>25</v>
      </c>
      <c r="BG26" s="158" t="s">
        <v>21</v>
      </c>
      <c r="BH26" s="157">
        <f t="shared" ca="1" si="21"/>
        <v>0.78645917890564598</v>
      </c>
      <c r="BI26" s="157">
        <v>25</v>
      </c>
      <c r="BJ26" s="158" t="s">
        <v>36</v>
      </c>
    </row>
    <row r="27" spans="2:62" ht="20.100000000000001" customHeight="1" x14ac:dyDescent="0.25">
      <c r="B27" s="143"/>
      <c r="C27" s="144"/>
      <c r="D27" s="144"/>
      <c r="E27" s="144"/>
      <c r="F27" s="144"/>
      <c r="G27" s="144"/>
      <c r="H27" s="144"/>
      <c r="I27" s="144"/>
      <c r="J27" s="145"/>
      <c r="K27" s="103">
        <v>13</v>
      </c>
      <c r="L27" s="105"/>
      <c r="M27" s="142"/>
      <c r="N27" s="103">
        <v>3</v>
      </c>
      <c r="O27" s="105"/>
      <c r="P27" s="142"/>
      <c r="Q27" s="103">
        <v>3</v>
      </c>
      <c r="R27" s="105"/>
      <c r="S27" s="142"/>
      <c r="T27" s="103">
        <v>1</v>
      </c>
      <c r="U27" s="105"/>
      <c r="V27" s="142"/>
      <c r="W27" s="103">
        <v>1</v>
      </c>
      <c r="X27" s="105"/>
      <c r="Y27" s="142"/>
      <c r="Z27" s="103">
        <v>6</v>
      </c>
      <c r="AA27" s="105"/>
      <c r="AB27" s="142"/>
      <c r="AD27" s="157">
        <f t="shared" ca="1" si="11"/>
        <v>0.32025422404289172</v>
      </c>
      <c r="AE27" s="157">
        <v>26</v>
      </c>
      <c r="AF27" s="157" t="s">
        <v>8</v>
      </c>
      <c r="AG27" s="157">
        <f t="shared" ca="1" si="12"/>
        <v>0.6482367037549005</v>
      </c>
      <c r="AH27" s="157">
        <v>26</v>
      </c>
      <c r="AI27" s="157" t="s">
        <v>4</v>
      </c>
      <c r="AJ27" s="157">
        <f t="shared" ca="1" si="13"/>
        <v>0.7321122594697238</v>
      </c>
      <c r="AK27" s="157">
        <v>26</v>
      </c>
      <c r="AL27" s="158" t="s">
        <v>29</v>
      </c>
      <c r="AM27" s="161">
        <f t="shared" ca="1" si="14"/>
        <v>0.42808414655372085</v>
      </c>
      <c r="AN27" s="157">
        <v>26</v>
      </c>
      <c r="AO27" s="158" t="s">
        <v>47</v>
      </c>
      <c r="AP27" s="157">
        <f t="shared" ca="1" si="15"/>
        <v>0.15828121460154809</v>
      </c>
      <c r="AQ27" s="157">
        <v>26</v>
      </c>
      <c r="AR27" s="158" t="s">
        <v>26</v>
      </c>
      <c r="AS27" s="157">
        <f t="shared" ca="1" si="16"/>
        <v>4.7277412831497445E-2</v>
      </c>
      <c r="AT27" s="157">
        <v>26</v>
      </c>
      <c r="AU27" s="158" t="s">
        <v>47</v>
      </c>
      <c r="AV27" s="157">
        <f t="shared" ca="1" si="17"/>
        <v>0.17800729928310222</v>
      </c>
      <c r="AW27" s="157">
        <v>26</v>
      </c>
      <c r="AX27" s="158" t="s">
        <v>24</v>
      </c>
      <c r="AY27" s="157">
        <f t="shared" ca="1" si="18"/>
        <v>4.8842486717361577E-2</v>
      </c>
      <c r="AZ27" s="157">
        <v>26</v>
      </c>
      <c r="BA27" s="158" t="s">
        <v>47</v>
      </c>
      <c r="BB27" s="157">
        <f t="shared" ca="1" si="19"/>
        <v>0.96486132545043757</v>
      </c>
      <c r="BC27" s="157">
        <v>26</v>
      </c>
      <c r="BD27" s="158" t="s">
        <v>1</v>
      </c>
      <c r="BE27" s="157">
        <f t="shared" ca="1" si="20"/>
        <v>0.35017345963241842</v>
      </c>
      <c r="BF27" s="157">
        <v>26</v>
      </c>
      <c r="BG27" s="158" t="s">
        <v>47</v>
      </c>
      <c r="BH27" s="157">
        <f t="shared" ca="1" si="21"/>
        <v>0.50453232972598971</v>
      </c>
      <c r="BI27" s="157">
        <v>26</v>
      </c>
      <c r="BJ27" s="158" t="s">
        <v>23</v>
      </c>
    </row>
    <row r="28" spans="2:62" ht="20.100000000000001" customHeight="1" x14ac:dyDescent="0.3">
      <c r="B28" s="52"/>
      <c r="C28" s="53"/>
      <c r="D28" s="53"/>
      <c r="E28" s="53"/>
      <c r="F28" s="53"/>
      <c r="G28" s="53"/>
      <c r="H28" s="53"/>
      <c r="I28" s="53"/>
      <c r="J28" s="53"/>
      <c r="K28" s="54"/>
      <c r="L28" s="11"/>
      <c r="M28" s="11"/>
      <c r="N28" s="11"/>
      <c r="O28" s="11"/>
      <c r="P28" s="11"/>
      <c r="Q28" s="11"/>
      <c r="R28" s="12"/>
      <c r="S28" s="11"/>
      <c r="T28" s="11"/>
      <c r="U28" s="11"/>
      <c r="V28" s="11"/>
      <c r="W28" s="11"/>
      <c r="X28" s="11"/>
      <c r="Y28" s="12"/>
      <c r="Z28" s="11"/>
      <c r="AA28" s="11"/>
      <c r="AB28" s="11"/>
      <c r="AD28" s="162" t="s">
        <v>53</v>
      </c>
      <c r="AE28" s="162" t="s">
        <v>52</v>
      </c>
      <c r="AF28" s="159"/>
      <c r="AG28" s="157">
        <f t="shared" ca="1" si="12"/>
        <v>0.62812188337956965</v>
      </c>
      <c r="AH28" s="157">
        <v>27</v>
      </c>
      <c r="AI28" s="157" t="s">
        <v>31</v>
      </c>
      <c r="AJ28" s="157">
        <f t="shared" ca="1" si="13"/>
        <v>0.4498980465191863</v>
      </c>
      <c r="AK28" s="157">
        <v>27</v>
      </c>
      <c r="AL28" s="158" t="s">
        <v>30</v>
      </c>
      <c r="AM28" s="161">
        <f t="shared" ca="1" si="14"/>
        <v>0.753297157571721</v>
      </c>
      <c r="AN28" s="157">
        <v>27</v>
      </c>
      <c r="AO28" s="158" t="s">
        <v>22</v>
      </c>
      <c r="AP28" s="157">
        <f t="shared" ca="1" si="15"/>
        <v>0.20205594337024513</v>
      </c>
      <c r="AQ28" s="157">
        <v>27</v>
      </c>
      <c r="AR28" s="158" t="s">
        <v>61</v>
      </c>
      <c r="AS28" s="157">
        <f t="shared" ca="1" si="16"/>
        <v>0.41597677929761878</v>
      </c>
      <c r="AT28" s="157">
        <v>27</v>
      </c>
      <c r="AU28" s="158" t="s">
        <v>22</v>
      </c>
      <c r="AV28" s="157">
        <f t="shared" ca="1" si="17"/>
        <v>0.65299580612376018</v>
      </c>
      <c r="AW28" s="157">
        <v>27</v>
      </c>
      <c r="AX28" s="158" t="s">
        <v>25</v>
      </c>
      <c r="AY28" s="157">
        <f t="shared" ca="1" si="18"/>
        <v>0.78173071133012473</v>
      </c>
      <c r="AZ28" s="157">
        <v>27</v>
      </c>
      <c r="BA28" s="158" t="s">
        <v>22</v>
      </c>
      <c r="BB28" s="157">
        <f t="shared" ca="1" si="19"/>
        <v>0.83083346298181415</v>
      </c>
      <c r="BC28" s="157">
        <v>27</v>
      </c>
      <c r="BD28" s="158" t="s">
        <v>24</v>
      </c>
      <c r="BE28" s="157">
        <f t="shared" ca="1" si="20"/>
        <v>0.15183691138085598</v>
      </c>
      <c r="BF28" s="157">
        <v>27</v>
      </c>
      <c r="BG28" s="158" t="s">
        <v>22</v>
      </c>
      <c r="BH28" s="157">
        <f t="shared" ca="1" si="21"/>
        <v>0.19534160790495059</v>
      </c>
      <c r="BI28" s="157">
        <v>27</v>
      </c>
      <c r="BJ28" s="158" t="s">
        <v>61</v>
      </c>
    </row>
    <row r="29" spans="2:62" ht="20.100000000000001" customHeight="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D29" s="159"/>
      <c r="AE29" s="159"/>
      <c r="AF29" s="159"/>
      <c r="AG29" s="157">
        <f t="shared" ca="1" si="12"/>
        <v>0.73809437196072947</v>
      </c>
      <c r="AH29" s="157">
        <v>28</v>
      </c>
      <c r="AI29" s="157" t="s">
        <v>8</v>
      </c>
      <c r="AJ29" s="157">
        <f t="shared" ca="1" si="13"/>
        <v>0.55210597356759783</v>
      </c>
      <c r="AK29" s="157">
        <v>28</v>
      </c>
      <c r="AL29" s="158" t="s">
        <v>4</v>
      </c>
      <c r="AM29" s="161">
        <f t="shared" ca="1" si="14"/>
        <v>0.36036801310993016</v>
      </c>
      <c r="AN29" s="157">
        <v>28</v>
      </c>
      <c r="AO29" s="158" t="s">
        <v>48</v>
      </c>
      <c r="AP29" s="157">
        <f t="shared" ca="1" si="15"/>
        <v>0.6140175953848328</v>
      </c>
      <c r="AQ29" s="157">
        <v>28</v>
      </c>
      <c r="AR29" s="158" t="s">
        <v>27</v>
      </c>
      <c r="AS29" s="157">
        <f t="shared" ca="1" si="16"/>
        <v>0.50806532218903278</v>
      </c>
      <c r="AT29" s="157">
        <v>28</v>
      </c>
      <c r="AU29" s="158" t="s">
        <v>48</v>
      </c>
      <c r="AV29" s="157">
        <f t="shared" ca="1" si="17"/>
        <v>0.63618473903567418</v>
      </c>
      <c r="AW29" s="157">
        <v>28</v>
      </c>
      <c r="AX29" s="158" t="s">
        <v>48</v>
      </c>
      <c r="AY29" s="157">
        <f t="shared" ca="1" si="18"/>
        <v>0.31083798387052508</v>
      </c>
      <c r="AZ29" s="157">
        <v>28</v>
      </c>
      <c r="BA29" s="158" t="s">
        <v>48</v>
      </c>
      <c r="BB29" s="157">
        <f t="shared" ca="1" si="19"/>
        <v>0.59771651713160368</v>
      </c>
      <c r="BC29" s="157">
        <v>28</v>
      </c>
      <c r="BD29" s="158" t="s">
        <v>48</v>
      </c>
      <c r="BE29" s="157">
        <f t="shared" ca="1" si="20"/>
        <v>0.24440287993728438</v>
      </c>
      <c r="BF29" s="157">
        <v>28</v>
      </c>
      <c r="BG29" s="158" t="s">
        <v>48</v>
      </c>
      <c r="BH29" s="157">
        <f t="shared" ca="1" si="21"/>
        <v>0.72230087518441177</v>
      </c>
      <c r="BI29" s="157">
        <v>28</v>
      </c>
      <c r="BJ29" s="158" t="s">
        <v>1</v>
      </c>
    </row>
    <row r="30" spans="2:62" ht="20.100000000000001" customHeight="1" x14ac:dyDescent="0.3">
      <c r="AD30" s="157"/>
      <c r="AE30" s="157"/>
      <c r="AF30" s="157"/>
      <c r="AG30" s="157">
        <f t="shared" ca="1" si="12"/>
        <v>0.45135003066703838</v>
      </c>
      <c r="AH30" s="157">
        <v>29</v>
      </c>
      <c r="AI30" s="157">
        <v>29</v>
      </c>
      <c r="AJ30" s="157">
        <f t="shared" ca="1" si="13"/>
        <v>0.59483070817029338</v>
      </c>
      <c r="AK30" s="157">
        <v>29</v>
      </c>
      <c r="AL30" s="158" t="s">
        <v>31</v>
      </c>
      <c r="AM30" s="161">
        <f t="shared" ca="1" si="14"/>
        <v>0.36996151265566324</v>
      </c>
      <c r="AN30" s="157">
        <v>29</v>
      </c>
      <c r="AO30" s="158" t="s">
        <v>23</v>
      </c>
      <c r="AP30" s="157">
        <f t="shared" ca="1" si="15"/>
        <v>0.52869438923720991</v>
      </c>
      <c r="AQ30" s="157">
        <v>29</v>
      </c>
      <c r="AR30" s="158" t="s">
        <v>28</v>
      </c>
      <c r="AS30" s="157">
        <f t="shared" ca="1" si="16"/>
        <v>0.71951107313591411</v>
      </c>
      <c r="AT30" s="157">
        <v>29</v>
      </c>
      <c r="AU30" s="158" t="s">
        <v>23</v>
      </c>
      <c r="AV30" s="157">
        <f t="shared" ca="1" si="17"/>
        <v>0.22466139877956803</v>
      </c>
      <c r="AW30" s="157">
        <v>29</v>
      </c>
      <c r="AX30" s="158" t="s">
        <v>26</v>
      </c>
      <c r="AY30" s="157">
        <f t="shared" ca="1" si="18"/>
        <v>0.71831443713442333</v>
      </c>
      <c r="AZ30" s="157">
        <v>29</v>
      </c>
      <c r="BA30" s="158" t="s">
        <v>23</v>
      </c>
      <c r="BB30" s="157">
        <f t="shared" ca="1" si="19"/>
        <v>0.68047715798697783</v>
      </c>
      <c r="BC30" s="157">
        <v>29</v>
      </c>
      <c r="BD30" s="158" t="s">
        <v>25</v>
      </c>
      <c r="BE30" s="157">
        <f t="shared" ca="1" si="20"/>
        <v>0.96437245413224271</v>
      </c>
      <c r="BF30" s="157">
        <v>29</v>
      </c>
      <c r="BG30" s="158" t="s">
        <v>23</v>
      </c>
      <c r="BH30" s="157">
        <f t="shared" ca="1" si="21"/>
        <v>0.76747877239985829</v>
      </c>
      <c r="BI30" s="157">
        <v>29</v>
      </c>
      <c r="BJ30" s="158" t="s">
        <v>79</v>
      </c>
    </row>
    <row r="31" spans="2:62" ht="20.100000000000001" customHeight="1" x14ac:dyDescent="0.3">
      <c r="AD31" s="157"/>
      <c r="AE31" s="157"/>
      <c r="AF31" s="157"/>
      <c r="AG31" s="162" t="s">
        <v>53</v>
      </c>
      <c r="AH31" s="162">
        <v>29</v>
      </c>
      <c r="AI31" s="159"/>
      <c r="AJ31" s="157">
        <f t="shared" ca="1" si="13"/>
        <v>2.0494432820725272E-2</v>
      </c>
      <c r="AK31" s="157">
        <v>30</v>
      </c>
      <c r="AL31" s="158" t="s">
        <v>8</v>
      </c>
      <c r="AM31" s="161">
        <f t="shared" ca="1" si="14"/>
        <v>0.11288244989452922</v>
      </c>
      <c r="AN31" s="157">
        <v>30</v>
      </c>
      <c r="AO31" s="158" t="s">
        <v>49</v>
      </c>
      <c r="AP31" s="157">
        <f t="shared" ca="1" si="15"/>
        <v>0.62860812242013364</v>
      </c>
      <c r="AQ31" s="157">
        <v>30</v>
      </c>
      <c r="AR31" s="158" t="s">
        <v>49</v>
      </c>
      <c r="AS31" s="157">
        <f t="shared" ca="1" si="16"/>
        <v>0.49940746308242201</v>
      </c>
      <c r="AT31" s="157">
        <v>30</v>
      </c>
      <c r="AU31" s="158" t="s">
        <v>49</v>
      </c>
      <c r="AV31" s="157">
        <f t="shared" ca="1" si="17"/>
        <v>0.93401761102883329</v>
      </c>
      <c r="AW31" s="157">
        <v>30</v>
      </c>
      <c r="AX31" s="158" t="s">
        <v>27</v>
      </c>
      <c r="AY31" s="157">
        <f t="shared" ca="1" si="18"/>
        <v>0.73691427314963298</v>
      </c>
      <c r="AZ31" s="157">
        <v>30</v>
      </c>
      <c r="BA31" s="158" t="s">
        <v>49</v>
      </c>
      <c r="BB31" s="157">
        <f t="shared" ca="1" si="19"/>
        <v>0.91921489345038643</v>
      </c>
      <c r="BC31" s="157">
        <v>30</v>
      </c>
      <c r="BD31" s="158" t="s">
        <v>49</v>
      </c>
      <c r="BE31" s="157">
        <f t="shared" ca="1" si="20"/>
        <v>0.21204220452082378</v>
      </c>
      <c r="BF31" s="157">
        <v>30</v>
      </c>
      <c r="BG31" s="158" t="s">
        <v>49</v>
      </c>
      <c r="BH31" s="157">
        <f t="shared" ca="1" si="21"/>
        <v>0.68704068983974431</v>
      </c>
      <c r="BI31" s="157">
        <v>30</v>
      </c>
      <c r="BJ31" s="158" t="s">
        <v>24</v>
      </c>
    </row>
    <row r="32" spans="2:62" ht="20.100000000000001" customHeight="1" x14ac:dyDescent="0.3">
      <c r="AD32" s="157"/>
      <c r="AE32" s="157"/>
      <c r="AF32" s="157"/>
      <c r="AG32" s="159"/>
      <c r="AH32" s="159"/>
      <c r="AI32" s="159"/>
      <c r="AJ32" s="157">
        <f t="shared" ca="1" si="13"/>
        <v>0.95680698927598873</v>
      </c>
      <c r="AK32" s="157">
        <v>31</v>
      </c>
      <c r="AL32" s="158" t="s">
        <v>37</v>
      </c>
      <c r="AM32" s="161">
        <f t="shared" ca="1" si="14"/>
        <v>0.83365298299053936</v>
      </c>
      <c r="AN32" s="157">
        <v>31</v>
      </c>
      <c r="AO32" s="158" t="s">
        <v>1</v>
      </c>
      <c r="AP32" s="157">
        <f t="shared" ca="1" si="15"/>
        <v>0.45326903083830761</v>
      </c>
      <c r="AQ32" s="157">
        <v>31</v>
      </c>
      <c r="AR32" s="158" t="s">
        <v>29</v>
      </c>
      <c r="AS32" s="157">
        <f t="shared" ca="1" si="16"/>
        <v>0.6690687358819265</v>
      </c>
      <c r="AT32" s="157">
        <v>31</v>
      </c>
      <c r="AU32" s="158" t="s">
        <v>1</v>
      </c>
      <c r="AV32" s="157">
        <f t="shared" ca="1" si="17"/>
        <v>0.10242574241290903</v>
      </c>
      <c r="AW32" s="157">
        <v>31</v>
      </c>
      <c r="AX32" s="158" t="s">
        <v>37</v>
      </c>
      <c r="AY32" s="157">
        <f t="shared" ca="1" si="18"/>
        <v>0.59021545685122556</v>
      </c>
      <c r="AZ32" s="157">
        <v>31</v>
      </c>
      <c r="BA32" s="158" t="s">
        <v>1</v>
      </c>
      <c r="BB32" s="157">
        <f t="shared" ca="1" si="19"/>
        <v>0.21082548339236318</v>
      </c>
      <c r="BC32" s="157">
        <v>31</v>
      </c>
      <c r="BD32" s="158" t="s">
        <v>26</v>
      </c>
      <c r="BE32" s="157">
        <f t="shared" ca="1" si="20"/>
        <v>0.28843950396303542</v>
      </c>
      <c r="BF32" s="157">
        <v>31</v>
      </c>
      <c r="BG32" s="158" t="s">
        <v>1</v>
      </c>
      <c r="BH32" s="157">
        <f t="shared" ca="1" si="21"/>
        <v>0.85859500528036103</v>
      </c>
      <c r="BI32" s="157">
        <v>31</v>
      </c>
      <c r="BJ32" s="158" t="s">
        <v>25</v>
      </c>
    </row>
    <row r="33" spans="30:62" ht="20.100000000000001" customHeight="1" x14ac:dyDescent="0.3">
      <c r="AD33" s="157"/>
      <c r="AE33" s="157"/>
      <c r="AF33" s="157"/>
      <c r="AG33" s="157"/>
      <c r="AH33" s="157"/>
      <c r="AI33" s="157"/>
      <c r="AJ33" s="162" t="s">
        <v>53</v>
      </c>
      <c r="AK33" s="162">
        <v>31</v>
      </c>
      <c r="AL33" s="159"/>
      <c r="AM33" s="161">
        <f t="shared" ca="1" si="14"/>
        <v>0.63490386176924385</v>
      </c>
      <c r="AN33" s="157">
        <v>32</v>
      </c>
      <c r="AO33" s="158" t="s">
        <v>50</v>
      </c>
      <c r="AP33" s="157">
        <f t="shared" ca="1" si="15"/>
        <v>0.37189236581813157</v>
      </c>
      <c r="AQ33" s="157">
        <v>32</v>
      </c>
      <c r="AR33" s="158" t="s">
        <v>30</v>
      </c>
      <c r="AS33" s="157">
        <f t="shared" ca="1" si="16"/>
        <v>0.50030263279052145</v>
      </c>
      <c r="AT33" s="157">
        <v>32</v>
      </c>
      <c r="AU33" s="158" t="s">
        <v>50</v>
      </c>
      <c r="AV33" s="157">
        <f t="shared" ca="1" si="17"/>
        <v>0.23322877449518198</v>
      </c>
      <c r="AW33" s="157">
        <v>32</v>
      </c>
      <c r="AX33" s="158" t="s">
        <v>28</v>
      </c>
      <c r="AY33" s="157">
        <f t="shared" ca="1" si="18"/>
        <v>0.27649782120409783</v>
      </c>
      <c r="AZ33" s="157">
        <v>32</v>
      </c>
      <c r="BA33" s="158" t="s">
        <v>50</v>
      </c>
      <c r="BB33" s="157">
        <f t="shared" ca="1" si="19"/>
        <v>0.8870236657061823</v>
      </c>
      <c r="BC33" s="157">
        <v>32</v>
      </c>
      <c r="BD33" s="158" t="s">
        <v>27</v>
      </c>
      <c r="BE33" s="157">
        <f t="shared" ca="1" si="20"/>
        <v>0.24900606137093684</v>
      </c>
      <c r="BF33" s="157">
        <v>32</v>
      </c>
      <c r="BG33" s="158" t="s">
        <v>50</v>
      </c>
      <c r="BH33" s="157">
        <f t="shared" ca="1" si="21"/>
        <v>0.46536046048187463</v>
      </c>
      <c r="BI33" s="157">
        <v>32</v>
      </c>
      <c r="BJ33" s="158" t="s">
        <v>50</v>
      </c>
    </row>
    <row r="34" spans="30:62" ht="20.100000000000001" customHeight="1" x14ac:dyDescent="0.3">
      <c r="AD34" s="157"/>
      <c r="AE34" s="157"/>
      <c r="AF34" s="157"/>
      <c r="AG34" s="157"/>
      <c r="AH34" s="157"/>
      <c r="AI34" s="157"/>
      <c r="AJ34" s="162"/>
      <c r="AK34" s="159"/>
      <c r="AL34" s="159"/>
      <c r="AM34" s="161">
        <f t="shared" ca="1" si="14"/>
        <v>0.79904074673324144</v>
      </c>
      <c r="AN34" s="157">
        <v>33</v>
      </c>
      <c r="AO34" s="158" t="s">
        <v>24</v>
      </c>
      <c r="AP34" s="157">
        <f t="shared" ca="1" si="15"/>
        <v>0.25428739069882567</v>
      </c>
      <c r="AQ34" s="157">
        <v>33</v>
      </c>
      <c r="AR34" s="158" t="s">
        <v>4</v>
      </c>
      <c r="AS34" s="157">
        <f t="shared" ca="1" si="16"/>
        <v>0.24629562257303128</v>
      </c>
      <c r="AT34" s="157">
        <v>33</v>
      </c>
      <c r="AU34" s="158" t="s">
        <v>24</v>
      </c>
      <c r="AV34" s="157">
        <f t="shared" ca="1" si="17"/>
        <v>0.83807919922137109</v>
      </c>
      <c r="AW34" s="157">
        <v>33</v>
      </c>
      <c r="AX34" s="158" t="s">
        <v>67</v>
      </c>
      <c r="AY34" s="157">
        <f t="shared" ca="1" si="18"/>
        <v>0.61204375281168744</v>
      </c>
      <c r="AZ34" s="157">
        <v>33</v>
      </c>
      <c r="BA34" s="158" t="s">
        <v>24</v>
      </c>
      <c r="BB34" s="157">
        <f t="shared" ca="1" si="19"/>
        <v>0.26926591277924017</v>
      </c>
      <c r="BC34" s="157">
        <v>33</v>
      </c>
      <c r="BD34" s="158" t="s">
        <v>67</v>
      </c>
      <c r="BE34" s="157">
        <f t="shared" ca="1" si="20"/>
        <v>0.20473365407904609</v>
      </c>
      <c r="BF34" s="157">
        <v>33</v>
      </c>
      <c r="BG34" s="158" t="s">
        <v>24</v>
      </c>
      <c r="BH34" s="157">
        <f t="shared" ca="1" si="21"/>
        <v>0.30468694836786459</v>
      </c>
      <c r="BI34" s="157">
        <v>33</v>
      </c>
      <c r="BJ34" s="158" t="s">
        <v>26</v>
      </c>
    </row>
    <row r="35" spans="30:62" ht="20.100000000000001" customHeight="1" x14ac:dyDescent="0.3">
      <c r="AD35" s="157"/>
      <c r="AE35" s="157"/>
      <c r="AF35" s="157"/>
      <c r="AG35" s="157"/>
      <c r="AH35" s="157"/>
      <c r="AI35" s="157"/>
      <c r="AJ35" s="157"/>
      <c r="AK35" s="157"/>
      <c r="AL35" s="158"/>
      <c r="AM35" s="161">
        <f t="shared" ca="1" si="14"/>
        <v>0.37603789759330564</v>
      </c>
      <c r="AN35" s="157">
        <v>34</v>
      </c>
      <c r="AO35" s="158" t="s">
        <v>51</v>
      </c>
      <c r="AP35" s="157">
        <f t="shared" ca="1" si="15"/>
        <v>0.35077133241190062</v>
      </c>
      <c r="AQ35" s="157">
        <v>34</v>
      </c>
      <c r="AR35" s="158" t="s">
        <v>51</v>
      </c>
      <c r="AS35" s="157">
        <f t="shared" ca="1" si="16"/>
        <v>3.4534010167152518E-2</v>
      </c>
      <c r="AT35" s="157">
        <v>34</v>
      </c>
      <c r="AU35" s="158" t="s">
        <v>51</v>
      </c>
      <c r="AV35" s="157">
        <f t="shared" ca="1" si="17"/>
        <v>0.4761168026097905</v>
      </c>
      <c r="AW35" s="157">
        <v>34</v>
      </c>
      <c r="AX35" s="158" t="s">
        <v>29</v>
      </c>
      <c r="AY35" s="157">
        <f t="shared" ca="1" si="18"/>
        <v>0.71427213028841974</v>
      </c>
      <c r="AZ35" s="157">
        <v>34</v>
      </c>
      <c r="BA35" s="158" t="s">
        <v>51</v>
      </c>
      <c r="BB35" s="157">
        <f t="shared" ca="1" si="19"/>
        <v>0.24496209964367444</v>
      </c>
      <c r="BC35" s="157">
        <v>34</v>
      </c>
      <c r="BD35" s="158" t="s">
        <v>28</v>
      </c>
      <c r="BE35" s="157">
        <f t="shared" ca="1" si="20"/>
        <v>0.42243244211177455</v>
      </c>
      <c r="BF35" s="157">
        <v>34</v>
      </c>
      <c r="BG35" s="158" t="s">
        <v>51</v>
      </c>
      <c r="BH35" s="157">
        <f t="shared" ca="1" si="21"/>
        <v>0.31591069297273999</v>
      </c>
      <c r="BI35" s="157">
        <v>34</v>
      </c>
      <c r="BJ35" s="158" t="s">
        <v>51</v>
      </c>
    </row>
    <row r="36" spans="30:62" ht="20.100000000000001" customHeight="1" x14ac:dyDescent="0.3">
      <c r="AD36" s="157"/>
      <c r="AE36" s="157"/>
      <c r="AF36" s="157"/>
      <c r="AG36" s="157"/>
      <c r="AH36" s="157"/>
      <c r="AI36" s="157"/>
      <c r="AJ36" s="157"/>
      <c r="AK36" s="157"/>
      <c r="AL36" s="158"/>
      <c r="AM36" s="163" t="s">
        <v>53</v>
      </c>
      <c r="AN36" s="162">
        <v>34</v>
      </c>
      <c r="AO36" s="159"/>
      <c r="AP36" s="157">
        <f t="shared" ca="1" si="15"/>
        <v>0.5470916211534238</v>
      </c>
      <c r="AQ36" s="157">
        <v>35</v>
      </c>
      <c r="AR36" s="158" t="s">
        <v>31</v>
      </c>
      <c r="AS36" s="157">
        <f t="shared" ca="1" si="16"/>
        <v>0.71452987214049835</v>
      </c>
      <c r="AT36" s="157">
        <v>35</v>
      </c>
      <c r="AU36" s="158" t="s">
        <v>25</v>
      </c>
      <c r="AV36" s="157">
        <f t="shared" ca="1" si="17"/>
        <v>0.39385805715872479</v>
      </c>
      <c r="AW36" s="157">
        <v>35</v>
      </c>
      <c r="AX36" s="158" t="s">
        <v>30</v>
      </c>
      <c r="AY36" s="157">
        <f t="shared" ca="1" si="18"/>
        <v>0.38251297964417386</v>
      </c>
      <c r="AZ36" s="157">
        <v>35</v>
      </c>
      <c r="BA36" s="158" t="s">
        <v>25</v>
      </c>
      <c r="BB36" s="157">
        <f t="shared" ca="1" si="19"/>
        <v>0.9282990598340719</v>
      </c>
      <c r="BC36" s="157">
        <v>35</v>
      </c>
      <c r="BD36" s="158" t="s">
        <v>57</v>
      </c>
      <c r="BE36" s="157">
        <f t="shared" ca="1" si="20"/>
        <v>0.82457953897254732</v>
      </c>
      <c r="BF36" s="157">
        <v>35</v>
      </c>
      <c r="BG36" s="158" t="s">
        <v>25</v>
      </c>
      <c r="BH36" s="157">
        <f t="shared" ca="1" si="21"/>
        <v>0.18118847556113227</v>
      </c>
      <c r="BI36" s="157">
        <v>35</v>
      </c>
      <c r="BJ36" s="158" t="s">
        <v>27</v>
      </c>
    </row>
    <row r="37" spans="30:62" ht="20.100000000000001" customHeight="1" x14ac:dyDescent="0.3">
      <c r="AD37" s="157"/>
      <c r="AE37" s="157"/>
      <c r="AF37" s="157"/>
      <c r="AG37" s="157"/>
      <c r="AH37" s="157"/>
      <c r="AI37" s="157"/>
      <c r="AJ37" s="157"/>
      <c r="AK37" s="157"/>
      <c r="AL37" s="158"/>
      <c r="AM37" s="163"/>
      <c r="AN37" s="159"/>
      <c r="AO37" s="159"/>
      <c r="AP37" s="157">
        <f t="shared" ca="1" si="15"/>
        <v>0.46398211803003053</v>
      </c>
      <c r="AQ37" s="157">
        <v>36</v>
      </c>
      <c r="AR37" s="158" t="s">
        <v>8</v>
      </c>
      <c r="AS37" s="157">
        <f t="shared" ca="1" si="16"/>
        <v>0.30986660118156573</v>
      </c>
      <c r="AT37" s="157">
        <v>36</v>
      </c>
      <c r="AU37" s="158" t="s">
        <v>63</v>
      </c>
      <c r="AV37" s="157">
        <f t="shared" ca="1" si="17"/>
        <v>0.86027206622345997</v>
      </c>
      <c r="AW37" s="157">
        <v>36</v>
      </c>
      <c r="AX37" s="158" t="s">
        <v>63</v>
      </c>
      <c r="AY37" s="157">
        <f t="shared" ca="1" si="18"/>
        <v>0.67722761274076526</v>
      </c>
      <c r="AZ37" s="157">
        <v>36</v>
      </c>
      <c r="BA37" s="158" t="s">
        <v>63</v>
      </c>
      <c r="BB37" s="157">
        <f t="shared" ca="1" si="19"/>
        <v>0.53333603241577821</v>
      </c>
      <c r="BC37" s="157">
        <v>36</v>
      </c>
      <c r="BD37" s="158" t="s">
        <v>29</v>
      </c>
      <c r="BE37" s="157">
        <f t="shared" ca="1" si="20"/>
        <v>0.8480146881492524</v>
      </c>
      <c r="BF37" s="157">
        <v>36</v>
      </c>
      <c r="BG37" s="158" t="s">
        <v>63</v>
      </c>
      <c r="BH37" s="157">
        <f t="shared" ca="1" si="21"/>
        <v>0.99446618940060905</v>
      </c>
      <c r="BI37" s="157">
        <v>36</v>
      </c>
      <c r="BJ37" s="158" t="s">
        <v>63</v>
      </c>
    </row>
    <row r="38" spans="30:62" ht="20.100000000000001" customHeight="1" x14ac:dyDescent="0.3">
      <c r="AD38" s="157"/>
      <c r="AE38" s="157"/>
      <c r="AF38" s="157"/>
      <c r="AG38" s="157"/>
      <c r="AH38" s="157"/>
      <c r="AI38" s="157"/>
      <c r="AJ38" s="157"/>
      <c r="AK38" s="157"/>
      <c r="AL38" s="158"/>
      <c r="AM38" s="160"/>
      <c r="AN38" s="157"/>
      <c r="AO38" s="158"/>
      <c r="AP38" s="157">
        <f t="shared" ca="1" si="15"/>
        <v>0.32167393175012304</v>
      </c>
      <c r="AQ38" s="157">
        <v>37</v>
      </c>
      <c r="AR38" s="158" t="s">
        <v>62</v>
      </c>
      <c r="AS38" s="157">
        <f t="shared" ca="1" si="16"/>
        <v>0.23700963493042415</v>
      </c>
      <c r="AT38" s="157">
        <v>37</v>
      </c>
      <c r="AU38" s="158" t="s">
        <v>26</v>
      </c>
      <c r="AV38" s="157">
        <f t="shared" ca="1" si="17"/>
        <v>0.74492609856850345</v>
      </c>
      <c r="AW38" s="157">
        <v>37</v>
      </c>
      <c r="AX38" s="158" t="s">
        <v>4</v>
      </c>
      <c r="AY38" s="157">
        <f t="shared" ca="1" si="18"/>
        <v>0.24851592878533524</v>
      </c>
      <c r="AZ38" s="157">
        <v>37</v>
      </c>
      <c r="BA38" s="158" t="s">
        <v>26</v>
      </c>
      <c r="BB38" s="157">
        <f t="shared" ca="1" si="19"/>
        <v>0.16451441928194899</v>
      </c>
      <c r="BC38" s="157">
        <v>37</v>
      </c>
      <c r="BD38" s="158" t="s">
        <v>30</v>
      </c>
      <c r="BE38" s="157">
        <f t="shared" ca="1" si="20"/>
        <v>0.91536980272007407</v>
      </c>
      <c r="BF38" s="157">
        <v>37</v>
      </c>
      <c r="BG38" s="158" t="s">
        <v>26</v>
      </c>
      <c r="BH38" s="157">
        <f t="shared" ca="1" si="21"/>
        <v>0.29892408647691349</v>
      </c>
      <c r="BI38" s="157">
        <v>37</v>
      </c>
      <c r="BJ38" s="158" t="s">
        <v>28</v>
      </c>
    </row>
    <row r="39" spans="30:62" ht="20.100000000000001" customHeight="1" x14ac:dyDescent="0.3">
      <c r="AD39" s="157"/>
      <c r="AE39" s="157"/>
      <c r="AF39" s="157"/>
      <c r="AG39" s="157"/>
      <c r="AH39" s="157"/>
      <c r="AI39" s="157"/>
      <c r="AJ39" s="157"/>
      <c r="AK39" s="157"/>
      <c r="AL39" s="158"/>
      <c r="AM39" s="160"/>
      <c r="AN39" s="157"/>
      <c r="AO39" s="158"/>
      <c r="AP39" s="162" t="s">
        <v>53</v>
      </c>
      <c r="AQ39" s="162">
        <v>37</v>
      </c>
      <c r="AR39" s="159"/>
      <c r="AS39" s="157">
        <f t="shared" ca="1" si="16"/>
        <v>0.68307883179460349</v>
      </c>
      <c r="AT39" s="157">
        <v>38</v>
      </c>
      <c r="AU39" s="158" t="s">
        <v>64</v>
      </c>
      <c r="AV39" s="157">
        <f t="shared" ca="1" si="17"/>
        <v>0.39935190339921478</v>
      </c>
      <c r="AW39" s="157">
        <v>38</v>
      </c>
      <c r="AX39" s="158" t="s">
        <v>31</v>
      </c>
      <c r="AY39" s="157">
        <f t="shared" ca="1" si="18"/>
        <v>0.89202363531366202</v>
      </c>
      <c r="AZ39" s="157">
        <v>38</v>
      </c>
      <c r="BA39" s="158" t="s">
        <v>64</v>
      </c>
      <c r="BB39" s="157">
        <f t="shared" ca="1" si="19"/>
        <v>0.21124482172027192</v>
      </c>
      <c r="BC39" s="157">
        <v>38</v>
      </c>
      <c r="BD39" s="158" t="s">
        <v>64</v>
      </c>
      <c r="BE39" s="157">
        <f t="shared" ca="1" si="20"/>
        <v>0.8717228232958254</v>
      </c>
      <c r="BF39" s="157">
        <v>38</v>
      </c>
      <c r="BG39" s="158" t="s">
        <v>64</v>
      </c>
      <c r="BH39" s="157">
        <f t="shared" ca="1" si="21"/>
        <v>0.36051600732478439</v>
      </c>
      <c r="BI39" s="157">
        <v>38</v>
      </c>
      <c r="BJ39" s="158" t="s">
        <v>64</v>
      </c>
    </row>
    <row r="40" spans="30:62" ht="20.100000000000001" customHeight="1" x14ac:dyDescent="0.3">
      <c r="AD40" s="157"/>
      <c r="AE40" s="157"/>
      <c r="AF40" s="157"/>
      <c r="AG40" s="157"/>
      <c r="AH40" s="157"/>
      <c r="AI40" s="157"/>
      <c r="AJ40" s="157"/>
      <c r="AK40" s="157"/>
      <c r="AL40" s="158"/>
      <c r="AM40" s="160"/>
      <c r="AN40" s="157"/>
      <c r="AO40" s="158"/>
      <c r="AP40" s="162"/>
      <c r="AQ40" s="159"/>
      <c r="AR40" s="159"/>
      <c r="AS40" s="162" t="s">
        <v>53</v>
      </c>
      <c r="AT40" s="162">
        <v>38</v>
      </c>
      <c r="AU40" s="159"/>
      <c r="AV40" s="157">
        <f t="shared" ca="1" si="17"/>
        <v>0.76375011271119908</v>
      </c>
      <c r="AW40" s="157">
        <v>39</v>
      </c>
      <c r="AX40" s="158" t="s">
        <v>68</v>
      </c>
      <c r="AY40" s="157">
        <f t="shared" ca="1" si="18"/>
        <v>0.51907684502479612</v>
      </c>
      <c r="AZ40" s="157">
        <v>39</v>
      </c>
      <c r="BA40" s="158" t="s">
        <v>27</v>
      </c>
      <c r="BB40" s="157">
        <f t="shared" ca="1" si="19"/>
        <v>0.50737817046294842</v>
      </c>
      <c r="BC40" s="157">
        <v>39</v>
      </c>
      <c r="BD40" s="158" t="s">
        <v>4</v>
      </c>
      <c r="BE40" s="157">
        <f t="shared" ca="1" si="20"/>
        <v>0.38196699788176347</v>
      </c>
      <c r="BF40" s="157">
        <v>39</v>
      </c>
      <c r="BG40" s="158" t="s">
        <v>27</v>
      </c>
      <c r="BH40" s="157">
        <f t="shared" ca="1" si="21"/>
        <v>0.15993882579951668</v>
      </c>
      <c r="BI40" s="157">
        <v>39</v>
      </c>
      <c r="BJ40" s="158" t="s">
        <v>29</v>
      </c>
    </row>
    <row r="41" spans="30:62" ht="20.100000000000001" customHeight="1" x14ac:dyDescent="0.3">
      <c r="AD41" s="157"/>
      <c r="AE41" s="157"/>
      <c r="AF41" s="157"/>
      <c r="AG41" s="157"/>
      <c r="AH41" s="157"/>
      <c r="AI41" s="157"/>
      <c r="AJ41" s="157"/>
      <c r="AK41" s="157"/>
      <c r="AL41" s="158"/>
      <c r="AM41" s="160"/>
      <c r="AN41" s="157"/>
      <c r="AO41" s="158"/>
      <c r="AP41" s="157"/>
      <c r="AQ41" s="157"/>
      <c r="AR41" s="158"/>
      <c r="AS41" s="162"/>
      <c r="AT41" s="159"/>
      <c r="AU41" s="159"/>
      <c r="AV41" s="157">
        <f t="shared" ca="1" si="17"/>
        <v>2.6808644212931165E-3</v>
      </c>
      <c r="AW41" s="157">
        <v>40</v>
      </c>
      <c r="AX41" s="158" t="s">
        <v>8</v>
      </c>
      <c r="AY41" s="157">
        <f t="shared" ca="1" si="18"/>
        <v>0.53332038340288812</v>
      </c>
      <c r="AZ41" s="157">
        <v>40</v>
      </c>
      <c r="BA41" s="158" t="s">
        <v>71</v>
      </c>
      <c r="BB41" s="157">
        <f t="shared" ca="1" si="19"/>
        <v>0.74925786620980317</v>
      </c>
      <c r="BC41" s="157">
        <v>40</v>
      </c>
      <c r="BD41" s="158" t="s">
        <v>71</v>
      </c>
      <c r="BE41" s="157">
        <f t="shared" ca="1" si="20"/>
        <v>0.54442438653389857</v>
      </c>
      <c r="BF41" s="157">
        <v>40</v>
      </c>
      <c r="BG41" s="158" t="s">
        <v>71</v>
      </c>
      <c r="BH41" s="157">
        <f t="shared" ca="1" si="21"/>
        <v>0.17733367886885532</v>
      </c>
      <c r="BI41" s="157">
        <v>40</v>
      </c>
      <c r="BJ41" s="158" t="s">
        <v>30</v>
      </c>
    </row>
    <row r="42" spans="30:62" ht="20.100000000000001" customHeight="1" x14ac:dyDescent="0.3">
      <c r="AD42" s="157"/>
      <c r="AE42" s="157"/>
      <c r="AF42" s="157"/>
      <c r="AG42" s="157"/>
      <c r="AH42" s="157"/>
      <c r="AI42" s="157"/>
      <c r="AJ42" s="157"/>
      <c r="AK42" s="157"/>
      <c r="AL42" s="158"/>
      <c r="AM42" s="160"/>
      <c r="AN42" s="157"/>
      <c r="AO42" s="158"/>
      <c r="AP42" s="157"/>
      <c r="AQ42" s="157"/>
      <c r="AR42" s="158"/>
      <c r="AS42" s="157"/>
      <c r="AT42" s="157"/>
      <c r="AU42" s="158"/>
      <c r="AV42" s="157">
        <f t="shared" ca="1" si="17"/>
        <v>0.33948233715861897</v>
      </c>
      <c r="AW42" s="157">
        <v>41</v>
      </c>
      <c r="AX42" s="158" t="s">
        <v>69</v>
      </c>
      <c r="AY42" s="157">
        <f t="shared" ca="1" si="18"/>
        <v>0.69064680620675423</v>
      </c>
      <c r="AZ42" s="157">
        <v>41</v>
      </c>
      <c r="BA42" s="158" t="s">
        <v>28</v>
      </c>
      <c r="BB42" s="157">
        <f t="shared" ca="1" si="19"/>
        <v>0.75362498246484844</v>
      </c>
      <c r="BC42" s="157">
        <v>41</v>
      </c>
      <c r="BD42" s="158" t="s">
        <v>31</v>
      </c>
      <c r="BE42" s="157">
        <f t="shared" ca="1" si="20"/>
        <v>0.65948285651754923</v>
      </c>
      <c r="BF42" s="157">
        <v>41</v>
      </c>
      <c r="BG42" s="158" t="s">
        <v>28</v>
      </c>
      <c r="BH42" s="157">
        <f t="shared" ca="1" si="21"/>
        <v>0.99820057086872649</v>
      </c>
      <c r="BI42" s="157">
        <v>41</v>
      </c>
      <c r="BJ42" s="158" t="s">
        <v>69</v>
      </c>
    </row>
    <row r="43" spans="30:62" ht="20.100000000000001" customHeight="1" x14ac:dyDescent="0.3">
      <c r="AD43" s="157"/>
      <c r="AE43" s="157"/>
      <c r="AF43" s="157"/>
      <c r="AG43" s="157"/>
      <c r="AH43" s="157"/>
      <c r="AI43" s="157"/>
      <c r="AJ43" s="157"/>
      <c r="AK43" s="157"/>
      <c r="AL43" s="158"/>
      <c r="AM43" s="160"/>
      <c r="AN43" s="157"/>
      <c r="AO43" s="158"/>
      <c r="AP43" s="157"/>
      <c r="AQ43" s="157"/>
      <c r="AR43" s="158"/>
      <c r="AS43" s="157"/>
      <c r="AT43" s="157"/>
      <c r="AU43" s="158"/>
      <c r="AV43" s="162" t="s">
        <v>53</v>
      </c>
      <c r="AW43" s="162">
        <v>41</v>
      </c>
      <c r="AX43" s="159"/>
      <c r="AY43" s="157">
        <f t="shared" ca="1" si="18"/>
        <v>0.96968158817532424</v>
      </c>
      <c r="AZ43" s="157">
        <v>42</v>
      </c>
      <c r="BA43" s="158" t="s">
        <v>55</v>
      </c>
      <c r="BB43" s="157">
        <f t="shared" ca="1" si="19"/>
        <v>0.45428425836641673</v>
      </c>
      <c r="BC43" s="157">
        <v>42</v>
      </c>
      <c r="BD43" s="158" t="s">
        <v>8</v>
      </c>
      <c r="BE43" s="157">
        <f t="shared" ca="1" si="20"/>
        <v>0.10507941194692905</v>
      </c>
      <c r="BF43" s="157">
        <v>42</v>
      </c>
      <c r="BG43" s="158" t="s">
        <v>55</v>
      </c>
      <c r="BH43" s="157">
        <f t="shared" ca="1" si="21"/>
        <v>0.65447320579033053</v>
      </c>
      <c r="BI43" s="157">
        <v>42</v>
      </c>
      <c r="BJ43" s="158" t="s">
        <v>4</v>
      </c>
    </row>
    <row r="44" spans="30:62" ht="20.100000000000001" customHeight="1" x14ac:dyDescent="0.3">
      <c r="AD44" s="157"/>
      <c r="AE44" s="157"/>
      <c r="AF44" s="157"/>
      <c r="AG44" s="157"/>
      <c r="AH44" s="157"/>
      <c r="AI44" s="157"/>
      <c r="AJ44" s="157"/>
      <c r="AK44" s="157"/>
      <c r="AL44" s="158"/>
      <c r="AM44" s="160"/>
      <c r="AN44" s="157"/>
      <c r="AO44" s="158"/>
      <c r="AP44" s="157"/>
      <c r="AQ44" s="157"/>
      <c r="AR44" s="158"/>
      <c r="AS44" s="157"/>
      <c r="AT44" s="157"/>
      <c r="AU44" s="158"/>
      <c r="AV44" s="162"/>
      <c r="AW44" s="159"/>
      <c r="AX44" s="159"/>
      <c r="AY44" s="162" t="s">
        <v>53</v>
      </c>
      <c r="AZ44" s="162">
        <v>42</v>
      </c>
      <c r="BA44" s="159"/>
      <c r="BB44" s="157">
        <f t="shared" ca="1" si="19"/>
        <v>4.3121264074235777E-2</v>
      </c>
      <c r="BC44" s="157">
        <v>43</v>
      </c>
      <c r="BD44" s="158" t="s">
        <v>76</v>
      </c>
      <c r="BE44" s="157">
        <f t="shared" ca="1" si="20"/>
        <v>1.9548115491397122E-2</v>
      </c>
      <c r="BF44" s="157">
        <v>43</v>
      </c>
      <c r="BG44" s="158" t="s">
        <v>29</v>
      </c>
      <c r="BH44" s="157">
        <f t="shared" ca="1" si="21"/>
        <v>0.78255327146532239</v>
      </c>
      <c r="BI44" s="157">
        <v>43</v>
      </c>
      <c r="BJ44" s="158" t="s">
        <v>76</v>
      </c>
    </row>
    <row r="45" spans="30:62" ht="20.100000000000001" customHeight="1" x14ac:dyDescent="0.3">
      <c r="AD45" s="157"/>
      <c r="AE45" s="157"/>
      <c r="AF45" s="157"/>
      <c r="AG45" s="157"/>
      <c r="AH45" s="157"/>
      <c r="AI45" s="157"/>
      <c r="AJ45" s="157"/>
      <c r="AK45" s="157"/>
      <c r="AL45" s="158"/>
      <c r="AM45" s="160"/>
      <c r="AN45" s="157"/>
      <c r="AO45" s="158"/>
      <c r="AP45" s="157"/>
      <c r="AQ45" s="157"/>
      <c r="AR45" s="158"/>
      <c r="AS45" s="157"/>
      <c r="AT45" s="157"/>
      <c r="AU45" s="158"/>
      <c r="AV45" s="157"/>
      <c r="AW45" s="157"/>
      <c r="AX45" s="158"/>
      <c r="AY45" s="162"/>
      <c r="AZ45" s="159"/>
      <c r="BA45" s="159"/>
      <c r="BB45" s="162" t="s">
        <v>53</v>
      </c>
      <c r="BC45" s="162">
        <v>43</v>
      </c>
      <c r="BD45" s="159"/>
      <c r="BE45" s="157">
        <f t="shared" ca="1" si="20"/>
        <v>0.67203420435093042</v>
      </c>
      <c r="BF45" s="157">
        <v>44</v>
      </c>
      <c r="BG45" s="158" t="s">
        <v>56</v>
      </c>
      <c r="BH45" s="157">
        <f t="shared" ca="1" si="21"/>
        <v>0.54938709605345026</v>
      </c>
      <c r="BI45" s="157">
        <v>44</v>
      </c>
      <c r="BJ45" s="158" t="s">
        <v>31</v>
      </c>
    </row>
    <row r="46" spans="30:62" ht="20.100000000000001" customHeight="1" x14ac:dyDescent="0.3">
      <c r="AD46" s="157"/>
      <c r="AE46" s="157"/>
      <c r="AF46" s="157"/>
      <c r="AG46" s="157"/>
      <c r="AH46" s="157"/>
      <c r="AI46" s="157"/>
      <c r="AJ46" s="157"/>
      <c r="AK46" s="157"/>
      <c r="AL46" s="158"/>
      <c r="AM46" s="160"/>
      <c r="AN46" s="157"/>
      <c r="AO46" s="158"/>
      <c r="AP46" s="157"/>
      <c r="AQ46" s="157"/>
      <c r="AR46" s="158"/>
      <c r="AS46" s="157"/>
      <c r="AT46" s="157"/>
      <c r="AU46" s="158"/>
      <c r="AV46" s="157"/>
      <c r="AW46" s="157"/>
      <c r="AX46" s="158"/>
      <c r="AY46" s="157"/>
      <c r="AZ46" s="157"/>
      <c r="BA46" s="158"/>
      <c r="BB46" s="162"/>
      <c r="BC46" s="159"/>
      <c r="BD46" s="159"/>
      <c r="BE46" s="157">
        <f t="shared" ca="1" si="20"/>
        <v>0.1258195808902125</v>
      </c>
      <c r="BF46" s="157">
        <v>45</v>
      </c>
      <c r="BG46" s="158" t="s">
        <v>30</v>
      </c>
      <c r="BH46" s="157">
        <f t="shared" ca="1" si="21"/>
        <v>7.0485590017790312E-2</v>
      </c>
      <c r="BI46" s="157">
        <v>45</v>
      </c>
      <c r="BJ46" s="158" t="s">
        <v>80</v>
      </c>
    </row>
    <row r="47" spans="30:62" ht="20.100000000000001" customHeight="1" x14ac:dyDescent="0.3">
      <c r="AD47" s="157"/>
      <c r="AE47" s="157"/>
      <c r="AF47" s="157"/>
      <c r="AG47" s="157"/>
      <c r="AH47" s="157"/>
      <c r="AI47" s="157"/>
      <c r="AJ47" s="157"/>
      <c r="AK47" s="157"/>
      <c r="AL47" s="158"/>
      <c r="AM47" s="160"/>
      <c r="AN47" s="157"/>
      <c r="AO47" s="158"/>
      <c r="AP47" s="157"/>
      <c r="AQ47" s="157"/>
      <c r="AR47" s="158"/>
      <c r="AS47" s="157"/>
      <c r="AT47" s="157"/>
      <c r="AU47" s="158"/>
      <c r="AV47" s="157"/>
      <c r="AW47" s="157"/>
      <c r="AX47" s="158"/>
      <c r="AY47" s="157"/>
      <c r="AZ47" s="157"/>
      <c r="BA47" s="158"/>
      <c r="BB47" s="157"/>
      <c r="BC47" s="157"/>
      <c r="BD47" s="158"/>
      <c r="BE47" s="157">
        <f t="shared" ca="1" si="20"/>
        <v>0.41175087366408447</v>
      </c>
      <c r="BF47" s="157">
        <v>46</v>
      </c>
      <c r="BG47" s="158" t="s">
        <v>78</v>
      </c>
      <c r="BH47" s="157">
        <f t="shared" ca="1" si="21"/>
        <v>0.17779580825340868</v>
      </c>
      <c r="BI47" s="157">
        <v>46</v>
      </c>
      <c r="BJ47" s="158" t="s">
        <v>8</v>
      </c>
    </row>
    <row r="48" spans="30:62" ht="20.100000000000001" customHeight="1" x14ac:dyDescent="0.3">
      <c r="AD48" s="157"/>
      <c r="AE48" s="157"/>
      <c r="AF48" s="157"/>
      <c r="AG48" s="157"/>
      <c r="AH48" s="157"/>
      <c r="AI48" s="157"/>
      <c r="AJ48" s="157"/>
      <c r="AK48" s="157"/>
      <c r="AL48" s="158"/>
      <c r="AM48" s="160"/>
      <c r="AN48" s="157"/>
      <c r="AO48" s="158"/>
      <c r="AP48" s="157"/>
      <c r="AQ48" s="157"/>
      <c r="AR48" s="158"/>
      <c r="AS48" s="157"/>
      <c r="AT48" s="157"/>
      <c r="AU48" s="158"/>
      <c r="AV48" s="157"/>
      <c r="AW48" s="157"/>
      <c r="AX48" s="158"/>
      <c r="AY48" s="157"/>
      <c r="AZ48" s="157"/>
      <c r="BA48" s="158"/>
      <c r="BB48" s="157"/>
      <c r="BC48" s="157"/>
      <c r="BD48" s="158"/>
      <c r="BE48" s="162" t="s">
        <v>53</v>
      </c>
      <c r="BF48" s="162">
        <v>46</v>
      </c>
      <c r="BG48" s="159"/>
      <c r="BH48" s="157">
        <f t="shared" ca="1" si="21"/>
        <v>0.4459428914254312</v>
      </c>
      <c r="BI48" s="157">
        <v>47</v>
      </c>
      <c r="BJ48" s="158" t="s">
        <v>58</v>
      </c>
    </row>
    <row r="49" spans="30:62" ht="20.100000000000001" customHeight="1" x14ac:dyDescent="0.3">
      <c r="AD49" s="157"/>
      <c r="AE49" s="157"/>
      <c r="AF49" s="157"/>
      <c r="AG49" s="157"/>
      <c r="AH49" s="157"/>
      <c r="AI49" s="157"/>
      <c r="AJ49" s="157"/>
      <c r="AK49" s="157"/>
      <c r="AL49" s="158"/>
      <c r="AM49" s="160"/>
      <c r="AN49" s="157"/>
      <c r="AO49" s="158"/>
      <c r="AP49" s="157"/>
      <c r="AQ49" s="157"/>
      <c r="AR49" s="158"/>
      <c r="AS49" s="157"/>
      <c r="AT49" s="157"/>
      <c r="AU49" s="158"/>
      <c r="AV49" s="157"/>
      <c r="AW49" s="157"/>
      <c r="AX49" s="158"/>
      <c r="AY49" s="157"/>
      <c r="AZ49" s="157"/>
      <c r="BA49" s="158"/>
      <c r="BB49" s="157"/>
      <c r="BC49" s="157"/>
      <c r="BD49" s="158"/>
      <c r="BE49" s="162"/>
      <c r="BF49" s="159"/>
      <c r="BG49" s="159"/>
      <c r="BH49" s="162" t="s">
        <v>53</v>
      </c>
      <c r="BI49" s="162">
        <v>47</v>
      </c>
      <c r="BJ49" s="159"/>
    </row>
    <row r="50" spans="30:62" ht="20.100000000000001" customHeight="1" x14ac:dyDescent="0.3">
      <c r="AD50" s="157"/>
      <c r="AE50" s="157"/>
      <c r="AF50" s="157"/>
      <c r="AG50" s="157"/>
      <c r="AH50" s="157"/>
      <c r="AI50" s="157"/>
      <c r="AJ50" s="157"/>
      <c r="AK50" s="157"/>
      <c r="AL50" s="158"/>
      <c r="AM50" s="160"/>
      <c r="AN50" s="157"/>
      <c r="AO50" s="158"/>
      <c r="AP50" s="157"/>
      <c r="AQ50" s="157"/>
      <c r="AR50" s="158"/>
      <c r="AS50" s="157"/>
      <c r="AT50" s="157"/>
      <c r="AU50" s="158"/>
      <c r="AV50" s="157"/>
      <c r="AW50" s="157"/>
      <c r="AX50" s="158"/>
      <c r="AY50" s="157"/>
      <c r="AZ50" s="157"/>
      <c r="BA50" s="158"/>
      <c r="BB50" s="157"/>
      <c r="BC50" s="157"/>
      <c r="BD50" s="158"/>
      <c r="BE50" s="157"/>
      <c r="BF50" s="157"/>
      <c r="BG50" s="158"/>
      <c r="BH50" s="162"/>
      <c r="BI50" s="159"/>
      <c r="BJ50" s="159"/>
    </row>
    <row r="51" spans="30:62" ht="20.100000000000001" customHeight="1" x14ac:dyDescent="0.3"/>
    <row r="99" spans="1:41" ht="20.100000000000001" customHeight="1" x14ac:dyDescent="0.3">
      <c r="A99" s="173" t="s">
        <v>70</v>
      </c>
      <c r="B99" s="174"/>
      <c r="C99" s="174"/>
      <c r="D99" s="174"/>
      <c r="E99" s="174"/>
      <c r="F99" s="164"/>
      <c r="G99" s="164"/>
      <c r="H99" s="164"/>
      <c r="I99" s="164"/>
      <c r="J99" s="171"/>
      <c r="K99" s="171"/>
      <c r="L99" s="171"/>
      <c r="M99" s="171"/>
      <c r="N99" s="171"/>
      <c r="O99" s="171"/>
      <c r="P99" s="171"/>
      <c r="Q99" s="171"/>
      <c r="R99" s="171"/>
      <c r="S99" s="171"/>
      <c r="T99" s="171"/>
      <c r="U99" s="171"/>
      <c r="V99" s="171"/>
      <c r="W99" s="171"/>
      <c r="X99" s="171"/>
      <c r="Y99" s="171"/>
      <c r="Z99" s="171"/>
      <c r="AA99" s="171"/>
      <c r="AB99" s="171"/>
      <c r="AC99" s="172"/>
      <c r="AD99" s="157"/>
      <c r="AE99" s="157"/>
      <c r="AF99" s="157"/>
      <c r="AG99" s="157"/>
      <c r="AH99" s="157"/>
    </row>
    <row r="100" spans="1:41" ht="20.100000000000001" customHeight="1" x14ac:dyDescent="0.3">
      <c r="A100" s="166">
        <f ca="1">MATCH(SMALL(A101:A125,COLUMN()),A101:A125,0)</f>
        <v>22</v>
      </c>
      <c r="B100" s="175" t="s">
        <v>83</v>
      </c>
      <c r="C100" s="175"/>
      <c r="D100" s="175"/>
      <c r="E100" s="176"/>
      <c r="F100" s="165"/>
      <c r="G100" s="165"/>
      <c r="H100" s="165"/>
      <c r="I100" s="165"/>
      <c r="J100" s="171"/>
      <c r="K100" s="171"/>
      <c r="L100" s="171"/>
      <c r="M100" s="171"/>
      <c r="N100" s="171"/>
      <c r="O100" s="171"/>
      <c r="P100" s="171"/>
      <c r="Q100" s="171"/>
      <c r="R100" s="171"/>
      <c r="S100" s="171"/>
      <c r="T100" s="171"/>
      <c r="U100" s="171"/>
      <c r="V100" s="171"/>
      <c r="W100" s="171"/>
      <c r="X100" s="171"/>
      <c r="Y100" s="171"/>
      <c r="Z100" s="171"/>
      <c r="AA100" s="171"/>
      <c r="AB100" s="171"/>
      <c r="AC100" s="172"/>
      <c r="AD100" s="157"/>
      <c r="AE100" s="157"/>
      <c r="AF100" s="157"/>
      <c r="AG100" s="157"/>
      <c r="AH100" s="157"/>
    </row>
    <row r="101" spans="1:41" ht="20.100000000000001" customHeight="1" x14ac:dyDescent="0.25">
      <c r="A101" s="166">
        <f ca="1">RAND()</f>
        <v>0.60336546140864822</v>
      </c>
      <c r="B101" s="166">
        <v>1</v>
      </c>
      <c r="C101" s="168" t="s">
        <v>10</v>
      </c>
      <c r="D101" s="166"/>
      <c r="E101" s="168"/>
      <c r="F101" s="167"/>
      <c r="G101" s="175" t="s">
        <v>85</v>
      </c>
      <c r="H101" s="175"/>
      <c r="I101" s="175"/>
      <c r="J101" s="176"/>
      <c r="K101" s="173">
        <f ca="1">MATCH(SMALL(AD2:AD27,COLUMN()),AD2:AD27,0)</f>
        <v>14</v>
      </c>
      <c r="L101" s="174"/>
      <c r="M101" s="174"/>
      <c r="N101" s="173">
        <f ca="1">MATCH(SMALL(AD2:AD28,COLUMN()),AD2:AD28,0)</f>
        <v>24</v>
      </c>
      <c r="O101" s="174"/>
      <c r="P101" s="174"/>
      <c r="Q101" s="173">
        <f ca="1">MATCH(SMALL(AG2:AG30,COLUMN()),AG2:AG30,0)</f>
        <v>17</v>
      </c>
      <c r="R101" s="174"/>
      <c r="S101" s="174"/>
      <c r="T101" s="173">
        <f ca="1">MATCH(SMALL(AJ2:AJ32,COLUMN()),AJ2:AJ32,0)</f>
        <v>20</v>
      </c>
      <c r="U101" s="174"/>
      <c r="V101" s="174"/>
      <c r="W101" s="173">
        <f ca="1">MATCH(SMALL(AM2:AM35,COLUMN()),AM2:AM35,0)</f>
        <v>17</v>
      </c>
      <c r="X101" s="174"/>
      <c r="Y101" s="174"/>
      <c r="Z101" s="173">
        <f ca="1">MATCH(SMALL(AP2:AP38,COLUMN()),AP2:AP378,0)</f>
        <v>14</v>
      </c>
      <c r="AA101" s="174"/>
      <c r="AB101" s="174"/>
      <c r="AC101" s="166">
        <f ca="1">MATCH(SMALL(AS2:AS39,COLUMN()),AS2:AS39,0)</f>
        <v>31</v>
      </c>
      <c r="AD101" s="166">
        <f ca="1">MATCH(SMALL(AV2:AV42,COLUMN()),AV2:AV42,0)</f>
        <v>37</v>
      </c>
      <c r="AE101" s="166">
        <f ca="1">MATCH(SMALL(AY2:AY43,COLUMN()),AY2:AY43,0)</f>
        <v>29</v>
      </c>
      <c r="AF101" s="166">
        <f ca="1">MATCH(SMALL(BB2:BB44,COLUMN()),BB2:BB44,0)</f>
        <v>41</v>
      </c>
      <c r="AG101" s="166">
        <f ca="1">MATCH(SMALL(BE2:BE47,COLUMN()),BE2:BE47,0)</f>
        <v>44</v>
      </c>
      <c r="AH101" s="166">
        <f ca="1">MATCH(SMALL(BH2:BH48,COLUMN()),BH2:BH48,0)</f>
        <v>24</v>
      </c>
      <c r="AL101" s="2"/>
      <c r="AO101" s="2"/>
    </row>
    <row r="102" spans="1:41" ht="20.100000000000001" customHeight="1" x14ac:dyDescent="0.3">
      <c r="A102" s="166">
        <f ca="1">RAND()</f>
        <v>0.65708615190566177</v>
      </c>
      <c r="B102" s="166">
        <v>2</v>
      </c>
      <c r="C102" s="168" t="s">
        <v>11</v>
      </c>
      <c r="D102" s="166"/>
      <c r="E102" s="168"/>
      <c r="F102" s="167"/>
      <c r="G102" s="167"/>
      <c r="H102" s="167"/>
      <c r="I102" s="167"/>
      <c r="J102" s="171"/>
      <c r="K102" s="173">
        <v>25</v>
      </c>
      <c r="L102" s="174"/>
      <c r="M102" s="174"/>
      <c r="N102" s="173">
        <v>26</v>
      </c>
      <c r="O102" s="174"/>
      <c r="P102" s="174"/>
      <c r="Q102" s="173">
        <v>29</v>
      </c>
      <c r="R102" s="174"/>
      <c r="S102" s="174"/>
      <c r="T102" s="173">
        <v>31</v>
      </c>
      <c r="U102" s="174"/>
      <c r="V102" s="174"/>
      <c r="W102" s="173">
        <v>34</v>
      </c>
      <c r="X102" s="174"/>
      <c r="Y102" s="174"/>
      <c r="Z102" s="173">
        <v>37</v>
      </c>
      <c r="AA102" s="174"/>
      <c r="AB102" s="174"/>
      <c r="AC102" s="166">
        <v>38</v>
      </c>
      <c r="AD102" s="166">
        <v>41</v>
      </c>
      <c r="AE102" s="166">
        <v>42</v>
      </c>
      <c r="AF102" s="166">
        <v>43</v>
      </c>
      <c r="AG102" s="166">
        <v>46</v>
      </c>
      <c r="AH102" s="166">
        <v>47</v>
      </c>
    </row>
    <row r="103" spans="1:41" ht="20.100000000000001" customHeight="1" x14ac:dyDescent="0.3">
      <c r="A103" s="166">
        <f t="shared" ref="A103:A120" ca="1" si="22">RAND()</f>
        <v>0.20638434558678775</v>
      </c>
      <c r="B103" s="166">
        <v>3</v>
      </c>
      <c r="C103" s="169" t="s">
        <v>12</v>
      </c>
      <c r="D103" s="166"/>
      <c r="E103" s="169"/>
      <c r="F103" s="170"/>
      <c r="G103" s="170"/>
      <c r="H103" s="170"/>
      <c r="I103" s="170"/>
      <c r="J103" s="171"/>
      <c r="K103" s="173" t="s">
        <v>0</v>
      </c>
      <c r="L103" s="174"/>
      <c r="M103" s="174"/>
      <c r="N103" s="174"/>
      <c r="O103" s="174"/>
      <c r="P103" s="174"/>
      <c r="Q103" s="174"/>
      <c r="R103" s="174"/>
      <c r="S103" s="174"/>
      <c r="T103" s="174"/>
      <c r="U103" s="174"/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</row>
    <row r="104" spans="1:41" ht="20.100000000000001" customHeight="1" x14ac:dyDescent="0.3">
      <c r="A104" s="166">
        <f t="shared" ca="1" si="22"/>
        <v>0.91700721820299036</v>
      </c>
      <c r="B104" s="166">
        <v>4</v>
      </c>
      <c r="C104" s="169" t="s">
        <v>13</v>
      </c>
      <c r="D104" s="166"/>
      <c r="E104" s="169"/>
      <c r="F104" s="170"/>
      <c r="G104" s="170"/>
      <c r="H104" s="170"/>
      <c r="I104" s="170"/>
      <c r="J104" s="171"/>
      <c r="K104" s="171"/>
      <c r="L104" s="171"/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1"/>
      <c r="X104" s="171"/>
      <c r="Y104" s="171"/>
      <c r="Z104" s="171"/>
      <c r="AA104" s="171"/>
      <c r="AB104" s="171"/>
      <c r="AC104" s="172"/>
      <c r="AD104" s="157"/>
      <c r="AE104" s="157"/>
      <c r="AF104" s="157"/>
      <c r="AG104" s="157"/>
      <c r="AH104" s="157"/>
    </row>
    <row r="105" spans="1:41" ht="20.100000000000001" customHeight="1" x14ac:dyDescent="0.3">
      <c r="A105" s="166">
        <f t="shared" ca="1" si="22"/>
        <v>0.75563128543865365</v>
      </c>
      <c r="B105" s="166">
        <v>5</v>
      </c>
      <c r="C105" s="169" t="s">
        <v>14</v>
      </c>
      <c r="D105" s="166"/>
      <c r="E105" s="169"/>
      <c r="F105" s="170"/>
      <c r="G105" s="170"/>
      <c r="H105" s="170"/>
      <c r="I105" s="170"/>
      <c r="J105" s="171"/>
      <c r="K105" s="171"/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71"/>
      <c r="Z105" s="171"/>
      <c r="AA105" s="171"/>
      <c r="AB105" s="171"/>
      <c r="AC105" s="172"/>
      <c r="AD105" s="157"/>
      <c r="AE105" s="157"/>
      <c r="AF105" s="157"/>
      <c r="AG105" s="157"/>
      <c r="AH105" s="157"/>
    </row>
    <row r="106" spans="1:41" ht="20.100000000000001" customHeight="1" x14ac:dyDescent="0.3">
      <c r="A106" s="166">
        <f t="shared" ca="1" si="22"/>
        <v>0.51898897318683446</v>
      </c>
      <c r="B106" s="166">
        <v>6</v>
      </c>
      <c r="C106" s="169" t="s">
        <v>15</v>
      </c>
      <c r="D106" s="166"/>
      <c r="E106" s="169"/>
      <c r="F106" s="170"/>
      <c r="G106" s="170"/>
      <c r="H106" s="170"/>
      <c r="I106" s="170"/>
      <c r="J106" s="171"/>
      <c r="K106" s="171"/>
      <c r="L106" s="171"/>
      <c r="M106" s="171"/>
      <c r="N106" s="171"/>
      <c r="O106" s="171"/>
      <c r="P106" s="171"/>
      <c r="Q106" s="171"/>
      <c r="R106" s="171"/>
      <c r="S106" s="171"/>
      <c r="T106" s="171"/>
      <c r="U106" s="171"/>
      <c r="V106" s="171"/>
      <c r="W106" s="171"/>
      <c r="X106" s="171"/>
      <c r="Y106" s="171"/>
      <c r="Z106" s="171"/>
      <c r="AA106" s="171"/>
      <c r="AB106" s="171"/>
      <c r="AC106" s="172"/>
      <c r="AD106" s="157"/>
      <c r="AE106" s="157"/>
      <c r="AF106" s="157"/>
      <c r="AG106" s="157"/>
      <c r="AH106" s="157"/>
    </row>
    <row r="107" spans="1:41" ht="20.100000000000001" customHeight="1" x14ac:dyDescent="0.3">
      <c r="A107" s="166">
        <f t="shared" ca="1" si="22"/>
        <v>0.26698900735416375</v>
      </c>
      <c r="B107" s="166">
        <v>7</v>
      </c>
      <c r="C107" s="169" t="s">
        <v>16</v>
      </c>
      <c r="D107" s="166"/>
      <c r="E107" s="169"/>
      <c r="F107" s="170"/>
      <c r="G107" s="170"/>
      <c r="H107" s="170"/>
      <c r="I107" s="170"/>
      <c r="J107" s="171"/>
      <c r="K107" s="171"/>
      <c r="L107" s="171"/>
      <c r="M107" s="171"/>
      <c r="N107" s="171"/>
      <c r="O107" s="171"/>
      <c r="P107" s="171"/>
      <c r="Q107" s="171"/>
      <c r="R107" s="171"/>
      <c r="S107" s="171"/>
      <c r="T107" s="171"/>
      <c r="U107" s="171"/>
      <c r="V107" s="171"/>
      <c r="W107" s="171"/>
      <c r="X107" s="171"/>
      <c r="Y107" s="171"/>
      <c r="Z107" s="171"/>
      <c r="AA107" s="171"/>
      <c r="AB107" s="171"/>
      <c r="AC107" s="172"/>
      <c r="AD107" s="157"/>
      <c r="AE107" s="157"/>
      <c r="AF107" s="157"/>
      <c r="AG107" s="157"/>
      <c r="AH107" s="157"/>
    </row>
    <row r="108" spans="1:41" ht="20.100000000000001" customHeight="1" x14ac:dyDescent="0.3">
      <c r="A108" s="166">
        <f t="shared" ca="1" si="22"/>
        <v>0.80281372128760231</v>
      </c>
      <c r="B108" s="166">
        <v>8</v>
      </c>
      <c r="C108" s="169" t="s">
        <v>17</v>
      </c>
      <c r="D108" s="166"/>
      <c r="E108" s="169"/>
      <c r="F108" s="170"/>
      <c r="G108" s="170"/>
      <c r="H108" s="170"/>
      <c r="I108" s="170"/>
      <c r="J108" s="171"/>
      <c r="K108" s="171"/>
      <c r="L108" s="171"/>
      <c r="M108" s="171"/>
      <c r="N108" s="171"/>
      <c r="O108" s="171"/>
      <c r="P108" s="171"/>
      <c r="Q108" s="171"/>
      <c r="R108" s="171"/>
      <c r="S108" s="171"/>
      <c r="T108" s="171"/>
      <c r="U108" s="171"/>
      <c r="V108" s="171"/>
      <c r="W108" s="171"/>
      <c r="X108" s="171"/>
      <c r="Y108" s="171"/>
      <c r="Z108" s="171"/>
      <c r="AA108" s="171"/>
      <c r="AB108" s="171"/>
      <c r="AC108" s="172"/>
      <c r="AD108" s="157"/>
      <c r="AE108" s="157"/>
      <c r="AF108" s="157"/>
      <c r="AG108" s="157"/>
      <c r="AH108" s="157"/>
    </row>
    <row r="109" spans="1:41" ht="20.100000000000001" customHeight="1" x14ac:dyDescent="0.3">
      <c r="A109" s="166">
        <f t="shared" ca="1" si="22"/>
        <v>0.43311170718787817</v>
      </c>
      <c r="B109" s="166">
        <v>9</v>
      </c>
      <c r="C109" s="168" t="s">
        <v>18</v>
      </c>
      <c r="D109" s="166"/>
      <c r="E109" s="168"/>
      <c r="F109" s="167"/>
      <c r="G109" s="167"/>
      <c r="H109" s="167"/>
      <c r="I109" s="167"/>
      <c r="J109" s="171"/>
      <c r="K109" s="171"/>
      <c r="L109" s="171"/>
      <c r="M109" s="171"/>
      <c r="N109" s="171"/>
      <c r="O109" s="171"/>
      <c r="P109" s="171"/>
      <c r="Q109" s="171"/>
      <c r="R109" s="171"/>
      <c r="S109" s="171"/>
      <c r="T109" s="171"/>
      <c r="U109" s="171"/>
      <c r="V109" s="171"/>
      <c r="W109" s="171"/>
      <c r="X109" s="171"/>
      <c r="Y109" s="171"/>
      <c r="Z109" s="171"/>
      <c r="AA109" s="171"/>
      <c r="AB109" s="171"/>
      <c r="AC109" s="172"/>
      <c r="AD109" s="157"/>
      <c r="AE109" s="157"/>
      <c r="AF109" s="157"/>
      <c r="AG109" s="157"/>
      <c r="AH109" s="157"/>
    </row>
    <row r="110" spans="1:41" ht="20.100000000000001" customHeight="1" x14ac:dyDescent="0.3">
      <c r="A110" s="166">
        <f t="shared" ca="1" si="22"/>
        <v>0.18010698963987493</v>
      </c>
      <c r="B110" s="166">
        <v>10</v>
      </c>
      <c r="C110" s="168" t="s">
        <v>19</v>
      </c>
      <c r="D110" s="166"/>
      <c r="E110" s="168"/>
      <c r="F110" s="167"/>
      <c r="G110" s="167"/>
      <c r="H110" s="167"/>
      <c r="I110" s="167"/>
      <c r="J110" s="171"/>
      <c r="K110" s="171"/>
      <c r="L110" s="171"/>
      <c r="M110" s="171"/>
      <c r="N110" s="171"/>
      <c r="O110" s="171"/>
      <c r="P110" s="171"/>
      <c r="Q110" s="171"/>
      <c r="R110" s="171"/>
      <c r="S110" s="171"/>
      <c r="T110" s="171"/>
      <c r="U110" s="171"/>
      <c r="V110" s="171"/>
      <c r="W110" s="171"/>
      <c r="X110" s="171"/>
      <c r="Y110" s="171"/>
      <c r="Z110" s="171"/>
      <c r="AA110" s="171"/>
      <c r="AB110" s="171"/>
      <c r="AC110" s="172"/>
      <c r="AD110" s="157"/>
      <c r="AE110" s="157"/>
      <c r="AF110" s="157"/>
      <c r="AG110" s="157"/>
      <c r="AH110" s="157"/>
    </row>
    <row r="111" spans="1:41" ht="20.100000000000001" customHeight="1" x14ac:dyDescent="0.3">
      <c r="A111" s="166">
        <f t="shared" ca="1" si="22"/>
        <v>0.85688843805578396</v>
      </c>
      <c r="B111" s="166">
        <v>11</v>
      </c>
      <c r="C111" s="169" t="s">
        <v>20</v>
      </c>
      <c r="D111" s="166"/>
      <c r="E111" s="169"/>
      <c r="F111" s="170"/>
      <c r="G111" s="170"/>
      <c r="H111" s="170"/>
      <c r="I111" s="170"/>
      <c r="J111" s="171"/>
      <c r="K111" s="171"/>
      <c r="L111" s="171"/>
      <c r="M111" s="171"/>
      <c r="N111" s="171"/>
      <c r="O111" s="171"/>
      <c r="P111" s="171"/>
      <c r="Q111" s="171"/>
      <c r="R111" s="171"/>
      <c r="S111" s="171"/>
      <c r="T111" s="171"/>
      <c r="U111" s="171"/>
      <c r="V111" s="171"/>
      <c r="W111" s="171"/>
      <c r="X111" s="171"/>
      <c r="Y111" s="171"/>
      <c r="Z111" s="171"/>
      <c r="AA111" s="171"/>
      <c r="AB111" s="171"/>
      <c r="AC111" s="172"/>
      <c r="AD111" s="157"/>
      <c r="AE111" s="157"/>
      <c r="AF111" s="157"/>
      <c r="AG111" s="157"/>
      <c r="AH111" s="157"/>
    </row>
    <row r="112" spans="1:41" ht="20.100000000000001" customHeight="1" x14ac:dyDescent="0.3">
      <c r="A112" s="166">
        <f t="shared" ca="1" si="22"/>
        <v>0.58430033772409495</v>
      </c>
      <c r="B112" s="166">
        <v>12</v>
      </c>
      <c r="C112" s="169" t="s">
        <v>21</v>
      </c>
      <c r="D112" s="166"/>
      <c r="E112" s="169"/>
      <c r="F112" s="170"/>
      <c r="G112" s="170"/>
      <c r="H112" s="170"/>
      <c r="I112" s="170"/>
      <c r="J112" s="171"/>
      <c r="K112" s="171"/>
      <c r="L112" s="171"/>
      <c r="M112" s="171"/>
      <c r="N112" s="171"/>
      <c r="O112" s="171"/>
      <c r="P112" s="171"/>
      <c r="Q112" s="171"/>
      <c r="R112" s="171"/>
      <c r="S112" s="171"/>
      <c r="T112" s="171"/>
      <c r="U112" s="171"/>
      <c r="V112" s="171"/>
      <c r="W112" s="171"/>
      <c r="X112" s="171"/>
      <c r="Y112" s="171"/>
      <c r="Z112" s="171"/>
      <c r="AA112" s="171"/>
      <c r="AB112" s="171"/>
      <c r="AC112" s="172"/>
      <c r="AD112" s="157"/>
      <c r="AE112" s="157"/>
      <c r="AF112" s="157"/>
      <c r="AG112" s="157"/>
      <c r="AH112" s="157"/>
    </row>
    <row r="113" spans="1:34" ht="20.100000000000001" customHeight="1" x14ac:dyDescent="0.3">
      <c r="A113" s="166">
        <f t="shared" ca="1" si="22"/>
        <v>0.16673342397964375</v>
      </c>
      <c r="B113" s="166">
        <v>13</v>
      </c>
      <c r="C113" s="169" t="s">
        <v>22</v>
      </c>
      <c r="D113" s="166"/>
      <c r="E113" s="169"/>
      <c r="F113" s="170"/>
      <c r="G113" s="170"/>
      <c r="H113" s="170"/>
      <c r="I113" s="170"/>
      <c r="J113" s="171"/>
      <c r="K113" s="171"/>
      <c r="L113" s="171"/>
      <c r="M113" s="171"/>
      <c r="N113" s="171"/>
      <c r="O113" s="171"/>
      <c r="P113" s="171"/>
      <c r="Q113" s="171"/>
      <c r="R113" s="171"/>
      <c r="S113" s="171"/>
      <c r="T113" s="171"/>
      <c r="U113" s="171"/>
      <c r="V113" s="171"/>
      <c r="W113" s="171"/>
      <c r="X113" s="171"/>
      <c r="Y113" s="171"/>
      <c r="Z113" s="171"/>
      <c r="AA113" s="171"/>
      <c r="AB113" s="171"/>
      <c r="AC113" s="172"/>
      <c r="AD113" s="157"/>
      <c r="AE113" s="157"/>
      <c r="AF113" s="157"/>
      <c r="AG113" s="157"/>
      <c r="AH113" s="157"/>
    </row>
    <row r="114" spans="1:34" ht="20.100000000000001" customHeight="1" x14ac:dyDescent="0.3">
      <c r="A114" s="166">
        <f t="shared" ca="1" si="22"/>
        <v>0.8512207095980906</v>
      </c>
      <c r="B114" s="166">
        <v>14</v>
      </c>
      <c r="C114" s="169" t="s">
        <v>23</v>
      </c>
      <c r="D114" s="166"/>
      <c r="E114" s="169"/>
      <c r="F114" s="170"/>
      <c r="G114" s="170"/>
      <c r="H114" s="170"/>
      <c r="I114" s="170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1"/>
      <c r="X114" s="171"/>
      <c r="Y114" s="171"/>
      <c r="Z114" s="171"/>
      <c r="AA114" s="171"/>
      <c r="AB114" s="171"/>
      <c r="AC114" s="172"/>
      <c r="AD114" s="157"/>
      <c r="AE114" s="157"/>
      <c r="AF114" s="157"/>
      <c r="AG114" s="157"/>
      <c r="AH114" s="157"/>
    </row>
    <row r="115" spans="1:34" ht="20.100000000000001" customHeight="1" x14ac:dyDescent="0.3">
      <c r="A115" s="166">
        <f t="shared" ca="1" si="22"/>
        <v>0.4772718480737913</v>
      </c>
      <c r="B115" s="166">
        <v>15</v>
      </c>
      <c r="C115" s="169" t="s">
        <v>1</v>
      </c>
      <c r="D115" s="166"/>
      <c r="E115" s="169"/>
      <c r="F115" s="170"/>
      <c r="G115" s="170"/>
      <c r="H115" s="170"/>
      <c r="I115" s="170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171"/>
      <c r="AA115" s="171"/>
      <c r="AB115" s="171"/>
      <c r="AC115" s="172"/>
      <c r="AD115" s="157"/>
      <c r="AE115" s="157"/>
      <c r="AF115" s="157"/>
      <c r="AG115" s="157"/>
      <c r="AH115" s="157"/>
    </row>
    <row r="116" spans="1:34" ht="20.100000000000001" customHeight="1" x14ac:dyDescent="0.3">
      <c r="A116" s="166">
        <f t="shared" ca="1" si="22"/>
        <v>0.69661735669279745</v>
      </c>
      <c r="B116" s="166">
        <v>16</v>
      </c>
      <c r="C116" s="169" t="s">
        <v>24</v>
      </c>
      <c r="D116" s="166"/>
      <c r="E116" s="169"/>
      <c r="F116" s="170"/>
      <c r="G116" s="170"/>
      <c r="H116" s="170"/>
      <c r="I116" s="170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171"/>
      <c r="AA116" s="171"/>
      <c r="AB116" s="171"/>
      <c r="AC116" s="172"/>
      <c r="AD116" s="157"/>
      <c r="AE116" s="157"/>
      <c r="AF116" s="157"/>
      <c r="AG116" s="157"/>
      <c r="AH116" s="157"/>
    </row>
    <row r="117" spans="1:34" ht="20.100000000000001" customHeight="1" x14ac:dyDescent="0.3">
      <c r="A117" s="166">
        <f t="shared" ca="1" si="22"/>
        <v>0.49909247468293971</v>
      </c>
      <c r="B117" s="166">
        <v>17</v>
      </c>
      <c r="C117" s="168" t="s">
        <v>25</v>
      </c>
      <c r="D117" s="166"/>
      <c r="E117" s="168"/>
      <c r="F117" s="167"/>
      <c r="G117" s="167"/>
      <c r="H117" s="167"/>
      <c r="I117" s="167"/>
      <c r="J117" s="171"/>
      <c r="K117" s="171"/>
      <c r="L117" s="171"/>
      <c r="M117" s="171"/>
      <c r="N117" s="171"/>
      <c r="O117" s="171"/>
      <c r="P117" s="171"/>
      <c r="Q117" s="171"/>
      <c r="R117" s="171"/>
      <c r="S117" s="171"/>
      <c r="T117" s="171"/>
      <c r="U117" s="171"/>
      <c r="V117" s="171"/>
      <c r="W117" s="171"/>
      <c r="X117" s="171"/>
      <c r="Y117" s="171"/>
      <c r="Z117" s="171"/>
      <c r="AA117" s="171"/>
      <c r="AB117" s="171"/>
      <c r="AC117" s="172"/>
      <c r="AD117" s="157"/>
      <c r="AE117" s="157"/>
      <c r="AF117" s="157"/>
      <c r="AG117" s="157"/>
      <c r="AH117" s="157"/>
    </row>
    <row r="118" spans="1:34" ht="20.100000000000001" customHeight="1" x14ac:dyDescent="0.3">
      <c r="A118" s="166">
        <f t="shared" ca="1" si="22"/>
        <v>0.72923194285051951</v>
      </c>
      <c r="B118" s="166">
        <v>18</v>
      </c>
      <c r="C118" s="168" t="s">
        <v>26</v>
      </c>
      <c r="D118" s="166"/>
      <c r="E118" s="168"/>
      <c r="F118" s="167"/>
      <c r="G118" s="167"/>
      <c r="H118" s="167"/>
      <c r="I118" s="167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171"/>
      <c r="AA118" s="171"/>
      <c r="AB118" s="171"/>
      <c r="AC118" s="172"/>
      <c r="AD118" s="157"/>
      <c r="AE118" s="157"/>
      <c r="AF118" s="157"/>
      <c r="AG118" s="157"/>
      <c r="AH118" s="157"/>
    </row>
    <row r="119" spans="1:34" ht="20.100000000000001" customHeight="1" x14ac:dyDescent="0.3">
      <c r="A119" s="166">
        <f t="shared" ca="1" si="22"/>
        <v>0.49609733109041776</v>
      </c>
      <c r="B119" s="166">
        <v>19</v>
      </c>
      <c r="C119" s="169" t="s">
        <v>27</v>
      </c>
      <c r="D119" s="166"/>
      <c r="E119" s="169"/>
      <c r="F119" s="170"/>
      <c r="G119" s="170"/>
      <c r="H119" s="170"/>
      <c r="I119" s="170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171"/>
      <c r="AA119" s="171"/>
      <c r="AB119" s="171"/>
      <c r="AC119" s="172"/>
      <c r="AD119" s="157"/>
      <c r="AE119" s="157"/>
      <c r="AF119" s="157"/>
      <c r="AG119" s="157"/>
      <c r="AH119" s="157"/>
    </row>
    <row r="120" spans="1:34" ht="20.100000000000001" customHeight="1" x14ac:dyDescent="0.3">
      <c r="A120" s="166">
        <f t="shared" ca="1" si="22"/>
        <v>0.29054227322582837</v>
      </c>
      <c r="B120" s="166">
        <v>20</v>
      </c>
      <c r="C120" s="168" t="s">
        <v>28</v>
      </c>
      <c r="D120" s="166"/>
      <c r="E120" s="168"/>
      <c r="F120" s="167"/>
      <c r="G120" s="167"/>
      <c r="H120" s="167"/>
      <c r="I120" s="167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171"/>
      <c r="AA120" s="171"/>
      <c r="AB120" s="171"/>
      <c r="AC120" s="172"/>
      <c r="AD120" s="157"/>
      <c r="AE120" s="157"/>
      <c r="AF120" s="157"/>
      <c r="AG120" s="157"/>
      <c r="AH120" s="157"/>
    </row>
    <row r="121" spans="1:34" ht="20.100000000000001" customHeight="1" x14ac:dyDescent="0.3">
      <c r="A121" s="166">
        <f ca="1">RAND()</f>
        <v>0.73080771537036504</v>
      </c>
      <c r="B121" s="166">
        <v>21</v>
      </c>
      <c r="C121" s="166" t="s">
        <v>29</v>
      </c>
      <c r="D121" s="166"/>
      <c r="E121" s="166"/>
      <c r="F121" s="164"/>
      <c r="G121" s="164"/>
      <c r="H121" s="164"/>
      <c r="I121" s="164"/>
      <c r="J121" s="171"/>
      <c r="K121" s="171"/>
      <c r="L121" s="171"/>
      <c r="M121" s="171"/>
      <c r="N121" s="171"/>
      <c r="O121" s="171"/>
      <c r="P121" s="171"/>
      <c r="Q121" s="171"/>
      <c r="R121" s="171"/>
      <c r="S121" s="171"/>
      <c r="T121" s="171"/>
      <c r="U121" s="171"/>
      <c r="V121" s="171"/>
      <c r="W121" s="171"/>
      <c r="X121" s="171"/>
      <c r="Y121" s="171"/>
      <c r="Z121" s="171"/>
      <c r="AA121" s="171"/>
      <c r="AB121" s="171"/>
      <c r="AC121" s="172"/>
      <c r="AD121" s="157"/>
      <c r="AE121" s="157"/>
      <c r="AF121" s="157"/>
      <c r="AG121" s="157"/>
      <c r="AH121" s="157"/>
    </row>
    <row r="122" spans="1:34" ht="20.100000000000001" customHeight="1" x14ac:dyDescent="0.3">
      <c r="A122" s="166">
        <f ca="1">RAND()</f>
        <v>0.11415304751324007</v>
      </c>
      <c r="B122" s="166">
        <v>22</v>
      </c>
      <c r="C122" s="166" t="s">
        <v>30</v>
      </c>
      <c r="D122" s="166"/>
      <c r="E122" s="166"/>
      <c r="F122" s="164"/>
      <c r="G122" s="164"/>
      <c r="H122" s="164"/>
      <c r="I122" s="164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171"/>
      <c r="AA122" s="171"/>
      <c r="AB122" s="171"/>
      <c r="AC122" s="172"/>
      <c r="AD122" s="157"/>
      <c r="AE122" s="157"/>
      <c r="AF122" s="157"/>
      <c r="AG122" s="157"/>
      <c r="AH122" s="157"/>
    </row>
    <row r="123" spans="1:34" ht="20.100000000000001" customHeight="1" x14ac:dyDescent="0.3">
      <c r="A123" s="166">
        <f t="shared" ref="A123:A125" ca="1" si="23">RAND()</f>
        <v>0.23761984529649527</v>
      </c>
      <c r="B123" s="166">
        <v>23</v>
      </c>
      <c r="C123" s="166" t="s">
        <v>4</v>
      </c>
      <c r="D123" s="166"/>
      <c r="E123" s="166"/>
      <c r="F123" s="164"/>
      <c r="G123" s="164"/>
      <c r="H123" s="164"/>
      <c r="I123" s="164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171"/>
      <c r="AA123" s="171"/>
      <c r="AB123" s="171"/>
      <c r="AC123" s="172"/>
      <c r="AD123" s="157"/>
      <c r="AE123" s="157"/>
      <c r="AF123" s="157"/>
      <c r="AG123" s="157"/>
      <c r="AH123" s="157"/>
    </row>
    <row r="124" spans="1:34" ht="20.100000000000001" customHeight="1" x14ac:dyDescent="0.3">
      <c r="A124" s="166">
        <f t="shared" ca="1" si="23"/>
        <v>0.65694962088252251</v>
      </c>
      <c r="B124" s="166">
        <v>24</v>
      </c>
      <c r="C124" s="166" t="s">
        <v>31</v>
      </c>
      <c r="D124" s="166"/>
      <c r="E124" s="166"/>
      <c r="F124" s="164"/>
      <c r="G124" s="164"/>
      <c r="H124" s="164"/>
      <c r="I124" s="164"/>
      <c r="J124" s="171"/>
      <c r="K124" s="171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1"/>
      <c r="X124" s="171"/>
      <c r="Y124" s="171"/>
      <c r="Z124" s="171"/>
      <c r="AA124" s="171"/>
      <c r="AB124" s="171"/>
      <c r="AC124" s="172"/>
      <c r="AD124" s="157"/>
      <c r="AE124" s="157"/>
      <c r="AF124" s="157"/>
      <c r="AG124" s="157"/>
      <c r="AH124" s="157"/>
    </row>
    <row r="125" spans="1:34" ht="20.100000000000001" customHeight="1" x14ac:dyDescent="0.3">
      <c r="A125" s="166">
        <f t="shared" ca="1" si="23"/>
        <v>0.49216751500671352</v>
      </c>
      <c r="B125" s="166">
        <v>25</v>
      </c>
      <c r="C125" s="166" t="s">
        <v>8</v>
      </c>
      <c r="D125" s="166"/>
      <c r="E125" s="166"/>
      <c r="F125" s="164"/>
      <c r="G125" s="164"/>
      <c r="H125" s="164"/>
      <c r="I125" s="164"/>
      <c r="J125" s="171"/>
      <c r="K125" s="171"/>
      <c r="L125" s="171"/>
      <c r="M125" s="171"/>
      <c r="N125" s="171"/>
      <c r="O125" s="171"/>
      <c r="P125" s="171"/>
      <c r="Q125" s="171"/>
      <c r="R125" s="171"/>
      <c r="S125" s="171"/>
      <c r="T125" s="171"/>
      <c r="U125" s="171"/>
      <c r="V125" s="171"/>
      <c r="W125" s="171"/>
      <c r="X125" s="171"/>
      <c r="Y125" s="171"/>
      <c r="Z125" s="171"/>
      <c r="AA125" s="171"/>
      <c r="AB125" s="171"/>
      <c r="AC125" s="172"/>
      <c r="AD125" s="157"/>
      <c r="AE125" s="157"/>
      <c r="AF125" s="157"/>
      <c r="AG125" s="157"/>
      <c r="AH125" s="157"/>
    </row>
    <row r="126" spans="1:34" x14ac:dyDescent="0.3">
      <c r="A126" s="3"/>
      <c r="B126" s="3"/>
      <c r="C126" s="3"/>
      <c r="D126" s="3"/>
      <c r="E126" s="3"/>
    </row>
  </sheetData>
  <sortState columnSort="1" ref="E24:AB24">
    <sortCondition ref="B24"/>
  </sortState>
  <mergeCells count="121">
    <mergeCell ref="B6:J7"/>
    <mergeCell ref="K6:S7"/>
    <mergeCell ref="T6:X7"/>
    <mergeCell ref="Y6:AB7"/>
    <mergeCell ref="B8:AB8"/>
    <mergeCell ref="B9:J12"/>
    <mergeCell ref="K9:M9"/>
    <mergeCell ref="N9:P9"/>
    <mergeCell ref="Q9:S9"/>
    <mergeCell ref="T9:V9"/>
    <mergeCell ref="W9:Y9"/>
    <mergeCell ref="Z9:AB9"/>
    <mergeCell ref="K10:M10"/>
    <mergeCell ref="N10:P10"/>
    <mergeCell ref="Q10:S10"/>
    <mergeCell ref="T10:V10"/>
    <mergeCell ref="W10:Y10"/>
    <mergeCell ref="Z10:AB10"/>
    <mergeCell ref="Z11:AB11"/>
    <mergeCell ref="K12:M12"/>
    <mergeCell ref="N12:P12"/>
    <mergeCell ref="Q12:S12"/>
    <mergeCell ref="T12:V12"/>
    <mergeCell ref="W12:Y12"/>
    <mergeCell ref="Z12:AB12"/>
    <mergeCell ref="K11:M11"/>
    <mergeCell ref="N11:P11"/>
    <mergeCell ref="Q11:S11"/>
    <mergeCell ref="T11:V11"/>
    <mergeCell ref="W11:Y11"/>
    <mergeCell ref="Z13:AB13"/>
    <mergeCell ref="N14:P14"/>
    <mergeCell ref="Q14:S14"/>
    <mergeCell ref="T14:V14"/>
    <mergeCell ref="W14:Y14"/>
    <mergeCell ref="Z14:AB14"/>
    <mergeCell ref="B13:M14"/>
    <mergeCell ref="N13:P13"/>
    <mergeCell ref="Q13:S13"/>
    <mergeCell ref="T13:V13"/>
    <mergeCell ref="W13:Y13"/>
    <mergeCell ref="Z15:AB15"/>
    <mergeCell ref="N16:P16"/>
    <mergeCell ref="Q16:S16"/>
    <mergeCell ref="T16:V16"/>
    <mergeCell ref="W16:Y16"/>
    <mergeCell ref="Z16:AB16"/>
    <mergeCell ref="B15:M16"/>
    <mergeCell ref="N15:P15"/>
    <mergeCell ref="Q15:S15"/>
    <mergeCell ref="T15:V15"/>
    <mergeCell ref="W15:Y15"/>
    <mergeCell ref="B28:K28"/>
    <mergeCell ref="AD28:AD29"/>
    <mergeCell ref="AE28:AF29"/>
    <mergeCell ref="B18:AB18"/>
    <mergeCell ref="B19:D19"/>
    <mergeCell ref="B20:D20"/>
    <mergeCell ref="B21:D21"/>
    <mergeCell ref="B17:H17"/>
    <mergeCell ref="I17:J17"/>
    <mergeCell ref="K17:P17"/>
    <mergeCell ref="Q17:S17"/>
    <mergeCell ref="T17:Y17"/>
    <mergeCell ref="Z17:AA17"/>
    <mergeCell ref="W26:Y26"/>
    <mergeCell ref="Z26:AB26"/>
    <mergeCell ref="B26:J27"/>
    <mergeCell ref="K27:M27"/>
    <mergeCell ref="N27:P27"/>
    <mergeCell ref="Q27:S27"/>
    <mergeCell ref="T27:V27"/>
    <mergeCell ref="W27:Y27"/>
    <mergeCell ref="Z27:AB27"/>
    <mergeCell ref="BI49:BJ50"/>
    <mergeCell ref="A99:E99"/>
    <mergeCell ref="B100:E100"/>
    <mergeCell ref="G101:J101"/>
    <mergeCell ref="K101:M101"/>
    <mergeCell ref="N101:P101"/>
    <mergeCell ref="Q101:S101"/>
    <mergeCell ref="T101:V101"/>
    <mergeCell ref="W101:Y101"/>
    <mergeCell ref="Z101:AB101"/>
    <mergeCell ref="BE48:BE49"/>
    <mergeCell ref="BF48:BG49"/>
    <mergeCell ref="Z102:AB102"/>
    <mergeCell ref="K103:AH103"/>
    <mergeCell ref="K102:M102"/>
    <mergeCell ref="N102:P102"/>
    <mergeCell ref="Q102:S102"/>
    <mergeCell ref="T102:V102"/>
    <mergeCell ref="W102:Y102"/>
    <mergeCell ref="BH49:BH50"/>
    <mergeCell ref="AZ44:BA45"/>
    <mergeCell ref="BB45:BB46"/>
    <mergeCell ref="BC45:BD46"/>
    <mergeCell ref="I2:U4"/>
    <mergeCell ref="B4:H4"/>
    <mergeCell ref="V4:AB4"/>
    <mergeCell ref="AS40:AS41"/>
    <mergeCell ref="AT40:AU41"/>
    <mergeCell ref="AV43:AV44"/>
    <mergeCell ref="AW43:AX44"/>
    <mergeCell ref="AY44:AY45"/>
    <mergeCell ref="AK33:AL34"/>
    <mergeCell ref="AM36:AM37"/>
    <mergeCell ref="AN36:AO37"/>
    <mergeCell ref="AP39:AP40"/>
    <mergeCell ref="AQ39:AR40"/>
    <mergeCell ref="AG31:AG32"/>
    <mergeCell ref="AH31:AI32"/>
    <mergeCell ref="AJ33:AJ34"/>
    <mergeCell ref="B22:D22"/>
    <mergeCell ref="B23:D23"/>
    <mergeCell ref="B24:D24"/>
    <mergeCell ref="B25:AB25"/>
    <mergeCell ref="K26:M26"/>
    <mergeCell ref="N26:P26"/>
    <mergeCell ref="Q26:S26"/>
    <mergeCell ref="T26:V26"/>
  </mergeCells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alea_cx_52">
                <anchor moveWithCells="1" sizeWithCells="1">
                  <from>
                    <xdr:col>1</xdr:col>
                    <xdr:colOff>9525</xdr:colOff>
                    <xdr:row>27</xdr:row>
                    <xdr:rowOff>95250</xdr:rowOff>
                  </from>
                  <to>
                    <xdr:col>4</xdr:col>
                    <xdr:colOff>238125</xdr:colOff>
                    <xdr:row>28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0]!Home.Home">
                <anchor moveWithCells="1" sizeWithCells="1">
                  <from>
                    <xdr:col>24</xdr:col>
                    <xdr:colOff>161925</xdr:colOff>
                    <xdr:row>27</xdr:row>
                    <xdr:rowOff>95250</xdr:rowOff>
                  </from>
                  <to>
                    <xdr:col>28</xdr:col>
                    <xdr:colOff>9525</xdr:colOff>
                    <xdr:row>28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B1:AD33"/>
  <sheetViews>
    <sheetView workbookViewId="0">
      <selection activeCell="A52" sqref="A52"/>
    </sheetView>
  </sheetViews>
  <sheetFormatPr baseColWidth="10" defaultColWidth="11.42578125" defaultRowHeight="17.25" x14ac:dyDescent="0.3"/>
  <cols>
    <col min="1" max="1" width="11.42578125" style="1"/>
    <col min="2" max="30" width="3.85546875" style="10" customWidth="1"/>
    <col min="31" max="16384" width="11.42578125" style="1"/>
  </cols>
  <sheetData>
    <row r="1" spans="2:30" ht="9.9499999999999993" customHeight="1" x14ac:dyDescent="0.3">
      <c r="B1" s="8"/>
      <c r="C1" s="8"/>
      <c r="D1" s="8"/>
      <c r="E1" s="8"/>
      <c r="F1" s="8"/>
      <c r="G1" s="8"/>
      <c r="H1" s="8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2:30" ht="20.100000000000001" customHeight="1" x14ac:dyDescent="0.25">
      <c r="B2" s="189"/>
      <c r="C2" s="190"/>
      <c r="D2" s="190"/>
      <c r="E2" s="191"/>
      <c r="F2" s="191"/>
      <c r="G2" s="191"/>
      <c r="H2" s="191"/>
      <c r="I2" s="190"/>
      <c r="J2" s="192" t="s">
        <v>142</v>
      </c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1"/>
      <c r="X2" s="191"/>
      <c r="Y2" s="191"/>
      <c r="Z2" s="191"/>
      <c r="AA2" s="191"/>
      <c r="AB2" s="191"/>
      <c r="AC2" s="191"/>
      <c r="AD2" s="194"/>
    </row>
    <row r="3" spans="2:30" ht="20.100000000000001" customHeight="1" x14ac:dyDescent="0.25">
      <c r="B3" s="195"/>
      <c r="C3" s="34"/>
      <c r="D3" s="34"/>
      <c r="E3" s="34"/>
      <c r="F3" s="34"/>
      <c r="G3" s="34"/>
      <c r="H3" s="34"/>
      <c r="I3" s="5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  <c r="V3" s="196"/>
      <c r="W3" s="34"/>
      <c r="X3" s="34"/>
      <c r="Y3" s="34"/>
      <c r="Z3" s="34"/>
      <c r="AA3" s="34"/>
      <c r="AB3" s="34"/>
      <c r="AC3" s="34"/>
      <c r="AD3" s="197"/>
    </row>
    <row r="4" spans="2:30" ht="20.100000000000001" customHeight="1" x14ac:dyDescent="0.25">
      <c r="B4" s="198" t="s">
        <v>84</v>
      </c>
      <c r="C4" s="199"/>
      <c r="D4" s="199"/>
      <c r="E4" s="199"/>
      <c r="F4" s="199"/>
      <c r="G4" s="199"/>
      <c r="H4" s="199"/>
      <c r="I4" s="5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6"/>
      <c r="U4" s="196"/>
      <c r="V4" s="196"/>
      <c r="W4" s="200"/>
      <c r="X4" s="201" t="s">
        <v>84</v>
      </c>
      <c r="Y4" s="202"/>
      <c r="Z4" s="202"/>
      <c r="AA4" s="202"/>
      <c r="AB4" s="202"/>
      <c r="AC4" s="202"/>
      <c r="AD4" s="203"/>
    </row>
    <row r="5" spans="2:30" ht="9.9499999999999993" customHeight="1" x14ac:dyDescent="0.25">
      <c r="B5" s="204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05"/>
    </row>
    <row r="6" spans="2:30" ht="20.100000000000001" customHeight="1" x14ac:dyDescent="0.25">
      <c r="B6" s="80" t="str">
        <f>HOME!F11</f>
        <v>CONFIDENTIAL CRYPTO</v>
      </c>
      <c r="C6" s="81"/>
      <c r="D6" s="81"/>
      <c r="E6" s="81"/>
      <c r="F6" s="81"/>
      <c r="G6" s="81"/>
      <c r="H6" s="81"/>
      <c r="I6" s="81"/>
      <c r="J6" s="82"/>
      <c r="K6" s="83" t="s">
        <v>103</v>
      </c>
      <c r="L6" s="52"/>
      <c r="M6" s="52"/>
      <c r="N6" s="52"/>
      <c r="O6" s="52"/>
      <c r="P6" s="52"/>
      <c r="Q6" s="52"/>
      <c r="R6" s="52"/>
      <c r="S6" s="52"/>
      <c r="T6" s="52"/>
      <c r="U6" s="52"/>
      <c r="V6" s="84" t="str">
        <f>HOME!E10&amp;" "&amp;HOME!F10&amp;" "&amp;HOME!H10</f>
        <v>01 November 2019</v>
      </c>
      <c r="W6" s="85"/>
      <c r="X6" s="85"/>
      <c r="Y6" s="85"/>
      <c r="Z6" s="85"/>
      <c r="AA6" s="85"/>
      <c r="AB6" s="85"/>
      <c r="AC6" s="85"/>
      <c r="AD6" s="86"/>
    </row>
    <row r="7" spans="2:30" ht="20.100000000000001" customHeight="1" x14ac:dyDescent="0.25">
      <c r="B7" s="87"/>
      <c r="C7" s="88"/>
      <c r="D7" s="88"/>
      <c r="E7" s="88"/>
      <c r="F7" s="88"/>
      <c r="G7" s="88"/>
      <c r="H7" s="88"/>
      <c r="I7" s="88"/>
      <c r="J7" s="89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1"/>
      <c r="W7" s="92"/>
      <c r="X7" s="92"/>
      <c r="Y7" s="92"/>
      <c r="Z7" s="92"/>
      <c r="AA7" s="92"/>
      <c r="AB7" s="92"/>
      <c r="AC7" s="92"/>
      <c r="AD7" s="93"/>
    </row>
    <row r="8" spans="2:30" ht="20.100000000000001" customHeight="1" x14ac:dyDescent="0.25">
      <c r="B8" s="94" t="s">
        <v>102</v>
      </c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6"/>
    </row>
    <row r="9" spans="2:30" ht="20.100000000000001" customHeight="1" x14ac:dyDescent="0.25">
      <c r="B9" s="55" t="s">
        <v>115</v>
      </c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8"/>
    </row>
    <row r="10" spans="2:30" ht="39.950000000000003" customHeight="1" x14ac:dyDescent="0.25">
      <c r="B10" s="103" t="s">
        <v>99</v>
      </c>
      <c r="C10" s="104"/>
      <c r="D10" s="104"/>
      <c r="E10" s="104"/>
      <c r="F10" s="104"/>
      <c r="G10" s="104"/>
      <c r="H10" s="104"/>
      <c r="I10" s="104"/>
      <c r="J10" s="104"/>
      <c r="K10" s="105"/>
      <c r="L10" s="105"/>
      <c r="M10" s="100" t="str">
        <f t="shared" ref="M10:R10" ca="1" si="0">CHAR(RANDBETWEEN(65,90))</f>
        <v>B</v>
      </c>
      <c r="N10" s="100" t="str">
        <f t="shared" ca="1" si="0"/>
        <v>W</v>
      </c>
      <c r="O10" s="100" t="str">
        <f t="shared" ca="1" si="0"/>
        <v>U</v>
      </c>
      <c r="P10" s="100" t="str">
        <f t="shared" ca="1" si="0"/>
        <v>T</v>
      </c>
      <c r="Q10" s="100" t="str">
        <f t="shared" ca="1" si="0"/>
        <v>Q</v>
      </c>
      <c r="R10" s="100" t="str">
        <f t="shared" ca="1" si="0"/>
        <v>M</v>
      </c>
      <c r="S10" s="101"/>
      <c r="T10" s="100" t="str">
        <f t="shared" ref="T10:Y10" ca="1" si="1">CHAR(RANDBETWEEN(65,90))</f>
        <v>X</v>
      </c>
      <c r="U10" s="100" t="str">
        <f t="shared" ca="1" si="1"/>
        <v>A</v>
      </c>
      <c r="V10" s="100" t="str">
        <f t="shared" ca="1" si="1"/>
        <v>E</v>
      </c>
      <c r="W10" s="100" t="str">
        <f t="shared" ca="1" si="1"/>
        <v>T</v>
      </c>
      <c r="X10" s="100" t="str">
        <f t="shared" ca="1" si="1"/>
        <v>V</v>
      </c>
      <c r="Y10" s="100" t="str">
        <f t="shared" ca="1" si="1"/>
        <v>O</v>
      </c>
      <c r="Z10" s="101"/>
      <c r="AA10" s="100" t="s">
        <v>4</v>
      </c>
      <c r="AB10" s="100" t="s">
        <v>4</v>
      </c>
      <c r="AC10" s="100" t="str">
        <f ca="1">CHAR(RANDBETWEEN(65,90))</f>
        <v>F</v>
      </c>
      <c r="AD10" s="102"/>
    </row>
    <row r="11" spans="2:30" ht="20.100000000000001" customHeight="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2:30" ht="20.100000000000001" customHeight="1" x14ac:dyDescent="0.3"/>
    <row r="13" spans="2:30" ht="20.100000000000001" customHeight="1" x14ac:dyDescent="0.3"/>
    <row r="14" spans="2:30" ht="20.100000000000001" customHeight="1" x14ac:dyDescent="0.3"/>
    <row r="15" spans="2:30" ht="20.100000000000001" customHeight="1" x14ac:dyDescent="0.3"/>
    <row r="16" spans="2:30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</sheetData>
  <sheetProtection algorithmName="SHA-512" hashValue="DVWD5cWc+mFZ+Fj5/4vcUNZqgWivvQTG0EQ7Re3N0JPFByy9gUqOrP87/5UNatRTlyvue94c8eK1KBABsMwvMg==" saltValue="aeza0GN0xTXa1PdyVD6iqA==" spinCount="100000" sheet="1" objects="1" scenarios="1" selectLockedCells="1" selectUnlockedCells="1"/>
  <mergeCells count="9">
    <mergeCell ref="B4:H4"/>
    <mergeCell ref="X4:AD4"/>
    <mergeCell ref="J2:V4"/>
    <mergeCell ref="V6:AD7"/>
    <mergeCell ref="B10:L10"/>
    <mergeCell ref="B8:AD8"/>
    <mergeCell ref="B6:J7"/>
    <mergeCell ref="K6:U7"/>
    <mergeCell ref="B9:AD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ESSAGE_KEY_GENERATOR">
                <anchor moveWithCells="1" sizeWithCells="1">
                  <from>
                    <xdr:col>1</xdr:col>
                    <xdr:colOff>0</xdr:colOff>
                    <xdr:row>10</xdr:row>
                    <xdr:rowOff>95250</xdr:rowOff>
                  </from>
                  <to>
                    <xdr:col>4</xdr:col>
                    <xdr:colOff>228600</xdr:colOff>
                    <xdr:row>11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Home.Home">
                <anchor moveWithCells="1" sizeWithCells="1">
                  <from>
                    <xdr:col>26</xdr:col>
                    <xdr:colOff>152400</xdr:colOff>
                    <xdr:row>10</xdr:row>
                    <xdr:rowOff>95250</xdr:rowOff>
                  </from>
                  <to>
                    <xdr:col>30</xdr:col>
                    <xdr:colOff>0</xdr:colOff>
                    <xdr:row>11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D32"/>
  <sheetViews>
    <sheetView workbookViewId="0">
      <selection activeCell="A49" sqref="A49"/>
    </sheetView>
  </sheetViews>
  <sheetFormatPr baseColWidth="10" defaultColWidth="11.42578125" defaultRowHeight="17.25" x14ac:dyDescent="0.3"/>
  <cols>
    <col min="1" max="1" width="11.42578125" style="58"/>
    <col min="2" max="2" width="16.28515625" style="15" customWidth="1"/>
    <col min="3" max="3" width="11.42578125" style="15"/>
    <col min="4" max="4" width="27.7109375" style="16" customWidth="1"/>
    <col min="5" max="16384" width="11.42578125" style="16"/>
  </cols>
  <sheetData>
    <row r="1" spans="1:4" x14ac:dyDescent="0.3">
      <c r="A1" s="59" t="s">
        <v>81</v>
      </c>
      <c r="B1" s="15" t="s">
        <v>104</v>
      </c>
      <c r="C1" s="15">
        <v>2019</v>
      </c>
      <c r="D1" s="15" t="s">
        <v>126</v>
      </c>
    </row>
    <row r="2" spans="1:4" x14ac:dyDescent="0.3">
      <c r="A2" s="59" t="s">
        <v>38</v>
      </c>
      <c r="B2" s="15" t="s">
        <v>105</v>
      </c>
      <c r="C2" s="15">
        <v>2020</v>
      </c>
      <c r="D2" s="15" t="s">
        <v>127</v>
      </c>
    </row>
    <row r="3" spans="1:4" x14ac:dyDescent="0.3">
      <c r="A3" s="59" t="s">
        <v>65</v>
      </c>
      <c r="B3" s="15" t="s">
        <v>106</v>
      </c>
      <c r="C3" s="15">
        <v>2021</v>
      </c>
      <c r="D3" s="15" t="s">
        <v>128</v>
      </c>
    </row>
    <row r="4" spans="1:4" x14ac:dyDescent="0.3">
      <c r="A4" s="59" t="s">
        <v>39</v>
      </c>
      <c r="B4" s="15" t="s">
        <v>107</v>
      </c>
      <c r="C4" s="15">
        <v>2022</v>
      </c>
      <c r="D4" s="15" t="s">
        <v>129</v>
      </c>
    </row>
    <row r="5" spans="1:4" x14ac:dyDescent="0.3">
      <c r="A5" s="59" t="s">
        <v>72</v>
      </c>
      <c r="B5" s="15" t="s">
        <v>108</v>
      </c>
      <c r="C5" s="15">
        <v>2023</v>
      </c>
    </row>
    <row r="6" spans="1:4" x14ac:dyDescent="0.3">
      <c r="A6" s="59" t="s">
        <v>32</v>
      </c>
      <c r="B6" s="15" t="s">
        <v>109</v>
      </c>
      <c r="C6" s="15">
        <v>2024</v>
      </c>
    </row>
    <row r="7" spans="1:4" x14ac:dyDescent="0.3">
      <c r="A7" s="59" t="s">
        <v>54</v>
      </c>
      <c r="B7" s="15" t="s">
        <v>110</v>
      </c>
      <c r="C7" s="15">
        <v>2025</v>
      </c>
    </row>
    <row r="8" spans="1:4" x14ac:dyDescent="0.3">
      <c r="A8" s="59" t="s">
        <v>33</v>
      </c>
      <c r="B8" s="15" t="s">
        <v>111</v>
      </c>
      <c r="C8" s="15">
        <v>2026</v>
      </c>
    </row>
    <row r="9" spans="1:4" x14ac:dyDescent="0.3">
      <c r="A9" s="59" t="s">
        <v>59</v>
      </c>
      <c r="B9" s="15" t="s">
        <v>112</v>
      </c>
      <c r="C9" s="15">
        <v>2027</v>
      </c>
    </row>
    <row r="10" spans="1:4" x14ac:dyDescent="0.3">
      <c r="A10" s="59" t="s">
        <v>40</v>
      </c>
      <c r="B10" s="15" t="s">
        <v>113</v>
      </c>
      <c r="C10" s="15">
        <v>2028</v>
      </c>
    </row>
    <row r="11" spans="1:4" x14ac:dyDescent="0.3">
      <c r="A11" s="59" t="s">
        <v>66</v>
      </c>
      <c r="B11" s="15" t="s">
        <v>114</v>
      </c>
      <c r="C11" s="15">
        <v>2029</v>
      </c>
    </row>
    <row r="12" spans="1:4" x14ac:dyDescent="0.3">
      <c r="A12" s="59" t="s">
        <v>34</v>
      </c>
      <c r="C12" s="15">
        <v>2030</v>
      </c>
    </row>
    <row r="13" spans="1:4" x14ac:dyDescent="0.3">
      <c r="A13" s="59" t="s">
        <v>73</v>
      </c>
      <c r="C13" s="15">
        <v>2031</v>
      </c>
    </row>
    <row r="14" spans="1:4" x14ac:dyDescent="0.3">
      <c r="A14" s="59" t="s">
        <v>41</v>
      </c>
      <c r="C14" s="15">
        <v>2032</v>
      </c>
    </row>
    <row r="15" spans="1:4" x14ac:dyDescent="0.3">
      <c r="A15" s="59" t="s">
        <v>74</v>
      </c>
      <c r="C15" s="15">
        <v>2033</v>
      </c>
    </row>
    <row r="16" spans="1:4" x14ac:dyDescent="0.3">
      <c r="A16" s="59" t="s">
        <v>42</v>
      </c>
      <c r="C16" s="15">
        <v>2034</v>
      </c>
    </row>
    <row r="17" spans="1:3" x14ac:dyDescent="0.3">
      <c r="A17" s="59" t="s">
        <v>60</v>
      </c>
      <c r="C17" s="15">
        <v>2035</v>
      </c>
    </row>
    <row r="18" spans="1:3" x14ac:dyDescent="0.3">
      <c r="A18" s="59" t="s">
        <v>43</v>
      </c>
      <c r="C18" s="15">
        <v>2036</v>
      </c>
    </row>
    <row r="19" spans="1:3" x14ac:dyDescent="0.3">
      <c r="A19" s="59" t="s">
        <v>35</v>
      </c>
      <c r="C19" s="15">
        <v>2037</v>
      </c>
    </row>
    <row r="20" spans="1:3" x14ac:dyDescent="0.3">
      <c r="A20" s="59" t="s">
        <v>44</v>
      </c>
      <c r="C20" s="15">
        <v>2038</v>
      </c>
    </row>
    <row r="21" spans="1:3" x14ac:dyDescent="0.3">
      <c r="A21" s="59" t="s">
        <v>77</v>
      </c>
      <c r="C21" s="15">
        <v>2039</v>
      </c>
    </row>
    <row r="22" spans="1:3" x14ac:dyDescent="0.3">
      <c r="A22" s="59" t="s">
        <v>45</v>
      </c>
      <c r="C22" s="15">
        <v>2040</v>
      </c>
    </row>
    <row r="23" spans="1:3" x14ac:dyDescent="0.3">
      <c r="A23" s="59" t="s">
        <v>75</v>
      </c>
      <c r="C23" s="15">
        <v>2041</v>
      </c>
    </row>
    <row r="24" spans="1:3" x14ac:dyDescent="0.3">
      <c r="A24" s="59" t="s">
        <v>46</v>
      </c>
      <c r="C24" s="15">
        <v>2042</v>
      </c>
    </row>
    <row r="25" spans="1:3" x14ac:dyDescent="0.3">
      <c r="A25" s="59" t="s">
        <v>36</v>
      </c>
      <c r="C25" s="15">
        <v>2043</v>
      </c>
    </row>
    <row r="26" spans="1:3" x14ac:dyDescent="0.3">
      <c r="A26" s="59" t="s">
        <v>47</v>
      </c>
      <c r="C26" s="15">
        <v>2044</v>
      </c>
    </row>
    <row r="27" spans="1:3" x14ac:dyDescent="0.3">
      <c r="A27" s="59" t="s">
        <v>61</v>
      </c>
      <c r="C27" s="15">
        <v>2045</v>
      </c>
    </row>
    <row r="28" spans="1:3" x14ac:dyDescent="0.3">
      <c r="A28" s="59" t="s">
        <v>48</v>
      </c>
      <c r="C28" s="15">
        <v>2046</v>
      </c>
    </row>
    <row r="29" spans="1:3" x14ac:dyDescent="0.3">
      <c r="A29" s="59" t="s">
        <v>79</v>
      </c>
      <c r="C29" s="15">
        <v>2047</v>
      </c>
    </row>
    <row r="30" spans="1:3" x14ac:dyDescent="0.3">
      <c r="A30" s="59" t="s">
        <v>49</v>
      </c>
      <c r="C30" s="15">
        <v>2048</v>
      </c>
    </row>
    <row r="31" spans="1:3" x14ac:dyDescent="0.3">
      <c r="A31" s="59" t="s">
        <v>37</v>
      </c>
      <c r="C31" s="15">
        <v>2049</v>
      </c>
    </row>
    <row r="32" spans="1:3" x14ac:dyDescent="0.3">
      <c r="C32" s="15">
        <v>2050</v>
      </c>
    </row>
  </sheetData>
  <sheetProtection algorithmName="SHA-512" hashValue="EVkGkUnbuv0PWP2zGW6HhAeDx8ozLk2d2HwrU77o3Zwu9c+9AYv//nGsfTIxNgK4SgAydURLBePFN8K1/ja2tQ==" saltValue="dEgCVES3TWAYqHGmafJTfg==" spinCount="100000" sheet="1" objects="1" scenarios="1" selectLockedCells="1" selectUnlockedCells="1"/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2"/>
  <dimension ref="C5:M70"/>
  <sheetViews>
    <sheetView workbookViewId="0">
      <selection activeCell="D5" sqref="D5"/>
    </sheetView>
  </sheetViews>
  <sheetFormatPr baseColWidth="10" defaultColWidth="11.42578125" defaultRowHeight="15" x14ac:dyDescent="0.25"/>
  <cols>
    <col min="3" max="3" width="11.42578125" style="18"/>
  </cols>
  <sheetData>
    <row r="5" spans="3:13" x14ac:dyDescent="0.25">
      <c r="C5" s="24"/>
      <c r="D5" s="23">
        <v>6</v>
      </c>
      <c r="E5" s="23">
        <v>1</v>
      </c>
      <c r="F5" s="23">
        <v>10</v>
      </c>
      <c r="G5" s="23">
        <v>6</v>
      </c>
      <c r="H5" s="23">
        <v>3</v>
      </c>
      <c r="I5" s="23">
        <v>1</v>
      </c>
      <c r="J5" s="22">
        <f>IF(SUM(D5:I5)=27,27,"")</f>
        <v>27</v>
      </c>
    </row>
    <row r="6" spans="3:13" x14ac:dyDescent="0.25">
      <c r="C6" s="20">
        <v>1</v>
      </c>
      <c r="D6" s="21"/>
      <c r="E6" s="21"/>
      <c r="F6" s="21"/>
      <c r="G6" s="21"/>
      <c r="H6" s="21"/>
      <c r="I6" s="21"/>
      <c r="J6" s="19">
        <f t="shared" ref="J6:J37" si="0">IF(SUM(D6:I6)&gt;25,SUM(D6:I6)-25,SUM(D6:I6))</f>
        <v>0</v>
      </c>
    </row>
    <row r="7" spans="3:13" x14ac:dyDescent="0.25">
      <c r="C7" s="20">
        <v>2</v>
      </c>
      <c r="D7" s="21"/>
      <c r="E7" s="21"/>
      <c r="F7" s="21"/>
      <c r="G7" s="21"/>
      <c r="H7" s="21"/>
      <c r="I7" s="19">
        <f>I5</f>
        <v>1</v>
      </c>
      <c r="J7" s="19">
        <f t="shared" si="0"/>
        <v>1</v>
      </c>
      <c r="L7" t="s">
        <v>121</v>
      </c>
    </row>
    <row r="8" spans="3:13" x14ac:dyDescent="0.25">
      <c r="C8" s="20">
        <v>3</v>
      </c>
      <c r="D8" s="21"/>
      <c r="E8" s="21"/>
      <c r="F8" s="21"/>
      <c r="G8" s="21"/>
      <c r="H8" s="19">
        <f>H5</f>
        <v>3</v>
      </c>
      <c r="I8" s="21"/>
      <c r="J8" s="19">
        <f t="shared" si="0"/>
        <v>3</v>
      </c>
    </row>
    <row r="9" spans="3:13" x14ac:dyDescent="0.25">
      <c r="C9" s="20">
        <v>4</v>
      </c>
      <c r="D9" s="21"/>
      <c r="E9" s="21"/>
      <c r="F9" s="21"/>
      <c r="G9" s="21"/>
      <c r="H9" s="19">
        <f>H5</f>
        <v>3</v>
      </c>
      <c r="I9" s="19">
        <f>I5</f>
        <v>1</v>
      </c>
      <c r="J9" s="19">
        <f t="shared" si="0"/>
        <v>4</v>
      </c>
    </row>
    <row r="10" spans="3:13" x14ac:dyDescent="0.25">
      <c r="C10" s="20">
        <v>5</v>
      </c>
      <c r="D10" s="21"/>
      <c r="E10" s="21"/>
      <c r="F10" s="21"/>
      <c r="G10" s="19">
        <f>G5</f>
        <v>6</v>
      </c>
      <c r="H10" s="21"/>
      <c r="I10" s="21"/>
      <c r="J10" s="19">
        <f t="shared" si="0"/>
        <v>6</v>
      </c>
      <c r="L10" t="s">
        <v>120</v>
      </c>
    </row>
    <row r="11" spans="3:13" x14ac:dyDescent="0.25">
      <c r="C11" s="20">
        <v>6</v>
      </c>
      <c r="D11" s="21"/>
      <c r="E11" s="21"/>
      <c r="F11" s="21"/>
      <c r="G11" s="19">
        <f>G5</f>
        <v>6</v>
      </c>
      <c r="H11" s="21"/>
      <c r="I11" s="19">
        <f>I5</f>
        <v>1</v>
      </c>
      <c r="J11" s="19">
        <f t="shared" si="0"/>
        <v>7</v>
      </c>
      <c r="M11" t="s">
        <v>119</v>
      </c>
    </row>
    <row r="12" spans="3:13" x14ac:dyDescent="0.25">
      <c r="C12" s="20">
        <v>7</v>
      </c>
      <c r="D12" s="21"/>
      <c r="E12" s="21"/>
      <c r="F12" s="21"/>
      <c r="G12" s="19">
        <f>G5</f>
        <v>6</v>
      </c>
      <c r="H12" s="19">
        <f>H5</f>
        <v>3</v>
      </c>
      <c r="I12" s="21"/>
      <c r="J12" s="19">
        <f t="shared" si="0"/>
        <v>9</v>
      </c>
      <c r="M12" t="s">
        <v>118</v>
      </c>
    </row>
    <row r="13" spans="3:13" x14ac:dyDescent="0.25">
      <c r="C13" s="20">
        <v>8</v>
      </c>
      <c r="D13" s="21"/>
      <c r="E13" s="21"/>
      <c r="F13" s="21"/>
      <c r="G13" s="19">
        <f>G5</f>
        <v>6</v>
      </c>
      <c r="H13" s="19">
        <f>H5</f>
        <v>3</v>
      </c>
      <c r="I13" s="19">
        <f>I5</f>
        <v>1</v>
      </c>
      <c r="J13" s="19">
        <f t="shared" si="0"/>
        <v>10</v>
      </c>
    </row>
    <row r="14" spans="3:13" x14ac:dyDescent="0.25">
      <c r="C14" s="20">
        <v>9</v>
      </c>
      <c r="D14" s="21"/>
      <c r="E14" s="21"/>
      <c r="F14" s="19">
        <f>F5</f>
        <v>10</v>
      </c>
      <c r="G14" s="21"/>
      <c r="H14" s="21"/>
      <c r="I14" s="21"/>
      <c r="J14" s="19">
        <f t="shared" si="0"/>
        <v>10</v>
      </c>
    </row>
    <row r="15" spans="3:13" x14ac:dyDescent="0.25">
      <c r="C15" s="20">
        <v>10</v>
      </c>
      <c r="D15" s="21"/>
      <c r="E15" s="21"/>
      <c r="F15" s="19">
        <f>F5</f>
        <v>10</v>
      </c>
      <c r="G15" s="21"/>
      <c r="H15" s="21"/>
      <c r="I15" s="19">
        <f>I5</f>
        <v>1</v>
      </c>
      <c r="J15" s="19">
        <f t="shared" si="0"/>
        <v>11</v>
      </c>
      <c r="L15" t="s">
        <v>117</v>
      </c>
    </row>
    <row r="16" spans="3:13" x14ac:dyDescent="0.25">
      <c r="C16" s="20">
        <v>11</v>
      </c>
      <c r="D16" s="21"/>
      <c r="E16" s="21"/>
      <c r="F16" s="19">
        <f>F5</f>
        <v>10</v>
      </c>
      <c r="G16" s="21"/>
      <c r="H16" s="19">
        <f>H5</f>
        <v>3</v>
      </c>
      <c r="I16" s="21"/>
      <c r="J16" s="19">
        <f t="shared" si="0"/>
        <v>13</v>
      </c>
      <c r="L16" t="s">
        <v>116</v>
      </c>
    </row>
    <row r="17" spans="3:10" x14ac:dyDescent="0.25">
      <c r="C17" s="20">
        <v>12</v>
      </c>
      <c r="D17" s="21"/>
      <c r="E17" s="21"/>
      <c r="F17" s="19">
        <f>F5</f>
        <v>10</v>
      </c>
      <c r="G17" s="21"/>
      <c r="H17" s="19">
        <f>H5</f>
        <v>3</v>
      </c>
      <c r="I17" s="19">
        <f>I5</f>
        <v>1</v>
      </c>
      <c r="J17" s="19">
        <f t="shared" si="0"/>
        <v>14</v>
      </c>
    </row>
    <row r="18" spans="3:10" x14ac:dyDescent="0.25">
      <c r="C18" s="20">
        <v>13</v>
      </c>
      <c r="D18" s="21"/>
      <c r="E18" s="21"/>
      <c r="F18" s="19">
        <f>F5</f>
        <v>10</v>
      </c>
      <c r="G18" s="19">
        <f>G5</f>
        <v>6</v>
      </c>
      <c r="H18" s="21"/>
      <c r="I18" s="21"/>
      <c r="J18" s="19">
        <f t="shared" si="0"/>
        <v>16</v>
      </c>
    </row>
    <row r="19" spans="3:10" x14ac:dyDescent="0.25">
      <c r="C19" s="20">
        <v>14</v>
      </c>
      <c r="D19" s="21"/>
      <c r="E19" s="21"/>
      <c r="F19" s="19">
        <f>F5</f>
        <v>10</v>
      </c>
      <c r="G19" s="19">
        <f>G5</f>
        <v>6</v>
      </c>
      <c r="H19" s="21"/>
      <c r="I19" s="19">
        <f>I5</f>
        <v>1</v>
      </c>
      <c r="J19" s="19">
        <f t="shared" si="0"/>
        <v>17</v>
      </c>
    </row>
    <row r="20" spans="3:10" x14ac:dyDescent="0.25">
      <c r="C20" s="20">
        <v>15</v>
      </c>
      <c r="D20" s="21"/>
      <c r="E20" s="21"/>
      <c r="F20" s="19">
        <f>F5</f>
        <v>10</v>
      </c>
      <c r="G20" s="19">
        <f>G5</f>
        <v>6</v>
      </c>
      <c r="H20" s="19">
        <f>H5</f>
        <v>3</v>
      </c>
      <c r="I20" s="21"/>
      <c r="J20" s="19">
        <f t="shared" si="0"/>
        <v>19</v>
      </c>
    </row>
    <row r="21" spans="3:10" x14ac:dyDescent="0.25">
      <c r="C21" s="20">
        <v>16</v>
      </c>
      <c r="D21" s="21"/>
      <c r="E21" s="21"/>
      <c r="F21" s="19">
        <f>F5</f>
        <v>10</v>
      </c>
      <c r="G21" s="19">
        <f>G5</f>
        <v>6</v>
      </c>
      <c r="H21" s="19">
        <f>H5</f>
        <v>3</v>
      </c>
      <c r="I21" s="19">
        <f>I5</f>
        <v>1</v>
      </c>
      <c r="J21" s="19">
        <f t="shared" si="0"/>
        <v>20</v>
      </c>
    </row>
    <row r="22" spans="3:10" x14ac:dyDescent="0.25">
      <c r="C22" s="20">
        <v>17</v>
      </c>
      <c r="D22" s="21"/>
      <c r="E22" s="19">
        <f>E5</f>
        <v>1</v>
      </c>
      <c r="F22" s="21"/>
      <c r="G22" s="21"/>
      <c r="H22" s="21"/>
      <c r="I22" s="21"/>
      <c r="J22" s="19">
        <f t="shared" si="0"/>
        <v>1</v>
      </c>
    </row>
    <row r="23" spans="3:10" x14ac:dyDescent="0.25">
      <c r="C23" s="20">
        <v>18</v>
      </c>
      <c r="D23" s="21"/>
      <c r="E23" s="19">
        <f>E5</f>
        <v>1</v>
      </c>
      <c r="F23" s="21"/>
      <c r="G23" s="21"/>
      <c r="H23" s="21"/>
      <c r="I23" s="19">
        <f>I5</f>
        <v>1</v>
      </c>
      <c r="J23" s="19">
        <f t="shared" si="0"/>
        <v>2</v>
      </c>
    </row>
    <row r="24" spans="3:10" x14ac:dyDescent="0.25">
      <c r="C24" s="20">
        <v>19</v>
      </c>
      <c r="D24" s="21"/>
      <c r="E24" s="19">
        <f>E5</f>
        <v>1</v>
      </c>
      <c r="F24" s="21"/>
      <c r="G24" s="21"/>
      <c r="H24" s="19">
        <f>H5</f>
        <v>3</v>
      </c>
      <c r="I24" s="21"/>
      <c r="J24" s="19">
        <f t="shared" si="0"/>
        <v>4</v>
      </c>
    </row>
    <row r="25" spans="3:10" x14ac:dyDescent="0.25">
      <c r="C25" s="20">
        <v>20</v>
      </c>
      <c r="D25" s="21"/>
      <c r="E25" s="19">
        <f>E5</f>
        <v>1</v>
      </c>
      <c r="F25" s="21"/>
      <c r="G25" s="21"/>
      <c r="H25" s="19">
        <f>H5</f>
        <v>3</v>
      </c>
      <c r="I25" s="19">
        <f>I5</f>
        <v>1</v>
      </c>
      <c r="J25" s="19">
        <f t="shared" si="0"/>
        <v>5</v>
      </c>
    </row>
    <row r="26" spans="3:10" x14ac:dyDescent="0.25">
      <c r="C26" s="20">
        <v>21</v>
      </c>
      <c r="D26" s="21"/>
      <c r="E26" s="19">
        <f>E5</f>
        <v>1</v>
      </c>
      <c r="F26" s="21"/>
      <c r="G26" s="19">
        <f>G5</f>
        <v>6</v>
      </c>
      <c r="H26" s="21"/>
      <c r="I26" s="21"/>
      <c r="J26" s="19">
        <f t="shared" si="0"/>
        <v>7</v>
      </c>
    </row>
    <row r="27" spans="3:10" x14ac:dyDescent="0.25">
      <c r="C27" s="20">
        <v>22</v>
      </c>
      <c r="D27" s="21"/>
      <c r="E27" s="19">
        <f>E5</f>
        <v>1</v>
      </c>
      <c r="F27" s="21"/>
      <c r="G27" s="19">
        <f>G5</f>
        <v>6</v>
      </c>
      <c r="H27" s="21"/>
      <c r="I27" s="19">
        <f>I5</f>
        <v>1</v>
      </c>
      <c r="J27" s="19">
        <f t="shared" si="0"/>
        <v>8</v>
      </c>
    </row>
    <row r="28" spans="3:10" x14ac:dyDescent="0.25">
      <c r="C28" s="20">
        <v>23</v>
      </c>
      <c r="D28" s="21"/>
      <c r="E28" s="19">
        <f>E5</f>
        <v>1</v>
      </c>
      <c r="F28" s="21"/>
      <c r="G28" s="19">
        <f>G5</f>
        <v>6</v>
      </c>
      <c r="H28" s="19">
        <f>H5</f>
        <v>3</v>
      </c>
      <c r="I28" s="21"/>
      <c r="J28" s="19">
        <f t="shared" si="0"/>
        <v>10</v>
      </c>
    </row>
    <row r="29" spans="3:10" x14ac:dyDescent="0.25">
      <c r="C29" s="20">
        <v>24</v>
      </c>
      <c r="D29" s="21"/>
      <c r="E29" s="19">
        <f>E5</f>
        <v>1</v>
      </c>
      <c r="F29" s="21"/>
      <c r="G29" s="19">
        <f>G5</f>
        <v>6</v>
      </c>
      <c r="H29" s="19">
        <f>H5</f>
        <v>3</v>
      </c>
      <c r="I29" s="19">
        <f>I5</f>
        <v>1</v>
      </c>
      <c r="J29" s="19">
        <f t="shared" si="0"/>
        <v>11</v>
      </c>
    </row>
    <row r="30" spans="3:10" x14ac:dyDescent="0.25">
      <c r="C30" s="20">
        <v>25</v>
      </c>
      <c r="D30" s="21"/>
      <c r="E30" s="19">
        <f>E5</f>
        <v>1</v>
      </c>
      <c r="F30" s="19">
        <f>F5</f>
        <v>10</v>
      </c>
      <c r="G30" s="21"/>
      <c r="H30" s="21"/>
      <c r="I30" s="21"/>
      <c r="J30" s="19">
        <f t="shared" si="0"/>
        <v>11</v>
      </c>
    </row>
    <row r="31" spans="3:10" x14ac:dyDescent="0.25">
      <c r="C31" s="20">
        <v>26</v>
      </c>
      <c r="D31" s="21"/>
      <c r="E31" s="19">
        <f>E5</f>
        <v>1</v>
      </c>
      <c r="F31" s="19">
        <f>F5</f>
        <v>10</v>
      </c>
      <c r="G31" s="21"/>
      <c r="H31" s="21"/>
      <c r="I31" s="19">
        <f>I5</f>
        <v>1</v>
      </c>
      <c r="J31" s="19">
        <f t="shared" si="0"/>
        <v>12</v>
      </c>
    </row>
    <row r="32" spans="3:10" x14ac:dyDescent="0.25">
      <c r="C32" s="20">
        <v>27</v>
      </c>
      <c r="D32" s="21"/>
      <c r="E32" s="19">
        <f>E5</f>
        <v>1</v>
      </c>
      <c r="F32" s="19">
        <f>F5</f>
        <v>10</v>
      </c>
      <c r="G32" s="21"/>
      <c r="H32" s="19">
        <f>H5</f>
        <v>3</v>
      </c>
      <c r="I32" s="21"/>
      <c r="J32" s="19">
        <f t="shared" si="0"/>
        <v>14</v>
      </c>
    </row>
    <row r="33" spans="3:10" x14ac:dyDescent="0.25">
      <c r="C33" s="20">
        <v>28</v>
      </c>
      <c r="D33" s="21"/>
      <c r="E33" s="19">
        <f>E5</f>
        <v>1</v>
      </c>
      <c r="F33" s="19">
        <f>F5</f>
        <v>10</v>
      </c>
      <c r="G33" s="21"/>
      <c r="H33" s="19">
        <f>H5</f>
        <v>3</v>
      </c>
      <c r="I33" s="19">
        <f>I5</f>
        <v>1</v>
      </c>
      <c r="J33" s="19">
        <f t="shared" si="0"/>
        <v>15</v>
      </c>
    </row>
    <row r="34" spans="3:10" x14ac:dyDescent="0.25">
      <c r="C34" s="20">
        <v>29</v>
      </c>
      <c r="D34" s="21"/>
      <c r="E34" s="19">
        <f>E5</f>
        <v>1</v>
      </c>
      <c r="F34" s="19">
        <f>F5</f>
        <v>10</v>
      </c>
      <c r="G34" s="19">
        <f>G5</f>
        <v>6</v>
      </c>
      <c r="H34" s="21"/>
      <c r="I34" s="21"/>
      <c r="J34" s="19">
        <f t="shared" si="0"/>
        <v>17</v>
      </c>
    </row>
    <row r="35" spans="3:10" x14ac:dyDescent="0.25">
      <c r="C35" s="20">
        <v>30</v>
      </c>
      <c r="D35" s="21"/>
      <c r="E35" s="19">
        <f>E5</f>
        <v>1</v>
      </c>
      <c r="F35" s="19">
        <f>F5</f>
        <v>10</v>
      </c>
      <c r="G35" s="19">
        <f>G5</f>
        <v>6</v>
      </c>
      <c r="H35" s="21"/>
      <c r="I35" s="19">
        <f>I5</f>
        <v>1</v>
      </c>
      <c r="J35" s="19">
        <f t="shared" si="0"/>
        <v>18</v>
      </c>
    </row>
    <row r="36" spans="3:10" x14ac:dyDescent="0.25">
      <c r="C36" s="20">
        <v>31</v>
      </c>
      <c r="D36" s="21"/>
      <c r="E36" s="19">
        <f>E5</f>
        <v>1</v>
      </c>
      <c r="F36" s="19">
        <f>F5</f>
        <v>10</v>
      </c>
      <c r="G36" s="19">
        <f>G5</f>
        <v>6</v>
      </c>
      <c r="H36" s="19">
        <f>H5</f>
        <v>3</v>
      </c>
      <c r="I36" s="21"/>
      <c r="J36" s="19">
        <f t="shared" si="0"/>
        <v>20</v>
      </c>
    </row>
    <row r="37" spans="3:10" x14ac:dyDescent="0.25">
      <c r="C37" s="20">
        <v>32</v>
      </c>
      <c r="D37" s="21"/>
      <c r="E37" s="19">
        <f>E5</f>
        <v>1</v>
      </c>
      <c r="F37" s="19">
        <f>F5</f>
        <v>10</v>
      </c>
      <c r="G37" s="19">
        <f>G5</f>
        <v>6</v>
      </c>
      <c r="H37" s="19">
        <f>H5</f>
        <v>3</v>
      </c>
      <c r="I37" s="19">
        <f>I5</f>
        <v>1</v>
      </c>
      <c r="J37" s="19">
        <f t="shared" si="0"/>
        <v>21</v>
      </c>
    </row>
    <row r="38" spans="3:10" x14ac:dyDescent="0.25">
      <c r="C38" s="20">
        <v>33</v>
      </c>
      <c r="D38" s="19">
        <f>D5</f>
        <v>6</v>
      </c>
      <c r="E38" s="21"/>
      <c r="F38" s="21"/>
      <c r="G38" s="21"/>
      <c r="H38" s="21"/>
      <c r="I38" s="21"/>
      <c r="J38" s="19">
        <f t="shared" ref="J38:J69" si="1">IF(SUM(D38:I38)&gt;25,SUM(D38:I38)-25,SUM(D38:I38))</f>
        <v>6</v>
      </c>
    </row>
    <row r="39" spans="3:10" x14ac:dyDescent="0.25">
      <c r="C39" s="20">
        <v>34</v>
      </c>
      <c r="D39" s="19">
        <f>D5</f>
        <v>6</v>
      </c>
      <c r="E39" s="21"/>
      <c r="F39" s="21"/>
      <c r="G39" s="21"/>
      <c r="H39" s="21"/>
      <c r="I39" s="19">
        <f>I5</f>
        <v>1</v>
      </c>
      <c r="J39" s="19">
        <f t="shared" si="1"/>
        <v>7</v>
      </c>
    </row>
    <row r="40" spans="3:10" x14ac:dyDescent="0.25">
      <c r="C40" s="20">
        <v>35</v>
      </c>
      <c r="D40" s="19">
        <f>D5</f>
        <v>6</v>
      </c>
      <c r="E40" s="21"/>
      <c r="F40" s="21"/>
      <c r="G40" s="21"/>
      <c r="H40" s="19">
        <f>H5</f>
        <v>3</v>
      </c>
      <c r="I40" s="21"/>
      <c r="J40" s="19">
        <f t="shared" si="1"/>
        <v>9</v>
      </c>
    </row>
    <row r="41" spans="3:10" x14ac:dyDescent="0.25">
      <c r="C41" s="20">
        <v>36</v>
      </c>
      <c r="D41" s="19">
        <f>D5</f>
        <v>6</v>
      </c>
      <c r="E41" s="21"/>
      <c r="F41" s="21"/>
      <c r="G41" s="21"/>
      <c r="H41" s="19">
        <f>H5</f>
        <v>3</v>
      </c>
      <c r="I41" s="19">
        <f>I5</f>
        <v>1</v>
      </c>
      <c r="J41" s="19">
        <f t="shared" si="1"/>
        <v>10</v>
      </c>
    </row>
    <row r="42" spans="3:10" x14ac:dyDescent="0.25">
      <c r="C42" s="20">
        <v>37</v>
      </c>
      <c r="D42" s="19">
        <f>D5</f>
        <v>6</v>
      </c>
      <c r="E42" s="21"/>
      <c r="F42" s="21"/>
      <c r="G42" s="19">
        <f>G5</f>
        <v>6</v>
      </c>
      <c r="H42" s="21"/>
      <c r="I42" s="21"/>
      <c r="J42" s="19">
        <f t="shared" si="1"/>
        <v>12</v>
      </c>
    </row>
    <row r="43" spans="3:10" x14ac:dyDescent="0.25">
      <c r="C43" s="20">
        <v>38</v>
      </c>
      <c r="D43" s="19">
        <f>D5</f>
        <v>6</v>
      </c>
      <c r="E43" s="21"/>
      <c r="F43" s="21"/>
      <c r="G43" s="19">
        <f>G5</f>
        <v>6</v>
      </c>
      <c r="H43" s="21"/>
      <c r="I43" s="19">
        <f>I5</f>
        <v>1</v>
      </c>
      <c r="J43" s="19">
        <f t="shared" si="1"/>
        <v>13</v>
      </c>
    </row>
    <row r="44" spans="3:10" x14ac:dyDescent="0.25">
      <c r="C44" s="20">
        <v>39</v>
      </c>
      <c r="D44" s="19">
        <f>D5</f>
        <v>6</v>
      </c>
      <c r="E44" s="21"/>
      <c r="F44" s="21"/>
      <c r="G44" s="19">
        <f>G5</f>
        <v>6</v>
      </c>
      <c r="H44" s="19">
        <f>H5</f>
        <v>3</v>
      </c>
      <c r="I44" s="21"/>
      <c r="J44" s="19">
        <f t="shared" si="1"/>
        <v>15</v>
      </c>
    </row>
    <row r="45" spans="3:10" x14ac:dyDescent="0.25">
      <c r="C45" s="20">
        <v>40</v>
      </c>
      <c r="D45" s="19">
        <f>D5</f>
        <v>6</v>
      </c>
      <c r="E45" s="21"/>
      <c r="F45" s="21"/>
      <c r="G45" s="19">
        <f>G5</f>
        <v>6</v>
      </c>
      <c r="H45" s="19">
        <f>H5</f>
        <v>3</v>
      </c>
      <c r="I45" s="19">
        <f>I5</f>
        <v>1</v>
      </c>
      <c r="J45" s="19">
        <f t="shared" si="1"/>
        <v>16</v>
      </c>
    </row>
    <row r="46" spans="3:10" x14ac:dyDescent="0.25">
      <c r="C46" s="20">
        <v>41</v>
      </c>
      <c r="D46" s="19">
        <f>D5</f>
        <v>6</v>
      </c>
      <c r="E46" s="21"/>
      <c r="F46" s="19">
        <f>F5</f>
        <v>10</v>
      </c>
      <c r="G46" s="21"/>
      <c r="H46" s="21"/>
      <c r="I46" s="21"/>
      <c r="J46" s="19">
        <f t="shared" si="1"/>
        <v>16</v>
      </c>
    </row>
    <row r="47" spans="3:10" x14ac:dyDescent="0.25">
      <c r="C47" s="20">
        <v>42</v>
      </c>
      <c r="D47" s="19">
        <f>D5</f>
        <v>6</v>
      </c>
      <c r="E47" s="21"/>
      <c r="F47" s="19">
        <f>F5</f>
        <v>10</v>
      </c>
      <c r="G47" s="21"/>
      <c r="H47" s="21"/>
      <c r="I47" s="19">
        <f>I5</f>
        <v>1</v>
      </c>
      <c r="J47" s="19">
        <f t="shared" si="1"/>
        <v>17</v>
      </c>
    </row>
    <row r="48" spans="3:10" x14ac:dyDescent="0.25">
      <c r="C48" s="20">
        <v>43</v>
      </c>
      <c r="D48" s="19">
        <f>D5</f>
        <v>6</v>
      </c>
      <c r="E48" s="21"/>
      <c r="F48" s="19">
        <f>F5</f>
        <v>10</v>
      </c>
      <c r="G48" s="21"/>
      <c r="H48" s="19">
        <f>H5</f>
        <v>3</v>
      </c>
      <c r="I48" s="21"/>
      <c r="J48" s="19">
        <f t="shared" si="1"/>
        <v>19</v>
      </c>
    </row>
    <row r="49" spans="3:10" x14ac:dyDescent="0.25">
      <c r="C49" s="20">
        <v>44</v>
      </c>
      <c r="D49" s="19">
        <f>D5</f>
        <v>6</v>
      </c>
      <c r="E49" s="21"/>
      <c r="F49" s="19">
        <f>F5</f>
        <v>10</v>
      </c>
      <c r="G49" s="21"/>
      <c r="H49" s="19">
        <f>H5</f>
        <v>3</v>
      </c>
      <c r="I49" s="19">
        <f>I5</f>
        <v>1</v>
      </c>
      <c r="J49" s="19">
        <f t="shared" si="1"/>
        <v>20</v>
      </c>
    </row>
    <row r="50" spans="3:10" x14ac:dyDescent="0.25">
      <c r="C50" s="20">
        <v>45</v>
      </c>
      <c r="D50" s="19">
        <f>D5</f>
        <v>6</v>
      </c>
      <c r="E50" s="21"/>
      <c r="F50" s="19">
        <f>F5</f>
        <v>10</v>
      </c>
      <c r="G50" s="19">
        <f>G5</f>
        <v>6</v>
      </c>
      <c r="H50" s="21"/>
      <c r="I50" s="21"/>
      <c r="J50" s="19">
        <f t="shared" si="1"/>
        <v>22</v>
      </c>
    </row>
    <row r="51" spans="3:10" x14ac:dyDescent="0.25">
      <c r="C51" s="20">
        <v>46</v>
      </c>
      <c r="D51" s="19">
        <f>D5</f>
        <v>6</v>
      </c>
      <c r="E51" s="21"/>
      <c r="F51" s="19">
        <f>F5</f>
        <v>10</v>
      </c>
      <c r="G51" s="19">
        <f>G5</f>
        <v>6</v>
      </c>
      <c r="H51" s="21"/>
      <c r="I51" s="19">
        <f>I5</f>
        <v>1</v>
      </c>
      <c r="J51" s="19">
        <f t="shared" si="1"/>
        <v>23</v>
      </c>
    </row>
    <row r="52" spans="3:10" x14ac:dyDescent="0.25">
      <c r="C52" s="20">
        <v>47</v>
      </c>
      <c r="D52" s="19">
        <f>D5</f>
        <v>6</v>
      </c>
      <c r="E52" s="21"/>
      <c r="F52" s="19">
        <f>F5</f>
        <v>10</v>
      </c>
      <c r="G52" s="19">
        <f>G5</f>
        <v>6</v>
      </c>
      <c r="H52" s="19">
        <f>H5</f>
        <v>3</v>
      </c>
      <c r="I52" s="21"/>
      <c r="J52" s="19">
        <f t="shared" si="1"/>
        <v>25</v>
      </c>
    </row>
    <row r="53" spans="3:10" x14ac:dyDescent="0.25">
      <c r="C53" s="20">
        <v>48</v>
      </c>
      <c r="D53" s="19">
        <f>D5</f>
        <v>6</v>
      </c>
      <c r="E53" s="21"/>
      <c r="F53" s="19">
        <f>F5</f>
        <v>10</v>
      </c>
      <c r="G53" s="19">
        <f>G5</f>
        <v>6</v>
      </c>
      <c r="H53" s="19">
        <f>H5</f>
        <v>3</v>
      </c>
      <c r="I53" s="19">
        <f>I5</f>
        <v>1</v>
      </c>
      <c r="J53" s="19">
        <f t="shared" si="1"/>
        <v>1</v>
      </c>
    </row>
    <row r="54" spans="3:10" x14ac:dyDescent="0.25">
      <c r="C54" s="20">
        <v>49</v>
      </c>
      <c r="D54" s="19">
        <f>D5</f>
        <v>6</v>
      </c>
      <c r="E54" s="19">
        <f>E5</f>
        <v>1</v>
      </c>
      <c r="F54" s="21"/>
      <c r="G54" s="21"/>
      <c r="H54" s="21"/>
      <c r="I54" s="21"/>
      <c r="J54" s="19">
        <f t="shared" si="1"/>
        <v>7</v>
      </c>
    </row>
    <row r="55" spans="3:10" x14ac:dyDescent="0.25">
      <c r="C55" s="20">
        <v>50</v>
      </c>
      <c r="D55" s="19">
        <f>D5</f>
        <v>6</v>
      </c>
      <c r="E55" s="19">
        <f>E5</f>
        <v>1</v>
      </c>
      <c r="F55" s="21"/>
      <c r="G55" s="21"/>
      <c r="H55" s="21"/>
      <c r="I55" s="19">
        <f>I5</f>
        <v>1</v>
      </c>
      <c r="J55" s="19">
        <f t="shared" si="1"/>
        <v>8</v>
      </c>
    </row>
    <row r="56" spans="3:10" x14ac:dyDescent="0.25">
      <c r="C56" s="20">
        <v>51</v>
      </c>
      <c r="D56" s="19">
        <f>D5</f>
        <v>6</v>
      </c>
      <c r="E56" s="19">
        <f>E5</f>
        <v>1</v>
      </c>
      <c r="F56" s="21"/>
      <c r="G56" s="21"/>
      <c r="H56" s="19">
        <f>H5</f>
        <v>3</v>
      </c>
      <c r="I56" s="21"/>
      <c r="J56" s="19">
        <f t="shared" si="1"/>
        <v>10</v>
      </c>
    </row>
    <row r="57" spans="3:10" x14ac:dyDescent="0.25">
      <c r="C57" s="20">
        <v>52</v>
      </c>
      <c r="D57" s="19">
        <f>D5</f>
        <v>6</v>
      </c>
      <c r="E57" s="19">
        <f>E5</f>
        <v>1</v>
      </c>
      <c r="F57" s="21"/>
      <c r="G57" s="21"/>
      <c r="H57" s="19">
        <f>H5</f>
        <v>3</v>
      </c>
      <c r="I57" s="19">
        <f>I5</f>
        <v>1</v>
      </c>
      <c r="J57" s="19">
        <f t="shared" si="1"/>
        <v>11</v>
      </c>
    </row>
    <row r="58" spans="3:10" x14ac:dyDescent="0.25">
      <c r="C58" s="20">
        <v>53</v>
      </c>
      <c r="D58" s="19">
        <f>D5</f>
        <v>6</v>
      </c>
      <c r="E58" s="19">
        <f>E5</f>
        <v>1</v>
      </c>
      <c r="F58" s="21"/>
      <c r="G58" s="19">
        <f>G5</f>
        <v>6</v>
      </c>
      <c r="H58" s="21"/>
      <c r="I58" s="21"/>
      <c r="J58" s="19">
        <f t="shared" si="1"/>
        <v>13</v>
      </c>
    </row>
    <row r="59" spans="3:10" x14ac:dyDescent="0.25">
      <c r="C59" s="20">
        <v>54</v>
      </c>
      <c r="D59" s="19">
        <f>D5</f>
        <v>6</v>
      </c>
      <c r="E59" s="19">
        <f>E5</f>
        <v>1</v>
      </c>
      <c r="F59" s="21"/>
      <c r="G59" s="19">
        <f>G5</f>
        <v>6</v>
      </c>
      <c r="H59" s="21"/>
      <c r="I59" s="19">
        <f>I5</f>
        <v>1</v>
      </c>
      <c r="J59" s="19">
        <f t="shared" si="1"/>
        <v>14</v>
      </c>
    </row>
    <row r="60" spans="3:10" x14ac:dyDescent="0.25">
      <c r="C60" s="20">
        <v>55</v>
      </c>
      <c r="D60" s="19">
        <f>D5</f>
        <v>6</v>
      </c>
      <c r="E60" s="19">
        <f>E5</f>
        <v>1</v>
      </c>
      <c r="F60" s="21"/>
      <c r="G60" s="19">
        <f>G5</f>
        <v>6</v>
      </c>
      <c r="H60" s="19">
        <f>H5</f>
        <v>3</v>
      </c>
      <c r="I60" s="21"/>
      <c r="J60" s="19">
        <f t="shared" si="1"/>
        <v>16</v>
      </c>
    </row>
    <row r="61" spans="3:10" x14ac:dyDescent="0.25">
      <c r="C61" s="20">
        <v>56</v>
      </c>
      <c r="D61" s="19">
        <f>D5</f>
        <v>6</v>
      </c>
      <c r="E61" s="19">
        <f>E5</f>
        <v>1</v>
      </c>
      <c r="F61" s="21"/>
      <c r="G61" s="19">
        <f>G5</f>
        <v>6</v>
      </c>
      <c r="H61" s="19">
        <f>H5</f>
        <v>3</v>
      </c>
      <c r="I61" s="19">
        <f>I5</f>
        <v>1</v>
      </c>
      <c r="J61" s="19">
        <f t="shared" si="1"/>
        <v>17</v>
      </c>
    </row>
    <row r="62" spans="3:10" x14ac:dyDescent="0.25">
      <c r="C62" s="20">
        <v>57</v>
      </c>
      <c r="D62" s="19">
        <f>D5</f>
        <v>6</v>
      </c>
      <c r="E62" s="19">
        <f>E5</f>
        <v>1</v>
      </c>
      <c r="F62" s="19">
        <f>F5</f>
        <v>10</v>
      </c>
      <c r="G62" s="21"/>
      <c r="H62" s="21"/>
      <c r="I62" s="21"/>
      <c r="J62" s="19">
        <f t="shared" si="1"/>
        <v>17</v>
      </c>
    </row>
    <row r="63" spans="3:10" x14ac:dyDescent="0.25">
      <c r="C63" s="20">
        <v>58</v>
      </c>
      <c r="D63" s="19">
        <f>D5</f>
        <v>6</v>
      </c>
      <c r="E63" s="19">
        <f>E5</f>
        <v>1</v>
      </c>
      <c r="F63" s="19">
        <f>F5</f>
        <v>10</v>
      </c>
      <c r="G63" s="21"/>
      <c r="H63" s="21"/>
      <c r="I63" s="19">
        <f>I5</f>
        <v>1</v>
      </c>
      <c r="J63" s="19">
        <f t="shared" si="1"/>
        <v>18</v>
      </c>
    </row>
    <row r="64" spans="3:10" x14ac:dyDescent="0.25">
      <c r="C64" s="20">
        <v>59</v>
      </c>
      <c r="D64" s="19">
        <f>D5</f>
        <v>6</v>
      </c>
      <c r="E64" s="19">
        <f>E5</f>
        <v>1</v>
      </c>
      <c r="F64" s="19">
        <f>F5</f>
        <v>10</v>
      </c>
      <c r="G64" s="21"/>
      <c r="H64" s="19">
        <f>H5</f>
        <v>3</v>
      </c>
      <c r="I64" s="21"/>
      <c r="J64" s="19">
        <f t="shared" si="1"/>
        <v>20</v>
      </c>
    </row>
    <row r="65" spans="3:10" x14ac:dyDescent="0.25">
      <c r="C65" s="20">
        <v>60</v>
      </c>
      <c r="D65" s="19">
        <f>D5</f>
        <v>6</v>
      </c>
      <c r="E65" s="19">
        <f>E5</f>
        <v>1</v>
      </c>
      <c r="F65" s="19">
        <f>F5</f>
        <v>10</v>
      </c>
      <c r="G65" s="21"/>
      <c r="H65" s="19">
        <f>H5</f>
        <v>3</v>
      </c>
      <c r="I65" s="19">
        <f>I5</f>
        <v>1</v>
      </c>
      <c r="J65" s="19">
        <f t="shared" si="1"/>
        <v>21</v>
      </c>
    </row>
    <row r="66" spans="3:10" x14ac:dyDescent="0.25">
      <c r="C66" s="20">
        <v>61</v>
      </c>
      <c r="D66" s="19">
        <f>D5</f>
        <v>6</v>
      </c>
      <c r="E66" s="19">
        <f>E5</f>
        <v>1</v>
      </c>
      <c r="F66" s="19">
        <f>F5</f>
        <v>10</v>
      </c>
      <c r="G66" s="19">
        <f>G5</f>
        <v>6</v>
      </c>
      <c r="H66" s="21"/>
      <c r="I66" s="21"/>
      <c r="J66" s="19">
        <f t="shared" si="1"/>
        <v>23</v>
      </c>
    </row>
    <row r="67" spans="3:10" x14ac:dyDescent="0.25">
      <c r="C67" s="20">
        <v>62</v>
      </c>
      <c r="D67" s="19">
        <f>D5</f>
        <v>6</v>
      </c>
      <c r="E67" s="19">
        <f>E5</f>
        <v>1</v>
      </c>
      <c r="F67" s="19">
        <f>F5</f>
        <v>10</v>
      </c>
      <c r="G67" s="21"/>
      <c r="H67" s="21"/>
      <c r="I67" s="19">
        <f>I5</f>
        <v>1</v>
      </c>
      <c r="J67" s="19">
        <f t="shared" si="1"/>
        <v>18</v>
      </c>
    </row>
    <row r="68" spans="3:10" x14ac:dyDescent="0.25">
      <c r="C68" s="20">
        <v>63</v>
      </c>
      <c r="D68" s="19">
        <f>D5</f>
        <v>6</v>
      </c>
      <c r="E68" s="19">
        <f>E5</f>
        <v>1</v>
      </c>
      <c r="F68" s="19">
        <f>F5</f>
        <v>10</v>
      </c>
      <c r="G68" s="19">
        <f>G5</f>
        <v>6</v>
      </c>
      <c r="H68" s="19">
        <f>H5</f>
        <v>3</v>
      </c>
      <c r="I68" s="21"/>
      <c r="J68" s="19">
        <f t="shared" si="1"/>
        <v>1</v>
      </c>
    </row>
    <row r="69" spans="3:10" x14ac:dyDescent="0.25">
      <c r="C69" s="20">
        <v>64</v>
      </c>
      <c r="D69" s="19">
        <f t="shared" ref="D69:I69" si="2">D5</f>
        <v>6</v>
      </c>
      <c r="E69" s="19">
        <f t="shared" si="2"/>
        <v>1</v>
      </c>
      <c r="F69" s="19">
        <f t="shared" si="2"/>
        <v>10</v>
      </c>
      <c r="G69" s="19">
        <f t="shared" si="2"/>
        <v>6</v>
      </c>
      <c r="H69" s="19">
        <f t="shared" si="2"/>
        <v>3</v>
      </c>
      <c r="I69" s="19">
        <f t="shared" si="2"/>
        <v>1</v>
      </c>
      <c r="J69" s="19">
        <f t="shared" si="1"/>
        <v>2</v>
      </c>
    </row>
    <row r="70" spans="3:10" x14ac:dyDescent="0.25">
      <c r="D70" s="17"/>
      <c r="E70" s="17"/>
      <c r="F70" s="17"/>
      <c r="G70" s="17"/>
      <c r="H70" s="17"/>
      <c r="I70" s="17"/>
      <c r="J70" s="17"/>
    </row>
  </sheetData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1"/>
  <dimension ref="A1:F77"/>
  <sheetViews>
    <sheetView workbookViewId="0">
      <selection activeCell="I71" sqref="I71"/>
    </sheetView>
  </sheetViews>
  <sheetFormatPr baseColWidth="10" defaultColWidth="8.85546875" defaultRowHeight="15" x14ac:dyDescent="0.25"/>
  <sheetData>
    <row r="1" spans="1:6" x14ac:dyDescent="0.25">
      <c r="A1">
        <v>1</v>
      </c>
      <c r="B1">
        <v>1</v>
      </c>
      <c r="C1">
        <v>1</v>
      </c>
      <c r="D1">
        <v>4</v>
      </c>
      <c r="E1">
        <v>6</v>
      </c>
      <c r="F1">
        <v>14</v>
      </c>
    </row>
    <row r="2" spans="1:6" x14ac:dyDescent="0.25">
      <c r="A2">
        <v>1</v>
      </c>
      <c r="B2">
        <v>1</v>
      </c>
      <c r="C2">
        <v>1</v>
      </c>
      <c r="D2">
        <v>4</v>
      </c>
      <c r="E2">
        <v>7</v>
      </c>
      <c r="F2">
        <v>13</v>
      </c>
    </row>
    <row r="3" spans="1:6" x14ac:dyDescent="0.25">
      <c r="A3">
        <v>1</v>
      </c>
      <c r="B3">
        <v>1</v>
      </c>
      <c r="C3">
        <v>2</v>
      </c>
      <c r="D3">
        <v>3</v>
      </c>
      <c r="E3">
        <v>6</v>
      </c>
      <c r="F3">
        <v>14</v>
      </c>
    </row>
    <row r="4" spans="1:6" x14ac:dyDescent="0.25">
      <c r="A4">
        <v>1</v>
      </c>
      <c r="B4">
        <v>1</v>
      </c>
      <c r="C4">
        <v>2</v>
      </c>
      <c r="D4">
        <v>3</v>
      </c>
      <c r="E4">
        <v>7</v>
      </c>
      <c r="F4">
        <v>13</v>
      </c>
    </row>
    <row r="5" spans="1:6" x14ac:dyDescent="0.25">
      <c r="A5">
        <v>1</v>
      </c>
      <c r="B5">
        <v>1</v>
      </c>
      <c r="C5">
        <v>2</v>
      </c>
      <c r="D5">
        <v>4</v>
      </c>
      <c r="E5">
        <v>5</v>
      </c>
      <c r="F5">
        <v>14</v>
      </c>
    </row>
    <row r="6" spans="1:6" x14ac:dyDescent="0.25">
      <c r="A6">
        <v>1</v>
      </c>
      <c r="B6">
        <v>1</v>
      </c>
      <c r="C6">
        <v>2</v>
      </c>
      <c r="D6">
        <v>4</v>
      </c>
      <c r="E6">
        <v>6</v>
      </c>
      <c r="F6">
        <v>13</v>
      </c>
    </row>
    <row r="7" spans="1:6" x14ac:dyDescent="0.25">
      <c r="A7">
        <v>1</v>
      </c>
      <c r="B7">
        <v>1</v>
      </c>
      <c r="C7">
        <v>2</v>
      </c>
      <c r="D7">
        <v>4</v>
      </c>
      <c r="E7">
        <v>7</v>
      </c>
      <c r="F7">
        <v>12</v>
      </c>
    </row>
    <row r="8" spans="1:6" x14ac:dyDescent="0.25">
      <c r="A8">
        <v>1</v>
      </c>
      <c r="B8">
        <v>1</v>
      </c>
      <c r="C8">
        <v>2</v>
      </c>
      <c r="D8">
        <v>4</v>
      </c>
      <c r="E8">
        <v>8</v>
      </c>
      <c r="F8">
        <v>11</v>
      </c>
    </row>
    <row r="9" spans="1:6" x14ac:dyDescent="0.25">
      <c r="A9">
        <v>1</v>
      </c>
      <c r="B9">
        <v>1</v>
      </c>
      <c r="C9">
        <v>2</v>
      </c>
      <c r="D9">
        <v>5</v>
      </c>
      <c r="E9">
        <v>5</v>
      </c>
      <c r="F9">
        <v>13</v>
      </c>
    </row>
    <row r="10" spans="1:6" x14ac:dyDescent="0.25">
      <c r="A10">
        <v>1</v>
      </c>
      <c r="B10">
        <v>1</v>
      </c>
      <c r="C10">
        <v>2</v>
      </c>
      <c r="D10">
        <v>5</v>
      </c>
      <c r="E10">
        <v>6</v>
      </c>
      <c r="F10">
        <v>12</v>
      </c>
    </row>
    <row r="11" spans="1:6" x14ac:dyDescent="0.25">
      <c r="A11">
        <v>1</v>
      </c>
      <c r="B11">
        <v>1</v>
      </c>
      <c r="C11">
        <v>2</v>
      </c>
      <c r="D11">
        <v>5</v>
      </c>
      <c r="E11">
        <v>7</v>
      </c>
      <c r="F11">
        <v>11</v>
      </c>
    </row>
    <row r="12" spans="1:6" x14ac:dyDescent="0.25">
      <c r="A12">
        <v>1</v>
      </c>
      <c r="B12">
        <v>1</v>
      </c>
      <c r="C12">
        <v>2</v>
      </c>
      <c r="D12">
        <v>5</v>
      </c>
      <c r="E12">
        <v>8</v>
      </c>
      <c r="F12">
        <v>10</v>
      </c>
    </row>
    <row r="13" spans="1:6" x14ac:dyDescent="0.25">
      <c r="A13">
        <v>1</v>
      </c>
      <c r="B13">
        <v>1</v>
      </c>
      <c r="C13">
        <v>2</v>
      </c>
      <c r="D13">
        <v>5</v>
      </c>
      <c r="E13">
        <v>9</v>
      </c>
      <c r="F13">
        <v>9</v>
      </c>
    </row>
    <row r="14" spans="1:6" x14ac:dyDescent="0.25">
      <c r="A14">
        <v>1</v>
      </c>
      <c r="B14">
        <v>1</v>
      </c>
      <c r="C14">
        <v>3</v>
      </c>
      <c r="D14">
        <v>3</v>
      </c>
      <c r="E14">
        <v>5</v>
      </c>
      <c r="F14">
        <v>14</v>
      </c>
    </row>
    <row r="15" spans="1:6" x14ac:dyDescent="0.25">
      <c r="A15">
        <v>1</v>
      </c>
      <c r="B15">
        <v>1</v>
      </c>
      <c r="C15">
        <v>3</v>
      </c>
      <c r="D15">
        <v>3</v>
      </c>
      <c r="E15">
        <v>6</v>
      </c>
      <c r="F15">
        <v>13</v>
      </c>
    </row>
    <row r="16" spans="1:6" x14ac:dyDescent="0.25">
      <c r="A16">
        <v>1</v>
      </c>
      <c r="B16">
        <v>1</v>
      </c>
      <c r="C16">
        <v>3</v>
      </c>
      <c r="D16">
        <v>3</v>
      </c>
      <c r="E16">
        <v>7</v>
      </c>
      <c r="F16">
        <v>12</v>
      </c>
    </row>
    <row r="17" spans="1:6" x14ac:dyDescent="0.25">
      <c r="A17">
        <v>1</v>
      </c>
      <c r="B17">
        <v>1</v>
      </c>
      <c r="C17">
        <v>3</v>
      </c>
      <c r="D17">
        <v>3</v>
      </c>
      <c r="E17">
        <v>8</v>
      </c>
      <c r="F17">
        <v>11</v>
      </c>
    </row>
    <row r="18" spans="1:6" x14ac:dyDescent="0.25">
      <c r="A18">
        <v>1</v>
      </c>
      <c r="B18">
        <v>1</v>
      </c>
      <c r="C18">
        <v>3</v>
      </c>
      <c r="D18">
        <v>4</v>
      </c>
      <c r="E18">
        <v>4</v>
      </c>
      <c r="F18">
        <v>14</v>
      </c>
    </row>
    <row r="19" spans="1:6" x14ac:dyDescent="0.25">
      <c r="A19">
        <v>1</v>
      </c>
      <c r="B19">
        <v>1</v>
      </c>
      <c r="C19">
        <v>3</v>
      </c>
      <c r="D19">
        <v>4</v>
      </c>
      <c r="E19">
        <v>5</v>
      </c>
      <c r="F19">
        <v>13</v>
      </c>
    </row>
    <row r="20" spans="1:6" x14ac:dyDescent="0.25">
      <c r="A20">
        <v>1</v>
      </c>
      <c r="B20">
        <v>1</v>
      </c>
      <c r="C20">
        <v>3</v>
      </c>
      <c r="D20">
        <v>4</v>
      </c>
      <c r="E20">
        <v>6</v>
      </c>
      <c r="F20">
        <v>12</v>
      </c>
    </row>
    <row r="21" spans="1:6" x14ac:dyDescent="0.25">
      <c r="A21">
        <v>1</v>
      </c>
      <c r="B21">
        <v>1</v>
      </c>
      <c r="C21">
        <v>3</v>
      </c>
      <c r="D21">
        <v>4</v>
      </c>
      <c r="E21">
        <v>7</v>
      </c>
      <c r="F21">
        <v>11</v>
      </c>
    </row>
    <row r="22" spans="1:6" x14ac:dyDescent="0.25">
      <c r="A22">
        <v>1</v>
      </c>
      <c r="B22">
        <v>1</v>
      </c>
      <c r="C22">
        <v>3</v>
      </c>
      <c r="D22">
        <v>4</v>
      </c>
      <c r="E22">
        <v>8</v>
      </c>
      <c r="F22">
        <v>10</v>
      </c>
    </row>
    <row r="23" spans="1:6" x14ac:dyDescent="0.25">
      <c r="A23">
        <v>1</v>
      </c>
      <c r="B23">
        <v>1</v>
      </c>
      <c r="C23">
        <v>3</v>
      </c>
      <c r="D23">
        <v>4</v>
      </c>
      <c r="E23">
        <v>9</v>
      </c>
      <c r="F23">
        <v>9</v>
      </c>
    </row>
    <row r="24" spans="1:6" x14ac:dyDescent="0.25">
      <c r="A24">
        <v>1</v>
      </c>
      <c r="B24">
        <v>1</v>
      </c>
      <c r="C24">
        <v>3</v>
      </c>
      <c r="D24">
        <v>5</v>
      </c>
      <c r="E24">
        <v>5</v>
      </c>
      <c r="F24">
        <v>12</v>
      </c>
    </row>
    <row r="25" spans="1:6" x14ac:dyDescent="0.25">
      <c r="A25">
        <v>1</v>
      </c>
      <c r="B25">
        <v>1</v>
      </c>
      <c r="C25">
        <v>3</v>
      </c>
      <c r="D25">
        <v>5</v>
      </c>
      <c r="E25">
        <v>6</v>
      </c>
      <c r="F25">
        <v>11</v>
      </c>
    </row>
    <row r="26" spans="1:6" x14ac:dyDescent="0.25">
      <c r="A26">
        <v>1</v>
      </c>
      <c r="B26">
        <v>1</v>
      </c>
      <c r="C26">
        <v>3</v>
      </c>
      <c r="D26">
        <v>5</v>
      </c>
      <c r="E26">
        <v>7</v>
      </c>
      <c r="F26">
        <v>10</v>
      </c>
    </row>
    <row r="27" spans="1:6" x14ac:dyDescent="0.25">
      <c r="A27">
        <v>1</v>
      </c>
      <c r="B27">
        <v>1</v>
      </c>
      <c r="C27">
        <v>3</v>
      </c>
      <c r="D27">
        <v>5</v>
      </c>
      <c r="E27">
        <v>8</v>
      </c>
      <c r="F27">
        <v>9</v>
      </c>
    </row>
    <row r="28" spans="1:6" x14ac:dyDescent="0.25">
      <c r="A28">
        <v>1</v>
      </c>
      <c r="B28">
        <v>1</v>
      </c>
      <c r="C28">
        <v>3</v>
      </c>
      <c r="D28">
        <v>6</v>
      </c>
      <c r="E28">
        <v>6</v>
      </c>
      <c r="F28">
        <v>10</v>
      </c>
    </row>
    <row r="29" spans="1:6" x14ac:dyDescent="0.25">
      <c r="A29">
        <v>1</v>
      </c>
      <c r="B29">
        <v>1</v>
      </c>
      <c r="C29">
        <v>3</v>
      </c>
      <c r="D29">
        <v>6</v>
      </c>
      <c r="E29">
        <v>7</v>
      </c>
      <c r="F29">
        <v>9</v>
      </c>
    </row>
    <row r="30" spans="1:6" x14ac:dyDescent="0.25">
      <c r="A30">
        <v>1</v>
      </c>
      <c r="B30">
        <v>1</v>
      </c>
      <c r="C30">
        <v>3</v>
      </c>
      <c r="D30">
        <v>6</v>
      </c>
      <c r="E30">
        <v>8</v>
      </c>
      <c r="F30">
        <v>8</v>
      </c>
    </row>
    <row r="31" spans="1:6" x14ac:dyDescent="0.25">
      <c r="A31">
        <v>1</v>
      </c>
      <c r="B31">
        <v>2</v>
      </c>
      <c r="C31">
        <v>2</v>
      </c>
      <c r="D31">
        <v>2</v>
      </c>
      <c r="E31">
        <v>6</v>
      </c>
      <c r="F31">
        <v>14</v>
      </c>
    </row>
    <row r="32" spans="1:6" x14ac:dyDescent="0.25">
      <c r="A32">
        <v>1</v>
      </c>
      <c r="B32">
        <v>2</v>
      </c>
      <c r="C32">
        <v>2</v>
      </c>
      <c r="D32">
        <v>2</v>
      </c>
      <c r="E32">
        <v>7</v>
      </c>
      <c r="F32">
        <v>13</v>
      </c>
    </row>
    <row r="33" spans="1:6" x14ac:dyDescent="0.25">
      <c r="A33">
        <v>1</v>
      </c>
      <c r="B33">
        <v>2</v>
      </c>
      <c r="C33">
        <v>2</v>
      </c>
      <c r="D33">
        <v>3</v>
      </c>
      <c r="E33">
        <v>5</v>
      </c>
      <c r="F33">
        <v>14</v>
      </c>
    </row>
    <row r="34" spans="1:6" x14ac:dyDescent="0.25">
      <c r="A34">
        <v>1</v>
      </c>
      <c r="B34">
        <v>2</v>
      </c>
      <c r="C34">
        <v>2</v>
      </c>
      <c r="D34">
        <v>3</v>
      </c>
      <c r="E34">
        <v>6</v>
      </c>
      <c r="F34">
        <v>13</v>
      </c>
    </row>
    <row r="35" spans="1:6" x14ac:dyDescent="0.25">
      <c r="A35">
        <v>1</v>
      </c>
      <c r="B35">
        <v>2</v>
      </c>
      <c r="C35">
        <v>2</v>
      </c>
      <c r="D35">
        <v>3</v>
      </c>
      <c r="E35">
        <v>7</v>
      </c>
      <c r="F35">
        <v>12</v>
      </c>
    </row>
    <row r="36" spans="1:6" x14ac:dyDescent="0.25">
      <c r="A36">
        <v>1</v>
      </c>
      <c r="B36">
        <v>2</v>
      </c>
      <c r="C36">
        <v>2</v>
      </c>
      <c r="D36">
        <v>3</v>
      </c>
      <c r="E36">
        <v>8</v>
      </c>
      <c r="F36">
        <v>11</v>
      </c>
    </row>
    <row r="37" spans="1:6" x14ac:dyDescent="0.25">
      <c r="A37">
        <v>1</v>
      </c>
      <c r="B37">
        <v>2</v>
      </c>
      <c r="C37">
        <v>2</v>
      </c>
      <c r="D37">
        <v>4</v>
      </c>
      <c r="E37">
        <v>4</v>
      </c>
      <c r="F37">
        <v>14</v>
      </c>
    </row>
    <row r="38" spans="1:6" x14ac:dyDescent="0.25">
      <c r="A38">
        <v>1</v>
      </c>
      <c r="B38">
        <v>2</v>
      </c>
      <c r="C38">
        <v>2</v>
      </c>
      <c r="D38">
        <v>4</v>
      </c>
      <c r="E38">
        <v>5</v>
      </c>
      <c r="F38">
        <v>13</v>
      </c>
    </row>
    <row r="39" spans="1:6" x14ac:dyDescent="0.25">
      <c r="A39">
        <v>1</v>
      </c>
      <c r="B39">
        <v>2</v>
      </c>
      <c r="C39">
        <v>2</v>
      </c>
      <c r="D39">
        <v>4</v>
      </c>
      <c r="E39">
        <v>6</v>
      </c>
      <c r="F39">
        <v>12</v>
      </c>
    </row>
    <row r="40" spans="1:6" x14ac:dyDescent="0.25">
      <c r="A40">
        <v>1</v>
      </c>
      <c r="B40">
        <v>2</v>
      </c>
      <c r="C40">
        <v>2</v>
      </c>
      <c r="D40">
        <v>4</v>
      </c>
      <c r="E40">
        <v>7</v>
      </c>
      <c r="F40">
        <v>11</v>
      </c>
    </row>
    <row r="41" spans="1:6" x14ac:dyDescent="0.25">
      <c r="A41">
        <v>1</v>
      </c>
      <c r="B41">
        <v>2</v>
      </c>
      <c r="C41">
        <v>2</v>
      </c>
      <c r="D41">
        <v>4</v>
      </c>
      <c r="E41">
        <v>8</v>
      </c>
      <c r="F41">
        <v>10</v>
      </c>
    </row>
    <row r="42" spans="1:6" x14ac:dyDescent="0.25">
      <c r="A42">
        <v>1</v>
      </c>
      <c r="B42">
        <v>2</v>
      </c>
      <c r="C42">
        <v>2</v>
      </c>
      <c r="D42">
        <v>4</v>
      </c>
      <c r="E42">
        <v>9</v>
      </c>
      <c r="F42">
        <v>9</v>
      </c>
    </row>
    <row r="43" spans="1:6" x14ac:dyDescent="0.25">
      <c r="A43">
        <v>1</v>
      </c>
      <c r="B43">
        <v>2</v>
      </c>
      <c r="C43">
        <v>2</v>
      </c>
      <c r="D43">
        <v>5</v>
      </c>
      <c r="E43">
        <v>5</v>
      </c>
      <c r="F43">
        <v>12</v>
      </c>
    </row>
    <row r="44" spans="1:6" x14ac:dyDescent="0.25">
      <c r="A44">
        <v>1</v>
      </c>
      <c r="B44">
        <v>2</v>
      </c>
      <c r="C44">
        <v>2</v>
      </c>
      <c r="D44">
        <v>5</v>
      </c>
      <c r="E44">
        <v>6</v>
      </c>
      <c r="F44">
        <v>11</v>
      </c>
    </row>
    <row r="45" spans="1:6" x14ac:dyDescent="0.25">
      <c r="A45">
        <v>1</v>
      </c>
      <c r="B45">
        <v>2</v>
      </c>
      <c r="C45">
        <v>2</v>
      </c>
      <c r="D45">
        <v>5</v>
      </c>
      <c r="E45">
        <v>7</v>
      </c>
      <c r="F45">
        <v>10</v>
      </c>
    </row>
    <row r="46" spans="1:6" x14ac:dyDescent="0.25">
      <c r="A46">
        <v>1</v>
      </c>
      <c r="B46">
        <v>2</v>
      </c>
      <c r="C46">
        <v>2</v>
      </c>
      <c r="D46">
        <v>5</v>
      </c>
      <c r="E46">
        <v>8</v>
      </c>
      <c r="F46">
        <v>9</v>
      </c>
    </row>
    <row r="47" spans="1:6" x14ac:dyDescent="0.25">
      <c r="A47">
        <v>1</v>
      </c>
      <c r="B47">
        <v>2</v>
      </c>
      <c r="C47">
        <v>2</v>
      </c>
      <c r="D47">
        <v>6</v>
      </c>
      <c r="E47">
        <v>6</v>
      </c>
      <c r="F47">
        <v>10</v>
      </c>
    </row>
    <row r="48" spans="1:6" x14ac:dyDescent="0.25">
      <c r="A48">
        <v>1</v>
      </c>
      <c r="B48">
        <v>2</v>
      </c>
      <c r="C48">
        <v>2</v>
      </c>
      <c r="D48">
        <v>6</v>
      </c>
      <c r="E48">
        <v>7</v>
      </c>
      <c r="F48">
        <v>9</v>
      </c>
    </row>
    <row r="49" spans="1:6" x14ac:dyDescent="0.25">
      <c r="A49">
        <v>1</v>
      </c>
      <c r="B49">
        <v>2</v>
      </c>
      <c r="C49">
        <v>2</v>
      </c>
      <c r="D49">
        <v>6</v>
      </c>
      <c r="E49">
        <v>8</v>
      </c>
      <c r="F49">
        <v>8</v>
      </c>
    </row>
    <row r="50" spans="1:6" x14ac:dyDescent="0.25">
      <c r="A50">
        <v>1</v>
      </c>
      <c r="B50">
        <v>2</v>
      </c>
      <c r="C50">
        <v>3</v>
      </c>
      <c r="D50">
        <v>3</v>
      </c>
      <c r="E50">
        <v>4</v>
      </c>
      <c r="F50">
        <v>14</v>
      </c>
    </row>
    <row r="51" spans="1:6" x14ac:dyDescent="0.25">
      <c r="A51">
        <v>1</v>
      </c>
      <c r="B51">
        <v>2</v>
      </c>
      <c r="C51">
        <v>3</v>
      </c>
      <c r="D51">
        <v>3</v>
      </c>
      <c r="E51">
        <v>5</v>
      </c>
      <c r="F51">
        <v>13</v>
      </c>
    </row>
    <row r="52" spans="1:6" x14ac:dyDescent="0.25">
      <c r="A52">
        <v>1</v>
      </c>
      <c r="B52">
        <v>2</v>
      </c>
      <c r="C52">
        <v>3</v>
      </c>
      <c r="D52">
        <v>3</v>
      </c>
      <c r="E52">
        <v>6</v>
      </c>
      <c r="F52">
        <v>12</v>
      </c>
    </row>
    <row r="53" spans="1:6" x14ac:dyDescent="0.25">
      <c r="A53">
        <v>1</v>
      </c>
      <c r="B53">
        <v>2</v>
      </c>
      <c r="C53">
        <v>3</v>
      </c>
      <c r="D53">
        <v>3</v>
      </c>
      <c r="E53">
        <v>7</v>
      </c>
      <c r="F53">
        <v>11</v>
      </c>
    </row>
    <row r="54" spans="1:6" x14ac:dyDescent="0.25">
      <c r="A54">
        <v>1</v>
      </c>
      <c r="B54">
        <v>2</v>
      </c>
      <c r="C54">
        <v>3</v>
      </c>
      <c r="D54">
        <v>3</v>
      </c>
      <c r="E54">
        <v>8</v>
      </c>
      <c r="F54">
        <v>10</v>
      </c>
    </row>
    <row r="55" spans="1:6" x14ac:dyDescent="0.25">
      <c r="A55">
        <v>1</v>
      </c>
      <c r="B55">
        <v>2</v>
      </c>
      <c r="C55">
        <v>3</v>
      </c>
      <c r="D55">
        <v>3</v>
      </c>
      <c r="E55">
        <v>9</v>
      </c>
      <c r="F55">
        <v>9</v>
      </c>
    </row>
    <row r="56" spans="1:6" x14ac:dyDescent="0.25">
      <c r="A56">
        <v>1</v>
      </c>
      <c r="B56">
        <v>2</v>
      </c>
      <c r="C56">
        <v>3</v>
      </c>
      <c r="D56">
        <v>4</v>
      </c>
      <c r="E56">
        <v>4</v>
      </c>
      <c r="F56">
        <v>13</v>
      </c>
    </row>
    <row r="57" spans="1:6" x14ac:dyDescent="0.25">
      <c r="A57">
        <v>1</v>
      </c>
      <c r="B57">
        <v>2</v>
      </c>
      <c r="C57">
        <v>3</v>
      </c>
      <c r="D57">
        <v>4</v>
      </c>
      <c r="E57">
        <v>5</v>
      </c>
      <c r="F57">
        <v>12</v>
      </c>
    </row>
    <row r="58" spans="1:6" x14ac:dyDescent="0.25">
      <c r="A58">
        <v>1</v>
      </c>
      <c r="B58">
        <v>2</v>
      </c>
      <c r="C58">
        <v>3</v>
      </c>
      <c r="D58">
        <v>4</v>
      </c>
      <c r="E58">
        <v>6</v>
      </c>
      <c r="F58">
        <v>11</v>
      </c>
    </row>
    <row r="59" spans="1:6" x14ac:dyDescent="0.25">
      <c r="A59">
        <v>1</v>
      </c>
      <c r="B59">
        <v>2</v>
      </c>
      <c r="C59">
        <v>3</v>
      </c>
      <c r="D59">
        <v>4</v>
      </c>
      <c r="E59">
        <v>7</v>
      </c>
      <c r="F59">
        <v>10</v>
      </c>
    </row>
    <row r="60" spans="1:6" x14ac:dyDescent="0.25">
      <c r="A60">
        <v>1</v>
      </c>
      <c r="B60">
        <v>2</v>
      </c>
      <c r="C60">
        <v>3</v>
      </c>
      <c r="D60">
        <v>4</v>
      </c>
      <c r="E60">
        <v>8</v>
      </c>
      <c r="F60">
        <v>9</v>
      </c>
    </row>
    <row r="61" spans="1:6" x14ac:dyDescent="0.25">
      <c r="A61">
        <v>1</v>
      </c>
      <c r="B61">
        <v>2</v>
      </c>
      <c r="C61">
        <v>3</v>
      </c>
      <c r="D61">
        <v>5</v>
      </c>
      <c r="E61">
        <v>5</v>
      </c>
      <c r="F61">
        <v>11</v>
      </c>
    </row>
    <row r="62" spans="1:6" x14ac:dyDescent="0.25">
      <c r="A62">
        <v>1</v>
      </c>
      <c r="B62">
        <v>2</v>
      </c>
      <c r="C62">
        <v>3</v>
      </c>
      <c r="D62">
        <v>5</v>
      </c>
      <c r="E62">
        <v>6</v>
      </c>
      <c r="F62">
        <v>10</v>
      </c>
    </row>
    <row r="63" spans="1:6" x14ac:dyDescent="0.25">
      <c r="A63">
        <v>1</v>
      </c>
      <c r="B63">
        <v>2</v>
      </c>
      <c r="C63">
        <v>3</v>
      </c>
      <c r="D63">
        <v>5</v>
      </c>
      <c r="E63">
        <v>7</v>
      </c>
      <c r="F63">
        <v>9</v>
      </c>
    </row>
    <row r="64" spans="1:6" x14ac:dyDescent="0.25">
      <c r="A64">
        <v>1</v>
      </c>
      <c r="B64">
        <v>2</v>
      </c>
      <c r="C64">
        <v>3</v>
      </c>
      <c r="D64">
        <v>5</v>
      </c>
      <c r="E64">
        <v>8</v>
      </c>
      <c r="F64">
        <v>8</v>
      </c>
    </row>
    <row r="65" spans="1:6" x14ac:dyDescent="0.25">
      <c r="A65">
        <v>1</v>
      </c>
      <c r="B65">
        <v>2</v>
      </c>
      <c r="C65">
        <v>3</v>
      </c>
      <c r="D65">
        <v>6</v>
      </c>
      <c r="E65">
        <v>6</v>
      </c>
      <c r="F65">
        <v>9</v>
      </c>
    </row>
    <row r="66" spans="1:6" x14ac:dyDescent="0.25">
      <c r="A66">
        <v>1</v>
      </c>
      <c r="B66">
        <v>2</v>
      </c>
      <c r="C66">
        <v>3</v>
      </c>
      <c r="D66">
        <v>6</v>
      </c>
      <c r="E66">
        <v>7</v>
      </c>
      <c r="F66">
        <v>8</v>
      </c>
    </row>
    <row r="67" spans="1:6" x14ac:dyDescent="0.25">
      <c r="A67">
        <v>1</v>
      </c>
      <c r="B67">
        <v>2</v>
      </c>
      <c r="C67">
        <v>3</v>
      </c>
      <c r="D67">
        <v>7</v>
      </c>
      <c r="E67">
        <v>7</v>
      </c>
      <c r="F67">
        <v>7</v>
      </c>
    </row>
    <row r="68" spans="1:6" x14ac:dyDescent="0.25">
      <c r="A68">
        <v>1</v>
      </c>
      <c r="B68">
        <v>2</v>
      </c>
      <c r="C68">
        <v>4</v>
      </c>
      <c r="D68">
        <v>4</v>
      </c>
      <c r="E68">
        <v>4</v>
      </c>
      <c r="F68">
        <v>12</v>
      </c>
    </row>
    <row r="69" spans="1:6" x14ac:dyDescent="0.25">
      <c r="A69">
        <v>1</v>
      </c>
      <c r="B69">
        <v>2</v>
      </c>
      <c r="C69">
        <v>4</v>
      </c>
      <c r="D69">
        <v>4</v>
      </c>
      <c r="E69">
        <v>5</v>
      </c>
      <c r="F69">
        <v>11</v>
      </c>
    </row>
    <row r="70" spans="1:6" x14ac:dyDescent="0.25">
      <c r="A70">
        <v>1</v>
      </c>
      <c r="B70">
        <v>2</v>
      </c>
      <c r="C70">
        <v>4</v>
      </c>
      <c r="D70">
        <v>4</v>
      </c>
      <c r="E70">
        <v>6</v>
      </c>
      <c r="F70">
        <v>10</v>
      </c>
    </row>
    <row r="71" spans="1:6" x14ac:dyDescent="0.25">
      <c r="A71">
        <v>1</v>
      </c>
      <c r="B71">
        <v>2</v>
      </c>
      <c r="C71">
        <v>4</v>
      </c>
      <c r="D71">
        <v>4</v>
      </c>
      <c r="E71">
        <v>7</v>
      </c>
      <c r="F71">
        <v>9</v>
      </c>
    </row>
    <row r="72" spans="1:6" x14ac:dyDescent="0.25">
      <c r="A72">
        <v>1</v>
      </c>
      <c r="B72">
        <v>2</v>
      </c>
      <c r="C72">
        <v>4</v>
      </c>
      <c r="D72">
        <v>4</v>
      </c>
      <c r="E72">
        <v>8</v>
      </c>
      <c r="F72">
        <v>8</v>
      </c>
    </row>
    <row r="73" spans="1:6" x14ac:dyDescent="0.25">
      <c r="A73">
        <v>1</v>
      </c>
      <c r="B73">
        <v>2</v>
      </c>
      <c r="C73">
        <v>4</v>
      </c>
      <c r="D73">
        <v>5</v>
      </c>
      <c r="E73">
        <v>5</v>
      </c>
      <c r="F73">
        <v>10</v>
      </c>
    </row>
    <row r="74" spans="1:6" x14ac:dyDescent="0.25">
      <c r="A74">
        <v>1</v>
      </c>
      <c r="B74">
        <v>2</v>
      </c>
      <c r="C74">
        <v>4</v>
      </c>
      <c r="D74">
        <v>5</v>
      </c>
      <c r="E74">
        <v>6</v>
      </c>
      <c r="F74">
        <v>9</v>
      </c>
    </row>
    <row r="75" spans="1:6" x14ac:dyDescent="0.25">
      <c r="A75">
        <v>1</v>
      </c>
      <c r="B75">
        <v>2</v>
      </c>
      <c r="C75">
        <v>4</v>
      </c>
      <c r="D75">
        <v>5</v>
      </c>
      <c r="E75">
        <v>7</v>
      </c>
      <c r="F75">
        <v>8</v>
      </c>
    </row>
    <row r="76" spans="1:6" x14ac:dyDescent="0.25">
      <c r="A76">
        <v>1</v>
      </c>
      <c r="B76">
        <v>2</v>
      </c>
      <c r="C76">
        <v>4</v>
      </c>
      <c r="D76">
        <v>6</v>
      </c>
      <c r="E76">
        <v>6</v>
      </c>
      <c r="F76">
        <v>8</v>
      </c>
    </row>
    <row r="77" spans="1:6" x14ac:dyDescent="0.25">
      <c r="A77">
        <v>1</v>
      </c>
      <c r="B77">
        <v>2</v>
      </c>
      <c r="C77">
        <v>4</v>
      </c>
      <c r="D77">
        <v>6</v>
      </c>
      <c r="E77">
        <v>7</v>
      </c>
      <c r="F77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HOME</vt:lpstr>
      <vt:lpstr>C-52 MONTHLY KEY</vt:lpstr>
      <vt:lpstr>C-52 DAILY KEY</vt:lpstr>
      <vt:lpstr>C-52</vt:lpstr>
      <vt:lpstr>CX-52 MONTHLY KEY</vt:lpstr>
      <vt:lpstr>CX-52 DAILY KEY</vt:lpstr>
      <vt:lpstr>CX-52</vt:lpstr>
      <vt:lpstr>MESSAGE KEY GENERATOR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Kratz</dc:creator>
  <cp:lastModifiedBy>Alexandre Kratz</cp:lastModifiedBy>
  <cp:lastPrinted>2019-11-01T17:51:52Z</cp:lastPrinted>
  <dcterms:created xsi:type="dcterms:W3CDTF">2019-10-27T12:17:57Z</dcterms:created>
  <dcterms:modified xsi:type="dcterms:W3CDTF">2019-11-06T19:48:11Z</dcterms:modified>
</cp:coreProperties>
</file>