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Bureau\"/>
    </mc:Choice>
  </mc:AlternateContent>
  <bookViews>
    <workbookView xWindow="0" yWindow="0" windowWidth="19200" windowHeight="6930"/>
  </bookViews>
  <sheets>
    <sheet name="Feuil10" sheetId="1" r:id="rId1"/>
  </sheets>
  <definedNames>
    <definedName name="Obj_Delettre">Feuil10!$C$7</definedName>
    <definedName name="Obj_Diéval">Feuil10!$C$5</definedName>
    <definedName name="Obj_Montagne">Feuil10!$C$6</definedName>
    <definedName name="Taux_A">Feuil10!$G$6</definedName>
    <definedName name="Taux_NA">Feuil10!$G$7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 l="1"/>
  <c r="E22" i="1"/>
  <c r="C22" i="1"/>
  <c r="G21" i="1"/>
  <c r="E21" i="1"/>
  <c r="C21" i="1"/>
  <c r="G20" i="1"/>
  <c r="E20" i="1"/>
  <c r="C20" i="1"/>
  <c r="G19" i="1"/>
  <c r="E19" i="1"/>
  <c r="C19" i="1"/>
  <c r="G18" i="1"/>
  <c r="E18" i="1"/>
  <c r="C18" i="1"/>
  <c r="G17" i="1"/>
  <c r="E17" i="1"/>
  <c r="C17" i="1"/>
  <c r="G16" i="1"/>
  <c r="E16" i="1"/>
  <c r="C16" i="1"/>
  <c r="G15" i="1"/>
  <c r="E15" i="1"/>
  <c r="C15" i="1"/>
  <c r="G14" i="1"/>
  <c r="E14" i="1"/>
  <c r="C14" i="1"/>
  <c r="G13" i="1"/>
  <c r="E13" i="1"/>
  <c r="C13" i="1"/>
  <c r="G12" i="1"/>
  <c r="E12" i="1"/>
  <c r="C12" i="1"/>
  <c r="G11" i="1"/>
  <c r="E11" i="1"/>
  <c r="C11" i="1"/>
</calcChain>
</file>

<file path=xl/sharedStrings.xml><?xml version="1.0" encoding="utf-8"?>
<sst xmlns="http://schemas.openxmlformats.org/spreadsheetml/2006/main" count="39" uniqueCount="32">
  <si>
    <t>M.S.A SECURITE</t>
  </si>
  <si>
    <t>Objectifs</t>
  </si>
  <si>
    <t>Taux de commission                   (sur c.a.  h.t)</t>
  </si>
  <si>
    <t>Dieval</t>
  </si>
  <si>
    <t>Montagne</t>
  </si>
  <si>
    <t>Objectif atteint</t>
  </si>
  <si>
    <t>Delettre</t>
  </si>
  <si>
    <t>Objectif non atteint</t>
  </si>
  <si>
    <t>CA              réalisé</t>
  </si>
  <si>
    <t>Commission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</si>
  <si>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</si>
  <si>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</si>
  <si>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</si>
  <si>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</si>
  <si>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</si>
  <si>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</si>
  <si>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</si>
  <si>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</si>
  <si>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</si>
  <si>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</si>
  <si>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</si>
  <si>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</si>
  <si>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C5</t>
  </si>
  <si>
    <t>Obj_Diéval</t>
  </si>
  <si>
    <t>C6</t>
  </si>
  <si>
    <t>Obj_Montagne</t>
  </si>
  <si>
    <t>C7</t>
  </si>
  <si>
    <t>Obj_Delettre</t>
  </si>
  <si>
    <t>G6</t>
  </si>
  <si>
    <t>Taux_A</t>
  </si>
  <si>
    <t>G7</t>
  </si>
  <si>
    <t>Taux_NA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</si>
</sst>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5" x14ac:knownFonts="1">
    <font>
      <sz val="12"/>
      <color theme="1"/>
      <name val="Arial"/>
      <family val="2"/>
    </font>
    <font>
      <sz val="12"/>
      <color theme="1"/>
      <name val="Arial"/>
      <family val="2"/>
    </font>
    <font>
      <b/>
      <sz val="20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theme="7" tint="0.79998168889431442"/>
        <bgColor indexed="64"/>
      </patternFill>
    </fill>
  </fills>
  <borders count="28">
    <border>
      <left/>
      <right/>
      <top/>
      <bottom/>
      <diagonal/>
    </border>
    <border>
      <left style="double">
        <color rgb="FF00B0F0"/>
      </left>
      <right style="thin">
        <color rgb="FF00B0F0"/>
      </right>
      <top style="double">
        <color rgb="FF00B0F0"/>
      </top>
      <bottom style="thin">
        <color rgb="FF00B0F0"/>
      </bottom>
      <diagonal/>
    </border>
    <border>
      <left style="thin">
        <color rgb="FF00B0F0"/>
      </left>
      <right style="double">
        <color rgb="FF00B0F0"/>
      </right>
      <top style="double">
        <color rgb="FF00B0F0"/>
      </top>
      <bottom style="thin">
        <color rgb="FF00B0F0"/>
      </bottom>
      <diagonal/>
    </border>
    <border>
      <left style="double">
        <color rgb="FF00B0F0"/>
      </left>
      <right/>
      <top style="double">
        <color rgb="FF00B0F0"/>
      </top>
      <bottom style="thin">
        <color rgb="FF00B0F0"/>
      </bottom>
      <diagonal/>
    </border>
    <border>
      <left/>
      <right style="double">
        <color rgb="FF00B0F0"/>
      </right>
      <top style="double">
        <color rgb="FF00B0F0"/>
      </top>
      <bottom style="thin">
        <color rgb="FF00B0F0"/>
      </bottom>
      <diagonal/>
    </border>
    <border>
      <left style="double">
        <color rgb="FF00B0F0"/>
      </left>
      <right style="thin">
        <color rgb="FF00B0F0"/>
      </right>
      <top style="thin">
        <color rgb="FF00B0F0"/>
      </top>
      <bottom style="thin">
        <color rgb="FF00B0F0"/>
      </bottom>
      <diagonal/>
    </border>
    <border>
      <left style="thin">
        <color rgb="FF00B0F0"/>
      </left>
      <right style="double">
        <color rgb="FF00B0F0"/>
      </right>
      <top style="thin">
        <color rgb="FF00B0F0"/>
      </top>
      <bottom style="thin">
        <color rgb="FF00B0F0"/>
      </bottom>
      <diagonal/>
    </border>
    <border>
      <left style="double">
        <color rgb="FF00B0F0"/>
      </left>
      <right style="thin">
        <color rgb="FF00B0F0"/>
      </right>
      <top style="thin">
        <color rgb="FF00B0F0"/>
      </top>
      <bottom style="double">
        <color rgb="FF00B0F0"/>
      </bottom>
      <diagonal/>
    </border>
    <border>
      <left style="thin">
        <color rgb="FF00B0F0"/>
      </left>
      <right style="double">
        <color rgb="FF00B0F0"/>
      </right>
      <top style="thin">
        <color rgb="FF00B0F0"/>
      </top>
      <bottom style="double">
        <color rgb="FF00B0F0"/>
      </bottom>
      <diagonal/>
    </border>
    <border>
      <left/>
      <right style="thin">
        <color rgb="FF00B0F0"/>
      </right>
      <top style="double">
        <color rgb="FF00B0F0"/>
      </top>
      <bottom style="thin">
        <color rgb="FF00B0F0"/>
      </bottom>
      <diagonal/>
    </border>
    <border>
      <left style="thin">
        <color rgb="FF00B0F0"/>
      </left>
      <right/>
      <top style="double">
        <color rgb="FF00B0F0"/>
      </top>
      <bottom style="thin">
        <color rgb="FF00B0F0"/>
      </bottom>
      <diagonal/>
    </border>
    <border>
      <left style="thin">
        <color rgb="FF00B0F0"/>
      </left>
      <right style="thin">
        <color rgb="FF00B0F0"/>
      </right>
      <top style="thin">
        <color rgb="FF00B0F0"/>
      </top>
      <bottom style="thin">
        <color rgb="FF00B0F0"/>
      </bottom>
      <diagonal/>
    </border>
    <border>
      <left style="double">
        <color rgb="FF00B0F0"/>
      </left>
      <right style="double">
        <color rgb="FF00B0F0"/>
      </right>
      <top style="double">
        <color rgb="FF00B0F0"/>
      </top>
      <bottom style="thin">
        <color rgb="FF00B0F0"/>
      </bottom>
      <diagonal/>
    </border>
    <border>
      <left style="double">
        <color rgb="FF00B0F0"/>
      </left>
      <right style="double">
        <color rgb="FF00B0F0"/>
      </right>
      <top style="thin">
        <color rgb="FF00B0F0"/>
      </top>
      <bottom style="thin">
        <color rgb="FF00B0F0"/>
      </bottom>
      <diagonal/>
    </border>
    <border>
      <left style="double">
        <color rgb="FF00B0F0"/>
      </left>
      <right style="double">
        <color rgb="FF00B0F0"/>
      </right>
      <top style="thin">
        <color rgb="FF00B0F0"/>
      </top>
      <bottom style="double">
        <color rgb="FF00B0F0"/>
      </bottom>
      <diagonal/>
    </border>
    <border>
      <left style="thin">
        <color rgb="FF00B0F0"/>
      </left>
      <right style="thin">
        <color rgb="FF00B0F0"/>
      </right>
      <top style="thin">
        <color rgb="FF00B0F0"/>
      </top>
      <bottom style="double">
        <color rgb="FF00B0F0"/>
      </bottom>
      <diagonal/>
    </border>
    <border>
      <left style="double">
        <color rgb="FF00B0F0"/>
      </left>
      <right style="thin">
        <color rgb="FFFF0000"/>
      </right>
      <top style="double">
        <color rgb="FF00B0F0"/>
      </top>
      <bottom/>
      <diagonal/>
    </border>
    <border>
      <left style="thin">
        <color rgb="FFFF0000"/>
      </left>
      <right style="thin">
        <color rgb="FFFF0000"/>
      </right>
      <top style="double">
        <color rgb="FF00B0F0"/>
      </top>
      <bottom/>
      <diagonal/>
    </border>
    <border>
      <left style="thin">
        <color rgb="FFFF0000"/>
      </left>
      <right/>
      <top style="double">
        <color rgb="FF00B0F0"/>
      </top>
      <bottom/>
      <diagonal/>
    </border>
    <border>
      <left/>
      <right style="double">
        <color rgb="FF00B0F0"/>
      </right>
      <top style="double">
        <color rgb="FF00B0F0"/>
      </top>
      <bottom/>
      <diagonal/>
    </border>
    <border>
      <left style="double">
        <color rgb="FF00B0F0"/>
      </left>
      <right style="thin">
        <color rgb="FFFF0000"/>
      </right>
      <top/>
      <bottom/>
      <diagonal/>
    </border>
    <border>
      <left style="thin">
        <color rgb="FFFF0000"/>
      </left>
      <right style="thin">
        <color rgb="FFFF0000"/>
      </right>
      <top/>
      <bottom/>
      <diagonal/>
    </border>
    <border>
      <left style="thin">
        <color rgb="FFFF0000"/>
      </left>
      <right/>
      <top/>
      <bottom/>
      <diagonal/>
    </border>
    <border>
      <left/>
      <right style="double">
        <color rgb="FF00B0F0"/>
      </right>
      <top/>
      <bottom/>
      <diagonal/>
    </border>
    <border>
      <left style="double">
        <color rgb="FF00B0F0"/>
      </left>
      <right style="thin">
        <color rgb="FFFF0000"/>
      </right>
      <top/>
      <bottom style="double">
        <color rgb="FF00B0F0"/>
      </bottom>
      <diagonal/>
    </border>
    <border>
      <left style="thin">
        <color rgb="FFFF0000"/>
      </left>
      <right style="thin">
        <color rgb="FFFF0000"/>
      </right>
      <top/>
      <bottom style="double">
        <color rgb="FF00B0F0"/>
      </bottom>
      <diagonal/>
    </border>
    <border>
      <left style="thin">
        <color rgb="FFFF0000"/>
      </left>
      <right/>
      <top/>
      <bottom style="double">
        <color rgb="FF00B0F0"/>
      </bottom>
      <diagonal/>
    </border>
    <border>
      <left/>
      <right style="double">
        <color rgb="FF00B0F0"/>
      </right>
      <top/>
      <bottom style="double">
        <color rgb="FF00B0F0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5">
    <xf numFmtId="0" fontId="0" fillId="0" borderId="0" xfId="0"/>
    <xf numFmtId="0" fontId="2" fillId="0" borderId="0" xfId="0" applyFont="1"/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4" fillId="0" borderId="5" xfId="0" applyFont="1" applyBorder="1" applyAlignment="1">
      <alignment vertical="center"/>
    </xf>
    <xf numFmtId="0" fontId="3" fillId="2" borderId="6" xfId="0" applyFont="1" applyFill="1" applyBorder="1" applyAlignment="1">
      <alignment vertical="center"/>
    </xf>
    <xf numFmtId="0" fontId="3" fillId="0" borderId="5" xfId="0" applyFont="1" applyBorder="1"/>
    <xf numFmtId="0" fontId="3" fillId="0" borderId="6" xfId="0" applyFont="1" applyBorder="1"/>
    <xf numFmtId="0" fontId="4" fillId="0" borderId="5" xfId="0" applyFont="1" applyBorder="1" applyAlignment="1">
      <alignment vertical="center" wrapText="1"/>
    </xf>
    <xf numFmtId="9" fontId="3" fillId="2" borderId="6" xfId="0" applyNumberFormat="1" applyFont="1" applyFill="1" applyBorder="1" applyAlignment="1">
      <alignment vertical="center"/>
    </xf>
    <xf numFmtId="0" fontId="4" fillId="0" borderId="7" xfId="0" applyFont="1" applyBorder="1" applyAlignment="1">
      <alignment vertical="center"/>
    </xf>
    <xf numFmtId="0" fontId="3" fillId="2" borderId="8" xfId="0" applyFont="1" applyFill="1" applyBorder="1" applyAlignment="1">
      <alignment vertical="center"/>
    </xf>
    <xf numFmtId="0" fontId="4" fillId="0" borderId="7" xfId="0" applyFont="1" applyBorder="1" applyAlignment="1">
      <alignment wrapText="1"/>
    </xf>
    <xf numFmtId="9" fontId="3" fillId="2" borderId="8" xfId="0" applyNumberFormat="1" applyFont="1" applyFill="1" applyBorder="1" applyAlignment="1">
      <alignment vertical="center"/>
    </xf>
    <xf numFmtId="0" fontId="4" fillId="0" borderId="3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5" xfId="0" applyFont="1" applyBorder="1" applyAlignment="1">
      <alignment horizontal="right" vertical="center" wrapText="1"/>
    </xf>
    <xf numFmtId="0" fontId="4" fillId="0" borderId="11" xfId="0" applyFont="1" applyBorder="1" applyAlignment="1">
      <alignment horizontal="right" vertical="center"/>
    </xf>
    <xf numFmtId="0" fontId="4" fillId="0" borderId="11" xfId="0" applyFont="1" applyBorder="1" applyAlignment="1">
      <alignment horizontal="right" vertical="center" wrapText="1"/>
    </xf>
    <xf numFmtId="0" fontId="4" fillId="0" borderId="6" xfId="0" applyFont="1" applyBorder="1" applyAlignment="1">
      <alignment horizontal="right" vertical="center"/>
    </xf>
    <xf numFmtId="0" fontId="4" fillId="0" borderId="12" xfId="0" applyFont="1" applyBorder="1" applyAlignment="1">
      <alignment horizontal="left"/>
    </xf>
    <xf numFmtId="0" fontId="4" fillId="0" borderId="5" xfId="0" applyFont="1" applyBorder="1" applyAlignment="1">
      <alignment horizontal="right"/>
    </xf>
    <xf numFmtId="164" fontId="4" fillId="3" borderId="11" xfId="1" applyNumberFormat="1" applyFont="1" applyFill="1" applyBorder="1" applyAlignment="1">
      <alignment horizontal="right"/>
    </xf>
    <xf numFmtId="0" fontId="4" fillId="0" borderId="11" xfId="0" applyFont="1" applyBorder="1" applyAlignment="1">
      <alignment horizontal="right"/>
    </xf>
    <xf numFmtId="164" fontId="4" fillId="3" borderId="6" xfId="1" applyNumberFormat="1" applyFont="1" applyFill="1" applyBorder="1" applyAlignment="1">
      <alignment horizontal="right"/>
    </xf>
    <xf numFmtId="0" fontId="4" fillId="0" borderId="13" xfId="0" applyFont="1" applyBorder="1" applyAlignment="1">
      <alignment horizontal="left"/>
    </xf>
    <xf numFmtId="0" fontId="4" fillId="0" borderId="14" xfId="0" applyFont="1" applyBorder="1" applyAlignment="1">
      <alignment horizontal="left"/>
    </xf>
    <xf numFmtId="0" fontId="4" fillId="0" borderId="7" xfId="0" applyFont="1" applyBorder="1" applyAlignment="1">
      <alignment horizontal="right"/>
    </xf>
    <xf numFmtId="0" fontId="4" fillId="0" borderId="15" xfId="0" applyFont="1" applyBorder="1" applyAlignment="1">
      <alignment horizontal="right"/>
    </xf>
    <xf numFmtId="0" fontId="3" fillId="4" borderId="16" xfId="0" applyFont="1" applyFill="1" applyBorder="1" applyAlignment="1">
      <alignment horizontal="center"/>
    </xf>
    <xf numFmtId="0" fontId="3" fillId="4" borderId="17" xfId="0" applyFont="1" applyFill="1" applyBorder="1" applyAlignment="1">
      <alignment horizontal="center"/>
    </xf>
    <xf numFmtId="0" fontId="3" fillId="4" borderId="18" xfId="0" applyFont="1" applyFill="1" applyBorder="1" applyAlignment="1">
      <alignment horizontal="right"/>
    </xf>
    <xf numFmtId="0" fontId="3" fillId="4" borderId="19" xfId="0" applyFont="1" applyFill="1" applyBorder="1" applyAlignment="1">
      <alignment horizontal="right"/>
    </xf>
    <xf numFmtId="0" fontId="3" fillId="4" borderId="20" xfId="0" applyFont="1" applyFill="1" applyBorder="1" applyAlignment="1">
      <alignment horizontal="center"/>
    </xf>
    <xf numFmtId="0" fontId="3" fillId="4" borderId="21" xfId="0" applyFont="1" applyFill="1" applyBorder="1" applyAlignment="1">
      <alignment horizontal="center"/>
    </xf>
    <xf numFmtId="0" fontId="3" fillId="4" borderId="22" xfId="0" applyFont="1" applyFill="1" applyBorder="1" applyAlignment="1">
      <alignment horizontal="right"/>
    </xf>
    <xf numFmtId="0" fontId="3" fillId="4" borderId="23" xfId="0" applyFont="1" applyFill="1" applyBorder="1" applyAlignment="1">
      <alignment horizontal="right"/>
    </xf>
    <xf numFmtId="0" fontId="3" fillId="4" borderId="24" xfId="0" applyFont="1" applyFill="1" applyBorder="1" applyAlignment="1">
      <alignment horizontal="center"/>
    </xf>
    <xf numFmtId="0" fontId="3" fillId="4" borderId="25" xfId="0" applyFont="1" applyFill="1" applyBorder="1" applyAlignment="1">
      <alignment horizontal="center"/>
    </xf>
    <xf numFmtId="0" fontId="3" fillId="4" borderId="26" xfId="0" applyFont="1" applyFill="1" applyBorder="1" applyAlignment="1">
      <alignment horizontal="right"/>
    </xf>
    <xf numFmtId="0" fontId="3" fillId="4" borderId="27" xfId="0" applyFont="1" applyFill="1" applyBorder="1" applyAlignment="1">
      <alignment horizontal="right"/>
    </xf>
  </cellXfs>
  <cellStyles count="2">
    <cellStyle name="Milliers" xfId="1" builtinId="3"/>
    <cellStyle name="Normal" xfId="0" builtinId="0"/>
  </cellStyles>
  <dxfs count="5">
    <dxf>
      <font>
        <color rgb="FF9C0006"/>
      </font>
      <fill>
        <patternFill>
          <bgColor rgb="FFFFC7CE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0"/>
  <sheetViews>
    <sheetView tabSelected="1" workbookViewId="0">
      <selection activeCell="C14" sqref="C14"/>
    </sheetView>
  </sheetViews>
  <sheetFormatPr baseColWidth="10" defaultRowHeight="15.5" x14ac:dyDescent="0.35"/>
  <cols>
    <col min="1" max="7" width="9.23046875" customWidth="1"/>
    <col min="9" max="9" width="11.07421875" customWidth="1"/>
  </cols>
  <sheetData>
    <row r="1" spans="1:7" x14ac:dyDescent="0.35">
      <c r="A1" s="1" t="s">
        <v>0</v>
      </c>
      <c r="B1" s="1"/>
      <c r="C1" s="1"/>
      <c r="D1" s="1"/>
    </row>
    <row r="2" spans="1:7" x14ac:dyDescent="0.35">
      <c r="A2" s="1"/>
      <c r="B2" s="1"/>
      <c r="C2" s="1"/>
      <c r="D2" s="1"/>
    </row>
    <row r="3" spans="1:7" ht="16" thickBot="1" x14ac:dyDescent="0.4"/>
    <row r="4" spans="1:7" ht="33" customHeight="1" thickTop="1" x14ac:dyDescent="0.35">
      <c r="B4" s="2" t="s">
        <v>1</v>
      </c>
      <c r="C4" s="3"/>
      <c r="F4" s="4" t="s">
        <v>2</v>
      </c>
      <c r="G4" s="5"/>
    </row>
    <row r="5" spans="1:7" ht="27.5" customHeight="1" x14ac:dyDescent="0.35">
      <c r="B5" s="6" t="s">
        <v>3</v>
      </c>
      <c r="C5" s="7">
        <v>150000</v>
      </c>
      <c r="F5" s="8"/>
      <c r="G5" s="9"/>
    </row>
    <row r="6" spans="1:7" ht="27.5" customHeight="1" x14ac:dyDescent="0.35">
      <c r="B6" s="6" t="s">
        <v>4</v>
      </c>
      <c r="C6" s="7">
        <v>200000</v>
      </c>
      <c r="F6" s="10" t="s">
        <v>5</v>
      </c>
      <c r="G6" s="11">
        <v>0.1</v>
      </c>
    </row>
    <row r="7" spans="1:7" ht="27.5" customHeight="1" thickBot="1" x14ac:dyDescent="0.4">
      <c r="B7" s="12" t="s">
        <v>6</v>
      </c>
      <c r="C7" s="13">
        <v>110000</v>
      </c>
      <c r="F7" s="14" t="s">
        <v>7</v>
      </c>
      <c r="G7" s="15">
        <v>0.08</v>
      </c>
    </row>
    <row r="8" spans="1:7" ht="16.5" thickTop="1" thickBot="1" x14ac:dyDescent="0.4"/>
    <row r="9" spans="1:7" ht="16" thickTop="1" x14ac:dyDescent="0.35">
      <c r="B9" s="16" t="s">
        <v>3</v>
      </c>
      <c r="C9" s="17"/>
      <c r="D9" s="18" t="s">
        <v>4</v>
      </c>
      <c r="E9" s="17"/>
      <c r="F9" s="18" t="s">
        <v>6</v>
      </c>
      <c r="G9" s="19"/>
    </row>
    <row r="10" spans="1:7" ht="27.5" customHeight="1" thickBot="1" x14ac:dyDescent="0.4">
      <c r="B10" s="20" t="s">
        <v>8</v>
      </c>
      <c r="C10" s="21" t="s">
        <v>9</v>
      </c>
      <c r="D10" s="22" t="s">
        <v>8</v>
      </c>
      <c r="E10" s="21" t="s">
        <v>9</v>
      </c>
      <c r="F10" s="22" t="s">
        <v>8</v>
      </c>
      <c r="G10" s="23" t="s">
        <v>9</v>
      </c>
    </row>
    <row r="11" spans="1:7" ht="16" thickTop="1" x14ac:dyDescent="0.35">
      <c r="A11" s="24" t="s">
        <v>10</v>
      </c>
      <c r="B11" s="25">
        <v>165800</v>
      </c>
      <c r="C11" s="26">
        <f t="shared" ref="C11:C22" si="0">IF(B11&gt;=Obj_Diéval,B11*Taux_A,B11*Taux_NA)</f>
        <v>16580</v>
      </c>
      <c r="D11" s="27">
        <v>196200</v>
      </c>
      <c r="E11" s="26">
        <f t="shared" ref="E11:E22" si="1">IF(D11&gt;=Obj_Montagne,D11*Taux_A,D11*Taux_NA)</f>
        <v>15696</v>
      </c>
      <c r="F11" s="27">
        <v>167400</v>
      </c>
      <c r="G11" s="28">
        <f t="shared" ref="G11:G22" si="2">IF(F11&gt;=Obj_Delettre,F11*Taux_A,F11*Taux_NA)</f>
        <v>16740</v>
      </c>
    </row>
    <row r="12" spans="1:7" x14ac:dyDescent="0.35">
      <c r="A12" s="29" t="s">
        <v>11</v>
      </c>
      <c r="B12" s="25">
        <v>204780</v>
      </c>
      <c r="C12" s="26">
        <f t="shared" si="0"/>
        <v>20478</v>
      </c>
      <c r="D12" s="27">
        <v>185200</v>
      </c>
      <c r="E12" s="26">
        <f t="shared" si="1"/>
        <v>14816</v>
      </c>
      <c r="F12" s="27">
        <v>127400</v>
      </c>
      <c r="G12" s="28">
        <f t="shared" si="2"/>
        <v>12740</v>
      </c>
    </row>
    <row r="13" spans="1:7" x14ac:dyDescent="0.35">
      <c r="A13" s="29" t="s">
        <v>12</v>
      </c>
      <c r="B13" s="25">
        <v>196500</v>
      </c>
      <c r="C13" s="26">
        <f t="shared" si="0"/>
        <v>19650</v>
      </c>
      <c r="D13" s="27">
        <v>159900</v>
      </c>
      <c r="E13" s="26">
        <f t="shared" si="1"/>
        <v>12792</v>
      </c>
      <c r="F13" s="27">
        <v>166400</v>
      </c>
      <c r="G13" s="28">
        <f t="shared" si="2"/>
        <v>16640</v>
      </c>
    </row>
    <row r="14" spans="1:7" x14ac:dyDescent="0.35">
      <c r="A14" s="29" t="s">
        <v>13</v>
      </c>
      <c r="B14" s="25">
        <v>152666</v>
      </c>
      <c r="C14" s="26">
        <f t="shared" si="0"/>
        <v>15266.6</v>
      </c>
      <c r="D14" s="27">
        <v>132000</v>
      </c>
      <c r="E14" s="26">
        <f t="shared" si="1"/>
        <v>10560</v>
      </c>
      <c r="F14" s="27">
        <v>167400</v>
      </c>
      <c r="G14" s="28">
        <f t="shared" si="2"/>
        <v>16740</v>
      </c>
    </row>
    <row r="15" spans="1:7" x14ac:dyDescent="0.35">
      <c r="A15" s="29" t="s">
        <v>14</v>
      </c>
      <c r="B15" s="25">
        <v>132000</v>
      </c>
      <c r="C15" s="26">
        <f t="shared" si="0"/>
        <v>10560</v>
      </c>
      <c r="D15" s="27">
        <v>150200</v>
      </c>
      <c r="E15" s="26">
        <f t="shared" si="1"/>
        <v>12016</v>
      </c>
      <c r="F15" s="27">
        <v>127400</v>
      </c>
      <c r="G15" s="28">
        <f t="shared" si="2"/>
        <v>12740</v>
      </c>
    </row>
    <row r="16" spans="1:7" x14ac:dyDescent="0.35">
      <c r="A16" s="29" t="s">
        <v>15</v>
      </c>
      <c r="B16" s="25">
        <v>115000</v>
      </c>
      <c r="C16" s="26">
        <f t="shared" si="0"/>
        <v>9200</v>
      </c>
      <c r="D16" s="27">
        <v>165343</v>
      </c>
      <c r="E16" s="26">
        <f t="shared" si="1"/>
        <v>13227.44</v>
      </c>
      <c r="F16" s="27">
        <v>200400</v>
      </c>
      <c r="G16" s="28">
        <f t="shared" si="2"/>
        <v>20040</v>
      </c>
    </row>
    <row r="17" spans="1:7" x14ac:dyDescent="0.35">
      <c r="A17" s="29" t="s">
        <v>16</v>
      </c>
      <c r="B17" s="25">
        <v>161543</v>
      </c>
      <c r="C17" s="26">
        <f t="shared" si="0"/>
        <v>16154.300000000001</v>
      </c>
      <c r="D17" s="27">
        <v>167400</v>
      </c>
      <c r="E17" s="26">
        <f t="shared" si="1"/>
        <v>13392</v>
      </c>
      <c r="F17" s="27">
        <v>162400</v>
      </c>
      <c r="G17" s="28">
        <f t="shared" si="2"/>
        <v>16240</v>
      </c>
    </row>
    <row r="18" spans="1:7" x14ac:dyDescent="0.35">
      <c r="A18" s="29" t="s">
        <v>17</v>
      </c>
      <c r="B18" s="25">
        <v>122356</v>
      </c>
      <c r="C18" s="26">
        <f t="shared" si="0"/>
        <v>9788.48</v>
      </c>
      <c r="D18" s="27">
        <v>127400</v>
      </c>
      <c r="E18" s="26">
        <f t="shared" si="1"/>
        <v>10192</v>
      </c>
      <c r="F18" s="27">
        <v>127400</v>
      </c>
      <c r="G18" s="28">
        <f t="shared" si="2"/>
        <v>12740</v>
      </c>
    </row>
    <row r="19" spans="1:7" x14ac:dyDescent="0.35">
      <c r="A19" s="29" t="s">
        <v>18</v>
      </c>
      <c r="B19" s="25">
        <v>128880</v>
      </c>
      <c r="C19" s="26">
        <f t="shared" si="0"/>
        <v>10310.4</v>
      </c>
      <c r="D19" s="27">
        <v>166400</v>
      </c>
      <c r="E19" s="26">
        <f t="shared" si="1"/>
        <v>13312</v>
      </c>
      <c r="F19" s="27">
        <v>166400</v>
      </c>
      <c r="G19" s="28">
        <f t="shared" si="2"/>
        <v>16640</v>
      </c>
    </row>
    <row r="20" spans="1:7" x14ac:dyDescent="0.35">
      <c r="A20" s="29" t="s">
        <v>19</v>
      </c>
      <c r="B20" s="25">
        <v>160666</v>
      </c>
      <c r="C20" s="26">
        <f t="shared" si="0"/>
        <v>16066.6</v>
      </c>
      <c r="D20" s="27">
        <v>200000</v>
      </c>
      <c r="E20" s="26">
        <f t="shared" si="1"/>
        <v>20000</v>
      </c>
      <c r="F20" s="27">
        <v>22400</v>
      </c>
      <c r="G20" s="28">
        <f t="shared" si="2"/>
        <v>1792</v>
      </c>
    </row>
    <row r="21" spans="1:7" x14ac:dyDescent="0.35">
      <c r="A21" s="29" t="s">
        <v>20</v>
      </c>
      <c r="B21" s="25">
        <v>121321</v>
      </c>
      <c r="C21" s="26">
        <f t="shared" si="0"/>
        <v>9705.68</v>
      </c>
      <c r="D21" s="27">
        <v>214465</v>
      </c>
      <c r="E21" s="26">
        <f t="shared" si="1"/>
        <v>21446.5</v>
      </c>
      <c r="F21" s="27">
        <v>110400</v>
      </c>
      <c r="G21" s="28">
        <f t="shared" si="2"/>
        <v>11040</v>
      </c>
    </row>
    <row r="22" spans="1:7" ht="16" thickBot="1" x14ac:dyDescent="0.4">
      <c r="A22" s="30" t="s">
        <v>21</v>
      </c>
      <c r="B22" s="31">
        <v>111220</v>
      </c>
      <c r="C22" s="26">
        <f t="shared" si="0"/>
        <v>8897.6</v>
      </c>
      <c r="D22" s="32">
        <v>243162</v>
      </c>
      <c r="E22" s="26">
        <f t="shared" si="1"/>
        <v>24316.2</v>
      </c>
      <c r="F22" s="32">
        <v>100400</v>
      </c>
      <c r="G22" s="28">
        <f t="shared" si="2"/>
        <v>8032</v>
      </c>
    </row>
    <row r="23" spans="1:7" ht="16" thickTop="1" x14ac:dyDescent="0.35"/>
    <row r="24" spans="1:7" ht="16" thickBot="1" x14ac:dyDescent="0.4"/>
    <row r="25" spans="1:7" ht="16" thickTop="1" x14ac:dyDescent="0.35">
      <c r="A25" s="33" t="s">
        <v>22</v>
      </c>
      <c r="B25" s="34"/>
      <c r="C25" s="35" t="s">
        <v>23</v>
      </c>
      <c r="D25" s="36"/>
    </row>
    <row r="26" spans="1:7" x14ac:dyDescent="0.35">
      <c r="A26" s="37" t="s">
        <v>24</v>
      </c>
      <c r="B26" s="38"/>
      <c r="C26" s="39" t="s">
        <v>25</v>
      </c>
      <c r="D26" s="40"/>
    </row>
    <row r="27" spans="1:7" x14ac:dyDescent="0.35">
      <c r="A27" s="37" t="s">
        <v>26</v>
      </c>
      <c r="B27" s="38"/>
      <c r="C27" s="39" t="s">
        <v>27</v>
      </c>
      <c r="D27" s="40"/>
    </row>
    <row r="28" spans="1:7" x14ac:dyDescent="0.35">
      <c r="A28" s="37" t="s">
        <v>28</v>
      </c>
      <c r="B28" s="38"/>
      <c r="C28" s="39" t="s">
        <v>29</v>
      </c>
      <c r="D28" s="40"/>
    </row>
    <row r="29" spans="1:7" ht="16" thickBot="1" x14ac:dyDescent="0.4">
      <c r="A29" s="41" t="s">
        <v>30</v>
      </c>
      <c r="B29" s="42"/>
      <c r="C29" s="43" t="s">
        <v>31</v>
      </c>
      <c r="D29" s="44"/>
    </row>
    <row r="30" spans="1:7" ht="16" thickTop="1" x14ac:dyDescent="0.35"/>
  </sheetData>
  <mergeCells count="16">
    <mergeCell ref="A28:B28"/>
    <mergeCell ref="C28:D28"/>
    <mergeCell ref="A29:B29"/>
    <mergeCell ref="C29:D29"/>
    <mergeCell ref="A25:B25"/>
    <mergeCell ref="C25:D25"/>
    <mergeCell ref="A26:B26"/>
    <mergeCell ref="C26:D26"/>
    <mergeCell ref="A27:B27"/>
    <mergeCell ref="C27:D27"/>
    <mergeCell ref="A1:D2"/>
    <mergeCell ref="B4:C4"/>
    <mergeCell ref="F4:G4"/>
    <mergeCell ref="B9:C9"/>
    <mergeCell ref="D9:E9"/>
    <mergeCell ref="F9:G9"/>
  </mergeCells>
  <conditionalFormatting sqref="C12:C22">
    <cfRule type="cellIs" dxfId="4" priority="5" operator="equal">
      <formula>$B$11:$B$22*$G$6</formula>
    </cfRule>
    <cfRule type="expression" priority="6">
      <formula>"SI(B11&gt;=Obj_Diéval;B11*Taux_A;B11*Taux_NA)"</formula>
    </cfRule>
  </conditionalFormatting>
  <conditionalFormatting sqref="C11:C22">
    <cfRule type="expression" dxfId="1" priority="1">
      <formula>B11*$G$6</formula>
    </cfRule>
    <cfRule type="expression" dxfId="2" priority="2">
      <formula>$B11*$G$6</formula>
    </cfRule>
    <cfRule type="expression" dxfId="3" priority="4">
      <formula>C11=$B$11*$G$6</formula>
    </cfRule>
  </conditionalFormatting>
  <conditionalFormatting sqref="C11">
    <cfRule type="cellIs" dxfId="0" priority="3" operator="equal">
      <formula>" =$B$11*$G$6"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Feuil10</vt:lpstr>
      <vt:lpstr>Obj_Delettre</vt:lpstr>
      <vt:lpstr>Obj_Diéval</vt:lpstr>
      <vt:lpstr>Obj_Montagne</vt:lpstr>
      <vt:lpstr>Taux_A</vt:lpstr>
      <vt:lpstr>Taux_NA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Marie-Amélie</dc:creator>
  <cp:lastModifiedBy>Marie-Amélie</cp:lastModifiedBy>
  <dcterms:created xsi:type="dcterms:W3CDTF">2017-08-02T10:07:54Z</dcterms:created>
  <dcterms:modified xsi:type="dcterms:W3CDTF">2017-08-02T10:21:11Z</dcterms:modified>
</cp:coreProperties>
</file>