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ouderc\Desktop\"/>
    </mc:Choice>
  </mc:AlternateContent>
  <bookViews>
    <workbookView xWindow="0" yWindow="0" windowWidth="28800" windowHeight="10884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F4" i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E306" i="1"/>
  <c r="B306" i="1"/>
  <c r="E305" i="1"/>
  <c r="B305" i="1"/>
  <c r="E304" i="1"/>
  <c r="B304" i="1"/>
  <c r="E303" i="1"/>
  <c r="B303" i="1"/>
  <c r="E302" i="1"/>
  <c r="B302" i="1"/>
  <c r="E301" i="1"/>
  <c r="B301" i="1"/>
  <c r="E300" i="1"/>
  <c r="B300" i="1"/>
  <c r="E299" i="1"/>
  <c r="B299" i="1"/>
  <c r="E298" i="1"/>
  <c r="B298" i="1"/>
  <c r="E297" i="1"/>
  <c r="B297" i="1"/>
  <c r="E296" i="1"/>
  <c r="B296" i="1"/>
  <c r="E295" i="1"/>
  <c r="B295" i="1"/>
  <c r="E294" i="1"/>
  <c r="B294" i="1"/>
  <c r="E293" i="1"/>
  <c r="B293" i="1"/>
  <c r="E292" i="1"/>
  <c r="B292" i="1"/>
  <c r="E291" i="1"/>
  <c r="B291" i="1"/>
  <c r="E290" i="1"/>
  <c r="B290" i="1"/>
  <c r="E289" i="1"/>
  <c r="B289" i="1"/>
  <c r="E288" i="1"/>
  <c r="B288" i="1"/>
  <c r="E287" i="1"/>
  <c r="B287" i="1"/>
  <c r="E286" i="1"/>
  <c r="B286" i="1"/>
  <c r="E285" i="1"/>
  <c r="B285" i="1"/>
  <c r="E284" i="1"/>
  <c r="B284" i="1"/>
  <c r="E283" i="1"/>
  <c r="B283" i="1"/>
  <c r="E282" i="1"/>
  <c r="B282" i="1"/>
  <c r="E281" i="1"/>
  <c r="B281" i="1"/>
  <c r="E280" i="1"/>
  <c r="B280" i="1"/>
  <c r="E279" i="1"/>
  <c r="B279" i="1"/>
  <c r="E278" i="1"/>
  <c r="B278" i="1"/>
  <c r="E277" i="1"/>
  <c r="B277" i="1"/>
  <c r="E276" i="1"/>
  <c r="B276" i="1"/>
  <c r="E275" i="1"/>
  <c r="B275" i="1"/>
  <c r="E274" i="1"/>
  <c r="B274" i="1"/>
  <c r="E273" i="1"/>
  <c r="B273" i="1"/>
  <c r="E272" i="1"/>
  <c r="B272" i="1"/>
  <c r="E271" i="1"/>
  <c r="B271" i="1"/>
  <c r="E270" i="1"/>
  <c r="B270" i="1"/>
  <c r="E269" i="1"/>
  <c r="B269" i="1"/>
  <c r="E268" i="1"/>
  <c r="B268" i="1"/>
  <c r="E267" i="1"/>
  <c r="B267" i="1"/>
  <c r="E266" i="1"/>
  <c r="B266" i="1"/>
  <c r="E265" i="1"/>
  <c r="B265" i="1"/>
  <c r="E264" i="1"/>
  <c r="B264" i="1"/>
  <c r="E263" i="1"/>
  <c r="B263" i="1"/>
  <c r="E262" i="1"/>
  <c r="B262" i="1"/>
  <c r="E261" i="1"/>
  <c r="B261" i="1"/>
  <c r="E260" i="1"/>
  <c r="B260" i="1"/>
  <c r="E259" i="1"/>
  <c r="B259" i="1"/>
  <c r="E258" i="1"/>
  <c r="B258" i="1"/>
  <c r="E257" i="1"/>
  <c r="B257" i="1"/>
  <c r="E256" i="1"/>
  <c r="B256" i="1"/>
  <c r="E255" i="1"/>
  <c r="B255" i="1"/>
  <c r="E254" i="1"/>
  <c r="B254" i="1"/>
  <c r="E253" i="1"/>
  <c r="B253" i="1"/>
  <c r="E252" i="1"/>
  <c r="B252" i="1"/>
  <c r="E251" i="1"/>
  <c r="B251" i="1"/>
  <c r="E250" i="1"/>
  <c r="B250" i="1"/>
  <c r="E249" i="1"/>
  <c r="B249" i="1"/>
  <c r="E248" i="1"/>
  <c r="B248" i="1"/>
  <c r="E247" i="1"/>
  <c r="B247" i="1"/>
  <c r="E246" i="1"/>
  <c r="B246" i="1"/>
  <c r="E245" i="1"/>
  <c r="B245" i="1"/>
  <c r="E244" i="1"/>
  <c r="B244" i="1"/>
  <c r="E243" i="1"/>
  <c r="B243" i="1"/>
  <c r="E242" i="1"/>
  <c r="B242" i="1"/>
  <c r="E241" i="1"/>
  <c r="B241" i="1"/>
  <c r="E240" i="1"/>
  <c r="B240" i="1"/>
  <c r="E239" i="1"/>
  <c r="B239" i="1"/>
  <c r="E238" i="1"/>
  <c r="B238" i="1"/>
  <c r="E237" i="1"/>
  <c r="B237" i="1"/>
  <c r="E236" i="1"/>
  <c r="B236" i="1"/>
  <c r="E235" i="1"/>
  <c r="B235" i="1"/>
  <c r="E234" i="1"/>
  <c r="B234" i="1"/>
  <c r="E233" i="1"/>
  <c r="B233" i="1"/>
  <c r="E232" i="1"/>
  <c r="B232" i="1"/>
  <c r="E231" i="1"/>
  <c r="B231" i="1"/>
  <c r="E230" i="1"/>
  <c r="B230" i="1"/>
  <c r="E229" i="1"/>
  <c r="B229" i="1"/>
  <c r="E228" i="1"/>
  <c r="B228" i="1"/>
  <c r="E227" i="1"/>
  <c r="B227" i="1"/>
  <c r="E226" i="1"/>
  <c r="B226" i="1"/>
  <c r="E225" i="1"/>
  <c r="B225" i="1"/>
  <c r="E224" i="1"/>
  <c r="B224" i="1"/>
  <c r="E223" i="1"/>
  <c r="B223" i="1"/>
  <c r="E222" i="1"/>
  <c r="B222" i="1"/>
  <c r="E221" i="1"/>
  <c r="B221" i="1"/>
  <c r="E220" i="1"/>
  <c r="B220" i="1"/>
  <c r="E219" i="1"/>
  <c r="B219" i="1"/>
  <c r="E218" i="1"/>
  <c r="B218" i="1"/>
  <c r="E217" i="1"/>
  <c r="B217" i="1"/>
  <c r="E216" i="1"/>
  <c r="B216" i="1"/>
  <c r="E215" i="1"/>
  <c r="B215" i="1"/>
  <c r="E214" i="1"/>
  <c r="B214" i="1"/>
  <c r="E213" i="1"/>
  <c r="B213" i="1"/>
  <c r="E212" i="1"/>
  <c r="B212" i="1"/>
  <c r="E211" i="1"/>
  <c r="B211" i="1"/>
  <c r="E210" i="1"/>
  <c r="B210" i="1"/>
  <c r="E209" i="1"/>
  <c r="B209" i="1"/>
  <c r="E208" i="1"/>
  <c r="B208" i="1"/>
  <c r="E207" i="1"/>
  <c r="B207" i="1"/>
  <c r="E206" i="1"/>
  <c r="B206" i="1"/>
  <c r="E205" i="1"/>
  <c r="B205" i="1"/>
  <c r="E204" i="1"/>
  <c r="B204" i="1"/>
  <c r="E203" i="1"/>
  <c r="B203" i="1"/>
  <c r="E202" i="1"/>
  <c r="B202" i="1"/>
  <c r="E201" i="1"/>
  <c r="B201" i="1"/>
  <c r="E200" i="1"/>
  <c r="B200" i="1"/>
  <c r="E199" i="1"/>
  <c r="B199" i="1"/>
  <c r="E198" i="1"/>
  <c r="B198" i="1"/>
  <c r="E197" i="1"/>
  <c r="B197" i="1"/>
  <c r="E196" i="1"/>
  <c r="B196" i="1"/>
  <c r="E195" i="1"/>
  <c r="B195" i="1"/>
  <c r="E194" i="1"/>
  <c r="B194" i="1"/>
  <c r="E193" i="1"/>
  <c r="B193" i="1"/>
  <c r="E192" i="1"/>
  <c r="B192" i="1"/>
  <c r="E191" i="1"/>
  <c r="B191" i="1"/>
  <c r="E190" i="1"/>
  <c r="B190" i="1"/>
  <c r="E189" i="1"/>
  <c r="B189" i="1"/>
  <c r="E188" i="1"/>
  <c r="B188" i="1"/>
  <c r="E187" i="1"/>
  <c r="B187" i="1"/>
  <c r="E186" i="1"/>
  <c r="B186" i="1"/>
  <c r="E185" i="1"/>
  <c r="B185" i="1"/>
  <c r="E184" i="1"/>
  <c r="B184" i="1"/>
  <c r="E183" i="1"/>
  <c r="B183" i="1"/>
  <c r="E182" i="1"/>
  <c r="B182" i="1"/>
  <c r="E181" i="1"/>
  <c r="B181" i="1"/>
  <c r="E180" i="1"/>
  <c r="B180" i="1"/>
  <c r="E179" i="1"/>
  <c r="B179" i="1"/>
  <c r="E178" i="1"/>
  <c r="B178" i="1"/>
  <c r="E177" i="1"/>
  <c r="B177" i="1"/>
  <c r="E176" i="1"/>
  <c r="B176" i="1"/>
  <c r="E175" i="1"/>
  <c r="B175" i="1"/>
  <c r="E174" i="1"/>
  <c r="B174" i="1"/>
  <c r="E173" i="1"/>
  <c r="B173" i="1"/>
  <c r="E172" i="1"/>
  <c r="B172" i="1"/>
  <c r="E171" i="1"/>
  <c r="B171" i="1"/>
  <c r="E170" i="1"/>
  <c r="B170" i="1"/>
  <c r="E169" i="1"/>
  <c r="B169" i="1"/>
  <c r="E168" i="1"/>
  <c r="B168" i="1"/>
  <c r="E167" i="1"/>
  <c r="B167" i="1"/>
  <c r="E166" i="1"/>
  <c r="B166" i="1"/>
  <c r="E165" i="1"/>
  <c r="B165" i="1"/>
  <c r="E164" i="1"/>
  <c r="B164" i="1"/>
  <c r="E163" i="1"/>
  <c r="B163" i="1"/>
  <c r="E162" i="1"/>
  <c r="B162" i="1"/>
  <c r="E161" i="1"/>
  <c r="B161" i="1"/>
  <c r="E160" i="1"/>
  <c r="B160" i="1"/>
  <c r="E159" i="1"/>
  <c r="B159" i="1"/>
  <c r="E158" i="1"/>
  <c r="B158" i="1"/>
  <c r="E157" i="1"/>
  <c r="B157" i="1"/>
  <c r="E156" i="1"/>
  <c r="B156" i="1"/>
  <c r="E155" i="1"/>
  <c r="B155" i="1"/>
  <c r="E154" i="1"/>
  <c r="B154" i="1"/>
  <c r="E153" i="1"/>
  <c r="B153" i="1"/>
  <c r="E152" i="1"/>
  <c r="B152" i="1"/>
  <c r="E151" i="1"/>
  <c r="B151" i="1"/>
  <c r="E150" i="1"/>
  <c r="B150" i="1"/>
  <c r="E149" i="1"/>
  <c r="B149" i="1"/>
  <c r="E148" i="1"/>
  <c r="B148" i="1"/>
  <c r="E147" i="1"/>
  <c r="B147" i="1"/>
  <c r="E146" i="1"/>
  <c r="B146" i="1"/>
  <c r="E145" i="1"/>
  <c r="B145" i="1"/>
  <c r="E144" i="1"/>
  <c r="B144" i="1"/>
  <c r="E143" i="1"/>
  <c r="B143" i="1"/>
  <c r="E142" i="1"/>
  <c r="B142" i="1"/>
  <c r="E141" i="1"/>
  <c r="B141" i="1"/>
  <c r="E140" i="1"/>
  <c r="B140" i="1"/>
  <c r="E139" i="1"/>
  <c r="B139" i="1"/>
  <c r="E138" i="1"/>
  <c r="B138" i="1"/>
  <c r="E137" i="1"/>
  <c r="B137" i="1"/>
  <c r="E136" i="1"/>
  <c r="B136" i="1"/>
  <c r="E135" i="1"/>
  <c r="B135" i="1"/>
  <c r="E134" i="1"/>
  <c r="B134" i="1"/>
  <c r="E133" i="1"/>
  <c r="B133" i="1"/>
  <c r="E132" i="1"/>
  <c r="B132" i="1"/>
  <c r="E131" i="1"/>
  <c r="B131" i="1"/>
  <c r="E130" i="1"/>
  <c r="B130" i="1"/>
  <c r="E129" i="1"/>
  <c r="B129" i="1"/>
  <c r="E128" i="1"/>
  <c r="B128" i="1"/>
  <c r="E127" i="1"/>
  <c r="B127" i="1"/>
  <c r="E126" i="1"/>
  <c r="B126" i="1"/>
  <c r="E125" i="1"/>
  <c r="B125" i="1"/>
  <c r="E124" i="1"/>
  <c r="B124" i="1"/>
  <c r="E123" i="1"/>
  <c r="B123" i="1"/>
  <c r="E122" i="1"/>
  <c r="B122" i="1"/>
  <c r="E121" i="1"/>
  <c r="B121" i="1"/>
  <c r="E120" i="1"/>
  <c r="B120" i="1"/>
  <c r="E119" i="1"/>
  <c r="B119" i="1"/>
  <c r="E118" i="1"/>
  <c r="B118" i="1"/>
  <c r="E117" i="1"/>
  <c r="B117" i="1"/>
  <c r="E116" i="1"/>
  <c r="B116" i="1"/>
  <c r="E115" i="1"/>
  <c r="B115" i="1"/>
  <c r="E114" i="1"/>
  <c r="B114" i="1"/>
  <c r="E113" i="1"/>
  <c r="B113" i="1"/>
  <c r="E112" i="1"/>
  <c r="B112" i="1"/>
  <c r="E111" i="1"/>
  <c r="B111" i="1"/>
  <c r="E110" i="1"/>
  <c r="B110" i="1"/>
  <c r="E109" i="1"/>
  <c r="B109" i="1"/>
  <c r="E108" i="1"/>
  <c r="B108" i="1"/>
  <c r="E107" i="1"/>
  <c r="B107" i="1"/>
  <c r="E106" i="1"/>
  <c r="B106" i="1"/>
  <c r="E105" i="1"/>
  <c r="B105" i="1"/>
  <c r="E104" i="1"/>
  <c r="B104" i="1"/>
  <c r="E103" i="1"/>
  <c r="B103" i="1"/>
  <c r="E102" i="1"/>
  <c r="B102" i="1"/>
  <c r="E101" i="1"/>
  <c r="B101" i="1"/>
  <c r="E100" i="1"/>
  <c r="B100" i="1"/>
  <c r="E99" i="1"/>
  <c r="B99" i="1"/>
  <c r="E98" i="1"/>
  <c r="B98" i="1"/>
  <c r="E97" i="1"/>
  <c r="B97" i="1"/>
  <c r="E96" i="1"/>
  <c r="B96" i="1"/>
  <c r="E95" i="1"/>
  <c r="B95" i="1"/>
  <c r="E94" i="1"/>
  <c r="B94" i="1"/>
  <c r="E93" i="1"/>
  <c r="B93" i="1"/>
  <c r="E92" i="1"/>
  <c r="B92" i="1"/>
  <c r="E91" i="1"/>
  <c r="B91" i="1"/>
  <c r="E90" i="1"/>
  <c r="B90" i="1"/>
  <c r="E89" i="1"/>
  <c r="B89" i="1"/>
  <c r="E88" i="1"/>
  <c r="B88" i="1"/>
  <c r="E87" i="1"/>
  <c r="B87" i="1"/>
  <c r="E86" i="1"/>
  <c r="B86" i="1"/>
  <c r="E85" i="1"/>
  <c r="B85" i="1"/>
  <c r="E84" i="1"/>
  <c r="B84" i="1"/>
  <c r="E83" i="1"/>
  <c r="B83" i="1"/>
  <c r="E82" i="1"/>
  <c r="B82" i="1"/>
  <c r="E81" i="1"/>
  <c r="B81" i="1"/>
  <c r="E80" i="1"/>
  <c r="B80" i="1"/>
  <c r="E79" i="1"/>
  <c r="B79" i="1"/>
  <c r="E78" i="1"/>
  <c r="B78" i="1"/>
  <c r="E77" i="1"/>
  <c r="B77" i="1"/>
  <c r="E76" i="1"/>
  <c r="B76" i="1"/>
  <c r="E75" i="1"/>
  <c r="B75" i="1"/>
  <c r="E74" i="1"/>
  <c r="B74" i="1"/>
  <c r="E73" i="1"/>
  <c r="B73" i="1"/>
  <c r="E72" i="1"/>
  <c r="B72" i="1"/>
  <c r="E71" i="1"/>
  <c r="B71" i="1"/>
  <c r="E70" i="1"/>
  <c r="B70" i="1"/>
  <c r="E69" i="1"/>
  <c r="B69" i="1"/>
  <c r="E68" i="1"/>
  <c r="B68" i="1"/>
  <c r="E67" i="1"/>
  <c r="B67" i="1"/>
  <c r="E66" i="1"/>
  <c r="B66" i="1"/>
  <c r="E65" i="1"/>
  <c r="B65" i="1"/>
  <c r="E64" i="1"/>
  <c r="B64" i="1"/>
  <c r="E63" i="1"/>
  <c r="B63" i="1"/>
  <c r="E62" i="1"/>
  <c r="B62" i="1"/>
  <c r="E61" i="1"/>
  <c r="B61" i="1"/>
  <c r="E60" i="1"/>
  <c r="B60" i="1"/>
  <c r="E59" i="1"/>
  <c r="B59" i="1"/>
  <c r="E58" i="1"/>
  <c r="B58" i="1"/>
  <c r="E57" i="1"/>
  <c r="B57" i="1"/>
  <c r="E56" i="1"/>
  <c r="B56" i="1"/>
  <c r="E55" i="1"/>
  <c r="B55" i="1"/>
  <c r="E54" i="1"/>
  <c r="B54" i="1"/>
  <c r="E53" i="1"/>
  <c r="B53" i="1"/>
  <c r="E52" i="1"/>
  <c r="B52" i="1"/>
  <c r="E51" i="1"/>
  <c r="B51" i="1"/>
  <c r="E50" i="1"/>
  <c r="B50" i="1"/>
  <c r="E49" i="1"/>
  <c r="B49" i="1"/>
  <c r="E48" i="1"/>
  <c r="B48" i="1"/>
  <c r="E47" i="1"/>
  <c r="B47" i="1"/>
  <c r="E46" i="1"/>
  <c r="B46" i="1"/>
  <c r="E45" i="1"/>
  <c r="B45" i="1"/>
  <c r="E44" i="1"/>
  <c r="B44" i="1"/>
  <c r="E43" i="1"/>
  <c r="B43" i="1"/>
  <c r="E42" i="1"/>
  <c r="B42" i="1"/>
  <c r="E41" i="1"/>
  <c r="B41" i="1"/>
  <c r="E40" i="1"/>
  <c r="B40" i="1"/>
  <c r="E39" i="1"/>
  <c r="B39" i="1"/>
  <c r="E38" i="1"/>
  <c r="B38" i="1"/>
  <c r="E37" i="1"/>
  <c r="B37" i="1"/>
  <c r="E36" i="1"/>
  <c r="B36" i="1"/>
  <c r="E35" i="1"/>
  <c r="B35" i="1"/>
  <c r="E34" i="1"/>
  <c r="B34" i="1"/>
  <c r="E33" i="1"/>
  <c r="B33" i="1"/>
  <c r="E32" i="1"/>
  <c r="B32" i="1"/>
  <c r="E31" i="1"/>
  <c r="B31" i="1"/>
  <c r="E30" i="1"/>
  <c r="B30" i="1"/>
  <c r="E29" i="1"/>
  <c r="B29" i="1"/>
  <c r="E28" i="1"/>
  <c r="B28" i="1"/>
  <c r="E27" i="1"/>
  <c r="B27" i="1"/>
  <c r="E26" i="1"/>
  <c r="B26" i="1"/>
  <c r="E25" i="1"/>
  <c r="B25" i="1"/>
  <c r="E24" i="1"/>
  <c r="B24" i="1"/>
  <c r="E23" i="1"/>
  <c r="B23" i="1"/>
  <c r="E22" i="1"/>
  <c r="B22" i="1"/>
  <c r="E21" i="1"/>
  <c r="B21" i="1"/>
  <c r="E20" i="1"/>
  <c r="B20" i="1"/>
  <c r="E19" i="1"/>
  <c r="B19" i="1"/>
  <c r="E18" i="1"/>
  <c r="B18" i="1"/>
  <c r="E17" i="1"/>
  <c r="B17" i="1"/>
  <c r="E16" i="1"/>
  <c r="B16" i="1"/>
  <c r="E15" i="1"/>
  <c r="B15" i="1"/>
  <c r="E14" i="1"/>
  <c r="B14" i="1"/>
  <c r="E13" i="1"/>
  <c r="B13" i="1"/>
  <c r="E12" i="1"/>
  <c r="B12" i="1"/>
  <c r="E11" i="1"/>
  <c r="B11" i="1"/>
  <c r="E10" i="1"/>
  <c r="B10" i="1"/>
  <c r="E9" i="1"/>
  <c r="B9" i="1"/>
  <c r="E8" i="1"/>
  <c r="B8" i="1"/>
  <c r="E7" i="1"/>
  <c r="B7" i="1"/>
  <c r="E6" i="1"/>
  <c r="B6" i="1"/>
  <c r="E5" i="1"/>
  <c r="B5" i="1"/>
  <c r="E4" i="1"/>
  <c r="B4" i="1"/>
  <c r="F3" i="1"/>
  <c r="E3" i="1"/>
  <c r="C3" i="1"/>
  <c r="B3" i="1"/>
  <c r="E2" i="1"/>
  <c r="B2" i="1"/>
</calcChain>
</file>

<file path=xl/sharedStrings.xml><?xml version="1.0" encoding="utf-8"?>
<sst xmlns="http://schemas.openxmlformats.org/spreadsheetml/2006/main" count="13" uniqueCount="10">
  <si>
    <t>Date</t>
  </si>
  <si>
    <t>Tmoy 2013</t>
  </si>
  <si>
    <t>TT 2013</t>
  </si>
  <si>
    <t>Stade 2013</t>
  </si>
  <si>
    <t>Tmoy 2014</t>
  </si>
  <si>
    <t>TT 2014</t>
  </si>
  <si>
    <t>FLORAISON</t>
  </si>
  <si>
    <t>FG</t>
  </si>
  <si>
    <t>Stade 2014</t>
  </si>
  <si>
    <t>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</si>
</sst>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shrinkToFit="1"/>
    </xf>
    <xf numFmtId="0" fontId="1" fillId="2" borderId="2" xfId="0" applyFont="1" applyFill="1" applyBorder="1" applyAlignment="1">
      <alignment shrinkToFit="1"/>
    </xf>
    <xf numFmtId="16" fontId="0" fillId="3" borderId="3" xfId="0" applyNumberFormat="1" applyFont="1" applyFill="1" applyBorder="1"/>
    <xf numFmtId="0" fontId="0" fillId="3" borderId="4" xfId="0" applyFont="1" applyFill="1" applyBorder="1"/>
    <xf numFmtId="164" fontId="0" fillId="3" borderId="4" xfId="0" applyNumberFormat="1" applyFont="1" applyFill="1" applyBorder="1"/>
    <xf numFmtId="2" fontId="0" fillId="3" borderId="4" xfId="0" applyNumberFormat="1" applyFont="1" applyFill="1" applyBorder="1"/>
    <xf numFmtId="16" fontId="0" fillId="4" borderId="3" xfId="0" applyNumberFormat="1" applyFont="1" applyFill="1" applyBorder="1"/>
    <xf numFmtId="0" fontId="0" fillId="4" borderId="4" xfId="0" applyFont="1" applyFill="1" applyBorder="1"/>
    <xf numFmtId="164" fontId="0" fillId="4" borderId="4" xfId="0" applyNumberFormat="1" applyFont="1" applyFill="1" applyBorder="1"/>
    <xf numFmtId="2" fontId="0" fillId="4" borderId="4" xfId="0" applyNumberFormat="1" applyFont="1" applyFill="1" applyBorder="1"/>
    <xf numFmtId="0" fontId="1" fillId="2" borderId="5" xfId="0" applyFont="1" applyFill="1" applyBorder="1" applyAlignment="1">
      <alignment shrinkToFit="1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6" tint="0.59999389629810485"/>
          <bgColor theme="6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1" formatCode="dd\-mmm"/>
      <fill>
        <patternFill patternType="solid">
          <fgColor theme="6" tint="0.59999389629810485"/>
          <bgColor theme="6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1914260717410323E-2"/>
          <c:y val="2.5428331875182269E-2"/>
          <c:w val="0.85322174437957787"/>
          <c:h val="0.8575045864802614"/>
        </c:manualLayout>
      </c:layout>
      <c:scatterChart>
        <c:scatterStyle val="lineMarker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TT 2013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Feuil1!$A$2:$A$306</c:f>
              <c:numCache>
                <c:formatCode>d\-mmm</c:formatCode>
                <c:ptCount val="30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</c:numCache>
            </c:numRef>
          </c:xVal>
          <c:yVal>
            <c:numRef>
              <c:f>Feuil1!$C$2:$C$306</c:f>
              <c:numCache>
                <c:formatCode>0.0</c:formatCode>
                <c:ptCount val="305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4.4285714285714288</c:v>
                </c:pt>
                <c:pt idx="74">
                  <c:v>4.4285714285714288</c:v>
                </c:pt>
                <c:pt idx="75">
                  <c:v>10.045238095238096</c:v>
                </c:pt>
                <c:pt idx="76">
                  <c:v>10.045238095238096</c:v>
                </c:pt>
                <c:pt idx="77">
                  <c:v>10.045238095238096</c:v>
                </c:pt>
                <c:pt idx="78">
                  <c:v>10.045238095238096</c:v>
                </c:pt>
                <c:pt idx="79">
                  <c:v>10.045238095238096</c:v>
                </c:pt>
                <c:pt idx="80">
                  <c:v>14.081601731601735</c:v>
                </c:pt>
                <c:pt idx="81">
                  <c:v>15.493601731601736</c:v>
                </c:pt>
                <c:pt idx="82">
                  <c:v>18.433601731601737</c:v>
                </c:pt>
                <c:pt idx="83">
                  <c:v>21.86693506493507</c:v>
                </c:pt>
                <c:pt idx="84">
                  <c:v>26.357844155844159</c:v>
                </c:pt>
                <c:pt idx="85">
                  <c:v>33.744207792207796</c:v>
                </c:pt>
                <c:pt idx="86">
                  <c:v>39.580207792207794</c:v>
                </c:pt>
                <c:pt idx="87">
                  <c:v>39.580207792207794</c:v>
                </c:pt>
                <c:pt idx="88">
                  <c:v>42.474944634313061</c:v>
                </c:pt>
                <c:pt idx="89">
                  <c:v>49.799944634313064</c:v>
                </c:pt>
                <c:pt idx="90">
                  <c:v>55.738406172774603</c:v>
                </c:pt>
                <c:pt idx="91">
                  <c:v>59.23007283944127</c:v>
                </c:pt>
                <c:pt idx="92">
                  <c:v>59.23007283944127</c:v>
                </c:pt>
                <c:pt idx="93">
                  <c:v>59.23007283944127</c:v>
                </c:pt>
                <c:pt idx="94">
                  <c:v>59.23007283944127</c:v>
                </c:pt>
                <c:pt idx="95">
                  <c:v>62.440599155230743</c:v>
                </c:pt>
                <c:pt idx="96">
                  <c:v>66.679488044119637</c:v>
                </c:pt>
                <c:pt idx="97">
                  <c:v>74.16772333823728</c:v>
                </c:pt>
                <c:pt idx="98">
                  <c:v>80.654679859976397</c:v>
                </c:pt>
                <c:pt idx="99">
                  <c:v>80.908526013822552</c:v>
                </c:pt>
                <c:pt idx="100">
                  <c:v>84.495192680489225</c:v>
                </c:pt>
                <c:pt idx="101">
                  <c:v>86.706957386371585</c:v>
                </c:pt>
                <c:pt idx="102">
                  <c:v>88.651401830816027</c:v>
                </c:pt>
                <c:pt idx="103">
                  <c:v>95.213306592720784</c:v>
                </c:pt>
                <c:pt idx="104">
                  <c:v>99.726942956357149</c:v>
                </c:pt>
                <c:pt idx="105">
                  <c:v>104.64694295635715</c:v>
                </c:pt>
                <c:pt idx="106">
                  <c:v>109.16057931999352</c:v>
                </c:pt>
                <c:pt idx="107">
                  <c:v>113.96891265332685</c:v>
                </c:pt>
                <c:pt idx="108">
                  <c:v>116.19891265332686</c:v>
                </c:pt>
                <c:pt idx="109">
                  <c:v>119.98073083514504</c:v>
                </c:pt>
                <c:pt idx="110">
                  <c:v>125.89025464466884</c:v>
                </c:pt>
                <c:pt idx="111">
                  <c:v>133.81525464466884</c:v>
                </c:pt>
                <c:pt idx="112">
                  <c:v>141.54252737194156</c:v>
                </c:pt>
                <c:pt idx="113">
                  <c:v>150.03726421404684</c:v>
                </c:pt>
                <c:pt idx="114">
                  <c:v>158.53200105615213</c:v>
                </c:pt>
                <c:pt idx="115">
                  <c:v>163.65200105615213</c:v>
                </c:pt>
                <c:pt idx="116">
                  <c:v>172.14673789825741</c:v>
                </c:pt>
                <c:pt idx="117">
                  <c:v>174.68483313635264</c:v>
                </c:pt>
                <c:pt idx="118">
                  <c:v>178.6903886919082</c:v>
                </c:pt>
                <c:pt idx="119">
                  <c:v>187.55038869190821</c:v>
                </c:pt>
                <c:pt idx="120">
                  <c:v>197.66402505554458</c:v>
                </c:pt>
                <c:pt idx="121">
                  <c:v>200.5240250555446</c:v>
                </c:pt>
                <c:pt idx="122">
                  <c:v>205.09624727776682</c:v>
                </c:pt>
                <c:pt idx="123">
                  <c:v>206.78320379950594</c:v>
                </c:pt>
                <c:pt idx="124">
                  <c:v>207.80195379950595</c:v>
                </c:pt>
                <c:pt idx="125">
                  <c:v>214.77468107223322</c:v>
                </c:pt>
                <c:pt idx="126">
                  <c:v>218.81815933310278</c:v>
                </c:pt>
                <c:pt idx="127">
                  <c:v>223.07200548694894</c:v>
                </c:pt>
                <c:pt idx="128">
                  <c:v>230.19018730513076</c:v>
                </c:pt>
                <c:pt idx="129">
                  <c:v>238.09018730513077</c:v>
                </c:pt>
                <c:pt idx="130">
                  <c:v>241.42018730513078</c:v>
                </c:pt>
                <c:pt idx="131">
                  <c:v>250.34627426165252</c:v>
                </c:pt>
                <c:pt idx="132">
                  <c:v>263.62544092831922</c:v>
                </c:pt>
                <c:pt idx="133">
                  <c:v>272.73596724410868</c:v>
                </c:pt>
                <c:pt idx="134">
                  <c:v>284.06930057744199</c:v>
                </c:pt>
                <c:pt idx="135">
                  <c:v>293.29846724410868</c:v>
                </c:pt>
                <c:pt idx="136">
                  <c:v>301.87672811367389</c:v>
                </c:pt>
                <c:pt idx="137">
                  <c:v>312.63089478034055</c:v>
                </c:pt>
                <c:pt idx="138">
                  <c:v>320.64243324187902</c:v>
                </c:pt>
                <c:pt idx="139">
                  <c:v>329.17993324187904</c:v>
                </c:pt>
                <c:pt idx="140">
                  <c:v>341.53645498100946</c:v>
                </c:pt>
                <c:pt idx="141">
                  <c:v>355.79478831434278</c:v>
                </c:pt>
                <c:pt idx="142">
                  <c:v>372.42395498100944</c:v>
                </c:pt>
                <c:pt idx="143">
                  <c:v>381.50728831434276</c:v>
                </c:pt>
                <c:pt idx="144">
                  <c:v>392.68506609212056</c:v>
                </c:pt>
                <c:pt idx="145">
                  <c:v>401.4933994254539</c:v>
                </c:pt>
                <c:pt idx="146">
                  <c:v>405.81006609212056</c:v>
                </c:pt>
                <c:pt idx="147">
                  <c:v>411.28733881939331</c:v>
                </c:pt>
                <c:pt idx="148">
                  <c:v>420.04188427393876</c:v>
                </c:pt>
                <c:pt idx="149">
                  <c:v>432.30710166524312</c:v>
                </c:pt>
                <c:pt idx="150">
                  <c:v>442.78626833190981</c:v>
                </c:pt>
                <c:pt idx="151">
                  <c:v>452.12376833190979</c:v>
                </c:pt>
                <c:pt idx="152">
                  <c:v>464.12376833190979</c:v>
                </c:pt>
                <c:pt idx="153">
                  <c:v>478.62376833190979</c:v>
                </c:pt>
                <c:pt idx="154">
                  <c:v>493.82376833190978</c:v>
                </c:pt>
                <c:pt idx="155">
                  <c:v>503.96126833190976</c:v>
                </c:pt>
                <c:pt idx="156">
                  <c:v>516.37865963625757</c:v>
                </c:pt>
                <c:pt idx="157">
                  <c:v>528.41779007104014</c:v>
                </c:pt>
                <c:pt idx="158">
                  <c:v>539.96561615799669</c:v>
                </c:pt>
                <c:pt idx="159">
                  <c:v>552.53644949133002</c:v>
                </c:pt>
                <c:pt idx="160">
                  <c:v>561.69894949133004</c:v>
                </c:pt>
                <c:pt idx="161">
                  <c:v>568.06416688263437</c:v>
                </c:pt>
                <c:pt idx="162">
                  <c:v>576.65112340437349</c:v>
                </c:pt>
                <c:pt idx="163">
                  <c:v>590.58029007104017</c:v>
                </c:pt>
                <c:pt idx="164">
                  <c:v>603.01507267973579</c:v>
                </c:pt>
                <c:pt idx="165">
                  <c:v>615.52307267973583</c:v>
                </c:pt>
                <c:pt idx="166">
                  <c:v>628.57089876669238</c:v>
                </c:pt>
                <c:pt idx="167">
                  <c:v>639.30271694851058</c:v>
                </c:pt>
                <c:pt idx="168">
                  <c:v>649.01141260068448</c:v>
                </c:pt>
                <c:pt idx="169">
                  <c:v>661.49777623704813</c:v>
                </c:pt>
                <c:pt idx="170">
                  <c:v>676.39777623704811</c:v>
                </c:pt>
                <c:pt idx="171">
                  <c:v>690.98349052276239</c:v>
                </c:pt>
                <c:pt idx="172">
                  <c:v>701.69258143185334</c:v>
                </c:pt>
                <c:pt idx="173">
                  <c:v>711.65167234094429</c:v>
                </c:pt>
                <c:pt idx="174">
                  <c:v>724.34712688639888</c:v>
                </c:pt>
                <c:pt idx="175">
                  <c:v>736.21076325003526</c:v>
                </c:pt>
                <c:pt idx="176">
                  <c:v>750.80600134527333</c:v>
                </c:pt>
                <c:pt idx="177">
                  <c:v>765.3842622148386</c:v>
                </c:pt>
                <c:pt idx="178">
                  <c:v>781.42339264962118</c:v>
                </c:pt>
                <c:pt idx="179">
                  <c:v>796.83172598295448</c:v>
                </c:pt>
                <c:pt idx="180">
                  <c:v>811.2230303307806</c:v>
                </c:pt>
                <c:pt idx="181">
                  <c:v>825.93136366411397</c:v>
                </c:pt>
                <c:pt idx="182">
                  <c:v>840.26886366411395</c:v>
                </c:pt>
                <c:pt idx="183">
                  <c:v>858.42103757715745</c:v>
                </c:pt>
                <c:pt idx="184">
                  <c:v>875.05913281525272</c:v>
                </c:pt>
                <c:pt idx="185">
                  <c:v>890.30913281525272</c:v>
                </c:pt>
                <c:pt idx="186">
                  <c:v>907.56130672829624</c:v>
                </c:pt>
                <c:pt idx="187">
                  <c:v>924.15361442060396</c:v>
                </c:pt>
                <c:pt idx="188">
                  <c:v>939.67179623878576</c:v>
                </c:pt>
                <c:pt idx="189">
                  <c:v>954.79579623878578</c:v>
                </c:pt>
                <c:pt idx="190">
                  <c:v>968.32623102139451</c:v>
                </c:pt>
                <c:pt idx="191">
                  <c:v>981.7542310213945</c:v>
                </c:pt>
                <c:pt idx="192">
                  <c:v>994.7542310213945</c:v>
                </c:pt>
                <c:pt idx="193">
                  <c:v>1007.3792310213945</c:v>
                </c:pt>
                <c:pt idx="194">
                  <c:v>1022.6292310213945</c:v>
                </c:pt>
                <c:pt idx="195">
                  <c:v>1039.0958976880611</c:v>
                </c:pt>
                <c:pt idx="196">
                  <c:v>1052.9758976880612</c:v>
                </c:pt>
                <c:pt idx="197">
                  <c:v>1067.9008976880611</c:v>
                </c:pt>
                <c:pt idx="198">
                  <c:v>1082.7175643547278</c:v>
                </c:pt>
                <c:pt idx="199">
                  <c:v>1099.0092310213945</c:v>
                </c:pt>
                <c:pt idx="200">
                  <c:v>1112.2292310213945</c:v>
                </c:pt>
                <c:pt idx="201">
                  <c:v>1125.4708976880611</c:v>
                </c:pt>
                <c:pt idx="202">
                  <c:v>1140.723278640442</c:v>
                </c:pt>
                <c:pt idx="203">
                  <c:v>1154.5316119737754</c:v>
                </c:pt>
                <c:pt idx="204">
                  <c:v>1170.4441119737753</c:v>
                </c:pt>
                <c:pt idx="205">
                  <c:v>1187.8441119737754</c:v>
                </c:pt>
                <c:pt idx="206">
                  <c:v>1203.4399453071087</c:v>
                </c:pt>
                <c:pt idx="207">
                  <c:v>1219.2637548309183</c:v>
                </c:pt>
                <c:pt idx="208">
                  <c:v>1236.0187548309184</c:v>
                </c:pt>
                <c:pt idx="209">
                  <c:v>1254.0387548309184</c:v>
                </c:pt>
                <c:pt idx="210">
                  <c:v>1269.3107548309183</c:v>
                </c:pt>
                <c:pt idx="211">
                  <c:v>1285.8151026570054</c:v>
                </c:pt>
                <c:pt idx="212">
                  <c:v>1303.3832844751871</c:v>
                </c:pt>
                <c:pt idx="213">
                  <c:v>1320.2547130466157</c:v>
                </c:pt>
                <c:pt idx="214">
                  <c:v>1336.5277899696925</c:v>
                </c:pt>
                <c:pt idx="215">
                  <c:v>1354.2325518744544</c:v>
                </c:pt>
                <c:pt idx="216">
                  <c:v>1372.3950518744543</c:v>
                </c:pt>
                <c:pt idx="217">
                  <c:v>1393.4030518744544</c:v>
                </c:pt>
                <c:pt idx="218">
                  <c:v>1414.4613852077878</c:v>
                </c:pt>
                <c:pt idx="219">
                  <c:v>1433.5373852077878</c:v>
                </c:pt>
                <c:pt idx="220">
                  <c:v>1451.9173852077879</c:v>
                </c:pt>
                <c:pt idx="221">
                  <c:v>1471.385385207788</c:v>
                </c:pt>
                <c:pt idx="222">
                  <c:v>1489.325385207788</c:v>
                </c:pt>
                <c:pt idx="223">
                  <c:v>1507.6973852077881</c:v>
                </c:pt>
                <c:pt idx="224">
                  <c:v>1526.4973852077881</c:v>
                </c:pt>
                <c:pt idx="225">
                  <c:v>1545.4973852077881</c:v>
                </c:pt>
                <c:pt idx="226">
                  <c:v>1565.4936815040844</c:v>
                </c:pt>
                <c:pt idx="227">
                  <c:v>1584.7016815040845</c:v>
                </c:pt>
                <c:pt idx="228">
                  <c:v>1604.8696815040844</c:v>
                </c:pt>
                <c:pt idx="229">
                  <c:v>1620.435066119469</c:v>
                </c:pt>
                <c:pt idx="230">
                  <c:v>1635.2889122733152</c:v>
                </c:pt>
                <c:pt idx="231">
                  <c:v>1650.2696815040845</c:v>
                </c:pt>
                <c:pt idx="232">
                  <c:v>1666.1768243612273</c:v>
                </c:pt>
                <c:pt idx="233">
                  <c:v>1682.3168243612274</c:v>
                </c:pt>
                <c:pt idx="234">
                  <c:v>1698.3568243612274</c:v>
                </c:pt>
                <c:pt idx="235">
                  <c:v>1713.9389672183702</c:v>
                </c:pt>
                <c:pt idx="236">
                  <c:v>1729.5056338850368</c:v>
                </c:pt>
                <c:pt idx="237">
                  <c:v>1745.6248646542676</c:v>
                </c:pt>
                <c:pt idx="238">
                  <c:v>1760.4128646542677</c:v>
                </c:pt>
                <c:pt idx="239">
                  <c:v>1776.8848646542676</c:v>
                </c:pt>
                <c:pt idx="240">
                  <c:v>1791.637038567311</c:v>
                </c:pt>
                <c:pt idx="241">
                  <c:v>1801.2120385673111</c:v>
                </c:pt>
                <c:pt idx="242">
                  <c:v>1811.9412052339778</c:v>
                </c:pt>
                <c:pt idx="243">
                  <c:v>1823.4572052339779</c:v>
                </c:pt>
                <c:pt idx="244">
                  <c:v>1834.5822052339779</c:v>
                </c:pt>
                <c:pt idx="245">
                  <c:v>1845.926205233978</c:v>
                </c:pt>
                <c:pt idx="246">
                  <c:v>1855.9595385673113</c:v>
                </c:pt>
                <c:pt idx="247">
                  <c:v>1868.4833480911209</c:v>
                </c:pt>
                <c:pt idx="248">
                  <c:v>1879.8333480911208</c:v>
                </c:pt>
                <c:pt idx="249">
                  <c:v>1891.8487327065054</c:v>
                </c:pt>
                <c:pt idx="250">
                  <c:v>1904.9487327065053</c:v>
                </c:pt>
                <c:pt idx="251">
                  <c:v>1915.6847327065054</c:v>
                </c:pt>
                <c:pt idx="252">
                  <c:v>1926.688899373172</c:v>
                </c:pt>
                <c:pt idx="253">
                  <c:v>1938.1465916808643</c:v>
                </c:pt>
                <c:pt idx="254">
                  <c:v>1949.3230622690996</c:v>
                </c:pt>
                <c:pt idx="255">
                  <c:v>1961.8769084229457</c:v>
                </c:pt>
                <c:pt idx="256">
                  <c:v>1976.1729084229457</c:v>
                </c:pt>
                <c:pt idx="257">
                  <c:v>1988.1049084229458</c:v>
                </c:pt>
                <c:pt idx="258">
                  <c:v>2001.0449084229458</c:v>
                </c:pt>
                <c:pt idx="259">
                  <c:v>2016.9574084229457</c:v>
                </c:pt>
                <c:pt idx="260">
                  <c:v>2031.6615750896124</c:v>
                </c:pt>
                <c:pt idx="261">
                  <c:v>2045.0935750896124</c:v>
                </c:pt>
                <c:pt idx="262">
                  <c:v>2058.097741756279</c:v>
                </c:pt>
                <c:pt idx="263">
                  <c:v>2070.8560750896122</c:v>
                </c:pt>
                <c:pt idx="264">
                  <c:v>2084.196815830353</c:v>
                </c:pt>
                <c:pt idx="265">
                  <c:v>2095.5593158303532</c:v>
                </c:pt>
                <c:pt idx="266">
                  <c:v>2101.5913158303533</c:v>
                </c:pt>
                <c:pt idx="267">
                  <c:v>2108.4513158303535</c:v>
                </c:pt>
                <c:pt idx="268">
                  <c:v>2116.8393158303534</c:v>
                </c:pt>
                <c:pt idx="269">
                  <c:v>2124.0908309818683</c:v>
                </c:pt>
                <c:pt idx="270">
                  <c:v>2132.2872595532967</c:v>
                </c:pt>
                <c:pt idx="271">
                  <c:v>2139.5795672456043</c:v>
                </c:pt>
                <c:pt idx="272">
                  <c:v>2148.4317411586476</c:v>
                </c:pt>
                <c:pt idx="273">
                  <c:v>2158.4442411586474</c:v>
                </c:pt>
                <c:pt idx="274">
                  <c:v>2162.9642411586474</c:v>
                </c:pt>
                <c:pt idx="275">
                  <c:v>2170.2565488509549</c:v>
                </c:pt>
                <c:pt idx="276">
                  <c:v>2179.1087227639982</c:v>
                </c:pt>
                <c:pt idx="277">
                  <c:v>2189.121222763998</c:v>
                </c:pt>
                <c:pt idx="278">
                  <c:v>2193.641222763998</c:v>
                </c:pt>
                <c:pt idx="279">
                  <c:v>2204.1967783195537</c:v>
                </c:pt>
                <c:pt idx="280">
                  <c:v>2211.0583167810923</c:v>
                </c:pt>
                <c:pt idx="281">
                  <c:v>2220.0063167810922</c:v>
                </c:pt>
                <c:pt idx="282">
                  <c:v>2230.6486244734001</c:v>
                </c:pt>
                <c:pt idx="283">
                  <c:v>2237.2236244733999</c:v>
                </c:pt>
                <c:pt idx="284">
                  <c:v>2246.1197783195539</c:v>
                </c:pt>
                <c:pt idx="285">
                  <c:v>2256.1288692286448</c:v>
                </c:pt>
                <c:pt idx="286">
                  <c:v>2259.5436840434595</c:v>
                </c:pt>
                <c:pt idx="287">
                  <c:v>2259.5436840434595</c:v>
                </c:pt>
                <c:pt idx="288">
                  <c:v>2262.0103507101262</c:v>
                </c:pt>
                <c:pt idx="289">
                  <c:v>2265.1063507101262</c:v>
                </c:pt>
                <c:pt idx="290">
                  <c:v>2269.056350710126</c:v>
                </c:pt>
                <c:pt idx="291">
                  <c:v>2274.8683507101259</c:v>
                </c:pt>
                <c:pt idx="292">
                  <c:v>2278.1308507101257</c:v>
                </c:pt>
                <c:pt idx="293">
                  <c:v>2280.4308507101259</c:v>
                </c:pt>
                <c:pt idx="294">
                  <c:v>2283.8731584024335</c:v>
                </c:pt>
                <c:pt idx="295">
                  <c:v>2287.2053012595766</c:v>
                </c:pt>
                <c:pt idx="296">
                  <c:v>2287.2053012595766</c:v>
                </c:pt>
                <c:pt idx="297">
                  <c:v>2288.2093012595765</c:v>
                </c:pt>
                <c:pt idx="298">
                  <c:v>2289.3926345929099</c:v>
                </c:pt>
                <c:pt idx="299">
                  <c:v>2290.4997774500525</c:v>
                </c:pt>
                <c:pt idx="300">
                  <c:v>2295.7843928346679</c:v>
                </c:pt>
                <c:pt idx="301">
                  <c:v>2298.0443928346681</c:v>
                </c:pt>
                <c:pt idx="302">
                  <c:v>2298.0443928346681</c:v>
                </c:pt>
                <c:pt idx="303">
                  <c:v>2298.7356971824943</c:v>
                </c:pt>
                <c:pt idx="304">
                  <c:v>2298.7356971824943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A490-412D-A813-73049F6B7B75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Stade 2013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Feuil1!$A$2:$A$306</c:f>
              <c:numCache>
                <c:formatCode>d\-mmm</c:formatCode>
                <c:ptCount val="30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</c:numCache>
            </c:numRef>
          </c:xVal>
          <c:yVal>
            <c:numRef>
              <c:f>Feuil1!$D$2:$D$306</c:f>
              <c:numCache>
                <c:formatCode>0.0</c:formatCode>
                <c:ptCount val="305"/>
                <c:pt idx="6">
                  <c:v>0</c:v>
                </c:pt>
                <c:pt idx="71">
                  <c:v>0</c:v>
                </c:pt>
                <c:pt idx="10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A490-412D-A813-73049F6B7B75}"/>
            </c:ext>
          </c:extLst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TT 2014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Feuil1!$A$2:$A$306</c:f>
              <c:numCache>
                <c:formatCode>d\-mmm</c:formatCode>
                <c:ptCount val="30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</c:numCache>
            </c:numRef>
          </c:xVal>
          <c:yVal>
            <c:numRef>
              <c:f>Feuil1!$F$2:$F$306</c:f>
              <c:numCache>
                <c:formatCode>0.0</c:formatCode>
                <c:ptCount val="30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4.4285714285714288</c:v>
                </c:pt>
                <c:pt idx="74">
                  <c:v>4.4285714285714288</c:v>
                </c:pt>
                <c:pt idx="75">
                  <c:v>10.045238095238096</c:v>
                </c:pt>
                <c:pt idx="76">
                  <c:v>10.045238095238096</c:v>
                </c:pt>
                <c:pt idx="77">
                  <c:v>10.045238095238096</c:v>
                </c:pt>
                <c:pt idx="78">
                  <c:v>10.045238095238096</c:v>
                </c:pt>
                <c:pt idx="79">
                  <c:v>10.045238095238096</c:v>
                </c:pt>
                <c:pt idx="80">
                  <c:v>14.081601731601735</c:v>
                </c:pt>
                <c:pt idx="81">
                  <c:v>15.493601731601736</c:v>
                </c:pt>
                <c:pt idx="82">
                  <c:v>18.433601731601737</c:v>
                </c:pt>
                <c:pt idx="83">
                  <c:v>21.86693506493507</c:v>
                </c:pt>
                <c:pt idx="84">
                  <c:v>26.357844155844159</c:v>
                </c:pt>
                <c:pt idx="85">
                  <c:v>33.744207792207796</c:v>
                </c:pt>
                <c:pt idx="86">
                  <c:v>39.580207792207794</c:v>
                </c:pt>
                <c:pt idx="87">
                  <c:v>39.580207792207794</c:v>
                </c:pt>
                <c:pt idx="88">
                  <c:v>42.474944634313061</c:v>
                </c:pt>
                <c:pt idx="89">
                  <c:v>49.799944634313064</c:v>
                </c:pt>
                <c:pt idx="90">
                  <c:v>55.738406172774603</c:v>
                </c:pt>
                <c:pt idx="91">
                  <c:v>59.23007283944127</c:v>
                </c:pt>
                <c:pt idx="92">
                  <c:v>59.23007283944127</c:v>
                </c:pt>
                <c:pt idx="93">
                  <c:v>59.23007283944127</c:v>
                </c:pt>
                <c:pt idx="94">
                  <c:v>59.23007283944127</c:v>
                </c:pt>
                <c:pt idx="95">
                  <c:v>62.440599155230743</c:v>
                </c:pt>
                <c:pt idx="96">
                  <c:v>66.679488044119637</c:v>
                </c:pt>
                <c:pt idx="97">
                  <c:v>74.16772333823728</c:v>
                </c:pt>
                <c:pt idx="98">
                  <c:v>80.654679859976397</c:v>
                </c:pt>
                <c:pt idx="99">
                  <c:v>80.908526013822552</c:v>
                </c:pt>
                <c:pt idx="100">
                  <c:v>84.495192680489225</c:v>
                </c:pt>
                <c:pt idx="101">
                  <c:v>86.706957386371585</c:v>
                </c:pt>
                <c:pt idx="102">
                  <c:v>88.651401830816027</c:v>
                </c:pt>
                <c:pt idx="103">
                  <c:v>95.213306592720784</c:v>
                </c:pt>
                <c:pt idx="104">
                  <c:v>99.726942956357149</c:v>
                </c:pt>
                <c:pt idx="105">
                  <c:v>104.64694295635715</c:v>
                </c:pt>
                <c:pt idx="106">
                  <c:v>109.16057931999352</c:v>
                </c:pt>
                <c:pt idx="107">
                  <c:v>113.96891265332685</c:v>
                </c:pt>
                <c:pt idx="108">
                  <c:v>116.19891265332686</c:v>
                </c:pt>
                <c:pt idx="109">
                  <c:v>119.98073083514504</c:v>
                </c:pt>
                <c:pt idx="110">
                  <c:v>125.89025464466884</c:v>
                </c:pt>
                <c:pt idx="111">
                  <c:v>133.81525464466884</c:v>
                </c:pt>
                <c:pt idx="112">
                  <c:v>141.54252737194156</c:v>
                </c:pt>
                <c:pt idx="113">
                  <c:v>150.03726421404684</c:v>
                </c:pt>
                <c:pt idx="114">
                  <c:v>158.53200105615213</c:v>
                </c:pt>
                <c:pt idx="115">
                  <c:v>163.65200105615213</c:v>
                </c:pt>
                <c:pt idx="116">
                  <c:v>172.14673789825741</c:v>
                </c:pt>
                <c:pt idx="117">
                  <c:v>174.68483313635264</c:v>
                </c:pt>
                <c:pt idx="118">
                  <c:v>178.6903886919082</c:v>
                </c:pt>
                <c:pt idx="119">
                  <c:v>187.55038869190821</c:v>
                </c:pt>
                <c:pt idx="120">
                  <c:v>197.66402505554458</c:v>
                </c:pt>
                <c:pt idx="121">
                  <c:v>200.5240250555446</c:v>
                </c:pt>
                <c:pt idx="122">
                  <c:v>205.09624727776682</c:v>
                </c:pt>
                <c:pt idx="123">
                  <c:v>206.78320379950594</c:v>
                </c:pt>
                <c:pt idx="124">
                  <c:v>207.80195379950595</c:v>
                </c:pt>
                <c:pt idx="125">
                  <c:v>214.77468107223322</c:v>
                </c:pt>
                <c:pt idx="126">
                  <c:v>218.81815933310278</c:v>
                </c:pt>
                <c:pt idx="127">
                  <c:v>223.07200548694894</c:v>
                </c:pt>
                <c:pt idx="128">
                  <c:v>230.19018730513076</c:v>
                </c:pt>
                <c:pt idx="129">
                  <c:v>238.09018730513077</c:v>
                </c:pt>
                <c:pt idx="130">
                  <c:v>241.42018730513078</c:v>
                </c:pt>
                <c:pt idx="131">
                  <c:v>250.34627426165252</c:v>
                </c:pt>
                <c:pt idx="132">
                  <c:v>263.62544092831922</c:v>
                </c:pt>
                <c:pt idx="133">
                  <c:v>272.73596724410868</c:v>
                </c:pt>
                <c:pt idx="134">
                  <c:v>284.06930057744199</c:v>
                </c:pt>
                <c:pt idx="135">
                  <c:v>293.29846724410868</c:v>
                </c:pt>
                <c:pt idx="136">
                  <c:v>301.87672811367389</c:v>
                </c:pt>
                <c:pt idx="137">
                  <c:v>312.63089478034055</c:v>
                </c:pt>
                <c:pt idx="138">
                  <c:v>320.64243324187902</c:v>
                </c:pt>
                <c:pt idx="139">
                  <c:v>329.17993324187904</c:v>
                </c:pt>
                <c:pt idx="140">
                  <c:v>341.53645498100946</c:v>
                </c:pt>
                <c:pt idx="141">
                  <c:v>355.79478831434278</c:v>
                </c:pt>
                <c:pt idx="142">
                  <c:v>372.42395498100944</c:v>
                </c:pt>
                <c:pt idx="143">
                  <c:v>381.50728831434276</c:v>
                </c:pt>
                <c:pt idx="144">
                  <c:v>392.68506609212056</c:v>
                </c:pt>
                <c:pt idx="145">
                  <c:v>408.26198916904366</c:v>
                </c:pt>
                <c:pt idx="146">
                  <c:v>424.88891224596671</c:v>
                </c:pt>
                <c:pt idx="147">
                  <c:v>437.45766224596673</c:v>
                </c:pt>
                <c:pt idx="148">
                  <c:v>458.76354459890791</c:v>
                </c:pt>
                <c:pt idx="149">
                  <c:v>474.63554459890793</c:v>
                </c:pt>
                <c:pt idx="150">
                  <c:v>494.03154459890794</c:v>
                </c:pt>
                <c:pt idx="151">
                  <c:v>504.90654459890794</c:v>
                </c:pt>
                <c:pt idx="152">
                  <c:v>511.12018096254428</c:v>
                </c:pt>
                <c:pt idx="153">
                  <c:v>518.51462540698878</c:v>
                </c:pt>
                <c:pt idx="154">
                  <c:v>528.29924079160412</c:v>
                </c:pt>
                <c:pt idx="155">
                  <c:v>539.03674079160407</c:v>
                </c:pt>
                <c:pt idx="156">
                  <c:v>552.041088617691</c:v>
                </c:pt>
                <c:pt idx="157">
                  <c:v>560.38021905247365</c:v>
                </c:pt>
                <c:pt idx="158">
                  <c:v>571.6468857191403</c:v>
                </c:pt>
                <c:pt idx="159">
                  <c:v>581.70688571914025</c:v>
                </c:pt>
                <c:pt idx="160">
                  <c:v>591.24150110375558</c:v>
                </c:pt>
                <c:pt idx="161">
                  <c:v>600.1975011037556</c:v>
                </c:pt>
                <c:pt idx="162">
                  <c:v>610.77931928557382</c:v>
                </c:pt>
                <c:pt idx="163">
                  <c:v>622.61410189426942</c:v>
                </c:pt>
                <c:pt idx="164">
                  <c:v>636.653232329052</c:v>
                </c:pt>
                <c:pt idx="165">
                  <c:v>651.91989899571865</c:v>
                </c:pt>
                <c:pt idx="166">
                  <c:v>664.88946421310993</c:v>
                </c:pt>
                <c:pt idx="167">
                  <c:v>676.66673694038263</c:v>
                </c:pt>
                <c:pt idx="168">
                  <c:v>689.78037330401901</c:v>
                </c:pt>
                <c:pt idx="169">
                  <c:v>702.50120663735231</c:v>
                </c:pt>
                <c:pt idx="170">
                  <c:v>713.09211572826143</c:v>
                </c:pt>
                <c:pt idx="171">
                  <c:v>723.41711572826148</c:v>
                </c:pt>
                <c:pt idx="172">
                  <c:v>734.24320268478323</c:v>
                </c:pt>
                <c:pt idx="173">
                  <c:v>745.90407225000058</c:v>
                </c:pt>
                <c:pt idx="174">
                  <c:v>759.98740558333395</c:v>
                </c:pt>
                <c:pt idx="175">
                  <c:v>773.3790722500006</c:v>
                </c:pt>
                <c:pt idx="176">
                  <c:v>787.09211572826143</c:v>
                </c:pt>
                <c:pt idx="177">
                  <c:v>799.62411572826147</c:v>
                </c:pt>
                <c:pt idx="178">
                  <c:v>813.87828239492819</c:v>
                </c:pt>
                <c:pt idx="179">
                  <c:v>826.54078239492821</c:v>
                </c:pt>
                <c:pt idx="180">
                  <c:v>844.31935382349968</c:v>
                </c:pt>
                <c:pt idx="181">
                  <c:v>860.82804947567365</c:v>
                </c:pt>
                <c:pt idx="182">
                  <c:v>875.13674512784758</c:v>
                </c:pt>
                <c:pt idx="183">
                  <c:v>888.97885039100549</c:v>
                </c:pt>
                <c:pt idx="184">
                  <c:v>905.32051705767219</c:v>
                </c:pt>
                <c:pt idx="185">
                  <c:v>921.0161692315852</c:v>
                </c:pt>
                <c:pt idx="186">
                  <c:v>934.17033589825189</c:v>
                </c:pt>
                <c:pt idx="187">
                  <c:v>949.2661692315852</c:v>
                </c:pt>
                <c:pt idx="188">
                  <c:v>965.35366923158517</c:v>
                </c:pt>
                <c:pt idx="189">
                  <c:v>980.90584314462865</c:v>
                </c:pt>
                <c:pt idx="190">
                  <c:v>996.58917647796193</c:v>
                </c:pt>
                <c:pt idx="191">
                  <c:v>1012.6500460431794</c:v>
                </c:pt>
                <c:pt idx="192">
                  <c:v>1027.7250460431794</c:v>
                </c:pt>
                <c:pt idx="193">
                  <c:v>1043.6206982170925</c:v>
                </c:pt>
                <c:pt idx="194">
                  <c:v>1059.0540315504259</c:v>
                </c:pt>
                <c:pt idx="195">
                  <c:v>1072.9279445939042</c:v>
                </c:pt>
                <c:pt idx="196">
                  <c:v>1088.7041350700947</c:v>
                </c:pt>
                <c:pt idx="197">
                  <c:v>1104.3374684034281</c:v>
                </c:pt>
                <c:pt idx="198">
                  <c:v>1121.4951607111204</c:v>
                </c:pt>
                <c:pt idx="199">
                  <c:v>1140.8212476676422</c:v>
                </c:pt>
                <c:pt idx="200">
                  <c:v>1159.9603781024248</c:v>
                </c:pt>
                <c:pt idx="201">
                  <c:v>1178.1182728392669</c:v>
                </c:pt>
                <c:pt idx="202">
                  <c:v>1194.0349395059336</c:v>
                </c:pt>
                <c:pt idx="203">
                  <c:v>1208.6229395059336</c:v>
                </c:pt>
                <c:pt idx="204">
                  <c:v>1221.6784950614892</c:v>
                </c:pt>
                <c:pt idx="205">
                  <c:v>1232.3534950614892</c:v>
                </c:pt>
                <c:pt idx="206">
                  <c:v>1246.0143646267065</c:v>
                </c:pt>
                <c:pt idx="207">
                  <c:v>1261.9100168006196</c:v>
                </c:pt>
                <c:pt idx="208">
                  <c:v>1276.9969733223588</c:v>
                </c:pt>
                <c:pt idx="209">
                  <c:v>1290.887882413268</c:v>
                </c:pt>
                <c:pt idx="210">
                  <c:v>1304.4833369587225</c:v>
                </c:pt>
                <c:pt idx="211">
                  <c:v>1321.5700036253891</c:v>
                </c:pt>
                <c:pt idx="212">
                  <c:v>1339.0436878359153</c:v>
                </c:pt>
                <c:pt idx="213">
                  <c:v>1352.6436878359152</c:v>
                </c:pt>
                <c:pt idx="214">
                  <c:v>1369.1341640263913</c:v>
                </c:pt>
                <c:pt idx="215">
                  <c:v>1384.4387094809367</c:v>
                </c:pt>
                <c:pt idx="216">
                  <c:v>1395.5887094809368</c:v>
                </c:pt>
                <c:pt idx="217">
                  <c:v>1408.2205276627551</c:v>
                </c:pt>
                <c:pt idx="218">
                  <c:v>1422.2478003900278</c:v>
                </c:pt>
                <c:pt idx="219">
                  <c:v>1436.1750731173006</c:v>
                </c:pt>
                <c:pt idx="220">
                  <c:v>1449.8250731173007</c:v>
                </c:pt>
                <c:pt idx="221">
                  <c:v>1463.5523458445734</c:v>
                </c:pt>
                <c:pt idx="222">
                  <c:v>1478.4713934636211</c:v>
                </c:pt>
                <c:pt idx="223">
                  <c:v>1494.0213934636211</c:v>
                </c:pt>
                <c:pt idx="224">
                  <c:v>1508.2561760723167</c:v>
                </c:pt>
                <c:pt idx="225">
                  <c:v>1521.7561760723167</c:v>
                </c:pt>
                <c:pt idx="226">
                  <c:v>1536.0561760723167</c:v>
                </c:pt>
                <c:pt idx="227">
                  <c:v>1550.0866108549253</c:v>
                </c:pt>
                <c:pt idx="228">
                  <c:v>1564.1040021592733</c:v>
                </c:pt>
                <c:pt idx="229">
                  <c:v>1577.2347713900424</c:v>
                </c:pt>
                <c:pt idx="230">
                  <c:v>1591.1086844335207</c:v>
                </c:pt>
                <c:pt idx="231">
                  <c:v>1605.7521626943903</c:v>
                </c:pt>
                <c:pt idx="232">
                  <c:v>1621.0825974769991</c:v>
                </c:pt>
                <c:pt idx="233">
                  <c:v>1636.3521626943905</c:v>
                </c:pt>
                <c:pt idx="234">
                  <c:v>1651.4604960277238</c:v>
                </c:pt>
                <c:pt idx="235">
                  <c:v>1665.0604960277237</c:v>
                </c:pt>
                <c:pt idx="236">
                  <c:v>1677.4204960277236</c:v>
                </c:pt>
                <c:pt idx="237">
                  <c:v>1690.5512652584928</c:v>
                </c:pt>
                <c:pt idx="238">
                  <c:v>1704.4251783019711</c:v>
                </c:pt>
                <c:pt idx="239">
                  <c:v>1719.0686565628407</c:v>
                </c:pt>
                <c:pt idx="240">
                  <c:v>1734.3990913454495</c:v>
                </c:pt>
                <c:pt idx="241">
                  <c:v>1749.6686565628409</c:v>
                </c:pt>
                <c:pt idx="242">
                  <c:v>1764.7769898961742</c:v>
                </c:pt>
                <c:pt idx="243">
                  <c:v>1778.3769898961741</c:v>
                </c:pt>
                <c:pt idx="244">
                  <c:v>1787.4269898961741</c:v>
                </c:pt>
                <c:pt idx="245">
                  <c:v>1796.6627041818883</c:v>
                </c:pt>
                <c:pt idx="246">
                  <c:v>1808.9105302688449</c:v>
                </c:pt>
                <c:pt idx="247">
                  <c:v>1821.7931389644971</c:v>
                </c:pt>
                <c:pt idx="248">
                  <c:v>1835.4181389644971</c:v>
                </c:pt>
                <c:pt idx="249">
                  <c:v>1848.1090480554062</c:v>
                </c:pt>
                <c:pt idx="250">
                  <c:v>1860.4220915336671</c:v>
                </c:pt>
                <c:pt idx="251">
                  <c:v>1872.5829610988844</c:v>
                </c:pt>
                <c:pt idx="252">
                  <c:v>1884.4829610988845</c:v>
                </c:pt>
                <c:pt idx="253">
                  <c:v>1896.3598841758076</c:v>
                </c:pt>
                <c:pt idx="254">
                  <c:v>1908.6729276540684</c:v>
                </c:pt>
                <c:pt idx="255">
                  <c:v>1920.8337972192858</c:v>
                </c:pt>
                <c:pt idx="256">
                  <c:v>1932.7337972192859</c:v>
                </c:pt>
                <c:pt idx="257">
                  <c:v>1943.1937972192859</c:v>
                </c:pt>
                <c:pt idx="258">
                  <c:v>1953.0764059149381</c:v>
                </c:pt>
                <c:pt idx="259">
                  <c:v>1960.2234647384676</c:v>
                </c:pt>
                <c:pt idx="260">
                  <c:v>1968.9060734341197</c:v>
                </c:pt>
                <c:pt idx="261">
                  <c:v>1978.0060734341196</c:v>
                </c:pt>
                <c:pt idx="262">
                  <c:v>1987.7144067674528</c:v>
                </c:pt>
                <c:pt idx="263">
                  <c:v>1997.7763115293576</c:v>
                </c:pt>
                <c:pt idx="264">
                  <c:v>2008.132833268488</c:v>
                </c:pt>
                <c:pt idx="265">
                  <c:v>2017.937181094575</c:v>
                </c:pt>
                <c:pt idx="266">
                  <c:v>2026.337181094575</c:v>
                </c:pt>
                <c:pt idx="267">
                  <c:v>2034.7806593554446</c:v>
                </c:pt>
                <c:pt idx="268">
                  <c:v>2044.7264926887781</c:v>
                </c:pt>
                <c:pt idx="269">
                  <c:v>2055.4026831649685</c:v>
                </c:pt>
                <c:pt idx="270">
                  <c:v>2065.5093498316351</c:v>
                </c:pt>
                <c:pt idx="271">
                  <c:v>2070.4493498316351</c:v>
                </c:pt>
                <c:pt idx="272">
                  <c:v>2072.1102193968527</c:v>
                </c:pt>
                <c:pt idx="273">
                  <c:v>2077.5493498316355</c:v>
                </c:pt>
                <c:pt idx="274">
                  <c:v>2081.6443498316353</c:v>
                </c:pt>
                <c:pt idx="275">
                  <c:v>2086.0182628751136</c:v>
                </c:pt>
                <c:pt idx="276">
                  <c:v>2088.6182628751135</c:v>
                </c:pt>
                <c:pt idx="277">
                  <c:v>2093.5582628751135</c:v>
                </c:pt>
                <c:pt idx="278">
                  <c:v>2095.2191324403311</c:v>
                </c:pt>
                <c:pt idx="279">
                  <c:v>2100.6582628751139</c:v>
                </c:pt>
                <c:pt idx="280">
                  <c:v>2104.7532628751137</c:v>
                </c:pt>
                <c:pt idx="281">
                  <c:v>2114.3746914465423</c:v>
                </c:pt>
                <c:pt idx="282">
                  <c:v>2123.1880247798758</c:v>
                </c:pt>
                <c:pt idx="283">
                  <c:v>2132.8013581132091</c:v>
                </c:pt>
                <c:pt idx="284">
                  <c:v>2138.7513581132089</c:v>
                </c:pt>
                <c:pt idx="285">
                  <c:v>2140.2160639955619</c:v>
                </c:pt>
                <c:pt idx="286">
                  <c:v>2142.5421509520834</c:v>
                </c:pt>
                <c:pt idx="287">
                  <c:v>2146.8160639955618</c:v>
                </c:pt>
                <c:pt idx="288">
                  <c:v>2151.0938417733396</c:v>
                </c:pt>
                <c:pt idx="289">
                  <c:v>2158.8148944049185</c:v>
                </c:pt>
                <c:pt idx="290">
                  <c:v>2168.0720372620613</c:v>
                </c:pt>
                <c:pt idx="291">
                  <c:v>2175.2253705953945</c:v>
                </c:pt>
                <c:pt idx="292">
                  <c:v>2180.9396563096802</c:v>
                </c:pt>
                <c:pt idx="293">
                  <c:v>2182.9048737009844</c:v>
                </c:pt>
                <c:pt idx="294">
                  <c:v>2184.6266128314192</c:v>
                </c:pt>
                <c:pt idx="295">
                  <c:v>2189.830779498086</c:v>
                </c:pt>
                <c:pt idx="296">
                  <c:v>2198.330779498086</c:v>
                </c:pt>
                <c:pt idx="297">
                  <c:v>2208.2829534111297</c:v>
                </c:pt>
                <c:pt idx="298">
                  <c:v>2210.9465897747659</c:v>
                </c:pt>
                <c:pt idx="299">
                  <c:v>2210.9465897747659</c:v>
                </c:pt>
                <c:pt idx="300">
                  <c:v>2211.0090897747659</c:v>
                </c:pt>
                <c:pt idx="301">
                  <c:v>2213.5632564414327</c:v>
                </c:pt>
                <c:pt idx="302">
                  <c:v>2216.3565897747662</c:v>
                </c:pt>
                <c:pt idx="303">
                  <c:v>2220.5065897747663</c:v>
                </c:pt>
                <c:pt idx="304">
                  <c:v>2220.5065897747663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A490-412D-A813-73049F6B7B75}"/>
            </c:ext>
          </c:extLst>
        </c:ser>
        <c:ser>
          <c:idx val="5"/>
          <c:order val="5"/>
          <c:tx>
            <c:strRef>
              <c:f>Feuil1!$G$1</c:f>
              <c:strCache>
                <c:ptCount val="1"/>
                <c:pt idx="0">
                  <c:v>Stade 2014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Feuil1!$A$2:$A$306</c:f>
              <c:numCache>
                <c:formatCode>d\-mmm</c:formatCode>
                <c:ptCount val="30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</c:numCache>
            </c:numRef>
          </c:xVal>
          <c:yVal>
            <c:numRef>
              <c:f>Feuil1!$G$2:$G$306</c:f>
              <c:numCache>
                <c:formatCode>General</c:formatCode>
                <c:ptCount val="305"/>
                <c:pt idx="8">
                  <c:v>0</c:v>
                </c:pt>
                <c:pt idx="83">
                  <c:v>0</c:v>
                </c:pt>
                <c:pt idx="12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A490-412D-A813-73049F6B7B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4314392"/>
        <c:axId val="524312424"/>
        <c:extLst>
          <c:ext xmlns:c15="http://schemas.microsoft.com/office/drawing/2012/chart" uri="{02D57815-91ED-43cb-92C2-25804820EDAC}">
            <c15:filteredScatte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Feuil1!$B$1</c15:sqref>
                        </c15:formulaRef>
                      </c:ext>
                    </c:extLst>
                    <c:strCache>
                      <c:ptCount val="1"/>
                      <c:pt idx="0">
                        <c:v>Tmoy 2013</c:v>
                      </c:pt>
                    </c:strCache>
                  </c:strRef>
                </c:tx>
                <c:spPr>
                  <a:ln w="19050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xVal>
                  <c:numRef>
                    <c:extLst>
                      <c:ext uri="{02D57815-91ED-43cb-92C2-25804820EDAC}">
                        <c15:formulaRef>
                          <c15:sqref>Feuil1!$A$2:$A$306</c15:sqref>
                        </c15:formulaRef>
                      </c:ext>
                    </c:extLst>
                    <c:numCache>
                      <c:formatCode>d\-mmm</c:formatCode>
                      <c:ptCount val="30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</c:numCache>
                  </c:numRef>
                </c:xVal>
                <c:yVal>
                  <c:numRef>
                    <c:extLst>
                      <c:ext uri="{02D57815-91ED-43cb-92C2-25804820EDAC}">
                        <c15:formulaRef>
                          <c15:sqref>Feuil1!$B$2:$B$306</c15:sqref>
                        </c15:formulaRef>
                      </c:ext>
                    </c:extLst>
                    <c:numCache>
                      <c:formatCode>General</c:formatCode>
                      <c:ptCount val="305"/>
                      <c:pt idx="0">
                        <c:v>4.3479999999999999</c:v>
                      </c:pt>
                      <c:pt idx="1">
                        <c:v>5.0559999999999992</c:v>
                      </c:pt>
                      <c:pt idx="2">
                        <c:v>3.077142857142857</c:v>
                      </c:pt>
                      <c:pt idx="3">
                        <c:v>0.83200000000000007</c:v>
                      </c:pt>
                      <c:pt idx="4">
                        <c:v>1.970588235294118</c:v>
                      </c:pt>
                      <c:pt idx="5">
                        <c:v>2.6</c:v>
                      </c:pt>
                      <c:pt idx="6">
                        <c:v>3.6538461538461542</c:v>
                      </c:pt>
                      <c:pt idx="7">
                        <c:v>-2.9359999999999995</c:v>
                      </c:pt>
                      <c:pt idx="8">
                        <c:v>-4.7185185185185183</c:v>
                      </c:pt>
                      <c:pt idx="9">
                        <c:v>-1.5640000000000001</c:v>
                      </c:pt>
                      <c:pt idx="10">
                        <c:v>0</c:v>
                      </c:pt>
                      <c:pt idx="11">
                        <c:v>-3.3708333333333331</c:v>
                      </c:pt>
                      <c:pt idx="12">
                        <c:v>-3.7208333333333332</c:v>
                      </c:pt>
                      <c:pt idx="13">
                        <c:v>-1.5600000000000003</c:v>
                      </c:pt>
                      <c:pt idx="14">
                        <c:v>-0.74999999999999989</c:v>
                      </c:pt>
                      <c:pt idx="15">
                        <c:v>0.77599999999999991</c:v>
                      </c:pt>
                      <c:pt idx="16">
                        <c:v>-0.65416666666666667</c:v>
                      </c:pt>
                      <c:pt idx="17">
                        <c:v>-1.023076923076923</c:v>
                      </c:pt>
                      <c:pt idx="18">
                        <c:v>-0.49565217391304356</c:v>
                      </c:pt>
                      <c:pt idx="19">
                        <c:v>-2.7347826086956517</c:v>
                      </c:pt>
                      <c:pt idx="20">
                        <c:v>-3.9250000000000007</c:v>
                      </c:pt>
                      <c:pt idx="21">
                        <c:v>-1.35</c:v>
                      </c:pt>
                      <c:pt idx="22">
                        <c:v>3.3708333333333331</c:v>
                      </c:pt>
                      <c:pt idx="23">
                        <c:v>5.4714285714285706</c:v>
                      </c:pt>
                      <c:pt idx="24">
                        <c:v>0.18000000000000008</c:v>
                      </c:pt>
                      <c:pt idx="25">
                        <c:v>-1.3208333333333331</c:v>
                      </c:pt>
                      <c:pt idx="26">
                        <c:v>3.899999999999999</c:v>
                      </c:pt>
                      <c:pt idx="27">
                        <c:v>-0.45</c:v>
                      </c:pt>
                      <c:pt idx="28">
                        <c:v>2.5833333333333326</c:v>
                      </c:pt>
                      <c:pt idx="29">
                        <c:v>2.7291666666666665</c:v>
                      </c:pt>
                      <c:pt idx="30">
                        <c:v>2.4375000000000004</c:v>
                      </c:pt>
                      <c:pt idx="31">
                        <c:v>2.5833333333333326</c:v>
                      </c:pt>
                      <c:pt idx="32">
                        <c:v>2.6466666666666665</c:v>
                      </c:pt>
                      <c:pt idx="33">
                        <c:v>-3.5791666666666671</c:v>
                      </c:pt>
                      <c:pt idx="34">
                        <c:v>-4.7208333333333332</c:v>
                      </c:pt>
                      <c:pt idx="35">
                        <c:v>-2.3239999999999998</c:v>
                      </c:pt>
                      <c:pt idx="36">
                        <c:v>-1.7000000000000002</c:v>
                      </c:pt>
                      <c:pt idx="37">
                        <c:v>-2.2608695652173911</c:v>
                      </c:pt>
                      <c:pt idx="38">
                        <c:v>-3.3958333333333335</c:v>
                      </c:pt>
                      <c:pt idx="39">
                        <c:v>-6.1840000000000002</c:v>
                      </c:pt>
                      <c:pt idx="40">
                        <c:v>-6.2124999999999995</c:v>
                      </c:pt>
                      <c:pt idx="41">
                        <c:v>-4.875</c:v>
                      </c:pt>
                      <c:pt idx="42">
                        <c:v>-2.8692307692307688</c:v>
                      </c:pt>
                      <c:pt idx="43">
                        <c:v>-1.7041666666666666</c:v>
                      </c:pt>
                      <c:pt idx="44">
                        <c:v>-0.46363636363636362</c:v>
                      </c:pt>
                      <c:pt idx="45">
                        <c:v>1.7239999999999993</c:v>
                      </c:pt>
                      <c:pt idx="46">
                        <c:v>2.3250000000000002</c:v>
                      </c:pt>
                      <c:pt idx="47">
                        <c:v>0.33600000000000008</c:v>
                      </c:pt>
                      <c:pt idx="48">
                        <c:v>-1.5384615384615381</c:v>
                      </c:pt>
                      <c:pt idx="49">
                        <c:v>-1.7916666666666667</c:v>
                      </c:pt>
                      <c:pt idx="50">
                        <c:v>2.5875000000000008</c:v>
                      </c:pt>
                      <c:pt idx="51">
                        <c:v>3.9583333333333326</c:v>
                      </c:pt>
                      <c:pt idx="52">
                        <c:v>3.9879999999999995</c:v>
                      </c:pt>
                      <c:pt idx="53">
                        <c:v>5.8280000000000003</c:v>
                      </c:pt>
                      <c:pt idx="54">
                        <c:v>7.9359999999999982</c:v>
                      </c:pt>
                      <c:pt idx="55">
                        <c:v>8.5119999999999987</c:v>
                      </c:pt>
                      <c:pt idx="56">
                        <c:v>3.3958333333333339</c:v>
                      </c:pt>
                      <c:pt idx="57">
                        <c:v>1.2125000000000001</c:v>
                      </c:pt>
                      <c:pt idx="58">
                        <c:v>-1.25</c:v>
                      </c:pt>
                      <c:pt idx="59">
                        <c:v>1.776</c:v>
                      </c:pt>
                      <c:pt idx="60">
                        <c:v>3.1208333333333336</c:v>
                      </c:pt>
                      <c:pt idx="61">
                        <c:v>7.0000000000000009</c:v>
                      </c:pt>
                      <c:pt idx="62">
                        <c:v>2.7759999999999998</c:v>
                      </c:pt>
                      <c:pt idx="63">
                        <c:v>-3.9999999999999324E-3</c:v>
                      </c:pt>
                      <c:pt idx="64">
                        <c:v>1.8503717077085941E-17</c:v>
                      </c:pt>
                      <c:pt idx="65">
                        <c:v>0.85600000000000021</c:v>
                      </c:pt>
                      <c:pt idx="66">
                        <c:v>2.3839999999999999</c:v>
                      </c:pt>
                      <c:pt idx="67">
                        <c:v>2.1999999999999997</c:v>
                      </c:pt>
                      <c:pt idx="68">
                        <c:v>3.2119999999999993</c:v>
                      </c:pt>
                      <c:pt idx="69">
                        <c:v>9.5291666666666668</c:v>
                      </c:pt>
                      <c:pt idx="70">
                        <c:v>3.4869565217391307</c:v>
                      </c:pt>
                      <c:pt idx="71">
                        <c:v>2.9928571428571433</c:v>
                      </c:pt>
                      <c:pt idx="72">
                        <c:v>7.0250000000000004</c:v>
                      </c:pt>
                      <c:pt idx="73">
                        <c:v>14.428571428571429</c:v>
                      </c:pt>
                      <c:pt idx="74">
                        <c:v>3.4869565217391307</c:v>
                      </c:pt>
                      <c:pt idx="75">
                        <c:v>15.616666666666667</c:v>
                      </c:pt>
                      <c:pt idx="76">
                        <c:v>6.7705882352941167</c:v>
                      </c:pt>
                      <c:pt idx="77">
                        <c:v>7.7</c:v>
                      </c:pt>
                      <c:pt idx="78">
                        <c:v>5.2636363636363637</c:v>
                      </c:pt>
                      <c:pt idx="79">
                        <c:v>9.1999999999999993</c:v>
                      </c:pt>
                      <c:pt idx="80">
                        <c:v>14.036363636363639</c:v>
                      </c:pt>
                      <c:pt idx="81">
                        <c:v>11.412000000000001</c:v>
                      </c:pt>
                      <c:pt idx="82">
                        <c:v>12.940000000000001</c:v>
                      </c:pt>
                      <c:pt idx="83">
                        <c:v>13.433333333333334</c:v>
                      </c:pt>
                      <c:pt idx="84">
                        <c:v>14.490909090909089</c:v>
                      </c:pt>
                      <c:pt idx="85">
                        <c:v>17.386363636363637</c:v>
                      </c:pt>
                      <c:pt idx="86">
                        <c:v>15.835999999999999</c:v>
                      </c:pt>
                      <c:pt idx="87">
                        <c:v>9.442105263157897</c:v>
                      </c:pt>
                      <c:pt idx="88">
                        <c:v>12.894736842105265</c:v>
                      </c:pt>
                      <c:pt idx="89">
                        <c:v>17.325000000000003</c:v>
                      </c:pt>
                      <c:pt idx="90">
                        <c:v>15.938461538461537</c:v>
                      </c:pt>
                      <c:pt idx="91">
                        <c:v>13.491666666666667</c:v>
                      </c:pt>
                      <c:pt idx="92">
                        <c:v>8.1681818181818198</c:v>
                      </c:pt>
                      <c:pt idx="93">
                        <c:v>8.9789473684210535</c:v>
                      </c:pt>
                      <c:pt idx="94">
                        <c:v>6.4347826086956523</c:v>
                      </c:pt>
                      <c:pt idx="95">
                        <c:v>13.210526315789473</c:v>
                      </c:pt>
                      <c:pt idx="96">
                        <c:v>14.238888888888889</c:v>
                      </c:pt>
                      <c:pt idx="97">
                        <c:v>17.488235294117647</c:v>
                      </c:pt>
                      <c:pt idx="98">
                        <c:v>16.486956521739124</c:v>
                      </c:pt>
                      <c:pt idx="99">
                        <c:v>10.253846153846153</c:v>
                      </c:pt>
                      <c:pt idx="100">
                        <c:v>13.586666666666668</c:v>
                      </c:pt>
                      <c:pt idx="101">
                        <c:v>12.211764705882352</c:v>
                      </c:pt>
                      <c:pt idx="102">
                        <c:v>11.944444444444445</c:v>
                      </c:pt>
                      <c:pt idx="103">
                        <c:v>16.56190476190476</c:v>
                      </c:pt>
                      <c:pt idx="104">
                        <c:v>14.513636363636364</c:v>
                      </c:pt>
                      <c:pt idx="105">
                        <c:v>14.920000000000002</c:v>
                      </c:pt>
                      <c:pt idx="106">
                        <c:v>14.513636363636364</c:v>
                      </c:pt>
                      <c:pt idx="107">
                        <c:v>14.808333333333332</c:v>
                      </c:pt>
                      <c:pt idx="108">
                        <c:v>12.23</c:v>
                      </c:pt>
                      <c:pt idx="109">
                        <c:v>13.781818181818183</c:v>
                      </c:pt>
                      <c:pt idx="110">
                        <c:v>15.909523809523808</c:v>
                      </c:pt>
                      <c:pt idx="111">
                        <c:v>17.925000000000004</c:v>
                      </c:pt>
                      <c:pt idx="112">
                        <c:v>17.727272727272727</c:v>
                      </c:pt>
                      <c:pt idx="113">
                        <c:v>18.494736842105269</c:v>
                      </c:pt>
                      <c:pt idx="114">
                        <c:v>18.494736842105269</c:v>
                      </c:pt>
                      <c:pt idx="115">
                        <c:v>15.120000000000001</c:v>
                      </c:pt>
                      <c:pt idx="116">
                        <c:v>18.494736842105269</c:v>
                      </c:pt>
                      <c:pt idx="117">
                        <c:v>12.538095238095236</c:v>
                      </c:pt>
                      <c:pt idx="118">
                        <c:v>14.005555555555556</c:v>
                      </c:pt>
                      <c:pt idx="119">
                        <c:v>18.86</c:v>
                      </c:pt>
                      <c:pt idx="120">
                        <c:v>20.11363636363636</c:v>
                      </c:pt>
                      <c:pt idx="121">
                        <c:v>12.86</c:v>
                      </c:pt>
                      <c:pt idx="122">
                        <c:v>14.572222222222223</c:v>
                      </c:pt>
                      <c:pt idx="123">
                        <c:v>11.686956521739134</c:v>
                      </c:pt>
                      <c:pt idx="124">
                        <c:v>11.018750000000001</c:v>
                      </c:pt>
                      <c:pt idx="125">
                        <c:v>16.972727272727273</c:v>
                      </c:pt>
                      <c:pt idx="126">
                        <c:v>14.043478260869563</c:v>
                      </c:pt>
                      <c:pt idx="127">
                        <c:v>14.253846153846155</c:v>
                      </c:pt>
                      <c:pt idx="128">
                        <c:v>17.118181818181821</c:v>
                      </c:pt>
                      <c:pt idx="129">
                        <c:v>17.899999999999999</c:v>
                      </c:pt>
                      <c:pt idx="130">
                        <c:v>13.330000000000002</c:v>
                      </c:pt>
                      <c:pt idx="131">
                        <c:v>18.92608695652174</c:v>
                      </c:pt>
                      <c:pt idx="132">
                        <c:v>23.279166666666669</c:v>
                      </c:pt>
                      <c:pt idx="133">
                        <c:v>19.110526315789468</c:v>
                      </c:pt>
                      <c:pt idx="134">
                        <c:v>21.333333333333332</c:v>
                      </c:pt>
                      <c:pt idx="135">
                        <c:v>19.229166666666668</c:v>
                      </c:pt>
                      <c:pt idx="136">
                        <c:v>18.578260869565213</c:v>
                      </c:pt>
                      <c:pt idx="137">
                        <c:v>20.754166666666659</c:v>
                      </c:pt>
                      <c:pt idx="138">
                        <c:v>18.011538461538468</c:v>
                      </c:pt>
                      <c:pt idx="139">
                        <c:v>18.537500000000001</c:v>
                      </c:pt>
                      <c:pt idx="140">
                        <c:v>22.356521739130432</c:v>
                      </c:pt>
                      <c:pt idx="141">
                        <c:v>24.258333333333329</c:v>
                      </c:pt>
                      <c:pt idx="142">
                        <c:v>26.629166666666663</c:v>
                      </c:pt>
                      <c:pt idx="143">
                        <c:v>19.083333333333332</c:v>
                      </c:pt>
                      <c:pt idx="144">
                        <c:v>21.177777777777777</c:v>
                      </c:pt>
                      <c:pt idx="145">
                        <c:v>18.80833333333333</c:v>
                      </c:pt>
                      <c:pt idx="146">
                        <c:v>14.316666666666668</c:v>
                      </c:pt>
                      <c:pt idx="147">
                        <c:v>15.477272727272725</c:v>
                      </c:pt>
                      <c:pt idx="148">
                        <c:v>18.754545454545454</c:v>
                      </c:pt>
                      <c:pt idx="149">
                        <c:v>22.265217391304351</c:v>
                      </c:pt>
                      <c:pt idx="150">
                        <c:v>20.479166666666664</c:v>
                      </c:pt>
                      <c:pt idx="151">
                        <c:v>19.337500000000002</c:v>
                      </c:pt>
                      <c:pt idx="152">
                        <c:v>22</c:v>
                      </c:pt>
                      <c:pt idx="153">
                        <c:v>24.5</c:v>
                      </c:pt>
                      <c:pt idx="154">
                        <c:v>25.199999999999996</c:v>
                      </c:pt>
                      <c:pt idx="155">
                        <c:v>20.137499999999999</c:v>
                      </c:pt>
                      <c:pt idx="156">
                        <c:v>22.417391304347827</c:v>
                      </c:pt>
                      <c:pt idx="157">
                        <c:v>22.03913043478261</c:v>
                      </c:pt>
                      <c:pt idx="158">
                        <c:v>21.547826086956519</c:v>
                      </c:pt>
                      <c:pt idx="159">
                        <c:v>22.570833333333329</c:v>
                      </c:pt>
                      <c:pt idx="160">
                        <c:v>19.162500000000005</c:v>
                      </c:pt>
                      <c:pt idx="161">
                        <c:v>16.365217391304348</c:v>
                      </c:pt>
                      <c:pt idx="162">
                        <c:v>18.586956521739133</c:v>
                      </c:pt>
                      <c:pt idx="163">
                        <c:v>23.929166666666671</c:v>
                      </c:pt>
                      <c:pt idx="164">
                        <c:v>22.434782608695652</c:v>
                      </c:pt>
                      <c:pt idx="165">
                        <c:v>22.507999999999996</c:v>
                      </c:pt>
                      <c:pt idx="166">
                        <c:v>23.047826086956523</c:v>
                      </c:pt>
                      <c:pt idx="167">
                        <c:v>20.731818181818184</c:v>
                      </c:pt>
                      <c:pt idx="168">
                        <c:v>19.708695652173912</c:v>
                      </c:pt>
                      <c:pt idx="169">
                        <c:v>22.486363636363635</c:v>
                      </c:pt>
                      <c:pt idx="170">
                        <c:v>24.9</c:v>
                      </c:pt>
                      <c:pt idx="171">
                        <c:v>24.585714285714282</c:v>
                      </c:pt>
                      <c:pt idx="172">
                        <c:v>20.709090909090907</c:v>
                      </c:pt>
                      <c:pt idx="173">
                        <c:v>19.959090909090907</c:v>
                      </c:pt>
                      <c:pt idx="174">
                        <c:v>22.695454545454545</c:v>
                      </c:pt>
                      <c:pt idx="175">
                        <c:v>21.863636363636367</c:v>
                      </c:pt>
                      <c:pt idx="176">
                        <c:v>24.595238095238095</c:v>
                      </c:pt>
                      <c:pt idx="177">
                        <c:v>24.57826086956522</c:v>
                      </c:pt>
                      <c:pt idx="178">
                        <c:v>26.039130434782606</c:v>
                      </c:pt>
                      <c:pt idx="179">
                        <c:v>25.408333333333335</c:v>
                      </c:pt>
                      <c:pt idx="180">
                        <c:v>24.391304347826086</c:v>
                      </c:pt>
                      <c:pt idx="181">
                        <c:v>24.708333333333332</c:v>
                      </c:pt>
                      <c:pt idx="182">
                        <c:v>24.337500000000006</c:v>
                      </c:pt>
                      <c:pt idx="183">
                        <c:v>28.152173913043477</c:v>
                      </c:pt>
                      <c:pt idx="184">
                        <c:v>26.638095238095236</c:v>
                      </c:pt>
                      <c:pt idx="185">
                        <c:v>25.250000000000004</c:v>
                      </c:pt>
                      <c:pt idx="186">
                        <c:v>27.252173913043482</c:v>
                      </c:pt>
                      <c:pt idx="187">
                        <c:v>26.592307692307696</c:v>
                      </c:pt>
                      <c:pt idx="188">
                        <c:v>25.518181818181816</c:v>
                      </c:pt>
                      <c:pt idx="189">
                        <c:v>25.124000000000006</c:v>
                      </c:pt>
                      <c:pt idx="190">
                        <c:v>23.530434782608697</c:v>
                      </c:pt>
                      <c:pt idx="191">
                        <c:v>23.428000000000001</c:v>
                      </c:pt>
                      <c:pt idx="192">
                        <c:v>23</c:v>
                      </c:pt>
                      <c:pt idx="193">
                        <c:v>22.625</c:v>
                      </c:pt>
                      <c:pt idx="194">
                        <c:v>25.250000000000004</c:v>
                      </c:pt>
                      <c:pt idx="195">
                        <c:v>26.466666666666669</c:v>
                      </c:pt>
                      <c:pt idx="196">
                        <c:v>23.88</c:v>
                      </c:pt>
                      <c:pt idx="197">
                        <c:v>24.925000000000001</c:v>
                      </c:pt>
                      <c:pt idx="198">
                        <c:v>24.816666666666666</c:v>
                      </c:pt>
                      <c:pt idx="199">
                        <c:v>26.291666666666668</c:v>
                      </c:pt>
                      <c:pt idx="200">
                        <c:v>23.219999999999995</c:v>
                      </c:pt>
                      <c:pt idx="201">
                        <c:v>23.241666666666671</c:v>
                      </c:pt>
                      <c:pt idx="202">
                        <c:v>25.252380952380957</c:v>
                      </c:pt>
                      <c:pt idx="203">
                        <c:v>23.808333333333334</c:v>
                      </c:pt>
                      <c:pt idx="204">
                        <c:v>25.912499999999998</c:v>
                      </c:pt>
                      <c:pt idx="205">
                        <c:v>27.400000000000002</c:v>
                      </c:pt>
                      <c:pt idx="206">
                        <c:v>25.595833333333335</c:v>
                      </c:pt>
                      <c:pt idx="207">
                        <c:v>25.823809523809526</c:v>
                      </c:pt>
                      <c:pt idx="208">
                        <c:v>26.755000000000003</c:v>
                      </c:pt>
                      <c:pt idx="209">
                        <c:v>28.019999999999996</c:v>
                      </c:pt>
                      <c:pt idx="210">
                        <c:v>25.271999999999998</c:v>
                      </c:pt>
                      <c:pt idx="211">
                        <c:v>26.504347826086956</c:v>
                      </c:pt>
                      <c:pt idx="212">
                        <c:v>27.568181818181817</c:v>
                      </c:pt>
                      <c:pt idx="213">
                        <c:v>26.871428571428563</c:v>
                      </c:pt>
                      <c:pt idx="214">
                        <c:v>26.273076923076928</c:v>
                      </c:pt>
                      <c:pt idx="215">
                        <c:v>27.704761904761902</c:v>
                      </c:pt>
                      <c:pt idx="216">
                        <c:v>28.162500000000005</c:v>
                      </c:pt>
                      <c:pt idx="217">
                        <c:v>31.007999999999996</c:v>
                      </c:pt>
                      <c:pt idx="218">
                        <c:v>31.058333333333337</c:v>
                      </c:pt>
                      <c:pt idx="219">
                        <c:v>29.076000000000008</c:v>
                      </c:pt>
                      <c:pt idx="220">
                        <c:v>28.379999999999995</c:v>
                      </c:pt>
                      <c:pt idx="221">
                        <c:v>29.468000000000004</c:v>
                      </c:pt>
                      <c:pt idx="222">
                        <c:v>27.940000000000005</c:v>
                      </c:pt>
                      <c:pt idx="223">
                        <c:v>28.371999999999993</c:v>
                      </c:pt>
                      <c:pt idx="224">
                        <c:v>28.799999999999997</c:v>
                      </c:pt>
                      <c:pt idx="225">
                        <c:v>29</c:v>
                      </c:pt>
                      <c:pt idx="226">
                        <c:v>29.9962962962963</c:v>
                      </c:pt>
                      <c:pt idx="227">
                        <c:v>29.207999999999998</c:v>
                      </c:pt>
                      <c:pt idx="228">
                        <c:v>30.167999999999992</c:v>
                      </c:pt>
                      <c:pt idx="229">
                        <c:v>25.565384615384623</c:v>
                      </c:pt>
                      <c:pt idx="230">
                        <c:v>24.85384615384616</c:v>
                      </c:pt>
                      <c:pt idx="231">
                        <c:v>24.98076923076923</c:v>
                      </c:pt>
                      <c:pt idx="232">
                        <c:v>25.907142857142865</c:v>
                      </c:pt>
                      <c:pt idx="233">
                        <c:v>26.14</c:v>
                      </c:pt>
                      <c:pt idx="234">
                        <c:v>26.040000000000006</c:v>
                      </c:pt>
                      <c:pt idx="235">
                        <c:v>25.582142857142856</c:v>
                      </c:pt>
                      <c:pt idx="236">
                        <c:v>25.566666666666663</c:v>
                      </c:pt>
                      <c:pt idx="237">
                        <c:v>26.119230769230775</c:v>
                      </c:pt>
                      <c:pt idx="238">
                        <c:v>24.788</c:v>
                      </c:pt>
                      <c:pt idx="239">
                        <c:v>26.471999999999998</c:v>
                      </c:pt>
                      <c:pt idx="240">
                        <c:v>24.752173913043482</c:v>
                      </c:pt>
                      <c:pt idx="241">
                        <c:v>19.574999999999999</c:v>
                      </c:pt>
                      <c:pt idx="242">
                        <c:v>20.729166666666664</c:v>
                      </c:pt>
                      <c:pt idx="243">
                        <c:v>21.516000000000005</c:v>
                      </c:pt>
                      <c:pt idx="244">
                        <c:v>21.125000000000004</c:v>
                      </c:pt>
                      <c:pt idx="245">
                        <c:v>21.344000000000001</c:v>
                      </c:pt>
                      <c:pt idx="246">
                        <c:v>20.033333333333335</c:v>
                      </c:pt>
                      <c:pt idx="247">
                        <c:v>22.523809523809526</c:v>
                      </c:pt>
                      <c:pt idx="248">
                        <c:v>21.35</c:v>
                      </c:pt>
                      <c:pt idx="249">
                        <c:v>22.015384615384622</c:v>
                      </c:pt>
                      <c:pt idx="250">
                        <c:v>23.099999999999991</c:v>
                      </c:pt>
                      <c:pt idx="251">
                        <c:v>20.736000000000001</c:v>
                      </c:pt>
                      <c:pt idx="252">
                        <c:v>21.004166666666666</c:v>
                      </c:pt>
                      <c:pt idx="253">
                        <c:v>21.457692307692305</c:v>
                      </c:pt>
                      <c:pt idx="254">
                        <c:v>21.176470588235293</c:v>
                      </c:pt>
                      <c:pt idx="255">
                        <c:v>22.553846153846159</c:v>
                      </c:pt>
                      <c:pt idx="256">
                        <c:v>24.295999999999999</c:v>
                      </c:pt>
                      <c:pt idx="257">
                        <c:v>21.932000000000002</c:v>
                      </c:pt>
                      <c:pt idx="258">
                        <c:v>22.939999999999994</c:v>
                      </c:pt>
                      <c:pt idx="259">
                        <c:v>25.912500000000005</c:v>
                      </c:pt>
                      <c:pt idx="260">
                        <c:v>24.704166666666669</c:v>
                      </c:pt>
                      <c:pt idx="261">
                        <c:v>23.431999999999999</c:v>
                      </c:pt>
                      <c:pt idx="262">
                        <c:v>23.004166666666666</c:v>
                      </c:pt>
                      <c:pt idx="263">
                        <c:v>22.758333333333336</c:v>
                      </c:pt>
                      <c:pt idx="264">
                        <c:v>23.340740740740738</c:v>
                      </c:pt>
                      <c:pt idx="265">
                        <c:v>21.362499999999997</c:v>
                      </c:pt>
                      <c:pt idx="266">
                        <c:v>16.031999999999996</c:v>
                      </c:pt>
                      <c:pt idx="267">
                        <c:v>16.86</c:v>
                      </c:pt>
                      <c:pt idx="268">
                        <c:v>18.387999999999998</c:v>
                      </c:pt>
                      <c:pt idx="269">
                        <c:v>17.251515151515147</c:v>
                      </c:pt>
                      <c:pt idx="270">
                        <c:v>18.196428571428569</c:v>
                      </c:pt>
                      <c:pt idx="271">
                        <c:v>17.292307692307691</c:v>
                      </c:pt>
                      <c:pt idx="272">
                        <c:v>18.852173913043476</c:v>
                      </c:pt>
                      <c:pt idx="273">
                        <c:v>20.012499999999999</c:v>
                      </c:pt>
                      <c:pt idx="274">
                        <c:v>14.520000000000001</c:v>
                      </c:pt>
                      <c:pt idx="275">
                        <c:v>17.292307692307691</c:v>
                      </c:pt>
                      <c:pt idx="276">
                        <c:v>18.852173913043476</c:v>
                      </c:pt>
                      <c:pt idx="277">
                        <c:v>20.012499999999999</c:v>
                      </c:pt>
                      <c:pt idx="278">
                        <c:v>14.520000000000001</c:v>
                      </c:pt>
                      <c:pt idx="279">
                        <c:v>20.555555555555557</c:v>
                      </c:pt>
                      <c:pt idx="280">
                        <c:v>16.861538461538458</c:v>
                      </c:pt>
                      <c:pt idx="281">
                        <c:v>18.948</c:v>
                      </c:pt>
                      <c:pt idx="282">
                        <c:v>20.642307692307689</c:v>
                      </c:pt>
                      <c:pt idx="283">
                        <c:v>16.574999999999999</c:v>
                      </c:pt>
                      <c:pt idx="284">
                        <c:v>18.896153846153847</c:v>
                      </c:pt>
                      <c:pt idx="285">
                        <c:v>20.009090909090908</c:v>
                      </c:pt>
                      <c:pt idx="286">
                        <c:v>13.414814814814813</c:v>
                      </c:pt>
                      <c:pt idx="287">
                        <c:v>9.5</c:v>
                      </c:pt>
                      <c:pt idx="288">
                        <c:v>12.466666666666667</c:v>
                      </c:pt>
                      <c:pt idx="289">
                        <c:v>13.095999999999998</c:v>
                      </c:pt>
                      <c:pt idx="290">
                        <c:v>13.950000000000003</c:v>
                      </c:pt>
                      <c:pt idx="291">
                        <c:v>15.812000000000001</c:v>
                      </c:pt>
                      <c:pt idx="292">
                        <c:v>13.262500000000001</c:v>
                      </c:pt>
                      <c:pt idx="293">
                        <c:v>12.3</c:v>
                      </c:pt>
                      <c:pt idx="294">
                        <c:v>13.44230769230769</c:v>
                      </c:pt>
                      <c:pt idx="295">
                        <c:v>13.332142857142856</c:v>
                      </c:pt>
                      <c:pt idx="296">
                        <c:v>9.2360000000000007</c:v>
                      </c:pt>
                      <c:pt idx="297">
                        <c:v>11.003999999999998</c:v>
                      </c:pt>
                      <c:pt idx="298">
                        <c:v>11.183333333333332</c:v>
                      </c:pt>
                      <c:pt idx="299">
                        <c:v>11.107142857142858</c:v>
                      </c:pt>
                      <c:pt idx="300">
                        <c:v>15.284615384615385</c:v>
                      </c:pt>
                      <c:pt idx="301">
                        <c:v>12.260000000000002</c:v>
                      </c:pt>
                      <c:pt idx="302">
                        <c:v>7.7</c:v>
                      </c:pt>
                      <c:pt idx="303">
                        <c:v>10.691304347826089</c:v>
                      </c:pt>
                      <c:pt idx="304">
                        <c:v>4.3479999999999999</c:v>
                      </c:pt>
                    </c:numCache>
                  </c:numRef>
                </c:yVal>
                <c:smooth val="0"/>
                <c:extLst>
                  <c:ext xmlns:c16="http://schemas.microsoft.com/office/drawing/2014/chart" uri="{C3380CC4-5D6E-409C-BE32-E72D297353CC}">
                    <c16:uniqueId val="{00000000-A490-412D-A813-73049F6B7B75}"/>
                  </c:ext>
                </c:extLst>
              </c15:ser>
            </c15:filteredScatterSeries>
            <c15:filteredScatterSeries>
              <c15:ser>
                <c:idx val="3"/>
                <c:order val="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Feuil1!$E$1</c15:sqref>
                        </c15:formulaRef>
                      </c:ext>
                    </c:extLst>
                    <c:strCache>
                      <c:ptCount val="1"/>
                      <c:pt idx="0">
                        <c:v>Tmoy 2014</c:v>
                      </c:pt>
                    </c:strCache>
                  </c:strRef>
                </c:tx>
                <c:spPr>
                  <a:ln w="19050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/>
                    </a:solidFill>
                    <a:ln w="9525">
                      <a:solidFill>
                        <a:schemeClr val="accent4"/>
                      </a:solidFill>
                    </a:ln>
                    <a:effectLst/>
                  </c:spPr>
                </c:marker>
                <c:x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Feuil1!$A$2:$A$306</c15:sqref>
                        </c15:formulaRef>
                      </c:ext>
                    </c:extLst>
                    <c:numCache>
                      <c:formatCode>d\-mmm</c:formatCode>
                      <c:ptCount val="30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</c:numCache>
                  </c:num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Feuil1!$E$2:$E$306</c15:sqref>
                        </c15:formulaRef>
                      </c:ext>
                    </c:extLst>
                    <c:numCache>
                      <c:formatCode>0.00</c:formatCode>
                      <c:ptCount val="305"/>
                      <c:pt idx="0">
                        <c:v>4.3479999999999999</c:v>
                      </c:pt>
                      <c:pt idx="1">
                        <c:v>5.0559999999999992</c:v>
                      </c:pt>
                      <c:pt idx="2">
                        <c:v>3.077142857142857</c:v>
                      </c:pt>
                      <c:pt idx="3">
                        <c:v>0.83200000000000007</c:v>
                      </c:pt>
                      <c:pt idx="4">
                        <c:v>1.970588235294118</c:v>
                      </c:pt>
                      <c:pt idx="5">
                        <c:v>2.6</c:v>
                      </c:pt>
                      <c:pt idx="6">
                        <c:v>3.6538461538461542</c:v>
                      </c:pt>
                      <c:pt idx="7">
                        <c:v>-2.9359999999999995</c:v>
                      </c:pt>
                      <c:pt idx="8">
                        <c:v>-4.7185185185185183</c:v>
                      </c:pt>
                      <c:pt idx="9">
                        <c:v>-1.5640000000000001</c:v>
                      </c:pt>
                      <c:pt idx="10">
                        <c:v>0</c:v>
                      </c:pt>
                      <c:pt idx="11">
                        <c:v>-3.3708333333333331</c:v>
                      </c:pt>
                      <c:pt idx="12">
                        <c:v>-3.7208333333333332</c:v>
                      </c:pt>
                      <c:pt idx="13">
                        <c:v>-1.5600000000000003</c:v>
                      </c:pt>
                      <c:pt idx="14">
                        <c:v>-0.74999999999999989</c:v>
                      </c:pt>
                      <c:pt idx="15">
                        <c:v>0.77599999999999991</c:v>
                      </c:pt>
                      <c:pt idx="16">
                        <c:v>-0.65416666666666667</c:v>
                      </c:pt>
                      <c:pt idx="17">
                        <c:v>-1.023076923076923</c:v>
                      </c:pt>
                      <c:pt idx="18">
                        <c:v>-0.49565217391304356</c:v>
                      </c:pt>
                      <c:pt idx="19">
                        <c:v>-2.7347826086956517</c:v>
                      </c:pt>
                      <c:pt idx="20">
                        <c:v>-3.9250000000000007</c:v>
                      </c:pt>
                      <c:pt idx="21">
                        <c:v>-1.35</c:v>
                      </c:pt>
                      <c:pt idx="22">
                        <c:v>3.3708333333333331</c:v>
                      </c:pt>
                      <c:pt idx="23">
                        <c:v>5.4714285714285706</c:v>
                      </c:pt>
                      <c:pt idx="24">
                        <c:v>0.18000000000000008</c:v>
                      </c:pt>
                      <c:pt idx="25">
                        <c:v>-1.3208333333333331</c:v>
                      </c:pt>
                      <c:pt idx="26">
                        <c:v>3.899999999999999</c:v>
                      </c:pt>
                      <c:pt idx="27">
                        <c:v>-0.45</c:v>
                      </c:pt>
                      <c:pt idx="28">
                        <c:v>2.5833333333333326</c:v>
                      </c:pt>
                      <c:pt idx="29">
                        <c:v>2.7291666666666665</c:v>
                      </c:pt>
                      <c:pt idx="30">
                        <c:v>2.4375000000000004</c:v>
                      </c:pt>
                      <c:pt idx="31">
                        <c:v>2.5833333333333326</c:v>
                      </c:pt>
                      <c:pt idx="32">
                        <c:v>2.6466666666666665</c:v>
                      </c:pt>
                      <c:pt idx="33">
                        <c:v>-3.5791666666666671</c:v>
                      </c:pt>
                      <c:pt idx="34">
                        <c:v>-4.7208333333333332</c:v>
                      </c:pt>
                      <c:pt idx="35">
                        <c:v>-2.3239999999999998</c:v>
                      </c:pt>
                      <c:pt idx="36">
                        <c:v>-1.7000000000000002</c:v>
                      </c:pt>
                      <c:pt idx="37">
                        <c:v>-2.2608695652173911</c:v>
                      </c:pt>
                      <c:pt idx="38">
                        <c:v>-3.3958333333333335</c:v>
                      </c:pt>
                      <c:pt idx="39">
                        <c:v>-6.1840000000000002</c:v>
                      </c:pt>
                      <c:pt idx="40">
                        <c:v>-6.2124999999999995</c:v>
                      </c:pt>
                      <c:pt idx="41">
                        <c:v>-4.875</c:v>
                      </c:pt>
                      <c:pt idx="42">
                        <c:v>-2.8692307692307688</c:v>
                      </c:pt>
                      <c:pt idx="43">
                        <c:v>-1.7041666666666666</c:v>
                      </c:pt>
                      <c:pt idx="44">
                        <c:v>-0.46363636363636362</c:v>
                      </c:pt>
                      <c:pt idx="45">
                        <c:v>1.7239999999999993</c:v>
                      </c:pt>
                      <c:pt idx="46">
                        <c:v>2.3250000000000002</c:v>
                      </c:pt>
                      <c:pt idx="47">
                        <c:v>0.33600000000000008</c:v>
                      </c:pt>
                      <c:pt idx="48">
                        <c:v>-1.5384615384615381</c:v>
                      </c:pt>
                      <c:pt idx="49">
                        <c:v>-1.7916666666666667</c:v>
                      </c:pt>
                      <c:pt idx="50">
                        <c:v>2.5875000000000008</c:v>
                      </c:pt>
                      <c:pt idx="51">
                        <c:v>3.9583333333333326</c:v>
                      </c:pt>
                      <c:pt idx="52">
                        <c:v>3.9879999999999995</c:v>
                      </c:pt>
                      <c:pt idx="53">
                        <c:v>5.8280000000000003</c:v>
                      </c:pt>
                      <c:pt idx="54">
                        <c:v>7.9359999999999982</c:v>
                      </c:pt>
                      <c:pt idx="55">
                        <c:v>8.5119999999999987</c:v>
                      </c:pt>
                      <c:pt idx="56">
                        <c:v>3.3958333333333339</c:v>
                      </c:pt>
                      <c:pt idx="57">
                        <c:v>1.2125000000000001</c:v>
                      </c:pt>
                      <c:pt idx="58">
                        <c:v>-1.25</c:v>
                      </c:pt>
                      <c:pt idx="59">
                        <c:v>1.776</c:v>
                      </c:pt>
                      <c:pt idx="60">
                        <c:v>3.1208333333333336</c:v>
                      </c:pt>
                      <c:pt idx="61">
                        <c:v>7.0000000000000009</c:v>
                      </c:pt>
                      <c:pt idx="62">
                        <c:v>2.7759999999999998</c:v>
                      </c:pt>
                      <c:pt idx="63">
                        <c:v>-3.9999999999999324E-3</c:v>
                      </c:pt>
                      <c:pt idx="64">
                        <c:v>1.8503717077085941E-17</c:v>
                      </c:pt>
                      <c:pt idx="65">
                        <c:v>0.85600000000000021</c:v>
                      </c:pt>
                      <c:pt idx="66">
                        <c:v>2.3839999999999999</c:v>
                      </c:pt>
                      <c:pt idx="67">
                        <c:v>2.1999999999999997</c:v>
                      </c:pt>
                      <c:pt idx="68">
                        <c:v>3.2119999999999993</c:v>
                      </c:pt>
                      <c:pt idx="69">
                        <c:v>9.5291666666666668</c:v>
                      </c:pt>
                      <c:pt idx="70">
                        <c:v>3.4869565217391307</c:v>
                      </c:pt>
                      <c:pt idx="71">
                        <c:v>2.9928571428571433</c:v>
                      </c:pt>
                      <c:pt idx="72">
                        <c:v>7.0250000000000004</c:v>
                      </c:pt>
                      <c:pt idx="73">
                        <c:v>14.428571428571429</c:v>
                      </c:pt>
                      <c:pt idx="74">
                        <c:v>3.4869565217391307</c:v>
                      </c:pt>
                      <c:pt idx="75">
                        <c:v>15.616666666666667</c:v>
                      </c:pt>
                      <c:pt idx="76">
                        <c:v>6.7705882352941167</c:v>
                      </c:pt>
                      <c:pt idx="77">
                        <c:v>7.7</c:v>
                      </c:pt>
                      <c:pt idx="78">
                        <c:v>5.2636363636363637</c:v>
                      </c:pt>
                      <c:pt idx="79">
                        <c:v>9.1999999999999993</c:v>
                      </c:pt>
                      <c:pt idx="80">
                        <c:v>14.036363636363639</c:v>
                      </c:pt>
                      <c:pt idx="81">
                        <c:v>11.412000000000001</c:v>
                      </c:pt>
                      <c:pt idx="82">
                        <c:v>12.940000000000001</c:v>
                      </c:pt>
                      <c:pt idx="83">
                        <c:v>13.433333333333334</c:v>
                      </c:pt>
                      <c:pt idx="84">
                        <c:v>14.490909090909089</c:v>
                      </c:pt>
                      <c:pt idx="85">
                        <c:v>17.386363636363637</c:v>
                      </c:pt>
                      <c:pt idx="86">
                        <c:v>15.835999999999999</c:v>
                      </c:pt>
                      <c:pt idx="87">
                        <c:v>9.442105263157897</c:v>
                      </c:pt>
                      <c:pt idx="88">
                        <c:v>12.894736842105265</c:v>
                      </c:pt>
                      <c:pt idx="89">
                        <c:v>17.325000000000003</c:v>
                      </c:pt>
                      <c:pt idx="90">
                        <c:v>15.938461538461537</c:v>
                      </c:pt>
                      <c:pt idx="91">
                        <c:v>13.491666666666667</c:v>
                      </c:pt>
                      <c:pt idx="92">
                        <c:v>8.1681818181818198</c:v>
                      </c:pt>
                      <c:pt idx="93">
                        <c:v>8.9789473684210535</c:v>
                      </c:pt>
                      <c:pt idx="94">
                        <c:v>6.4347826086956523</c:v>
                      </c:pt>
                      <c:pt idx="95">
                        <c:v>13.210526315789473</c:v>
                      </c:pt>
                      <c:pt idx="96">
                        <c:v>14.238888888888889</c:v>
                      </c:pt>
                      <c:pt idx="97">
                        <c:v>17.488235294117647</c:v>
                      </c:pt>
                      <c:pt idx="98">
                        <c:v>16.486956521739124</c:v>
                      </c:pt>
                      <c:pt idx="99">
                        <c:v>10.253846153846153</c:v>
                      </c:pt>
                      <c:pt idx="100">
                        <c:v>13.586666666666668</c:v>
                      </c:pt>
                      <c:pt idx="101">
                        <c:v>12.211764705882352</c:v>
                      </c:pt>
                      <c:pt idx="102">
                        <c:v>11.944444444444445</c:v>
                      </c:pt>
                      <c:pt idx="103">
                        <c:v>16.56190476190476</c:v>
                      </c:pt>
                      <c:pt idx="104">
                        <c:v>14.513636363636364</c:v>
                      </c:pt>
                      <c:pt idx="105">
                        <c:v>14.920000000000002</c:v>
                      </c:pt>
                      <c:pt idx="106">
                        <c:v>14.513636363636364</c:v>
                      </c:pt>
                      <c:pt idx="107">
                        <c:v>14.808333333333332</c:v>
                      </c:pt>
                      <c:pt idx="108">
                        <c:v>12.23</c:v>
                      </c:pt>
                      <c:pt idx="109">
                        <c:v>13.781818181818183</c:v>
                      </c:pt>
                      <c:pt idx="110">
                        <c:v>15.909523809523808</c:v>
                      </c:pt>
                      <c:pt idx="111">
                        <c:v>17.925000000000004</c:v>
                      </c:pt>
                      <c:pt idx="112">
                        <c:v>17.727272727272727</c:v>
                      </c:pt>
                      <c:pt idx="113">
                        <c:v>18.494736842105269</c:v>
                      </c:pt>
                      <c:pt idx="114">
                        <c:v>18.494736842105269</c:v>
                      </c:pt>
                      <c:pt idx="115">
                        <c:v>15.120000000000001</c:v>
                      </c:pt>
                      <c:pt idx="116">
                        <c:v>18.494736842105269</c:v>
                      </c:pt>
                      <c:pt idx="117">
                        <c:v>12.538095238095236</c:v>
                      </c:pt>
                      <c:pt idx="118">
                        <c:v>14.005555555555556</c:v>
                      </c:pt>
                      <c:pt idx="119">
                        <c:v>18.86</c:v>
                      </c:pt>
                      <c:pt idx="120">
                        <c:v>20.11363636363636</c:v>
                      </c:pt>
                      <c:pt idx="121">
                        <c:v>12.86</c:v>
                      </c:pt>
                      <c:pt idx="122">
                        <c:v>14.572222222222223</c:v>
                      </c:pt>
                      <c:pt idx="123">
                        <c:v>11.686956521739134</c:v>
                      </c:pt>
                      <c:pt idx="124">
                        <c:v>11.018750000000001</c:v>
                      </c:pt>
                      <c:pt idx="125">
                        <c:v>16.972727272727273</c:v>
                      </c:pt>
                      <c:pt idx="126">
                        <c:v>14.043478260869563</c:v>
                      </c:pt>
                      <c:pt idx="127">
                        <c:v>14.253846153846155</c:v>
                      </c:pt>
                      <c:pt idx="128">
                        <c:v>17.118181818181821</c:v>
                      </c:pt>
                      <c:pt idx="129">
                        <c:v>17.899999999999999</c:v>
                      </c:pt>
                      <c:pt idx="130">
                        <c:v>13.330000000000002</c:v>
                      </c:pt>
                      <c:pt idx="131">
                        <c:v>18.92608695652174</c:v>
                      </c:pt>
                      <c:pt idx="132">
                        <c:v>23.279166666666669</c:v>
                      </c:pt>
                      <c:pt idx="133">
                        <c:v>19.110526315789468</c:v>
                      </c:pt>
                      <c:pt idx="134">
                        <c:v>21.333333333333332</c:v>
                      </c:pt>
                      <c:pt idx="135">
                        <c:v>19.229166666666668</c:v>
                      </c:pt>
                      <c:pt idx="136">
                        <c:v>18.578260869565213</c:v>
                      </c:pt>
                      <c:pt idx="137">
                        <c:v>20.754166666666659</c:v>
                      </c:pt>
                      <c:pt idx="138">
                        <c:v>18.011538461538468</c:v>
                      </c:pt>
                      <c:pt idx="139">
                        <c:v>18.537500000000001</c:v>
                      </c:pt>
                      <c:pt idx="140">
                        <c:v>22.356521739130432</c:v>
                      </c:pt>
                      <c:pt idx="141">
                        <c:v>24.258333333333329</c:v>
                      </c:pt>
                      <c:pt idx="142">
                        <c:v>26.629166666666663</c:v>
                      </c:pt>
                      <c:pt idx="143">
                        <c:v>19.083333333333332</c:v>
                      </c:pt>
                      <c:pt idx="144">
                        <c:v>21.177777777777777</c:v>
                      </c:pt>
                      <c:pt idx="145">
                        <c:v>25.576923076923077</c:v>
                      </c:pt>
                      <c:pt idx="146">
                        <c:v>26.626923076923074</c:v>
                      </c:pt>
                      <c:pt idx="147">
                        <c:v>22.568749999999998</c:v>
                      </c:pt>
                      <c:pt idx="148">
                        <c:v>31.305882352941179</c:v>
                      </c:pt>
                      <c:pt idx="149">
                        <c:v>25.872000000000003</c:v>
                      </c:pt>
                      <c:pt idx="150">
                        <c:v>29.396000000000001</c:v>
                      </c:pt>
                      <c:pt idx="151">
                        <c:v>20.875000000000004</c:v>
                      </c:pt>
                      <c:pt idx="152">
                        <c:v>16.213636363636365</c:v>
                      </c:pt>
                      <c:pt idx="153">
                        <c:v>17.394444444444449</c:v>
                      </c:pt>
                      <c:pt idx="154">
                        <c:v>19.784615384615389</c:v>
                      </c:pt>
                      <c:pt idx="155">
                        <c:v>20.737500000000001</c:v>
                      </c:pt>
                      <c:pt idx="156">
                        <c:v>23.004347826086956</c:v>
                      </c:pt>
                      <c:pt idx="157">
                        <c:v>18.339130434782611</c:v>
                      </c:pt>
                      <c:pt idx="158">
                        <c:v>21.266666666666662</c:v>
                      </c:pt>
                      <c:pt idx="159">
                        <c:v>20.059999999999999</c:v>
                      </c:pt>
                      <c:pt idx="160">
                        <c:v>19.534615384615378</c:v>
                      </c:pt>
                      <c:pt idx="161">
                        <c:v>18.955999999999996</c:v>
                      </c:pt>
                      <c:pt idx="162">
                        <c:v>20.581818181818178</c:v>
                      </c:pt>
                      <c:pt idx="163">
                        <c:v>21.834782608695651</c:v>
                      </c:pt>
                      <c:pt idx="164">
                        <c:v>24.039130434782617</c:v>
                      </c:pt>
                      <c:pt idx="165">
                        <c:v>25.266666666666666</c:v>
                      </c:pt>
                      <c:pt idx="166">
                        <c:v>22.969565217391303</c:v>
                      </c:pt>
                      <c:pt idx="167">
                        <c:v>21.777272727272727</c:v>
                      </c:pt>
                      <c:pt idx="168">
                        <c:v>23.11363636363636</c:v>
                      </c:pt>
                      <c:pt idx="169">
                        <c:v>22.720833333333331</c:v>
                      </c:pt>
                      <c:pt idx="170">
                        <c:v>20.590909090909093</c:v>
                      </c:pt>
                      <c:pt idx="171">
                        <c:v>20.324999999999999</c:v>
                      </c:pt>
                      <c:pt idx="172">
                        <c:v>20.826086956521738</c:v>
                      </c:pt>
                      <c:pt idx="173">
                        <c:v>21.660869565217389</c:v>
                      </c:pt>
                      <c:pt idx="174">
                        <c:v>24.083333333333329</c:v>
                      </c:pt>
                      <c:pt idx="175">
                        <c:v>23.391666666666666</c:v>
                      </c:pt>
                      <c:pt idx="176">
                        <c:v>23.713043478260868</c:v>
                      </c:pt>
                      <c:pt idx="177">
                        <c:v>22.531999999999996</c:v>
                      </c:pt>
                      <c:pt idx="178">
                        <c:v>24.254166666666663</c:v>
                      </c:pt>
                      <c:pt idx="179">
                        <c:v>22.662499999999998</c:v>
                      </c:pt>
                      <c:pt idx="180">
                        <c:v>27.778571428571432</c:v>
                      </c:pt>
                      <c:pt idx="181">
                        <c:v>26.508695652173916</c:v>
                      </c:pt>
                      <c:pt idx="182">
                        <c:v>24.308695652173913</c:v>
                      </c:pt>
                      <c:pt idx="183">
                        <c:v>23.84210526315789</c:v>
                      </c:pt>
                      <c:pt idx="184">
                        <c:v>26.341666666666669</c:v>
                      </c:pt>
                      <c:pt idx="185">
                        <c:v>25.695652173913043</c:v>
                      </c:pt>
                      <c:pt idx="186">
                        <c:v>23.154166666666669</c:v>
                      </c:pt>
                      <c:pt idx="187">
                        <c:v>25.095833333333331</c:v>
                      </c:pt>
                      <c:pt idx="188">
                        <c:v>26.087500000000002</c:v>
                      </c:pt>
                      <c:pt idx="189">
                        <c:v>25.552173913043475</c:v>
                      </c:pt>
                      <c:pt idx="190">
                        <c:v>25.683333333333334</c:v>
                      </c:pt>
                      <c:pt idx="191">
                        <c:v>26.060869565217391</c:v>
                      </c:pt>
                      <c:pt idx="192">
                        <c:v>25.074999999999999</c:v>
                      </c:pt>
                      <c:pt idx="193">
                        <c:v>25.895652173913046</c:v>
                      </c:pt>
                      <c:pt idx="194">
                        <c:v>25.433333333333334</c:v>
                      </c:pt>
                      <c:pt idx="195">
                        <c:v>23.873913043478261</c:v>
                      </c:pt>
                      <c:pt idx="196">
                        <c:v>25.776190476190486</c:v>
                      </c:pt>
                      <c:pt idx="197">
                        <c:v>25.633333333333336</c:v>
                      </c:pt>
                      <c:pt idx="198">
                        <c:v>27.157692307692304</c:v>
                      </c:pt>
                      <c:pt idx="199">
                        <c:v>29.326086956521735</c:v>
                      </c:pt>
                      <c:pt idx="200">
                        <c:v>29.139130434782615</c:v>
                      </c:pt>
                      <c:pt idx="201">
                        <c:v>28.15789473684211</c:v>
                      </c:pt>
                      <c:pt idx="202">
                        <c:v>25.916666666666668</c:v>
                      </c:pt>
                      <c:pt idx="203">
                        <c:v>24.587999999999997</c:v>
                      </c:pt>
                      <c:pt idx="204">
                        <c:v>23.055555555555554</c:v>
                      </c:pt>
                      <c:pt idx="205">
                        <c:v>20.674999999999997</c:v>
                      </c:pt>
                      <c:pt idx="206">
                        <c:v>23.660869565217389</c:v>
                      </c:pt>
                      <c:pt idx="207">
                        <c:v>25.895652173913046</c:v>
                      </c:pt>
                      <c:pt idx="208">
                        <c:v>25.086956521739125</c:v>
                      </c:pt>
                      <c:pt idx="209">
                        <c:v>23.890909090909091</c:v>
                      </c:pt>
                      <c:pt idx="210">
                        <c:v>23.595454545454547</c:v>
                      </c:pt>
                      <c:pt idx="211">
                        <c:v>27.086666666666666</c:v>
                      </c:pt>
                      <c:pt idx="212">
                        <c:v>27.473684210526301</c:v>
                      </c:pt>
                      <c:pt idx="213">
                        <c:v>23.6</c:v>
                      </c:pt>
                      <c:pt idx="214">
                        <c:v>26.490476190476187</c:v>
                      </c:pt>
                      <c:pt idx="215">
                        <c:v>25.304545454545451</c:v>
                      </c:pt>
                      <c:pt idx="216">
                        <c:v>21.150000000000002</c:v>
                      </c:pt>
                      <c:pt idx="217">
                        <c:v>22.631818181818179</c:v>
                      </c:pt>
                      <c:pt idx="218">
                        <c:v>24.027272727272724</c:v>
                      </c:pt>
                      <c:pt idx="219">
                        <c:v>23.927272727272726</c:v>
                      </c:pt>
                      <c:pt idx="220">
                        <c:v>23.65</c:v>
                      </c:pt>
                      <c:pt idx="221">
                        <c:v>23.727272727272727</c:v>
                      </c:pt>
                      <c:pt idx="222">
                        <c:v>24.919047619047618</c:v>
                      </c:pt>
                      <c:pt idx="223">
                        <c:v>25.549999999999997</c:v>
                      </c:pt>
                      <c:pt idx="224">
                        <c:v>24.234782608695649</c:v>
                      </c:pt>
                      <c:pt idx="225">
                        <c:v>23.5</c:v>
                      </c:pt>
                      <c:pt idx="226">
                        <c:v>24.3</c:v>
                      </c:pt>
                      <c:pt idx="227">
                        <c:v>24.030434782608697</c:v>
                      </c:pt>
                      <c:pt idx="228">
                        <c:v>24.017391304347829</c:v>
                      </c:pt>
                      <c:pt idx="229">
                        <c:v>23.130769230769229</c:v>
                      </c:pt>
                      <c:pt idx="230">
                        <c:v>23.873913043478257</c:v>
                      </c:pt>
                      <c:pt idx="231">
                        <c:v>24.643478260869575</c:v>
                      </c:pt>
                      <c:pt idx="232">
                        <c:v>25.330434782608691</c:v>
                      </c:pt>
                      <c:pt idx="233">
                        <c:v>25.2695652173913</c:v>
                      </c:pt>
                      <c:pt idx="234">
                        <c:v>25.108333333333324</c:v>
                      </c:pt>
                      <c:pt idx="235">
                        <c:v>23.599999999999998</c:v>
                      </c:pt>
                      <c:pt idx="236">
                        <c:v>22.360000000000003</c:v>
                      </c:pt>
                      <c:pt idx="237">
                        <c:v>23.130769230769229</c:v>
                      </c:pt>
                      <c:pt idx="238">
                        <c:v>23.873913043478257</c:v>
                      </c:pt>
                      <c:pt idx="239">
                        <c:v>24.643478260869575</c:v>
                      </c:pt>
                      <c:pt idx="240">
                        <c:v>25.330434782608691</c:v>
                      </c:pt>
                      <c:pt idx="241">
                        <c:v>25.2695652173913</c:v>
                      </c:pt>
                      <c:pt idx="242">
                        <c:v>25.108333333333324</c:v>
                      </c:pt>
                      <c:pt idx="243">
                        <c:v>23.599999999999998</c:v>
                      </c:pt>
                      <c:pt idx="244">
                        <c:v>19.05</c:v>
                      </c:pt>
                      <c:pt idx="245">
                        <c:v>19.235714285714288</c:v>
                      </c:pt>
                      <c:pt idx="246">
                        <c:v>22.247826086956522</c:v>
                      </c:pt>
                      <c:pt idx="247">
                        <c:v>22.882608695652173</c:v>
                      </c:pt>
                      <c:pt idx="248">
                        <c:v>23.624999999999996</c:v>
                      </c:pt>
                      <c:pt idx="249">
                        <c:v>22.690909090909088</c:v>
                      </c:pt>
                      <c:pt idx="250">
                        <c:v>22.313043478260866</c:v>
                      </c:pt>
                      <c:pt idx="251">
                        <c:v>22.160869565217396</c:v>
                      </c:pt>
                      <c:pt idx="252">
                        <c:v>21.900000000000006</c:v>
                      </c:pt>
                      <c:pt idx="253">
                        <c:v>21.876923076923081</c:v>
                      </c:pt>
                      <c:pt idx="254">
                        <c:v>22.313043478260866</c:v>
                      </c:pt>
                      <c:pt idx="255">
                        <c:v>22.160869565217396</c:v>
                      </c:pt>
                      <c:pt idx="256">
                        <c:v>21.900000000000006</c:v>
                      </c:pt>
                      <c:pt idx="257">
                        <c:v>20.459999999999997</c:v>
                      </c:pt>
                      <c:pt idx="258">
                        <c:v>19.882608695652177</c:v>
                      </c:pt>
                      <c:pt idx="259">
                        <c:v>17.147058823529413</c:v>
                      </c:pt>
                      <c:pt idx="260">
                        <c:v>18.682608695652174</c:v>
                      </c:pt>
                      <c:pt idx="261">
                        <c:v>19.099999999999998</c:v>
                      </c:pt>
                      <c:pt idx="262">
                        <c:v>19.708333333333332</c:v>
                      </c:pt>
                      <c:pt idx="263">
                        <c:v>20.061904761904763</c:v>
                      </c:pt>
                      <c:pt idx="264">
                        <c:v>20.356521739130436</c:v>
                      </c:pt>
                      <c:pt idx="265">
                        <c:v>19.804347826086961</c:v>
                      </c:pt>
                      <c:pt idx="266">
                        <c:v>18.399999999999999</c:v>
                      </c:pt>
                      <c:pt idx="267">
                        <c:v>18.443478260869568</c:v>
                      </c:pt>
                      <c:pt idx="268">
                        <c:v>19.945833333333336</c:v>
                      </c:pt>
                      <c:pt idx="269">
                        <c:v>20.676190476190477</c:v>
                      </c:pt>
                      <c:pt idx="270">
                        <c:v>20.106666666666666</c:v>
                      </c:pt>
                      <c:pt idx="271">
                        <c:v>14.940000000000001</c:v>
                      </c:pt>
                      <c:pt idx="272">
                        <c:v>11.660869565217391</c:v>
                      </c:pt>
                      <c:pt idx="273">
                        <c:v>15.43913043478261</c:v>
                      </c:pt>
                      <c:pt idx="274">
                        <c:v>14.094999999999999</c:v>
                      </c:pt>
                      <c:pt idx="275">
                        <c:v>14.373913043478257</c:v>
                      </c:pt>
                      <c:pt idx="276">
                        <c:v>12.6</c:v>
                      </c:pt>
                      <c:pt idx="277">
                        <c:v>14.940000000000001</c:v>
                      </c:pt>
                      <c:pt idx="278">
                        <c:v>11.660869565217391</c:v>
                      </c:pt>
                      <c:pt idx="279">
                        <c:v>15.43913043478261</c:v>
                      </c:pt>
                      <c:pt idx="280">
                        <c:v>14.094999999999999</c:v>
                      </c:pt>
                      <c:pt idx="281">
                        <c:v>19.62142857142857</c:v>
                      </c:pt>
                      <c:pt idx="282">
                        <c:v>18.813333333333333</c:v>
                      </c:pt>
                      <c:pt idx="283">
                        <c:v>19.613333333333333</c:v>
                      </c:pt>
                      <c:pt idx="284">
                        <c:v>15.95</c:v>
                      </c:pt>
                      <c:pt idx="285">
                        <c:v>11.464705882352943</c:v>
                      </c:pt>
                      <c:pt idx="286">
                        <c:v>12.326086956521738</c:v>
                      </c:pt>
                      <c:pt idx="287">
                        <c:v>14.273913043478261</c:v>
                      </c:pt>
                      <c:pt idx="288">
                        <c:v>14.277777777777779</c:v>
                      </c:pt>
                      <c:pt idx="289">
                        <c:v>17.721052631578949</c:v>
                      </c:pt>
                      <c:pt idx="290">
                        <c:v>19.25714285714286</c:v>
                      </c:pt>
                      <c:pt idx="291">
                        <c:v>17.153333333333329</c:v>
                      </c:pt>
                      <c:pt idx="292">
                        <c:v>15.714285714285714</c:v>
                      </c:pt>
                      <c:pt idx="293">
                        <c:v>11.965217391304348</c:v>
                      </c:pt>
                      <c:pt idx="294">
                        <c:v>11.721739130434784</c:v>
                      </c:pt>
                      <c:pt idx="295">
                        <c:v>15.204166666666666</c:v>
                      </c:pt>
                      <c:pt idx="296">
                        <c:v>18.500000000000004</c:v>
                      </c:pt>
                      <c:pt idx="297">
                        <c:v>19.952173913043477</c:v>
                      </c:pt>
                      <c:pt idx="298">
                        <c:v>12.663636363636364</c:v>
                      </c:pt>
                      <c:pt idx="299">
                        <c:v>8.0583333333333318</c:v>
                      </c:pt>
                      <c:pt idx="300">
                        <c:v>10.0625</c:v>
                      </c:pt>
                      <c:pt idx="301">
                        <c:v>12.554166666666665</c:v>
                      </c:pt>
                      <c:pt idx="302">
                        <c:v>12.793333333333333</c:v>
                      </c:pt>
                      <c:pt idx="303">
                        <c:v>14.15</c:v>
                      </c:pt>
                      <c:pt idx="304">
                        <c:v>-3.5695652173913048</c:v>
                      </c:pt>
                    </c:numCache>
                  </c:numRef>
                </c:yVal>
                <c:smooth val="0"/>
                <c:extLst>
                  <c:ext xmlns:c16="http://schemas.microsoft.com/office/drawing/2014/chart" uri="{C3380CC4-5D6E-409C-BE32-E72D297353CC}">
                    <c16:uniqueId val="{00000003-A490-412D-A813-73049F6B7B75}"/>
                  </c:ext>
                </c:extLst>
              </c15:ser>
            </c15:filteredScatterSeries>
          </c:ext>
        </c:extLst>
      </c:scatterChart>
      <c:valAx>
        <c:axId val="5243143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4312424"/>
        <c:crosses val="autoZero"/>
        <c:crossBetween val="midCat"/>
      </c:valAx>
      <c:valAx>
        <c:axId val="524312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431439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495300</xdr:colOff>
      <xdr:row>0</xdr:row>
      <xdr:rowOff>152400</xdr:rowOff>
    </xdr:from>
    <xdr:to>
      <xdr:col>18</xdr:col>
      <xdr:colOff>441960</xdr:colOff>
      <xdr:row>33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306B7F9-FED2-4770-942F-4BEA8F42012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couderc/Documents/Biblio/TTCopie%20de%20Indices_clim_17%20(00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Pluvio"/>
      <sheetName val="Synthèse Pluvio"/>
      <sheetName val="BDD IC"/>
      <sheetName val="Synthèse IC_saison"/>
      <sheetName val="Synthèse_IC_phéno"/>
      <sheetName val="BDD TT"/>
      <sheetName val="Synthèse TT"/>
    </sheetNames>
    <sheetDataSet>
      <sheetData sheetId="0"/>
      <sheetData sheetId="1"/>
      <sheetData sheetId="2">
        <row r="306">
          <cell r="C306">
            <v>4.3479999999999999</v>
          </cell>
        </row>
        <row r="307">
          <cell r="C307">
            <v>5.0559999999999992</v>
          </cell>
        </row>
        <row r="308">
          <cell r="C308">
            <v>3.077142857142857</v>
          </cell>
        </row>
        <row r="309">
          <cell r="C309">
            <v>0.83200000000000007</v>
          </cell>
        </row>
        <row r="310">
          <cell r="C310">
            <v>1.970588235294118</v>
          </cell>
        </row>
        <row r="311">
          <cell r="C311">
            <v>2.6</v>
          </cell>
        </row>
        <row r="312">
          <cell r="C312">
            <v>3.6538461538461542</v>
          </cell>
        </row>
        <row r="313">
          <cell r="C313">
            <v>-2.9359999999999995</v>
          </cell>
        </row>
        <row r="314">
          <cell r="C314">
            <v>-4.7185185185185183</v>
          </cell>
        </row>
        <row r="315">
          <cell r="C315">
            <v>-1.5640000000000001</v>
          </cell>
        </row>
        <row r="316">
          <cell r="C316">
            <v>0</v>
          </cell>
        </row>
        <row r="317">
          <cell r="C317">
            <v>-3.3708333333333331</v>
          </cell>
        </row>
        <row r="318">
          <cell r="C318">
            <v>-3.7208333333333332</v>
          </cell>
        </row>
        <row r="319">
          <cell r="C319">
            <v>-1.5600000000000003</v>
          </cell>
        </row>
        <row r="320">
          <cell r="C320">
            <v>-0.74999999999999989</v>
          </cell>
        </row>
        <row r="321">
          <cell r="C321">
            <v>0.77599999999999991</v>
          </cell>
        </row>
        <row r="322">
          <cell r="C322">
            <v>-0.65416666666666667</v>
          </cell>
        </row>
        <row r="323">
          <cell r="C323">
            <v>-1.023076923076923</v>
          </cell>
        </row>
        <row r="324">
          <cell r="C324">
            <v>-0.49565217391304356</v>
          </cell>
        </row>
        <row r="325">
          <cell r="C325">
            <v>-2.7347826086956517</v>
          </cell>
        </row>
        <row r="326">
          <cell r="C326">
            <v>-3.9250000000000007</v>
          </cell>
        </row>
        <row r="327">
          <cell r="C327">
            <v>-1.35</v>
          </cell>
        </row>
        <row r="328">
          <cell r="C328">
            <v>3.3708333333333331</v>
          </cell>
        </row>
        <row r="329">
          <cell r="C329">
            <v>5.4714285714285706</v>
          </cell>
        </row>
        <row r="330">
          <cell r="C330">
            <v>0.18000000000000008</v>
          </cell>
        </row>
        <row r="331">
          <cell r="C331">
            <v>-1.3208333333333331</v>
          </cell>
        </row>
        <row r="332">
          <cell r="C332">
            <v>3.899999999999999</v>
          </cell>
        </row>
        <row r="333">
          <cell r="C333">
            <v>-0.45</v>
          </cell>
        </row>
        <row r="334">
          <cell r="C334">
            <v>2.5833333333333326</v>
          </cell>
        </row>
        <row r="335">
          <cell r="C335">
            <v>2.7291666666666665</v>
          </cell>
        </row>
        <row r="336">
          <cell r="C336">
            <v>2.4375000000000004</v>
          </cell>
        </row>
        <row r="337">
          <cell r="C337">
            <v>2.5833333333333326</v>
          </cell>
        </row>
        <row r="338">
          <cell r="C338">
            <v>2.6466666666666665</v>
          </cell>
        </row>
        <row r="339">
          <cell r="C339">
            <v>-3.5791666666666671</v>
          </cell>
        </row>
        <row r="340">
          <cell r="C340">
            <v>-4.7208333333333332</v>
          </cell>
        </row>
        <row r="341">
          <cell r="C341">
            <v>-2.3239999999999998</v>
          </cell>
        </row>
        <row r="342">
          <cell r="C342">
            <v>-1.7000000000000002</v>
          </cell>
        </row>
        <row r="343">
          <cell r="C343">
            <v>-2.2608695652173911</v>
          </cell>
        </row>
        <row r="344">
          <cell r="C344">
            <v>-3.3958333333333335</v>
          </cell>
        </row>
        <row r="345">
          <cell r="C345">
            <v>-6.1840000000000002</v>
          </cell>
        </row>
        <row r="346">
          <cell r="C346">
            <v>-6.2124999999999995</v>
          </cell>
        </row>
        <row r="347">
          <cell r="C347">
            <v>-4.875</v>
          </cell>
        </row>
        <row r="348">
          <cell r="C348">
            <v>-2.8692307692307688</v>
          </cell>
        </row>
        <row r="349">
          <cell r="C349">
            <v>-1.7041666666666666</v>
          </cell>
        </row>
        <row r="350">
          <cell r="C350">
            <v>-0.46363636363636362</v>
          </cell>
        </row>
        <row r="351">
          <cell r="C351">
            <v>1.7239999999999993</v>
          </cell>
        </row>
        <row r="352">
          <cell r="C352">
            <v>2.3250000000000002</v>
          </cell>
        </row>
        <row r="353">
          <cell r="C353">
            <v>0.33600000000000008</v>
          </cell>
        </row>
        <row r="354">
          <cell r="C354">
            <v>-1.5384615384615381</v>
          </cell>
        </row>
        <row r="355">
          <cell r="C355">
            <v>-1.7916666666666667</v>
          </cell>
        </row>
        <row r="356">
          <cell r="C356">
            <v>2.5875000000000008</v>
          </cell>
        </row>
        <row r="357">
          <cell r="C357">
            <v>3.9583333333333326</v>
          </cell>
        </row>
        <row r="358">
          <cell r="C358">
            <v>3.9879999999999995</v>
          </cell>
        </row>
        <row r="359">
          <cell r="C359">
            <v>5.8280000000000003</v>
          </cell>
        </row>
        <row r="360">
          <cell r="C360">
            <v>7.9359999999999982</v>
          </cell>
        </row>
        <row r="361">
          <cell r="C361">
            <v>8.5119999999999987</v>
          </cell>
        </row>
        <row r="362">
          <cell r="C362">
            <v>3.3958333333333339</v>
          </cell>
        </row>
        <row r="363">
          <cell r="C363">
            <v>1.2125000000000001</v>
          </cell>
        </row>
        <row r="364">
          <cell r="C364">
            <v>-1.25</v>
          </cell>
        </row>
        <row r="365">
          <cell r="C365">
            <v>1.776</v>
          </cell>
        </row>
        <row r="366">
          <cell r="C366">
            <v>3.1208333333333336</v>
          </cell>
        </row>
        <row r="367">
          <cell r="C367">
            <v>7.0000000000000009</v>
          </cell>
        </row>
        <row r="368">
          <cell r="C368">
            <v>2.7759999999999998</v>
          </cell>
        </row>
        <row r="369">
          <cell r="C369">
            <v>-3.9999999999999324E-3</v>
          </cell>
        </row>
        <row r="370">
          <cell r="C370">
            <v>1.8503717077085941E-17</v>
          </cell>
        </row>
        <row r="371">
          <cell r="C371">
            <v>0.85600000000000021</v>
          </cell>
        </row>
        <row r="372">
          <cell r="C372">
            <v>2.3839999999999999</v>
          </cell>
        </row>
        <row r="373">
          <cell r="C373">
            <v>2.1999999999999997</v>
          </cell>
        </row>
        <row r="374">
          <cell r="C374">
            <v>3.2119999999999993</v>
          </cell>
        </row>
        <row r="375">
          <cell r="C375">
            <v>9.5291666666666668</v>
          </cell>
        </row>
        <row r="376">
          <cell r="C376">
            <v>3.4869565217391307</v>
          </cell>
        </row>
        <row r="377">
          <cell r="C377">
            <v>2.9928571428571433</v>
          </cell>
        </row>
        <row r="378">
          <cell r="C378">
            <v>7.0250000000000004</v>
          </cell>
        </row>
        <row r="379">
          <cell r="C379">
            <v>14.428571428571429</v>
          </cell>
        </row>
        <row r="380">
          <cell r="C380">
            <v>3.4869565217391307</v>
          </cell>
        </row>
        <row r="381">
          <cell r="C381">
            <v>15.616666666666667</v>
          </cell>
        </row>
        <row r="382">
          <cell r="C382">
            <v>6.7705882352941167</v>
          </cell>
        </row>
        <row r="383">
          <cell r="C383">
            <v>7.7</v>
          </cell>
        </row>
        <row r="384">
          <cell r="C384">
            <v>5.2636363636363637</v>
          </cell>
        </row>
        <row r="385">
          <cell r="C385">
            <v>9.1999999999999993</v>
          </cell>
        </row>
        <row r="386">
          <cell r="C386">
            <v>14.036363636363639</v>
          </cell>
        </row>
        <row r="387">
          <cell r="C387">
            <v>11.412000000000001</v>
          </cell>
        </row>
        <row r="388">
          <cell r="C388">
            <v>12.940000000000001</v>
          </cell>
        </row>
        <row r="389">
          <cell r="C389">
            <v>13.433333333333334</v>
          </cell>
        </row>
        <row r="390">
          <cell r="C390">
            <v>14.490909090909089</v>
          </cell>
        </row>
        <row r="391">
          <cell r="C391">
            <v>17.386363636363637</v>
          </cell>
        </row>
        <row r="392">
          <cell r="C392">
            <v>15.835999999999999</v>
          </cell>
        </row>
        <row r="393">
          <cell r="C393">
            <v>9.442105263157897</v>
          </cell>
        </row>
        <row r="394">
          <cell r="C394">
            <v>12.894736842105265</v>
          </cell>
        </row>
        <row r="395">
          <cell r="C395">
            <v>17.325000000000003</v>
          </cell>
        </row>
        <row r="396">
          <cell r="C396">
            <v>15.938461538461537</v>
          </cell>
        </row>
        <row r="397">
          <cell r="C397">
            <v>13.491666666666667</v>
          </cell>
        </row>
        <row r="398">
          <cell r="C398">
            <v>8.1681818181818198</v>
          </cell>
        </row>
        <row r="399">
          <cell r="C399">
            <v>8.9789473684210535</v>
          </cell>
        </row>
        <row r="400">
          <cell r="C400">
            <v>6.4347826086956523</v>
          </cell>
        </row>
        <row r="401">
          <cell r="C401">
            <v>13.210526315789473</v>
          </cell>
        </row>
        <row r="402">
          <cell r="C402">
            <v>14.238888888888889</v>
          </cell>
        </row>
        <row r="403">
          <cell r="C403">
            <v>17.488235294117647</v>
          </cell>
        </row>
        <row r="404">
          <cell r="C404">
            <v>16.486956521739124</v>
          </cell>
        </row>
        <row r="405">
          <cell r="C405">
            <v>10.253846153846153</v>
          </cell>
        </row>
        <row r="406">
          <cell r="C406">
            <v>13.586666666666668</v>
          </cell>
        </row>
        <row r="407">
          <cell r="C407">
            <v>12.211764705882352</v>
          </cell>
        </row>
        <row r="408">
          <cell r="C408">
            <v>11.944444444444445</v>
          </cell>
        </row>
        <row r="409">
          <cell r="C409">
            <v>16.56190476190476</v>
          </cell>
        </row>
        <row r="410">
          <cell r="C410">
            <v>14.513636363636364</v>
          </cell>
        </row>
        <row r="411">
          <cell r="C411">
            <v>14.920000000000002</v>
          </cell>
        </row>
        <row r="412">
          <cell r="C412">
            <v>14.513636363636364</v>
          </cell>
        </row>
        <row r="413">
          <cell r="C413">
            <v>14.808333333333332</v>
          </cell>
        </row>
        <row r="414">
          <cell r="C414">
            <v>12.23</v>
          </cell>
        </row>
        <row r="415">
          <cell r="C415">
            <v>13.781818181818183</v>
          </cell>
        </row>
        <row r="416">
          <cell r="C416">
            <v>15.909523809523808</v>
          </cell>
        </row>
        <row r="417">
          <cell r="C417">
            <v>17.925000000000004</v>
          </cell>
        </row>
        <row r="418">
          <cell r="C418">
            <v>17.727272727272727</v>
          </cell>
        </row>
        <row r="419">
          <cell r="C419">
            <v>18.494736842105269</v>
          </cell>
        </row>
        <row r="420">
          <cell r="C420">
            <v>18.494736842105269</v>
          </cell>
        </row>
        <row r="421">
          <cell r="C421">
            <v>15.120000000000001</v>
          </cell>
        </row>
        <row r="422">
          <cell r="C422">
            <v>18.494736842105269</v>
          </cell>
        </row>
        <row r="423">
          <cell r="C423">
            <v>12.538095238095236</v>
          </cell>
        </row>
        <row r="424">
          <cell r="C424">
            <v>14.005555555555556</v>
          </cell>
        </row>
        <row r="425">
          <cell r="C425">
            <v>18.86</v>
          </cell>
        </row>
        <row r="426">
          <cell r="C426">
            <v>20.11363636363636</v>
          </cell>
        </row>
        <row r="427">
          <cell r="C427">
            <v>12.86</v>
          </cell>
        </row>
        <row r="428">
          <cell r="C428">
            <v>14.572222222222223</v>
          </cell>
        </row>
        <row r="429">
          <cell r="C429">
            <v>11.686956521739134</v>
          </cell>
        </row>
        <row r="430">
          <cell r="C430">
            <v>11.018750000000001</v>
          </cell>
        </row>
        <row r="431">
          <cell r="C431">
            <v>16.972727272727273</v>
          </cell>
        </row>
        <row r="432">
          <cell r="C432">
            <v>14.043478260869563</v>
          </cell>
        </row>
        <row r="433">
          <cell r="C433">
            <v>14.253846153846155</v>
          </cell>
        </row>
        <row r="434">
          <cell r="C434">
            <v>17.118181818181821</v>
          </cell>
        </row>
        <row r="435">
          <cell r="C435">
            <v>17.899999999999999</v>
          </cell>
        </row>
        <row r="436">
          <cell r="C436">
            <v>13.330000000000002</v>
          </cell>
        </row>
        <row r="437">
          <cell r="C437">
            <v>18.92608695652174</v>
          </cell>
        </row>
        <row r="438">
          <cell r="C438">
            <v>23.279166666666669</v>
          </cell>
        </row>
        <row r="439">
          <cell r="C439">
            <v>19.110526315789468</v>
          </cell>
        </row>
        <row r="440">
          <cell r="C440">
            <v>21.333333333333332</v>
          </cell>
        </row>
        <row r="441">
          <cell r="C441">
            <v>19.229166666666668</v>
          </cell>
        </row>
        <row r="442">
          <cell r="C442">
            <v>18.578260869565213</v>
          </cell>
        </row>
        <row r="443">
          <cell r="C443">
            <v>20.754166666666659</v>
          </cell>
        </row>
        <row r="444">
          <cell r="C444">
            <v>18.011538461538468</v>
          </cell>
        </row>
        <row r="445">
          <cell r="C445">
            <v>18.537500000000001</v>
          </cell>
        </row>
        <row r="446">
          <cell r="C446">
            <v>22.356521739130432</v>
          </cell>
        </row>
        <row r="447">
          <cell r="C447">
            <v>24.258333333333329</v>
          </cell>
        </row>
        <row r="448">
          <cell r="C448">
            <v>26.629166666666663</v>
          </cell>
        </row>
        <row r="449">
          <cell r="C449">
            <v>19.083333333333332</v>
          </cell>
        </row>
        <row r="450">
          <cell r="C450">
            <v>21.177777777777777</v>
          </cell>
        </row>
        <row r="451">
          <cell r="C451">
            <v>25.576923076923077</v>
          </cell>
        </row>
        <row r="452">
          <cell r="C452">
            <v>26.626923076923074</v>
          </cell>
        </row>
        <row r="453">
          <cell r="C453">
            <v>22.568749999999998</v>
          </cell>
        </row>
        <row r="454">
          <cell r="C454">
            <v>31.305882352941179</v>
          </cell>
        </row>
        <row r="455">
          <cell r="C455">
            <v>25.872000000000003</v>
          </cell>
        </row>
        <row r="456">
          <cell r="C456">
            <v>29.396000000000001</v>
          </cell>
        </row>
        <row r="457">
          <cell r="C457">
            <v>20.875000000000004</v>
          </cell>
        </row>
        <row r="458">
          <cell r="C458">
            <v>16.213636363636365</v>
          </cell>
        </row>
        <row r="459">
          <cell r="C459">
            <v>17.394444444444449</v>
          </cell>
        </row>
        <row r="460">
          <cell r="C460">
            <v>19.784615384615389</v>
          </cell>
        </row>
        <row r="461">
          <cell r="C461">
            <v>20.737500000000001</v>
          </cell>
        </row>
        <row r="462">
          <cell r="C462">
            <v>23.004347826086956</v>
          </cell>
        </row>
        <row r="463">
          <cell r="C463">
            <v>18.339130434782611</v>
          </cell>
        </row>
        <row r="464">
          <cell r="C464">
            <v>21.266666666666662</v>
          </cell>
        </row>
        <row r="465">
          <cell r="C465">
            <v>20.059999999999999</v>
          </cell>
        </row>
        <row r="466">
          <cell r="C466">
            <v>19.534615384615378</v>
          </cell>
        </row>
        <row r="467">
          <cell r="C467">
            <v>18.955999999999996</v>
          </cell>
        </row>
        <row r="468">
          <cell r="C468">
            <v>20.581818181818178</v>
          </cell>
        </row>
        <row r="469">
          <cell r="C469">
            <v>21.834782608695651</v>
          </cell>
        </row>
        <row r="470">
          <cell r="C470">
            <v>24.039130434782617</v>
          </cell>
        </row>
        <row r="471">
          <cell r="C471">
            <v>25.266666666666666</v>
          </cell>
        </row>
        <row r="472">
          <cell r="C472">
            <v>22.969565217391303</v>
          </cell>
        </row>
        <row r="473">
          <cell r="C473">
            <v>21.777272727272727</v>
          </cell>
        </row>
        <row r="474">
          <cell r="C474">
            <v>23.11363636363636</v>
          </cell>
        </row>
        <row r="475">
          <cell r="C475">
            <v>22.720833333333331</v>
          </cell>
        </row>
        <row r="476">
          <cell r="C476">
            <v>20.590909090909093</v>
          </cell>
        </row>
        <row r="477">
          <cell r="C477">
            <v>20.324999999999999</v>
          </cell>
        </row>
        <row r="478">
          <cell r="C478">
            <v>20.826086956521738</v>
          </cell>
        </row>
        <row r="479">
          <cell r="C479">
            <v>21.660869565217389</v>
          </cell>
        </row>
        <row r="480">
          <cell r="C480">
            <v>24.083333333333329</v>
          </cell>
        </row>
        <row r="481">
          <cell r="C481">
            <v>23.391666666666666</v>
          </cell>
        </row>
        <row r="482">
          <cell r="C482">
            <v>23.713043478260868</v>
          </cell>
        </row>
        <row r="483">
          <cell r="C483">
            <v>22.531999999999996</v>
          </cell>
        </row>
        <row r="484">
          <cell r="C484">
            <v>24.254166666666663</v>
          </cell>
        </row>
        <row r="485">
          <cell r="C485">
            <v>22.662499999999998</v>
          </cell>
        </row>
        <row r="486">
          <cell r="C486">
            <v>27.778571428571432</v>
          </cell>
        </row>
        <row r="487">
          <cell r="C487">
            <v>26.508695652173916</v>
          </cell>
        </row>
        <row r="488">
          <cell r="C488">
            <v>24.308695652173913</v>
          </cell>
        </row>
        <row r="489">
          <cell r="C489">
            <v>23.84210526315789</v>
          </cell>
        </row>
        <row r="490">
          <cell r="C490">
            <v>26.341666666666669</v>
          </cell>
        </row>
        <row r="491">
          <cell r="C491">
            <v>25.695652173913043</v>
          </cell>
        </row>
        <row r="492">
          <cell r="C492">
            <v>23.154166666666669</v>
          </cell>
        </row>
        <row r="493">
          <cell r="C493">
            <v>25.095833333333331</v>
          </cell>
        </row>
        <row r="494">
          <cell r="C494">
            <v>26.087500000000002</v>
          </cell>
        </row>
        <row r="495">
          <cell r="C495">
            <v>25.552173913043475</v>
          </cell>
        </row>
        <row r="496">
          <cell r="C496">
            <v>25.683333333333334</v>
          </cell>
        </row>
        <row r="497">
          <cell r="C497">
            <v>26.060869565217391</v>
          </cell>
        </row>
        <row r="498">
          <cell r="C498">
            <v>25.074999999999999</v>
          </cell>
        </row>
        <row r="499">
          <cell r="C499">
            <v>25.895652173913046</v>
          </cell>
        </row>
        <row r="500">
          <cell r="C500">
            <v>25.433333333333334</v>
          </cell>
        </row>
        <row r="501">
          <cell r="C501">
            <v>23.873913043478261</v>
          </cell>
        </row>
        <row r="502">
          <cell r="C502">
            <v>25.776190476190486</v>
          </cell>
        </row>
        <row r="503">
          <cell r="C503">
            <v>25.633333333333336</v>
          </cell>
        </row>
        <row r="504">
          <cell r="C504">
            <v>27.157692307692304</v>
          </cell>
        </row>
        <row r="505">
          <cell r="C505">
            <v>29.326086956521735</v>
          </cell>
        </row>
        <row r="506">
          <cell r="C506">
            <v>29.139130434782615</v>
          </cell>
        </row>
        <row r="507">
          <cell r="C507">
            <v>28.15789473684211</v>
          </cell>
        </row>
        <row r="508">
          <cell r="C508">
            <v>25.916666666666668</v>
          </cell>
        </row>
        <row r="509">
          <cell r="C509">
            <v>24.587999999999997</v>
          </cell>
        </row>
        <row r="510">
          <cell r="C510">
            <v>23.055555555555554</v>
          </cell>
        </row>
        <row r="511">
          <cell r="C511">
            <v>20.674999999999997</v>
          </cell>
        </row>
        <row r="512">
          <cell r="C512">
            <v>23.660869565217389</v>
          </cell>
        </row>
        <row r="513">
          <cell r="C513">
            <v>25.895652173913046</v>
          </cell>
        </row>
        <row r="514">
          <cell r="C514">
            <v>25.086956521739125</v>
          </cell>
        </row>
        <row r="515">
          <cell r="C515">
            <v>23.890909090909091</v>
          </cell>
        </row>
        <row r="516">
          <cell r="C516">
            <v>23.595454545454547</v>
          </cell>
        </row>
        <row r="517">
          <cell r="C517">
            <v>27.086666666666666</v>
          </cell>
        </row>
        <row r="518">
          <cell r="C518">
            <v>27.473684210526301</v>
          </cell>
        </row>
        <row r="519">
          <cell r="C519">
            <v>23.6</v>
          </cell>
        </row>
        <row r="520">
          <cell r="C520">
            <v>26.490476190476187</v>
          </cell>
        </row>
        <row r="521">
          <cell r="C521">
            <v>25.304545454545451</v>
          </cell>
        </row>
        <row r="522">
          <cell r="C522">
            <v>21.150000000000002</v>
          </cell>
        </row>
        <row r="523">
          <cell r="C523">
            <v>22.631818181818179</v>
          </cell>
        </row>
        <row r="524">
          <cell r="C524">
            <v>24.027272727272724</v>
          </cell>
        </row>
        <row r="525">
          <cell r="C525">
            <v>23.927272727272726</v>
          </cell>
        </row>
        <row r="526">
          <cell r="C526">
            <v>23.65</v>
          </cell>
        </row>
        <row r="527">
          <cell r="C527">
            <v>23.727272727272727</v>
          </cell>
        </row>
        <row r="528">
          <cell r="C528">
            <v>24.919047619047618</v>
          </cell>
        </row>
        <row r="529">
          <cell r="C529">
            <v>25.549999999999997</v>
          </cell>
        </row>
        <row r="530">
          <cell r="C530">
            <v>24.234782608695649</v>
          </cell>
        </row>
        <row r="531">
          <cell r="C531">
            <v>23.5</v>
          </cell>
        </row>
        <row r="532">
          <cell r="C532">
            <v>24.3</v>
          </cell>
        </row>
        <row r="533">
          <cell r="C533">
            <v>24.030434782608697</v>
          </cell>
        </row>
        <row r="534">
          <cell r="C534">
            <v>24.017391304347829</v>
          </cell>
        </row>
        <row r="535">
          <cell r="C535">
            <v>23.130769230769229</v>
          </cell>
        </row>
        <row r="536">
          <cell r="C536">
            <v>23.873913043478257</v>
          </cell>
        </row>
        <row r="537">
          <cell r="C537">
            <v>24.643478260869575</v>
          </cell>
        </row>
        <row r="538">
          <cell r="C538">
            <v>25.330434782608691</v>
          </cell>
        </row>
        <row r="539">
          <cell r="C539">
            <v>25.2695652173913</v>
          </cell>
        </row>
        <row r="540">
          <cell r="C540">
            <v>25.108333333333324</v>
          </cell>
        </row>
        <row r="541">
          <cell r="C541">
            <v>23.599999999999998</v>
          </cell>
        </row>
        <row r="542">
          <cell r="C542">
            <v>22.360000000000003</v>
          </cell>
        </row>
        <row r="543">
          <cell r="C543">
            <v>23.130769230769229</v>
          </cell>
        </row>
        <row r="544">
          <cell r="C544">
            <v>23.873913043478257</v>
          </cell>
        </row>
        <row r="545">
          <cell r="C545">
            <v>24.643478260869575</v>
          </cell>
        </row>
        <row r="546">
          <cell r="C546">
            <v>25.330434782608691</v>
          </cell>
        </row>
        <row r="547">
          <cell r="C547">
            <v>25.2695652173913</v>
          </cell>
        </row>
        <row r="548">
          <cell r="C548">
            <v>25.108333333333324</v>
          </cell>
        </row>
        <row r="549">
          <cell r="C549">
            <v>23.599999999999998</v>
          </cell>
        </row>
        <row r="550">
          <cell r="C550">
            <v>19.05</v>
          </cell>
        </row>
        <row r="551">
          <cell r="C551">
            <v>19.235714285714288</v>
          </cell>
        </row>
        <row r="552">
          <cell r="C552">
            <v>22.247826086956522</v>
          </cell>
        </row>
        <row r="553">
          <cell r="C553">
            <v>22.882608695652173</v>
          </cell>
        </row>
        <row r="554">
          <cell r="C554">
            <v>23.624999999999996</v>
          </cell>
        </row>
        <row r="555">
          <cell r="C555">
            <v>22.690909090909088</v>
          </cell>
        </row>
        <row r="556">
          <cell r="C556">
            <v>22.313043478260866</v>
          </cell>
        </row>
        <row r="557">
          <cell r="C557">
            <v>22.160869565217396</v>
          </cell>
        </row>
        <row r="558">
          <cell r="C558">
            <v>21.900000000000006</v>
          </cell>
        </row>
        <row r="559">
          <cell r="C559">
            <v>21.876923076923081</v>
          </cell>
        </row>
        <row r="560">
          <cell r="C560">
            <v>22.313043478260866</v>
          </cell>
        </row>
        <row r="561">
          <cell r="C561">
            <v>22.160869565217396</v>
          </cell>
        </row>
        <row r="562">
          <cell r="C562">
            <v>21.900000000000006</v>
          </cell>
        </row>
        <row r="563">
          <cell r="C563">
            <v>20.459999999999997</v>
          </cell>
        </row>
        <row r="564">
          <cell r="C564">
            <v>19.882608695652177</v>
          </cell>
        </row>
        <row r="565">
          <cell r="C565">
            <v>17.147058823529413</v>
          </cell>
        </row>
        <row r="566">
          <cell r="C566">
            <v>18.682608695652174</v>
          </cell>
        </row>
        <row r="567">
          <cell r="C567">
            <v>19.099999999999998</v>
          </cell>
        </row>
        <row r="568">
          <cell r="C568">
            <v>19.708333333333332</v>
          </cell>
        </row>
        <row r="569">
          <cell r="C569">
            <v>20.061904761904763</v>
          </cell>
        </row>
        <row r="570">
          <cell r="C570">
            <v>20.356521739130436</v>
          </cell>
        </row>
        <row r="571">
          <cell r="C571">
            <v>19.804347826086961</v>
          </cell>
        </row>
        <row r="572">
          <cell r="C572">
            <v>18.399999999999999</v>
          </cell>
        </row>
        <row r="573">
          <cell r="C573">
            <v>18.443478260869568</v>
          </cell>
        </row>
        <row r="574">
          <cell r="C574">
            <v>19.945833333333336</v>
          </cell>
        </row>
        <row r="575">
          <cell r="C575">
            <v>20.676190476190477</v>
          </cell>
        </row>
        <row r="576">
          <cell r="C576">
            <v>20.106666666666666</v>
          </cell>
        </row>
        <row r="577">
          <cell r="C577">
            <v>14.940000000000001</v>
          </cell>
        </row>
        <row r="578">
          <cell r="C578">
            <v>11.660869565217391</v>
          </cell>
        </row>
        <row r="579">
          <cell r="C579">
            <v>15.43913043478261</v>
          </cell>
        </row>
        <row r="580">
          <cell r="C580">
            <v>14.094999999999999</v>
          </cell>
        </row>
        <row r="581">
          <cell r="C581">
            <v>14.373913043478257</v>
          </cell>
        </row>
        <row r="582">
          <cell r="C582">
            <v>12.6</v>
          </cell>
        </row>
        <row r="583">
          <cell r="C583">
            <v>14.940000000000001</v>
          </cell>
        </row>
        <row r="584">
          <cell r="C584">
            <v>11.660869565217391</v>
          </cell>
        </row>
        <row r="585">
          <cell r="C585">
            <v>15.43913043478261</v>
          </cell>
        </row>
        <row r="586">
          <cell r="C586">
            <v>14.094999999999999</v>
          </cell>
        </row>
        <row r="587">
          <cell r="C587">
            <v>19.62142857142857</v>
          </cell>
        </row>
        <row r="588">
          <cell r="C588">
            <v>18.813333333333333</v>
          </cell>
        </row>
        <row r="589">
          <cell r="C589">
            <v>19.613333333333333</v>
          </cell>
        </row>
        <row r="590">
          <cell r="C590">
            <v>15.95</v>
          </cell>
        </row>
        <row r="591">
          <cell r="C591">
            <v>11.464705882352943</v>
          </cell>
        </row>
        <row r="592">
          <cell r="C592">
            <v>12.326086956521738</v>
          </cell>
        </row>
        <row r="593">
          <cell r="C593">
            <v>14.273913043478261</v>
          </cell>
        </row>
        <row r="594">
          <cell r="C594">
            <v>14.277777777777779</v>
          </cell>
        </row>
        <row r="595">
          <cell r="C595">
            <v>17.721052631578949</v>
          </cell>
        </row>
        <row r="596">
          <cell r="C596">
            <v>19.25714285714286</v>
          </cell>
        </row>
        <row r="597">
          <cell r="C597">
            <v>17.153333333333329</v>
          </cell>
        </row>
        <row r="598">
          <cell r="C598">
            <v>15.714285714285714</v>
          </cell>
        </row>
        <row r="599">
          <cell r="C599">
            <v>11.965217391304348</v>
          </cell>
        </row>
        <row r="600">
          <cell r="C600">
            <v>11.721739130434784</v>
          </cell>
        </row>
        <row r="601">
          <cell r="C601">
            <v>15.204166666666666</v>
          </cell>
        </row>
        <row r="602">
          <cell r="C602">
            <v>18.500000000000004</v>
          </cell>
        </row>
        <row r="603">
          <cell r="C603">
            <v>19.952173913043477</v>
          </cell>
        </row>
        <row r="604">
          <cell r="C604">
            <v>12.663636363636364</v>
          </cell>
        </row>
        <row r="605">
          <cell r="C605">
            <v>8.0583333333333318</v>
          </cell>
        </row>
        <row r="606">
          <cell r="C606">
            <v>10.0625</v>
          </cell>
        </row>
        <row r="607">
          <cell r="C607">
            <v>12.554166666666665</v>
          </cell>
        </row>
        <row r="608">
          <cell r="C608">
            <v>12.793333333333333</v>
          </cell>
        </row>
        <row r="609">
          <cell r="C609">
            <v>14.15</v>
          </cell>
        </row>
        <row r="610">
          <cell r="C610">
            <v>-3.5695652173913048</v>
          </cell>
        </row>
      </sheetData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1" displayName="Tableau1" ref="A1:G306" totalsRowShown="0" headerRowDxfId="0" dataDxfId="1">
  <autoFilter ref="A1:G306"/>
  <tableColumns count="7">
    <tableColumn id="1" name="Date" dataDxfId="7"/>
    <tableColumn id="2" name="Tmoy 2013" dataDxfId="6">
      <calculatedColumnFormula>[1]!Table2[[#This Row],[Tmoy_Peng]]</calculatedColumnFormula>
    </tableColumn>
    <tableColumn id="3" name="TT 2013" dataDxfId="5">
      <calculatedColumnFormula>IF([1]!Tableau1[[#This Row],[Tmoy 2013]]&gt;10,(([1]!Tableau1[[#This Row],[Tmoy 2013]]-10)+C1),IF(OR( [1]!Tableau1[[#This Row],[Tmoy 2013]]="",[1]!Tableau1[[#This Row],[Tmoy 2013]]&lt;10),C1,0))</calculatedColumnFormula>
    </tableColumn>
    <tableColumn id="4" name="Stade 2013" dataDxfId="4"/>
    <tableColumn id="5" name="Tmoy 2014" dataDxfId="3">
      <calculatedColumnFormula>'[1]BDD IC'!C306</calculatedColumnFormula>
    </tableColumn>
    <tableColumn id="6" name="TT 2014" dataDxfId="2">
      <calculatedColumnFormula>IF([1]!Tableau1[[#This Row],[Tmoy 2014]]&gt;10,(([1]!Tableau1[[#This Row],[Tmoy 2014]]-10)+F1),IF(OR( [1]!Tableau1[[#This Row],[Tmoy 2014]]="",[1]!Tableau1[[#This Row],[Tmoy 2014]]&lt;10),F1,0))</calculatedColumnFormula>
    </tableColumn>
    <tableColumn id="7" name="Stade 201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6"/>
  <sheetViews>
    <sheetView tabSelected="1" workbookViewId="0">
      <selection activeCell="M36" sqref="M36"/>
    </sheetView>
  </sheetViews>
  <sheetFormatPr baseColWidth="10" defaultRowHeight="14.4" x14ac:dyDescent="0.3"/>
  <cols>
    <col min="2" max="2" width="12.109375" customWidth="1"/>
    <col min="4" max="5" width="12.109375" customWidth="1"/>
    <col min="7" max="7" width="12.109375" customWidth="1"/>
  </cols>
  <sheetData>
    <row r="1" spans="1:7" ht="15" thickBot="1" x14ac:dyDescent="0.3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1" t="s">
        <v>8</v>
      </c>
    </row>
    <row r="2" spans="1:7" ht="15" thickTop="1" x14ac:dyDescent="0.3">
      <c r="A2" s="3">
        <v>42736</v>
      </c>
      <c r="B2" s="4">
        <f>[1]!Table2[[#This Row],[Tmoy_Peng]]</f>
        <v>4.3479999999999999</v>
      </c>
      <c r="C2" s="5"/>
      <c r="D2" s="5"/>
      <c r="E2" s="6">
        <f>'[1]BDD IC'!C306</f>
        <v>4.3479999999999999</v>
      </c>
      <c r="F2" s="5">
        <v>0</v>
      </c>
    </row>
    <row r="3" spans="1:7" x14ac:dyDescent="0.3">
      <c r="A3" s="7">
        <v>42737</v>
      </c>
      <c r="B3" s="8">
        <f>[1]!Table2[[#This Row],[Tmoy_Peng]]</f>
        <v>5.0559999999999992</v>
      </c>
      <c r="C3" s="9">
        <f>IF([1]!Tableau1[[#This Row],[Tmoy 2013]]&gt;10,(([1]!Tableau1[[#This Row],[Tmoy 2013]]-10)+C2),IF(OR( [1]!Tableau1[[#This Row],[Tmoy 2013]]="",[1]!Tableau1[[#This Row],[Tmoy 2013]]&lt;10),C2,0))</f>
        <v>0</v>
      </c>
      <c r="D3" s="9"/>
      <c r="E3" s="10">
        <f>'[1]BDD IC'!C307</f>
        <v>5.0559999999999992</v>
      </c>
      <c r="F3" s="9">
        <f>IF([1]!Tableau1[[#This Row],[Tmoy 2014]]&gt;10,(([1]!Tableau1[[#This Row],[Tmoy 2014]]-10)+F2),IF(OR( [1]!Tableau1[[#This Row],[Tmoy 2014]]="",[1]!Tableau1[[#This Row],[Tmoy 2014]]&lt;10),F2,0))</f>
        <v>0</v>
      </c>
    </row>
    <row r="4" spans="1:7" x14ac:dyDescent="0.3">
      <c r="A4" s="3">
        <v>42738</v>
      </c>
      <c r="B4" s="4">
        <f>[1]!Table2[[#This Row],[Tmoy_Peng]]</f>
        <v>3.077142857142857</v>
      </c>
      <c r="C4" s="9">
        <f>IF([1]!Tableau1[[#This Row],[Tmoy 2013]]&gt;10,(([1]!Tableau1[[#This Row],[Tmoy 2013]]-10)+C3),IF(OR( [1]!Tableau1[[#This Row],[Tmoy 2013]]="",[1]!Tableau1[[#This Row],[Tmoy 2013]]&lt;10),C3,0))</f>
        <v>0</v>
      </c>
      <c r="D4" s="5"/>
      <c r="E4" s="6">
        <f>'[1]BDD IC'!C308</f>
        <v>3.077142857142857</v>
      </c>
      <c r="F4" s="9">
        <f>IF([1]!Tableau1[[#This Row],[Tmoy 2014]]&gt;10,(([1]!Tableau1[[#This Row],[Tmoy 2014]]-10)+F3),IF(OR( [1]!Tableau1[[#This Row],[Tmoy 2014]]="",[1]!Tableau1[[#This Row],[Tmoy 2014]]&lt;10),F3,0))</f>
        <v>0</v>
      </c>
    </row>
    <row r="5" spans="1:7" x14ac:dyDescent="0.3">
      <c r="A5" s="7">
        <v>42739</v>
      </c>
      <c r="B5" s="8">
        <f>[1]!Table2[[#This Row],[Tmoy_Peng]]</f>
        <v>0.83200000000000007</v>
      </c>
      <c r="C5" s="9">
        <f>IF([1]!Tableau1[[#This Row],[Tmoy 2013]]&gt;10,(([1]!Tableau1[[#This Row],[Tmoy 2013]]-10)+C4),IF(OR( [1]!Tableau1[[#This Row],[Tmoy 2013]]="",[1]!Tableau1[[#This Row],[Tmoy 2013]]&lt;10),C4,0))</f>
        <v>0</v>
      </c>
      <c r="D5" s="9"/>
      <c r="E5" s="10">
        <f>'[1]BDD IC'!C309</f>
        <v>0.83200000000000007</v>
      </c>
      <c r="F5" s="9">
        <f>IF([1]!Tableau1[[#This Row],[Tmoy 2014]]&gt;10,(([1]!Tableau1[[#This Row],[Tmoy 2014]]-10)+F4),IF(OR( [1]!Tableau1[[#This Row],[Tmoy 2014]]="",[1]!Tableau1[[#This Row],[Tmoy 2014]]&lt;10),F4,0))</f>
        <v>0</v>
      </c>
    </row>
    <row r="6" spans="1:7" x14ac:dyDescent="0.3">
      <c r="A6" s="3">
        <v>42740</v>
      </c>
      <c r="B6" s="4">
        <f>[1]!Table2[[#This Row],[Tmoy_Peng]]</f>
        <v>1.970588235294118</v>
      </c>
      <c r="C6" s="9">
        <f>IF([1]!Tableau1[[#This Row],[Tmoy 2013]]&gt;10,(([1]!Tableau1[[#This Row],[Tmoy 2013]]-10)+C5),IF(OR( [1]!Tableau1[[#This Row],[Tmoy 2013]]="",[1]!Tableau1[[#This Row],[Tmoy 2013]]&lt;10),C5,0))</f>
        <v>0</v>
      </c>
      <c r="D6" s="5"/>
      <c r="E6" s="6">
        <f>'[1]BDD IC'!C310</f>
        <v>1.970588235294118</v>
      </c>
      <c r="F6" s="9">
        <f>IF([1]!Tableau1[[#This Row],[Tmoy 2014]]&gt;10,(([1]!Tableau1[[#This Row],[Tmoy 2014]]-10)+F5),IF(OR( [1]!Tableau1[[#This Row],[Tmoy 2014]]="",[1]!Tableau1[[#This Row],[Tmoy 2014]]&lt;10),F5,0))</f>
        <v>0</v>
      </c>
    </row>
    <row r="7" spans="1:7" x14ac:dyDescent="0.3">
      <c r="A7" s="7">
        <v>42741</v>
      </c>
      <c r="B7" s="8">
        <f>[1]!Table2[[#This Row],[Tmoy_Peng]]</f>
        <v>2.6</v>
      </c>
      <c r="C7" s="9">
        <f>IF([1]!Tableau1[[#This Row],[Tmoy 2013]]&gt;10,(([1]!Tableau1[[#This Row],[Tmoy 2013]]-10)+C6),IF(OR( [1]!Tableau1[[#This Row],[Tmoy 2013]]="",[1]!Tableau1[[#This Row],[Tmoy 2013]]&lt;10),C6,0))</f>
        <v>0</v>
      </c>
      <c r="D7" s="9"/>
      <c r="E7" s="10">
        <f>'[1]BDD IC'!C311</f>
        <v>2.6</v>
      </c>
      <c r="F7" s="9">
        <f>IF([1]!Tableau1[[#This Row],[Tmoy 2014]]&gt;10,(([1]!Tableau1[[#This Row],[Tmoy 2014]]-10)+F6),IF(OR( [1]!Tableau1[[#This Row],[Tmoy 2014]]="",[1]!Tableau1[[#This Row],[Tmoy 2014]]&lt;10),F6,0))</f>
        <v>0</v>
      </c>
    </row>
    <row r="8" spans="1:7" x14ac:dyDescent="0.3">
      <c r="A8" s="3">
        <v>42742</v>
      </c>
      <c r="B8" s="4">
        <f>[1]!Table2[[#This Row],[Tmoy_Peng]]</f>
        <v>3.6538461538461542</v>
      </c>
      <c r="C8" s="9">
        <f>IF([1]!Tableau1[[#This Row],[Tmoy 2013]]&gt;10,(([1]!Tableau1[[#This Row],[Tmoy 2013]]-10)+C7),IF(OR( [1]!Tableau1[[#This Row],[Tmoy 2013]]="",[1]!Tableau1[[#This Row],[Tmoy 2013]]&lt;10),C7,0))</f>
        <v>0</v>
      </c>
      <c r="D8" s="5" t="s">
        <v>6</v>
      </c>
      <c r="E8" s="6">
        <f>'[1]BDD IC'!C312</f>
        <v>3.6538461538461542</v>
      </c>
      <c r="F8" s="9">
        <f>IF([1]!Tableau1[[#This Row],[Tmoy 2014]]&gt;10,(([1]!Tableau1[[#This Row],[Tmoy 2014]]-10)+F7),IF(OR( [1]!Tableau1[[#This Row],[Tmoy 2014]]="",[1]!Tableau1[[#This Row],[Tmoy 2014]]&lt;10),F7,0))</f>
        <v>0</v>
      </c>
    </row>
    <row r="9" spans="1:7" x14ac:dyDescent="0.3">
      <c r="A9" s="7">
        <v>42743</v>
      </c>
      <c r="B9" s="8">
        <f>[1]!Table2[[#This Row],[Tmoy_Peng]]</f>
        <v>-2.9359999999999995</v>
      </c>
      <c r="C9" s="9">
        <f>IF([1]!Tableau1[[#This Row],[Tmoy 2013]]&gt;10,(([1]!Tableau1[[#This Row],[Tmoy 2013]]-10)+C8),IF(OR( [1]!Tableau1[[#This Row],[Tmoy 2013]]="",[1]!Tableau1[[#This Row],[Tmoy 2013]]&lt;10),C8,0))</f>
        <v>0</v>
      </c>
      <c r="D9" s="9"/>
      <c r="E9" s="10">
        <f>'[1]BDD IC'!C313</f>
        <v>-2.9359999999999995</v>
      </c>
      <c r="F9" s="9">
        <f>IF([1]!Tableau1[[#This Row],[Tmoy 2014]]&gt;10,(([1]!Tableau1[[#This Row],[Tmoy 2014]]-10)+F8),IF(OR( [1]!Tableau1[[#This Row],[Tmoy 2014]]="",[1]!Tableau1[[#This Row],[Tmoy 2014]]&lt;10),F8,0))</f>
        <v>0</v>
      </c>
    </row>
    <row r="10" spans="1:7" x14ac:dyDescent="0.3">
      <c r="A10" s="3">
        <v>42744</v>
      </c>
      <c r="B10" s="4">
        <f>[1]!Table2[[#This Row],[Tmoy_Peng]]</f>
        <v>-4.7185185185185183</v>
      </c>
      <c r="C10" s="9">
        <f>IF([1]!Tableau1[[#This Row],[Tmoy 2013]]&gt;10,(([1]!Tableau1[[#This Row],[Tmoy 2013]]-10)+C9),IF(OR( [1]!Tableau1[[#This Row],[Tmoy 2013]]="",[1]!Tableau1[[#This Row],[Tmoy 2013]]&lt;10),C9,0))</f>
        <v>0</v>
      </c>
      <c r="D10" s="5"/>
      <c r="E10" s="6">
        <f>'[1]BDD IC'!C314</f>
        <v>-4.7185185185185183</v>
      </c>
      <c r="F10" s="9">
        <f>IF([1]!Tableau1[[#This Row],[Tmoy 2014]]&gt;10,(([1]!Tableau1[[#This Row],[Tmoy 2014]]-10)+F9),IF(OR( [1]!Tableau1[[#This Row],[Tmoy 2014]]="",[1]!Tableau1[[#This Row],[Tmoy 2014]]&lt;10),F9,0))</f>
        <v>0</v>
      </c>
      <c r="G10" t="s">
        <v>6</v>
      </c>
    </row>
    <row r="11" spans="1:7" x14ac:dyDescent="0.3">
      <c r="A11" s="7">
        <v>42745</v>
      </c>
      <c r="B11" s="8">
        <f>[1]!Table2[[#This Row],[Tmoy_Peng]]</f>
        <v>-1.5640000000000001</v>
      </c>
      <c r="C11" s="9">
        <f>IF([1]!Tableau1[[#This Row],[Tmoy 2013]]&gt;10,(([1]!Tableau1[[#This Row],[Tmoy 2013]]-10)+C10),IF(OR( [1]!Tableau1[[#This Row],[Tmoy 2013]]="",[1]!Tableau1[[#This Row],[Tmoy 2013]]&lt;10),C10,0))</f>
        <v>0</v>
      </c>
      <c r="D11" s="9"/>
      <c r="E11" s="10">
        <f>'[1]BDD IC'!C315</f>
        <v>-1.5640000000000001</v>
      </c>
      <c r="F11" s="9">
        <f>IF([1]!Tableau1[[#This Row],[Tmoy 2014]]&gt;10,(([1]!Tableau1[[#This Row],[Tmoy 2014]]-10)+F10),IF(OR( [1]!Tableau1[[#This Row],[Tmoy 2014]]="",[1]!Tableau1[[#This Row],[Tmoy 2014]]&lt;10),F10,0))</f>
        <v>0</v>
      </c>
    </row>
    <row r="12" spans="1:7" x14ac:dyDescent="0.3">
      <c r="A12" s="3">
        <v>42746</v>
      </c>
      <c r="B12" s="4">
        <f>[1]!Table2[[#This Row],[Tmoy_Peng]]</f>
        <v>0</v>
      </c>
      <c r="C12" s="9">
        <f>IF([1]!Tableau1[[#This Row],[Tmoy 2013]]&gt;10,(([1]!Tableau1[[#This Row],[Tmoy 2013]]-10)+C11),IF(OR( [1]!Tableau1[[#This Row],[Tmoy 2013]]="",[1]!Tableau1[[#This Row],[Tmoy 2013]]&lt;10),C11,0))</f>
        <v>0</v>
      </c>
      <c r="D12" s="5"/>
      <c r="E12" s="6">
        <f>'[1]BDD IC'!C316</f>
        <v>0</v>
      </c>
      <c r="F12" s="9">
        <f>IF([1]!Tableau1[[#This Row],[Tmoy 2014]]&gt;10,(([1]!Tableau1[[#This Row],[Tmoy 2014]]-10)+F11),IF(OR( [1]!Tableau1[[#This Row],[Tmoy 2014]]="",[1]!Tableau1[[#This Row],[Tmoy 2014]]&lt;10),F11,0))</f>
        <v>0</v>
      </c>
    </row>
    <row r="13" spans="1:7" x14ac:dyDescent="0.3">
      <c r="A13" s="7">
        <v>42747</v>
      </c>
      <c r="B13" s="8">
        <f>[1]!Table2[[#This Row],[Tmoy_Peng]]</f>
        <v>-3.3708333333333331</v>
      </c>
      <c r="C13" s="9">
        <f>IF([1]!Tableau1[[#This Row],[Tmoy 2013]]&gt;10,(([1]!Tableau1[[#This Row],[Tmoy 2013]]-10)+C12),IF(OR( [1]!Tableau1[[#This Row],[Tmoy 2013]]="",[1]!Tableau1[[#This Row],[Tmoy 2013]]&lt;10),C12,0))</f>
        <v>0</v>
      </c>
      <c r="D13" s="9"/>
      <c r="E13" s="10">
        <f>'[1]BDD IC'!C317</f>
        <v>-3.3708333333333331</v>
      </c>
      <c r="F13" s="9">
        <f>IF([1]!Tableau1[[#This Row],[Tmoy 2014]]&gt;10,(([1]!Tableau1[[#This Row],[Tmoy 2014]]-10)+F12),IF(OR( [1]!Tableau1[[#This Row],[Tmoy 2014]]="",[1]!Tableau1[[#This Row],[Tmoy 2014]]&lt;10),F12,0))</f>
        <v>0</v>
      </c>
    </row>
    <row r="14" spans="1:7" x14ac:dyDescent="0.3">
      <c r="A14" s="3">
        <v>42748</v>
      </c>
      <c r="B14" s="4">
        <f>[1]!Table2[[#This Row],[Tmoy_Peng]]</f>
        <v>-3.7208333333333332</v>
      </c>
      <c r="C14" s="9">
        <f>IF([1]!Tableau1[[#This Row],[Tmoy 2013]]&gt;10,(([1]!Tableau1[[#This Row],[Tmoy 2013]]-10)+C13),IF(OR( [1]!Tableau1[[#This Row],[Tmoy 2013]]="",[1]!Tableau1[[#This Row],[Tmoy 2013]]&lt;10),C13,0))</f>
        <v>0</v>
      </c>
      <c r="D14" s="5"/>
      <c r="E14" s="6">
        <f>'[1]BDD IC'!C318</f>
        <v>-3.7208333333333332</v>
      </c>
      <c r="F14" s="9">
        <f>IF([1]!Tableau1[[#This Row],[Tmoy 2014]]&gt;10,(([1]!Tableau1[[#This Row],[Tmoy 2014]]-10)+F13),IF(OR( [1]!Tableau1[[#This Row],[Tmoy 2014]]="",[1]!Tableau1[[#This Row],[Tmoy 2014]]&lt;10),F13,0))</f>
        <v>0</v>
      </c>
    </row>
    <row r="15" spans="1:7" x14ac:dyDescent="0.3">
      <c r="A15" s="7">
        <v>42749</v>
      </c>
      <c r="B15" s="8">
        <f>[1]!Table2[[#This Row],[Tmoy_Peng]]</f>
        <v>-1.5600000000000003</v>
      </c>
      <c r="C15" s="9">
        <f>IF([1]!Tableau1[[#This Row],[Tmoy 2013]]&gt;10,(([1]!Tableau1[[#This Row],[Tmoy 2013]]-10)+C14),IF(OR( [1]!Tableau1[[#This Row],[Tmoy 2013]]="",[1]!Tableau1[[#This Row],[Tmoy 2013]]&lt;10),C14,0))</f>
        <v>0</v>
      </c>
      <c r="D15" s="9"/>
      <c r="E15" s="10">
        <f>'[1]BDD IC'!C319</f>
        <v>-1.5600000000000003</v>
      </c>
      <c r="F15" s="9">
        <f>IF([1]!Tableau1[[#This Row],[Tmoy 2014]]&gt;10,(([1]!Tableau1[[#This Row],[Tmoy 2014]]-10)+F14),IF(OR( [1]!Tableau1[[#This Row],[Tmoy 2014]]="",[1]!Tableau1[[#This Row],[Tmoy 2014]]&lt;10),F14,0))</f>
        <v>0</v>
      </c>
    </row>
    <row r="16" spans="1:7" x14ac:dyDescent="0.3">
      <c r="A16" s="3">
        <v>42750</v>
      </c>
      <c r="B16" s="4">
        <f>[1]!Table2[[#This Row],[Tmoy_Peng]]</f>
        <v>-0.74999999999999989</v>
      </c>
      <c r="C16" s="9">
        <f>IF([1]!Tableau1[[#This Row],[Tmoy 2013]]&gt;10,(([1]!Tableau1[[#This Row],[Tmoy 2013]]-10)+C15),IF(OR( [1]!Tableau1[[#This Row],[Tmoy 2013]]="",[1]!Tableau1[[#This Row],[Tmoy 2013]]&lt;10),C15,0))</f>
        <v>0</v>
      </c>
      <c r="D16" s="5"/>
      <c r="E16" s="6">
        <f>'[1]BDD IC'!C320</f>
        <v>-0.74999999999999989</v>
      </c>
      <c r="F16" s="9">
        <f>IF([1]!Tableau1[[#This Row],[Tmoy 2014]]&gt;10,(([1]!Tableau1[[#This Row],[Tmoy 2014]]-10)+F15),IF(OR( [1]!Tableau1[[#This Row],[Tmoy 2014]]="",[1]!Tableau1[[#This Row],[Tmoy 2014]]&lt;10),F15,0))</f>
        <v>0</v>
      </c>
    </row>
    <row r="17" spans="1:6" x14ac:dyDescent="0.3">
      <c r="A17" s="7">
        <v>42751</v>
      </c>
      <c r="B17" s="8">
        <f>[1]!Table2[[#This Row],[Tmoy_Peng]]</f>
        <v>0.77599999999999991</v>
      </c>
      <c r="C17" s="9">
        <f>IF([1]!Tableau1[[#This Row],[Tmoy 2013]]&gt;10,(([1]!Tableau1[[#This Row],[Tmoy 2013]]-10)+C16),IF(OR( [1]!Tableau1[[#This Row],[Tmoy 2013]]="",[1]!Tableau1[[#This Row],[Tmoy 2013]]&lt;10),C16,0))</f>
        <v>0</v>
      </c>
      <c r="D17" s="9"/>
      <c r="E17" s="10">
        <f>'[1]BDD IC'!C321</f>
        <v>0.77599999999999991</v>
      </c>
      <c r="F17" s="9">
        <f>IF([1]!Tableau1[[#This Row],[Tmoy 2014]]&gt;10,(([1]!Tableau1[[#This Row],[Tmoy 2014]]-10)+F16),IF(OR( [1]!Tableau1[[#This Row],[Tmoy 2014]]="",[1]!Tableau1[[#This Row],[Tmoy 2014]]&lt;10),F16,0))</f>
        <v>0</v>
      </c>
    </row>
    <row r="18" spans="1:6" x14ac:dyDescent="0.3">
      <c r="A18" s="3">
        <v>42752</v>
      </c>
      <c r="B18" s="4">
        <f>[1]!Table2[[#This Row],[Tmoy_Peng]]</f>
        <v>-0.65416666666666667</v>
      </c>
      <c r="C18" s="9">
        <f>IF([1]!Tableau1[[#This Row],[Tmoy 2013]]&gt;10,(([1]!Tableau1[[#This Row],[Tmoy 2013]]-10)+C17),IF(OR( [1]!Tableau1[[#This Row],[Tmoy 2013]]="",[1]!Tableau1[[#This Row],[Tmoy 2013]]&lt;10),C17,0))</f>
        <v>0</v>
      </c>
      <c r="D18" s="5"/>
      <c r="E18" s="6">
        <f>'[1]BDD IC'!C322</f>
        <v>-0.65416666666666667</v>
      </c>
      <c r="F18" s="9">
        <f>IF([1]!Tableau1[[#This Row],[Tmoy 2014]]&gt;10,(([1]!Tableau1[[#This Row],[Tmoy 2014]]-10)+F17),IF(OR( [1]!Tableau1[[#This Row],[Tmoy 2014]]="",[1]!Tableau1[[#This Row],[Tmoy 2014]]&lt;10),F17,0))</f>
        <v>0</v>
      </c>
    </row>
    <row r="19" spans="1:6" x14ac:dyDescent="0.3">
      <c r="A19" s="7">
        <v>42753</v>
      </c>
      <c r="B19" s="8">
        <f>[1]!Table2[[#This Row],[Tmoy_Peng]]</f>
        <v>-1.023076923076923</v>
      </c>
      <c r="C19" s="9">
        <f>IF([1]!Tableau1[[#This Row],[Tmoy 2013]]&gt;10,(([1]!Tableau1[[#This Row],[Tmoy 2013]]-10)+C18),IF(OR( [1]!Tableau1[[#This Row],[Tmoy 2013]]="",[1]!Tableau1[[#This Row],[Tmoy 2013]]&lt;10),C18,0))</f>
        <v>0</v>
      </c>
      <c r="D19" s="9"/>
      <c r="E19" s="10">
        <f>'[1]BDD IC'!C323</f>
        <v>-1.023076923076923</v>
      </c>
      <c r="F19" s="9">
        <f>IF([1]!Tableau1[[#This Row],[Tmoy 2014]]&gt;10,(([1]!Tableau1[[#This Row],[Tmoy 2014]]-10)+F18),IF(OR( [1]!Tableau1[[#This Row],[Tmoy 2014]]="",[1]!Tableau1[[#This Row],[Tmoy 2014]]&lt;10),F18,0))</f>
        <v>0</v>
      </c>
    </row>
    <row r="20" spans="1:6" x14ac:dyDescent="0.3">
      <c r="A20" s="3">
        <v>42754</v>
      </c>
      <c r="B20" s="4">
        <f>[1]!Table2[[#This Row],[Tmoy_Peng]]</f>
        <v>-0.49565217391304356</v>
      </c>
      <c r="C20" s="9">
        <f>IF([1]!Tableau1[[#This Row],[Tmoy 2013]]&gt;10,(([1]!Tableau1[[#This Row],[Tmoy 2013]]-10)+C19),IF(OR( [1]!Tableau1[[#This Row],[Tmoy 2013]]="",[1]!Tableau1[[#This Row],[Tmoy 2013]]&lt;10),C19,0))</f>
        <v>0</v>
      </c>
      <c r="D20" s="5"/>
      <c r="E20" s="6">
        <f>'[1]BDD IC'!C324</f>
        <v>-0.49565217391304356</v>
      </c>
      <c r="F20" s="9">
        <f>IF([1]!Tableau1[[#This Row],[Tmoy 2014]]&gt;10,(([1]!Tableau1[[#This Row],[Tmoy 2014]]-10)+F19),IF(OR( [1]!Tableau1[[#This Row],[Tmoy 2014]]="",[1]!Tableau1[[#This Row],[Tmoy 2014]]&lt;10),F19,0))</f>
        <v>0</v>
      </c>
    </row>
    <row r="21" spans="1:6" x14ac:dyDescent="0.3">
      <c r="A21" s="7">
        <v>42755</v>
      </c>
      <c r="B21" s="8">
        <f>[1]!Table2[[#This Row],[Tmoy_Peng]]</f>
        <v>-2.7347826086956517</v>
      </c>
      <c r="C21" s="9">
        <f>IF([1]!Tableau1[[#This Row],[Tmoy 2013]]&gt;10,(([1]!Tableau1[[#This Row],[Tmoy 2013]]-10)+C20),IF(OR( [1]!Tableau1[[#This Row],[Tmoy 2013]]="",[1]!Tableau1[[#This Row],[Tmoy 2013]]&lt;10),C20,0))</f>
        <v>0</v>
      </c>
      <c r="D21" s="9"/>
      <c r="E21" s="10">
        <f>'[1]BDD IC'!C325</f>
        <v>-2.7347826086956517</v>
      </c>
      <c r="F21" s="9">
        <f>IF([1]!Tableau1[[#This Row],[Tmoy 2014]]&gt;10,(([1]!Tableau1[[#This Row],[Tmoy 2014]]-10)+F20),IF(OR( [1]!Tableau1[[#This Row],[Tmoy 2014]]="",[1]!Tableau1[[#This Row],[Tmoy 2014]]&lt;10),F20,0))</f>
        <v>0</v>
      </c>
    </row>
    <row r="22" spans="1:6" x14ac:dyDescent="0.3">
      <c r="A22" s="3">
        <v>42756</v>
      </c>
      <c r="B22" s="4">
        <f>[1]!Table2[[#This Row],[Tmoy_Peng]]</f>
        <v>-3.9250000000000007</v>
      </c>
      <c r="C22" s="9">
        <f>IF([1]!Tableau1[[#This Row],[Tmoy 2013]]&gt;10,(([1]!Tableau1[[#This Row],[Tmoy 2013]]-10)+C21),IF(OR( [1]!Tableau1[[#This Row],[Tmoy 2013]]="",[1]!Tableau1[[#This Row],[Tmoy 2013]]&lt;10),C21,0))</f>
        <v>0</v>
      </c>
      <c r="D22" s="5"/>
      <c r="E22" s="6">
        <f>'[1]BDD IC'!C326</f>
        <v>-3.9250000000000007</v>
      </c>
      <c r="F22" s="9">
        <f>IF([1]!Tableau1[[#This Row],[Tmoy 2014]]&gt;10,(([1]!Tableau1[[#This Row],[Tmoy 2014]]-10)+F21),IF(OR( [1]!Tableau1[[#This Row],[Tmoy 2014]]="",[1]!Tableau1[[#This Row],[Tmoy 2014]]&lt;10),F21,0))</f>
        <v>0</v>
      </c>
    </row>
    <row r="23" spans="1:6" x14ac:dyDescent="0.3">
      <c r="A23" s="7">
        <v>42757</v>
      </c>
      <c r="B23" s="8">
        <f>[1]!Table2[[#This Row],[Tmoy_Peng]]</f>
        <v>-1.35</v>
      </c>
      <c r="C23" s="9">
        <f>IF([1]!Tableau1[[#This Row],[Tmoy 2013]]&gt;10,(([1]!Tableau1[[#This Row],[Tmoy 2013]]-10)+C22),IF(OR( [1]!Tableau1[[#This Row],[Tmoy 2013]]="",[1]!Tableau1[[#This Row],[Tmoy 2013]]&lt;10),C22,0))</f>
        <v>0</v>
      </c>
      <c r="D23" s="9"/>
      <c r="E23" s="10">
        <f>'[1]BDD IC'!C327</f>
        <v>-1.35</v>
      </c>
      <c r="F23" s="9">
        <f>IF([1]!Tableau1[[#This Row],[Tmoy 2014]]&gt;10,(([1]!Tableau1[[#This Row],[Tmoy 2014]]-10)+F22),IF(OR( [1]!Tableau1[[#This Row],[Tmoy 2014]]="",[1]!Tableau1[[#This Row],[Tmoy 2014]]&lt;10),F22,0))</f>
        <v>0</v>
      </c>
    </row>
    <row r="24" spans="1:6" x14ac:dyDescent="0.3">
      <c r="A24" s="3">
        <v>42758</v>
      </c>
      <c r="B24" s="4">
        <f>[1]!Table2[[#This Row],[Tmoy_Peng]]</f>
        <v>3.3708333333333331</v>
      </c>
      <c r="C24" s="9">
        <f>IF([1]!Tableau1[[#This Row],[Tmoy 2013]]&gt;10,(([1]!Tableau1[[#This Row],[Tmoy 2013]]-10)+C23),IF(OR( [1]!Tableau1[[#This Row],[Tmoy 2013]]="",[1]!Tableau1[[#This Row],[Tmoy 2013]]&lt;10),C23,0))</f>
        <v>0</v>
      </c>
      <c r="D24" s="5"/>
      <c r="E24" s="6">
        <f>'[1]BDD IC'!C328</f>
        <v>3.3708333333333331</v>
      </c>
      <c r="F24" s="9">
        <f>IF([1]!Tableau1[[#This Row],[Tmoy 2014]]&gt;10,(([1]!Tableau1[[#This Row],[Tmoy 2014]]-10)+F23),IF(OR( [1]!Tableau1[[#This Row],[Tmoy 2014]]="",[1]!Tableau1[[#This Row],[Tmoy 2014]]&lt;10),F23,0))</f>
        <v>0</v>
      </c>
    </row>
    <row r="25" spans="1:6" x14ac:dyDescent="0.3">
      <c r="A25" s="7">
        <v>42759</v>
      </c>
      <c r="B25" s="8">
        <f>[1]!Table2[[#This Row],[Tmoy_Peng]]</f>
        <v>5.4714285714285706</v>
      </c>
      <c r="C25" s="9">
        <f>IF([1]!Tableau1[[#This Row],[Tmoy 2013]]&gt;10,(([1]!Tableau1[[#This Row],[Tmoy 2013]]-10)+C24),IF(OR( [1]!Tableau1[[#This Row],[Tmoy 2013]]="",[1]!Tableau1[[#This Row],[Tmoy 2013]]&lt;10),C24,0))</f>
        <v>0</v>
      </c>
      <c r="D25" s="9"/>
      <c r="E25" s="10">
        <f>'[1]BDD IC'!C329</f>
        <v>5.4714285714285706</v>
      </c>
      <c r="F25" s="9">
        <f>IF([1]!Tableau1[[#This Row],[Tmoy 2014]]&gt;10,(([1]!Tableau1[[#This Row],[Tmoy 2014]]-10)+F24),IF(OR( [1]!Tableau1[[#This Row],[Tmoy 2014]]="",[1]!Tableau1[[#This Row],[Tmoy 2014]]&lt;10),F24,0))</f>
        <v>0</v>
      </c>
    </row>
    <row r="26" spans="1:6" x14ac:dyDescent="0.3">
      <c r="A26" s="3">
        <v>42760</v>
      </c>
      <c r="B26" s="4">
        <f>[1]!Table2[[#This Row],[Tmoy_Peng]]</f>
        <v>0.18000000000000008</v>
      </c>
      <c r="C26" s="9">
        <f>IF([1]!Tableau1[[#This Row],[Tmoy 2013]]&gt;10,(([1]!Tableau1[[#This Row],[Tmoy 2013]]-10)+C25),IF(OR( [1]!Tableau1[[#This Row],[Tmoy 2013]]="",[1]!Tableau1[[#This Row],[Tmoy 2013]]&lt;10),C25,0))</f>
        <v>0</v>
      </c>
      <c r="D26" s="5"/>
      <c r="E26" s="6">
        <f>'[1]BDD IC'!C330</f>
        <v>0.18000000000000008</v>
      </c>
      <c r="F26" s="9">
        <f>IF([1]!Tableau1[[#This Row],[Tmoy 2014]]&gt;10,(([1]!Tableau1[[#This Row],[Tmoy 2014]]-10)+F25),IF(OR( [1]!Tableau1[[#This Row],[Tmoy 2014]]="",[1]!Tableau1[[#This Row],[Tmoy 2014]]&lt;10),F25,0))</f>
        <v>0</v>
      </c>
    </row>
    <row r="27" spans="1:6" x14ac:dyDescent="0.3">
      <c r="A27" s="7">
        <v>42761</v>
      </c>
      <c r="B27" s="8">
        <f>[1]!Table2[[#This Row],[Tmoy_Peng]]</f>
        <v>-1.3208333333333331</v>
      </c>
      <c r="C27" s="9">
        <f>IF([1]!Tableau1[[#This Row],[Tmoy 2013]]&gt;10,(([1]!Tableau1[[#This Row],[Tmoy 2013]]-10)+C26),IF(OR( [1]!Tableau1[[#This Row],[Tmoy 2013]]="",[1]!Tableau1[[#This Row],[Tmoy 2013]]&lt;10),C26,0))</f>
        <v>0</v>
      </c>
      <c r="D27" s="9"/>
      <c r="E27" s="10">
        <f>'[1]BDD IC'!C331</f>
        <v>-1.3208333333333331</v>
      </c>
      <c r="F27" s="9">
        <f>IF([1]!Tableau1[[#This Row],[Tmoy 2014]]&gt;10,(([1]!Tableau1[[#This Row],[Tmoy 2014]]-10)+F26),IF(OR( [1]!Tableau1[[#This Row],[Tmoy 2014]]="",[1]!Tableau1[[#This Row],[Tmoy 2014]]&lt;10),F26,0))</f>
        <v>0</v>
      </c>
    </row>
    <row r="28" spans="1:6" x14ac:dyDescent="0.3">
      <c r="A28" s="3">
        <v>42762</v>
      </c>
      <c r="B28" s="4">
        <f>[1]!Table2[[#This Row],[Tmoy_Peng]]</f>
        <v>3.899999999999999</v>
      </c>
      <c r="C28" s="9">
        <f>IF([1]!Tableau1[[#This Row],[Tmoy 2013]]&gt;10,(([1]!Tableau1[[#This Row],[Tmoy 2013]]-10)+C27),IF(OR( [1]!Tableau1[[#This Row],[Tmoy 2013]]="",[1]!Tableau1[[#This Row],[Tmoy 2013]]&lt;10),C27,0))</f>
        <v>0</v>
      </c>
      <c r="D28" s="5"/>
      <c r="E28" s="6">
        <f>'[1]BDD IC'!C332</f>
        <v>3.899999999999999</v>
      </c>
      <c r="F28" s="9">
        <f>IF([1]!Tableau1[[#This Row],[Tmoy 2014]]&gt;10,(([1]!Tableau1[[#This Row],[Tmoy 2014]]-10)+F27),IF(OR( [1]!Tableau1[[#This Row],[Tmoy 2014]]="",[1]!Tableau1[[#This Row],[Tmoy 2014]]&lt;10),F27,0))</f>
        <v>0</v>
      </c>
    </row>
    <row r="29" spans="1:6" x14ac:dyDescent="0.3">
      <c r="A29" s="7">
        <v>42763</v>
      </c>
      <c r="B29" s="8">
        <f>[1]!Table2[[#This Row],[Tmoy_Peng]]</f>
        <v>-0.45</v>
      </c>
      <c r="C29" s="9">
        <f>IF([1]!Tableau1[[#This Row],[Tmoy 2013]]&gt;10,(([1]!Tableau1[[#This Row],[Tmoy 2013]]-10)+C28),IF(OR( [1]!Tableau1[[#This Row],[Tmoy 2013]]="",[1]!Tableau1[[#This Row],[Tmoy 2013]]&lt;10),C28,0))</f>
        <v>0</v>
      </c>
      <c r="D29" s="9"/>
      <c r="E29" s="10">
        <f>'[1]BDD IC'!C333</f>
        <v>-0.45</v>
      </c>
      <c r="F29" s="9">
        <f>IF([1]!Tableau1[[#This Row],[Tmoy 2014]]&gt;10,(([1]!Tableau1[[#This Row],[Tmoy 2014]]-10)+F28),IF(OR( [1]!Tableau1[[#This Row],[Tmoy 2014]]="",[1]!Tableau1[[#This Row],[Tmoy 2014]]&lt;10),F28,0))</f>
        <v>0</v>
      </c>
    </row>
    <row r="30" spans="1:6" x14ac:dyDescent="0.3">
      <c r="A30" s="3">
        <v>42764</v>
      </c>
      <c r="B30" s="4">
        <f>[1]!Table2[[#This Row],[Tmoy_Peng]]</f>
        <v>2.5833333333333326</v>
      </c>
      <c r="C30" s="9">
        <f>IF([1]!Tableau1[[#This Row],[Tmoy 2013]]&gt;10,(([1]!Tableau1[[#This Row],[Tmoy 2013]]-10)+C29),IF(OR( [1]!Tableau1[[#This Row],[Tmoy 2013]]="",[1]!Tableau1[[#This Row],[Tmoy 2013]]&lt;10),C29,0))</f>
        <v>0</v>
      </c>
      <c r="D30" s="5"/>
      <c r="E30" s="6">
        <f>'[1]BDD IC'!C334</f>
        <v>2.5833333333333326</v>
      </c>
      <c r="F30" s="9">
        <f>IF([1]!Tableau1[[#This Row],[Tmoy 2014]]&gt;10,(([1]!Tableau1[[#This Row],[Tmoy 2014]]-10)+F29),IF(OR( [1]!Tableau1[[#This Row],[Tmoy 2014]]="",[1]!Tableau1[[#This Row],[Tmoy 2014]]&lt;10),F29,0))</f>
        <v>0</v>
      </c>
    </row>
    <row r="31" spans="1:6" x14ac:dyDescent="0.3">
      <c r="A31" s="7">
        <v>42765</v>
      </c>
      <c r="B31" s="8">
        <f>[1]!Table2[[#This Row],[Tmoy_Peng]]</f>
        <v>2.7291666666666665</v>
      </c>
      <c r="C31" s="9">
        <f>IF([1]!Tableau1[[#This Row],[Tmoy 2013]]&gt;10,(([1]!Tableau1[[#This Row],[Tmoy 2013]]-10)+C30),IF(OR( [1]!Tableau1[[#This Row],[Tmoy 2013]]="",[1]!Tableau1[[#This Row],[Tmoy 2013]]&lt;10),C30,0))</f>
        <v>0</v>
      </c>
      <c r="D31" s="9"/>
      <c r="E31" s="10">
        <f>'[1]BDD IC'!C335</f>
        <v>2.7291666666666665</v>
      </c>
      <c r="F31" s="9">
        <f>IF([1]!Tableau1[[#This Row],[Tmoy 2014]]&gt;10,(([1]!Tableau1[[#This Row],[Tmoy 2014]]-10)+F30),IF(OR( [1]!Tableau1[[#This Row],[Tmoy 2014]]="",[1]!Tableau1[[#This Row],[Tmoy 2014]]&lt;10),F30,0))</f>
        <v>0</v>
      </c>
    </row>
    <row r="32" spans="1:6" x14ac:dyDescent="0.3">
      <c r="A32" s="3">
        <v>42766</v>
      </c>
      <c r="B32" s="4">
        <f>[1]!Table2[[#This Row],[Tmoy_Peng]]</f>
        <v>2.4375000000000004</v>
      </c>
      <c r="C32" s="9">
        <f>IF([1]!Tableau1[[#This Row],[Tmoy 2013]]&gt;10,(([1]!Tableau1[[#This Row],[Tmoy 2013]]-10)+C31),IF(OR( [1]!Tableau1[[#This Row],[Tmoy 2013]]="",[1]!Tableau1[[#This Row],[Tmoy 2013]]&lt;10),C31,0))</f>
        <v>0</v>
      </c>
      <c r="D32" s="5"/>
      <c r="E32" s="6">
        <f>'[1]BDD IC'!C336</f>
        <v>2.4375000000000004</v>
      </c>
      <c r="F32" s="9">
        <f>IF([1]!Tableau1[[#This Row],[Tmoy 2014]]&gt;10,(([1]!Tableau1[[#This Row],[Tmoy 2014]]-10)+F31),IF(OR( [1]!Tableau1[[#This Row],[Tmoy 2014]]="",[1]!Tableau1[[#This Row],[Tmoy 2014]]&lt;10),F31,0))</f>
        <v>0</v>
      </c>
    </row>
    <row r="33" spans="1:6" x14ac:dyDescent="0.3">
      <c r="A33" s="7">
        <v>42767</v>
      </c>
      <c r="B33" s="8">
        <f>[1]!Table2[[#This Row],[Tmoy_Peng]]</f>
        <v>2.5833333333333326</v>
      </c>
      <c r="C33" s="9">
        <f>IF([1]!Tableau1[[#This Row],[Tmoy 2013]]&gt;10,(([1]!Tableau1[[#This Row],[Tmoy 2013]]-10)+C32),IF(OR( [1]!Tableau1[[#This Row],[Tmoy 2013]]="",[1]!Tableau1[[#This Row],[Tmoy 2013]]&lt;10),C32,0))</f>
        <v>0</v>
      </c>
      <c r="D33" s="9"/>
      <c r="E33" s="10">
        <f>'[1]BDD IC'!C337</f>
        <v>2.5833333333333326</v>
      </c>
      <c r="F33" s="9">
        <f>IF([1]!Tableau1[[#This Row],[Tmoy 2014]]&gt;10,(([1]!Tableau1[[#This Row],[Tmoy 2014]]-10)+F32),IF(OR( [1]!Tableau1[[#This Row],[Tmoy 2014]]="",[1]!Tableau1[[#This Row],[Tmoy 2014]]&lt;10),F32,0))</f>
        <v>0</v>
      </c>
    </row>
    <row r="34" spans="1:6" x14ac:dyDescent="0.3">
      <c r="A34" s="3">
        <v>42768</v>
      </c>
      <c r="B34" s="4">
        <f>[1]!Table2[[#This Row],[Tmoy_Peng]]</f>
        <v>2.6466666666666665</v>
      </c>
      <c r="C34" s="9">
        <f>IF([1]!Tableau1[[#This Row],[Tmoy 2013]]&gt;10,(([1]!Tableau1[[#This Row],[Tmoy 2013]]-10)+C33),IF(OR( [1]!Tableau1[[#This Row],[Tmoy 2013]]="",[1]!Tableau1[[#This Row],[Tmoy 2013]]&lt;10),C33,0))</f>
        <v>0</v>
      </c>
      <c r="D34" s="5"/>
      <c r="E34" s="6">
        <f>'[1]BDD IC'!C338</f>
        <v>2.6466666666666665</v>
      </c>
      <c r="F34" s="9">
        <f>IF([1]!Tableau1[[#This Row],[Tmoy 2014]]&gt;10,(([1]!Tableau1[[#This Row],[Tmoy 2014]]-10)+F33),IF(OR( [1]!Tableau1[[#This Row],[Tmoy 2014]]="",[1]!Tableau1[[#This Row],[Tmoy 2014]]&lt;10),F33,0))</f>
        <v>0</v>
      </c>
    </row>
    <row r="35" spans="1:6" x14ac:dyDescent="0.3">
      <c r="A35" s="7">
        <v>42769</v>
      </c>
      <c r="B35" s="8">
        <f>[1]!Table2[[#This Row],[Tmoy_Peng]]</f>
        <v>-3.5791666666666671</v>
      </c>
      <c r="C35" s="9">
        <f>IF([1]!Tableau1[[#This Row],[Tmoy 2013]]&gt;10,(([1]!Tableau1[[#This Row],[Tmoy 2013]]-10)+C34),IF(OR( [1]!Tableau1[[#This Row],[Tmoy 2013]]="",[1]!Tableau1[[#This Row],[Tmoy 2013]]&lt;10),C34,0))</f>
        <v>0</v>
      </c>
      <c r="D35" s="9"/>
      <c r="E35" s="10">
        <f>'[1]BDD IC'!C339</f>
        <v>-3.5791666666666671</v>
      </c>
      <c r="F35" s="9">
        <f>IF([1]!Tableau1[[#This Row],[Tmoy 2014]]&gt;10,(([1]!Tableau1[[#This Row],[Tmoy 2014]]-10)+F34),IF(OR( [1]!Tableau1[[#This Row],[Tmoy 2014]]="",[1]!Tableau1[[#This Row],[Tmoy 2014]]&lt;10),F34,0))</f>
        <v>0</v>
      </c>
    </row>
    <row r="36" spans="1:6" x14ac:dyDescent="0.3">
      <c r="A36" s="3">
        <v>42770</v>
      </c>
      <c r="B36" s="4">
        <f>[1]!Table2[[#This Row],[Tmoy_Peng]]</f>
        <v>-4.7208333333333332</v>
      </c>
      <c r="C36" s="9">
        <f>IF([1]!Tableau1[[#This Row],[Tmoy 2013]]&gt;10,(([1]!Tableau1[[#This Row],[Tmoy 2013]]-10)+C35),IF(OR( [1]!Tableau1[[#This Row],[Tmoy 2013]]="",[1]!Tableau1[[#This Row],[Tmoy 2013]]&lt;10),C35,0))</f>
        <v>0</v>
      </c>
      <c r="D36" s="5"/>
      <c r="E36" s="6">
        <f>'[1]BDD IC'!C340</f>
        <v>-4.7208333333333332</v>
      </c>
      <c r="F36" s="9">
        <f>IF([1]!Tableau1[[#This Row],[Tmoy 2014]]&gt;10,(([1]!Tableau1[[#This Row],[Tmoy 2014]]-10)+F35),IF(OR( [1]!Tableau1[[#This Row],[Tmoy 2014]]="",[1]!Tableau1[[#This Row],[Tmoy 2014]]&lt;10),F35,0))</f>
        <v>0</v>
      </c>
    </row>
    <row r="37" spans="1:6" x14ac:dyDescent="0.3">
      <c r="A37" s="7">
        <v>42771</v>
      </c>
      <c r="B37" s="8">
        <f>[1]!Table2[[#This Row],[Tmoy_Peng]]</f>
        <v>-2.3239999999999998</v>
      </c>
      <c r="C37" s="9">
        <f>IF([1]!Tableau1[[#This Row],[Tmoy 2013]]&gt;10,(([1]!Tableau1[[#This Row],[Tmoy 2013]]-10)+C36),IF(OR( [1]!Tableau1[[#This Row],[Tmoy 2013]]="",[1]!Tableau1[[#This Row],[Tmoy 2013]]&lt;10),C36,0))</f>
        <v>0</v>
      </c>
      <c r="D37" s="9"/>
      <c r="E37" s="10">
        <f>'[1]BDD IC'!C341</f>
        <v>-2.3239999999999998</v>
      </c>
      <c r="F37" s="9">
        <f>IF([1]!Tableau1[[#This Row],[Tmoy 2014]]&gt;10,(([1]!Tableau1[[#This Row],[Tmoy 2014]]-10)+F36),IF(OR( [1]!Tableau1[[#This Row],[Tmoy 2014]]="",[1]!Tableau1[[#This Row],[Tmoy 2014]]&lt;10),F36,0))</f>
        <v>0</v>
      </c>
    </row>
    <row r="38" spans="1:6" x14ac:dyDescent="0.3">
      <c r="A38" s="3">
        <v>42772</v>
      </c>
      <c r="B38" s="4">
        <f>[1]!Table2[[#This Row],[Tmoy_Peng]]</f>
        <v>-1.7000000000000002</v>
      </c>
      <c r="C38" s="9">
        <f>IF([1]!Tableau1[[#This Row],[Tmoy 2013]]&gt;10,(([1]!Tableau1[[#This Row],[Tmoy 2013]]-10)+C37),IF(OR( [1]!Tableau1[[#This Row],[Tmoy 2013]]="",[1]!Tableau1[[#This Row],[Tmoy 2013]]&lt;10),C37,0))</f>
        <v>0</v>
      </c>
      <c r="D38" s="5"/>
      <c r="E38" s="6">
        <f>'[1]BDD IC'!C342</f>
        <v>-1.7000000000000002</v>
      </c>
      <c r="F38" s="9">
        <f>IF([1]!Tableau1[[#This Row],[Tmoy 2014]]&gt;10,(([1]!Tableau1[[#This Row],[Tmoy 2014]]-10)+F37),IF(OR( [1]!Tableau1[[#This Row],[Tmoy 2014]]="",[1]!Tableau1[[#This Row],[Tmoy 2014]]&lt;10),F37,0))</f>
        <v>0</v>
      </c>
    </row>
    <row r="39" spans="1:6" x14ac:dyDescent="0.3">
      <c r="A39" s="7">
        <v>42773</v>
      </c>
      <c r="B39" s="8">
        <f>[1]!Table2[[#This Row],[Tmoy_Peng]]</f>
        <v>-2.2608695652173911</v>
      </c>
      <c r="C39" s="9">
        <f>IF([1]!Tableau1[[#This Row],[Tmoy 2013]]&gt;10,(([1]!Tableau1[[#This Row],[Tmoy 2013]]-10)+C38),IF(OR( [1]!Tableau1[[#This Row],[Tmoy 2013]]="",[1]!Tableau1[[#This Row],[Tmoy 2013]]&lt;10),C38,0))</f>
        <v>0</v>
      </c>
      <c r="D39" s="9"/>
      <c r="E39" s="10">
        <f>'[1]BDD IC'!C343</f>
        <v>-2.2608695652173911</v>
      </c>
      <c r="F39" s="9">
        <f>IF([1]!Tableau1[[#This Row],[Tmoy 2014]]&gt;10,(([1]!Tableau1[[#This Row],[Tmoy 2014]]-10)+F38),IF(OR( [1]!Tableau1[[#This Row],[Tmoy 2014]]="",[1]!Tableau1[[#This Row],[Tmoy 2014]]&lt;10),F38,0))</f>
        <v>0</v>
      </c>
    </row>
    <row r="40" spans="1:6" x14ac:dyDescent="0.3">
      <c r="A40" s="3">
        <v>42774</v>
      </c>
      <c r="B40" s="4">
        <f>[1]!Table2[[#This Row],[Tmoy_Peng]]</f>
        <v>-3.3958333333333335</v>
      </c>
      <c r="C40" s="9">
        <f>IF([1]!Tableau1[[#This Row],[Tmoy 2013]]&gt;10,(([1]!Tableau1[[#This Row],[Tmoy 2013]]-10)+C39),IF(OR( [1]!Tableau1[[#This Row],[Tmoy 2013]]="",[1]!Tableau1[[#This Row],[Tmoy 2013]]&lt;10),C39,0))</f>
        <v>0</v>
      </c>
      <c r="D40" s="5"/>
      <c r="E40" s="6">
        <f>'[1]BDD IC'!C344</f>
        <v>-3.3958333333333335</v>
      </c>
      <c r="F40" s="9">
        <f>IF([1]!Tableau1[[#This Row],[Tmoy 2014]]&gt;10,(([1]!Tableau1[[#This Row],[Tmoy 2014]]-10)+F39),IF(OR( [1]!Tableau1[[#This Row],[Tmoy 2014]]="",[1]!Tableau1[[#This Row],[Tmoy 2014]]&lt;10),F39,0))</f>
        <v>0</v>
      </c>
    </row>
    <row r="41" spans="1:6" x14ac:dyDescent="0.3">
      <c r="A41" s="7">
        <v>42775</v>
      </c>
      <c r="B41" s="8">
        <f>[1]!Table2[[#This Row],[Tmoy_Peng]]</f>
        <v>-6.1840000000000002</v>
      </c>
      <c r="C41" s="9">
        <f>IF([1]!Tableau1[[#This Row],[Tmoy 2013]]&gt;10,(([1]!Tableau1[[#This Row],[Tmoy 2013]]-10)+C40),IF(OR( [1]!Tableau1[[#This Row],[Tmoy 2013]]="",[1]!Tableau1[[#This Row],[Tmoy 2013]]&lt;10),C40,0))</f>
        <v>0</v>
      </c>
      <c r="D41" s="9"/>
      <c r="E41" s="10">
        <f>'[1]BDD IC'!C345</f>
        <v>-6.1840000000000002</v>
      </c>
      <c r="F41" s="9">
        <f>IF([1]!Tableau1[[#This Row],[Tmoy 2014]]&gt;10,(([1]!Tableau1[[#This Row],[Tmoy 2014]]-10)+F40),IF(OR( [1]!Tableau1[[#This Row],[Tmoy 2014]]="",[1]!Tableau1[[#This Row],[Tmoy 2014]]&lt;10),F40,0))</f>
        <v>0</v>
      </c>
    </row>
    <row r="42" spans="1:6" x14ac:dyDescent="0.3">
      <c r="A42" s="3">
        <v>42776</v>
      </c>
      <c r="B42" s="4">
        <f>[1]!Table2[[#This Row],[Tmoy_Peng]]</f>
        <v>-6.2124999999999995</v>
      </c>
      <c r="C42" s="9">
        <f>IF([1]!Tableau1[[#This Row],[Tmoy 2013]]&gt;10,(([1]!Tableau1[[#This Row],[Tmoy 2013]]-10)+C41),IF(OR( [1]!Tableau1[[#This Row],[Tmoy 2013]]="",[1]!Tableau1[[#This Row],[Tmoy 2013]]&lt;10),C41,0))</f>
        <v>0</v>
      </c>
      <c r="D42" s="5"/>
      <c r="E42" s="6">
        <f>'[1]BDD IC'!C346</f>
        <v>-6.2124999999999995</v>
      </c>
      <c r="F42" s="9">
        <f>IF([1]!Tableau1[[#This Row],[Tmoy 2014]]&gt;10,(([1]!Tableau1[[#This Row],[Tmoy 2014]]-10)+F41),IF(OR( [1]!Tableau1[[#This Row],[Tmoy 2014]]="",[1]!Tableau1[[#This Row],[Tmoy 2014]]&lt;10),F41,0))</f>
        <v>0</v>
      </c>
    </row>
    <row r="43" spans="1:6" x14ac:dyDescent="0.3">
      <c r="A43" s="7">
        <v>42777</v>
      </c>
      <c r="B43" s="8">
        <f>[1]!Table2[[#This Row],[Tmoy_Peng]]</f>
        <v>-4.875</v>
      </c>
      <c r="C43" s="9">
        <f>IF([1]!Tableau1[[#This Row],[Tmoy 2013]]&gt;10,(([1]!Tableau1[[#This Row],[Tmoy 2013]]-10)+C42),IF(OR( [1]!Tableau1[[#This Row],[Tmoy 2013]]="",[1]!Tableau1[[#This Row],[Tmoy 2013]]&lt;10),C42,0))</f>
        <v>0</v>
      </c>
      <c r="D43" s="9"/>
      <c r="E43" s="10">
        <f>'[1]BDD IC'!C347</f>
        <v>-4.875</v>
      </c>
      <c r="F43" s="9">
        <f>IF([1]!Tableau1[[#This Row],[Tmoy 2014]]&gt;10,(([1]!Tableau1[[#This Row],[Tmoy 2014]]-10)+F42),IF(OR( [1]!Tableau1[[#This Row],[Tmoy 2014]]="",[1]!Tableau1[[#This Row],[Tmoy 2014]]&lt;10),F42,0))</f>
        <v>0</v>
      </c>
    </row>
    <row r="44" spans="1:6" x14ac:dyDescent="0.3">
      <c r="A44" s="3">
        <v>42778</v>
      </c>
      <c r="B44" s="4">
        <f>[1]!Table2[[#This Row],[Tmoy_Peng]]</f>
        <v>-2.8692307692307688</v>
      </c>
      <c r="C44" s="9">
        <f>IF([1]!Tableau1[[#This Row],[Tmoy 2013]]&gt;10,(([1]!Tableau1[[#This Row],[Tmoy 2013]]-10)+C43),IF(OR( [1]!Tableau1[[#This Row],[Tmoy 2013]]="",[1]!Tableau1[[#This Row],[Tmoy 2013]]&lt;10),C43,0))</f>
        <v>0</v>
      </c>
      <c r="D44" s="5"/>
      <c r="E44" s="6">
        <f>'[1]BDD IC'!C348</f>
        <v>-2.8692307692307688</v>
      </c>
      <c r="F44" s="9">
        <f>IF([1]!Tableau1[[#This Row],[Tmoy 2014]]&gt;10,(([1]!Tableau1[[#This Row],[Tmoy 2014]]-10)+F43),IF(OR( [1]!Tableau1[[#This Row],[Tmoy 2014]]="",[1]!Tableau1[[#This Row],[Tmoy 2014]]&lt;10),F43,0))</f>
        <v>0</v>
      </c>
    </row>
    <row r="45" spans="1:6" x14ac:dyDescent="0.3">
      <c r="A45" s="7">
        <v>42779</v>
      </c>
      <c r="B45" s="8">
        <f>[1]!Table2[[#This Row],[Tmoy_Peng]]</f>
        <v>-1.7041666666666666</v>
      </c>
      <c r="C45" s="9">
        <f>IF([1]!Tableau1[[#This Row],[Tmoy 2013]]&gt;10,(([1]!Tableau1[[#This Row],[Tmoy 2013]]-10)+C44),IF(OR( [1]!Tableau1[[#This Row],[Tmoy 2013]]="",[1]!Tableau1[[#This Row],[Tmoy 2013]]&lt;10),C44,0))</f>
        <v>0</v>
      </c>
      <c r="D45" s="9"/>
      <c r="E45" s="10">
        <f>'[1]BDD IC'!C349</f>
        <v>-1.7041666666666666</v>
      </c>
      <c r="F45" s="9">
        <f>IF([1]!Tableau1[[#This Row],[Tmoy 2014]]&gt;10,(([1]!Tableau1[[#This Row],[Tmoy 2014]]-10)+F44),IF(OR( [1]!Tableau1[[#This Row],[Tmoy 2014]]="",[1]!Tableau1[[#This Row],[Tmoy 2014]]&lt;10),F44,0))</f>
        <v>0</v>
      </c>
    </row>
    <row r="46" spans="1:6" x14ac:dyDescent="0.3">
      <c r="A46" s="3">
        <v>42780</v>
      </c>
      <c r="B46" s="4">
        <f>[1]!Table2[[#This Row],[Tmoy_Peng]]</f>
        <v>-0.46363636363636362</v>
      </c>
      <c r="C46" s="9">
        <f>IF([1]!Tableau1[[#This Row],[Tmoy 2013]]&gt;10,(([1]!Tableau1[[#This Row],[Tmoy 2013]]-10)+C45),IF(OR( [1]!Tableau1[[#This Row],[Tmoy 2013]]="",[1]!Tableau1[[#This Row],[Tmoy 2013]]&lt;10),C45,0))</f>
        <v>0</v>
      </c>
      <c r="D46" s="5"/>
      <c r="E46" s="6">
        <f>'[1]BDD IC'!C350</f>
        <v>-0.46363636363636362</v>
      </c>
      <c r="F46" s="9">
        <f>IF([1]!Tableau1[[#This Row],[Tmoy 2014]]&gt;10,(([1]!Tableau1[[#This Row],[Tmoy 2014]]-10)+F45),IF(OR( [1]!Tableau1[[#This Row],[Tmoy 2014]]="",[1]!Tableau1[[#This Row],[Tmoy 2014]]&lt;10),F45,0))</f>
        <v>0</v>
      </c>
    </row>
    <row r="47" spans="1:6" x14ac:dyDescent="0.3">
      <c r="A47" s="7">
        <v>42781</v>
      </c>
      <c r="B47" s="8">
        <f>[1]!Table2[[#This Row],[Tmoy_Peng]]</f>
        <v>1.7239999999999993</v>
      </c>
      <c r="C47" s="9">
        <f>IF([1]!Tableau1[[#This Row],[Tmoy 2013]]&gt;10,(([1]!Tableau1[[#This Row],[Tmoy 2013]]-10)+C46),IF(OR( [1]!Tableau1[[#This Row],[Tmoy 2013]]="",[1]!Tableau1[[#This Row],[Tmoy 2013]]&lt;10),C46,0))</f>
        <v>0</v>
      </c>
      <c r="D47" s="9"/>
      <c r="E47" s="10">
        <f>'[1]BDD IC'!C351</f>
        <v>1.7239999999999993</v>
      </c>
      <c r="F47" s="9">
        <f>IF([1]!Tableau1[[#This Row],[Tmoy 2014]]&gt;10,(([1]!Tableau1[[#This Row],[Tmoy 2014]]-10)+F46),IF(OR( [1]!Tableau1[[#This Row],[Tmoy 2014]]="",[1]!Tableau1[[#This Row],[Tmoy 2014]]&lt;10),F46,0))</f>
        <v>0</v>
      </c>
    </row>
    <row r="48" spans="1:6" x14ac:dyDescent="0.3">
      <c r="A48" s="3">
        <v>42782</v>
      </c>
      <c r="B48" s="4">
        <f>[1]!Table2[[#This Row],[Tmoy_Peng]]</f>
        <v>2.3250000000000002</v>
      </c>
      <c r="C48" s="9">
        <f>IF([1]!Tableau1[[#This Row],[Tmoy 2013]]&gt;10,(([1]!Tableau1[[#This Row],[Tmoy 2013]]-10)+C47),IF(OR( [1]!Tableau1[[#This Row],[Tmoy 2013]]="",[1]!Tableau1[[#This Row],[Tmoy 2013]]&lt;10),C47,0))</f>
        <v>0</v>
      </c>
      <c r="D48" s="5"/>
      <c r="E48" s="6">
        <f>'[1]BDD IC'!C352</f>
        <v>2.3250000000000002</v>
      </c>
      <c r="F48" s="9">
        <f>IF([1]!Tableau1[[#This Row],[Tmoy 2014]]&gt;10,(([1]!Tableau1[[#This Row],[Tmoy 2014]]-10)+F47),IF(OR( [1]!Tableau1[[#This Row],[Tmoy 2014]]="",[1]!Tableau1[[#This Row],[Tmoy 2014]]&lt;10),F47,0))</f>
        <v>0</v>
      </c>
    </row>
    <row r="49" spans="1:6" x14ac:dyDescent="0.3">
      <c r="A49" s="7">
        <v>42783</v>
      </c>
      <c r="B49" s="8">
        <f>[1]!Table2[[#This Row],[Tmoy_Peng]]</f>
        <v>0.33600000000000008</v>
      </c>
      <c r="C49" s="9">
        <f>IF([1]!Tableau1[[#This Row],[Tmoy 2013]]&gt;10,(([1]!Tableau1[[#This Row],[Tmoy 2013]]-10)+C48),IF(OR( [1]!Tableau1[[#This Row],[Tmoy 2013]]="",[1]!Tableau1[[#This Row],[Tmoy 2013]]&lt;10),C48,0))</f>
        <v>0</v>
      </c>
      <c r="D49" s="9"/>
      <c r="E49" s="10">
        <f>'[1]BDD IC'!C353</f>
        <v>0.33600000000000008</v>
      </c>
      <c r="F49" s="9">
        <f>IF([1]!Tableau1[[#This Row],[Tmoy 2014]]&gt;10,(([1]!Tableau1[[#This Row],[Tmoy 2014]]-10)+F48),IF(OR( [1]!Tableau1[[#This Row],[Tmoy 2014]]="",[1]!Tableau1[[#This Row],[Tmoy 2014]]&lt;10),F48,0))</f>
        <v>0</v>
      </c>
    </row>
    <row r="50" spans="1:6" x14ac:dyDescent="0.3">
      <c r="A50" s="3">
        <v>42784</v>
      </c>
      <c r="B50" s="4">
        <f>[1]!Table2[[#This Row],[Tmoy_Peng]]</f>
        <v>-1.5384615384615381</v>
      </c>
      <c r="C50" s="9">
        <f>IF([1]!Tableau1[[#This Row],[Tmoy 2013]]&gt;10,(([1]!Tableau1[[#This Row],[Tmoy 2013]]-10)+C49),IF(OR( [1]!Tableau1[[#This Row],[Tmoy 2013]]="",[1]!Tableau1[[#This Row],[Tmoy 2013]]&lt;10),C49,0))</f>
        <v>0</v>
      </c>
      <c r="D50" s="5"/>
      <c r="E50" s="6">
        <f>'[1]BDD IC'!C354</f>
        <v>-1.5384615384615381</v>
      </c>
      <c r="F50" s="9">
        <f>IF([1]!Tableau1[[#This Row],[Tmoy 2014]]&gt;10,(([1]!Tableau1[[#This Row],[Tmoy 2014]]-10)+F49),IF(OR( [1]!Tableau1[[#This Row],[Tmoy 2014]]="",[1]!Tableau1[[#This Row],[Tmoy 2014]]&lt;10),F49,0))</f>
        <v>0</v>
      </c>
    </row>
    <row r="51" spans="1:6" x14ac:dyDescent="0.3">
      <c r="A51" s="7">
        <v>42785</v>
      </c>
      <c r="B51" s="8">
        <f>[1]!Table2[[#This Row],[Tmoy_Peng]]</f>
        <v>-1.7916666666666667</v>
      </c>
      <c r="C51" s="9">
        <f>IF([1]!Tableau1[[#This Row],[Tmoy 2013]]&gt;10,(([1]!Tableau1[[#This Row],[Tmoy 2013]]-10)+C50),IF(OR( [1]!Tableau1[[#This Row],[Tmoy 2013]]="",[1]!Tableau1[[#This Row],[Tmoy 2013]]&lt;10),C50,0))</f>
        <v>0</v>
      </c>
      <c r="D51" s="9"/>
      <c r="E51" s="10">
        <f>'[1]BDD IC'!C355</f>
        <v>-1.7916666666666667</v>
      </c>
      <c r="F51" s="9">
        <f>IF([1]!Tableau1[[#This Row],[Tmoy 2014]]&gt;10,(([1]!Tableau1[[#This Row],[Tmoy 2014]]-10)+F50),IF(OR( [1]!Tableau1[[#This Row],[Tmoy 2014]]="",[1]!Tableau1[[#This Row],[Tmoy 2014]]&lt;10),F50,0))</f>
        <v>0</v>
      </c>
    </row>
    <row r="52" spans="1:6" x14ac:dyDescent="0.3">
      <c r="A52" s="3">
        <v>42786</v>
      </c>
      <c r="B52" s="4">
        <f>[1]!Table2[[#This Row],[Tmoy_Peng]]</f>
        <v>2.5875000000000008</v>
      </c>
      <c r="C52" s="9">
        <f>IF([1]!Tableau1[[#This Row],[Tmoy 2013]]&gt;10,(([1]!Tableau1[[#This Row],[Tmoy 2013]]-10)+C51),IF(OR( [1]!Tableau1[[#This Row],[Tmoy 2013]]="",[1]!Tableau1[[#This Row],[Tmoy 2013]]&lt;10),C51,0))</f>
        <v>0</v>
      </c>
      <c r="D52" s="5"/>
      <c r="E52" s="6">
        <f>'[1]BDD IC'!C356</f>
        <v>2.5875000000000008</v>
      </c>
      <c r="F52" s="9">
        <f>IF([1]!Tableau1[[#This Row],[Tmoy 2014]]&gt;10,(([1]!Tableau1[[#This Row],[Tmoy 2014]]-10)+F51),IF(OR( [1]!Tableau1[[#This Row],[Tmoy 2014]]="",[1]!Tableau1[[#This Row],[Tmoy 2014]]&lt;10),F51,0))</f>
        <v>0</v>
      </c>
    </row>
    <row r="53" spans="1:6" x14ac:dyDescent="0.3">
      <c r="A53" s="7">
        <v>42787</v>
      </c>
      <c r="B53" s="8">
        <f>[1]!Table2[[#This Row],[Tmoy_Peng]]</f>
        <v>3.9583333333333326</v>
      </c>
      <c r="C53" s="9">
        <f>IF([1]!Tableau1[[#This Row],[Tmoy 2013]]&gt;10,(([1]!Tableau1[[#This Row],[Tmoy 2013]]-10)+C52),IF(OR( [1]!Tableau1[[#This Row],[Tmoy 2013]]="",[1]!Tableau1[[#This Row],[Tmoy 2013]]&lt;10),C52,0))</f>
        <v>0</v>
      </c>
      <c r="D53" s="9"/>
      <c r="E53" s="10">
        <f>'[1]BDD IC'!C357</f>
        <v>3.9583333333333326</v>
      </c>
      <c r="F53" s="9">
        <f>IF([1]!Tableau1[[#This Row],[Tmoy 2014]]&gt;10,(([1]!Tableau1[[#This Row],[Tmoy 2014]]-10)+F52),IF(OR( [1]!Tableau1[[#This Row],[Tmoy 2014]]="",[1]!Tableau1[[#This Row],[Tmoy 2014]]&lt;10),F52,0))</f>
        <v>0</v>
      </c>
    </row>
    <row r="54" spans="1:6" x14ac:dyDescent="0.3">
      <c r="A54" s="3">
        <v>42788</v>
      </c>
      <c r="B54" s="4">
        <f>[1]!Table2[[#This Row],[Tmoy_Peng]]</f>
        <v>3.9879999999999995</v>
      </c>
      <c r="C54" s="9">
        <f>IF([1]!Tableau1[[#This Row],[Tmoy 2013]]&gt;10,(([1]!Tableau1[[#This Row],[Tmoy 2013]]-10)+C53),IF(OR( [1]!Tableau1[[#This Row],[Tmoy 2013]]="",[1]!Tableau1[[#This Row],[Tmoy 2013]]&lt;10),C53,0))</f>
        <v>0</v>
      </c>
      <c r="D54" s="5"/>
      <c r="E54" s="6">
        <f>'[1]BDD IC'!C358</f>
        <v>3.9879999999999995</v>
      </c>
      <c r="F54" s="9">
        <f>IF([1]!Tableau1[[#This Row],[Tmoy 2014]]&gt;10,(([1]!Tableau1[[#This Row],[Tmoy 2014]]-10)+F53),IF(OR( [1]!Tableau1[[#This Row],[Tmoy 2014]]="",[1]!Tableau1[[#This Row],[Tmoy 2014]]&lt;10),F53,0))</f>
        <v>0</v>
      </c>
    </row>
    <row r="55" spans="1:6" x14ac:dyDescent="0.3">
      <c r="A55" s="7">
        <v>42789</v>
      </c>
      <c r="B55" s="8">
        <f>[1]!Table2[[#This Row],[Tmoy_Peng]]</f>
        <v>5.8280000000000003</v>
      </c>
      <c r="C55" s="9">
        <f>IF([1]!Tableau1[[#This Row],[Tmoy 2013]]&gt;10,(([1]!Tableau1[[#This Row],[Tmoy 2013]]-10)+C54),IF(OR( [1]!Tableau1[[#This Row],[Tmoy 2013]]="",[1]!Tableau1[[#This Row],[Tmoy 2013]]&lt;10),C54,0))</f>
        <v>0</v>
      </c>
      <c r="D55" s="9"/>
      <c r="E55" s="10">
        <f>'[1]BDD IC'!C359</f>
        <v>5.8280000000000003</v>
      </c>
      <c r="F55" s="9">
        <f>IF([1]!Tableau1[[#This Row],[Tmoy 2014]]&gt;10,(([1]!Tableau1[[#This Row],[Tmoy 2014]]-10)+F54),IF(OR( [1]!Tableau1[[#This Row],[Tmoy 2014]]="",[1]!Tableau1[[#This Row],[Tmoy 2014]]&lt;10),F54,0))</f>
        <v>0</v>
      </c>
    </row>
    <row r="56" spans="1:6" x14ac:dyDescent="0.3">
      <c r="A56" s="3">
        <v>42790</v>
      </c>
      <c r="B56" s="4">
        <f>[1]!Table2[[#This Row],[Tmoy_Peng]]</f>
        <v>7.9359999999999982</v>
      </c>
      <c r="C56" s="9">
        <f>IF([1]!Tableau1[[#This Row],[Tmoy 2013]]&gt;10,(([1]!Tableau1[[#This Row],[Tmoy 2013]]-10)+C55),IF(OR( [1]!Tableau1[[#This Row],[Tmoy 2013]]="",[1]!Tableau1[[#This Row],[Tmoy 2013]]&lt;10),C55,0))</f>
        <v>0</v>
      </c>
      <c r="D56" s="5"/>
      <c r="E56" s="6">
        <f>'[1]BDD IC'!C360</f>
        <v>7.9359999999999982</v>
      </c>
      <c r="F56" s="9">
        <f>IF([1]!Tableau1[[#This Row],[Tmoy 2014]]&gt;10,(([1]!Tableau1[[#This Row],[Tmoy 2014]]-10)+F55),IF(OR( [1]!Tableau1[[#This Row],[Tmoy 2014]]="",[1]!Tableau1[[#This Row],[Tmoy 2014]]&lt;10),F55,0))</f>
        <v>0</v>
      </c>
    </row>
    <row r="57" spans="1:6" x14ac:dyDescent="0.3">
      <c r="A57" s="7">
        <v>42791</v>
      </c>
      <c r="B57" s="8">
        <f>[1]!Table2[[#This Row],[Tmoy_Peng]]</f>
        <v>8.5119999999999987</v>
      </c>
      <c r="C57" s="9">
        <f>IF([1]!Tableau1[[#This Row],[Tmoy 2013]]&gt;10,(([1]!Tableau1[[#This Row],[Tmoy 2013]]-10)+C56),IF(OR( [1]!Tableau1[[#This Row],[Tmoy 2013]]="",[1]!Tableau1[[#This Row],[Tmoy 2013]]&lt;10),C56,0))</f>
        <v>0</v>
      </c>
      <c r="D57" s="9"/>
      <c r="E57" s="10">
        <f>'[1]BDD IC'!C361</f>
        <v>8.5119999999999987</v>
      </c>
      <c r="F57" s="9">
        <f>IF([1]!Tableau1[[#This Row],[Tmoy 2014]]&gt;10,(([1]!Tableau1[[#This Row],[Tmoy 2014]]-10)+F56),IF(OR( [1]!Tableau1[[#This Row],[Tmoy 2014]]="",[1]!Tableau1[[#This Row],[Tmoy 2014]]&lt;10),F56,0))</f>
        <v>0</v>
      </c>
    </row>
    <row r="58" spans="1:6" x14ac:dyDescent="0.3">
      <c r="A58" s="3">
        <v>42792</v>
      </c>
      <c r="B58" s="4">
        <f>[1]!Table2[[#This Row],[Tmoy_Peng]]</f>
        <v>3.3958333333333339</v>
      </c>
      <c r="C58" s="9">
        <f>IF([1]!Tableau1[[#This Row],[Tmoy 2013]]&gt;10,(([1]!Tableau1[[#This Row],[Tmoy 2013]]-10)+C57),IF(OR( [1]!Tableau1[[#This Row],[Tmoy 2013]]="",[1]!Tableau1[[#This Row],[Tmoy 2013]]&lt;10),C57,0))</f>
        <v>0</v>
      </c>
      <c r="D58" s="5"/>
      <c r="E58" s="6">
        <f>'[1]BDD IC'!C362</f>
        <v>3.3958333333333339</v>
      </c>
      <c r="F58" s="9">
        <f>IF([1]!Tableau1[[#This Row],[Tmoy 2014]]&gt;10,(([1]!Tableau1[[#This Row],[Tmoy 2014]]-10)+F57),IF(OR( [1]!Tableau1[[#This Row],[Tmoy 2014]]="",[1]!Tableau1[[#This Row],[Tmoy 2014]]&lt;10),F57,0))</f>
        <v>0</v>
      </c>
    </row>
    <row r="59" spans="1:6" x14ac:dyDescent="0.3">
      <c r="A59" s="7">
        <v>42793</v>
      </c>
      <c r="B59" s="8">
        <f>[1]!Table2[[#This Row],[Tmoy_Peng]]</f>
        <v>1.2125000000000001</v>
      </c>
      <c r="C59" s="9">
        <f>IF([1]!Tableau1[[#This Row],[Tmoy 2013]]&gt;10,(([1]!Tableau1[[#This Row],[Tmoy 2013]]-10)+C58),IF(OR( [1]!Tableau1[[#This Row],[Tmoy 2013]]="",[1]!Tableau1[[#This Row],[Tmoy 2013]]&lt;10),C58,0))</f>
        <v>0</v>
      </c>
      <c r="D59" s="9"/>
      <c r="E59" s="10">
        <f>'[1]BDD IC'!C363</f>
        <v>1.2125000000000001</v>
      </c>
      <c r="F59" s="9">
        <f>IF([1]!Tableau1[[#This Row],[Tmoy 2014]]&gt;10,(([1]!Tableau1[[#This Row],[Tmoy 2014]]-10)+F58),IF(OR( [1]!Tableau1[[#This Row],[Tmoy 2014]]="",[1]!Tableau1[[#This Row],[Tmoy 2014]]&lt;10),F58,0))</f>
        <v>0</v>
      </c>
    </row>
    <row r="60" spans="1:6" x14ac:dyDescent="0.3">
      <c r="A60" s="3">
        <v>42794</v>
      </c>
      <c r="B60" s="4">
        <f>[1]!Table2[[#This Row],[Tmoy_Peng]]</f>
        <v>-1.25</v>
      </c>
      <c r="C60" s="9">
        <f>IF([1]!Tableau1[[#This Row],[Tmoy 2013]]&gt;10,(([1]!Tableau1[[#This Row],[Tmoy 2013]]-10)+C59),IF(OR( [1]!Tableau1[[#This Row],[Tmoy 2013]]="",[1]!Tableau1[[#This Row],[Tmoy 2013]]&lt;10),C59,0))</f>
        <v>0</v>
      </c>
      <c r="D60" s="5"/>
      <c r="E60" s="6">
        <f>'[1]BDD IC'!C364</f>
        <v>-1.25</v>
      </c>
      <c r="F60" s="9">
        <f>IF([1]!Tableau1[[#This Row],[Tmoy 2014]]&gt;10,(([1]!Tableau1[[#This Row],[Tmoy 2014]]-10)+F59),IF(OR( [1]!Tableau1[[#This Row],[Tmoy 2014]]="",[1]!Tableau1[[#This Row],[Tmoy 2014]]&lt;10),F59,0))</f>
        <v>0</v>
      </c>
    </row>
    <row r="61" spans="1:6" x14ac:dyDescent="0.3">
      <c r="A61" s="7">
        <v>42795</v>
      </c>
      <c r="B61" s="8">
        <f>[1]!Table2[[#This Row],[Tmoy_Peng]]</f>
        <v>1.776</v>
      </c>
      <c r="C61" s="9">
        <f>IF([1]!Tableau1[[#This Row],[Tmoy 2013]]&gt;10,(([1]!Tableau1[[#This Row],[Tmoy 2013]]-10)+C60),IF(OR( [1]!Tableau1[[#This Row],[Tmoy 2013]]="",[1]!Tableau1[[#This Row],[Tmoy 2013]]&lt;10),C60,0))</f>
        <v>0</v>
      </c>
      <c r="D61" s="9"/>
      <c r="E61" s="10">
        <f>'[1]BDD IC'!C365</f>
        <v>1.776</v>
      </c>
      <c r="F61" s="9">
        <f>IF([1]!Tableau1[[#This Row],[Tmoy 2014]]&gt;10,(([1]!Tableau1[[#This Row],[Tmoy 2014]]-10)+F60),IF(OR( [1]!Tableau1[[#This Row],[Tmoy 2014]]="",[1]!Tableau1[[#This Row],[Tmoy 2014]]&lt;10),F60,0))</f>
        <v>0</v>
      </c>
    </row>
    <row r="62" spans="1:6" x14ac:dyDescent="0.3">
      <c r="A62" s="3">
        <v>42796</v>
      </c>
      <c r="B62" s="4">
        <f>[1]!Table2[[#This Row],[Tmoy_Peng]]</f>
        <v>3.1208333333333336</v>
      </c>
      <c r="C62" s="9">
        <f>IF([1]!Tableau1[[#This Row],[Tmoy 2013]]&gt;10,(([1]!Tableau1[[#This Row],[Tmoy 2013]]-10)+C61),IF(OR( [1]!Tableau1[[#This Row],[Tmoy 2013]]="",[1]!Tableau1[[#This Row],[Tmoy 2013]]&lt;10),C61,0))</f>
        <v>0</v>
      </c>
      <c r="D62" s="5"/>
      <c r="E62" s="6">
        <f>'[1]BDD IC'!C366</f>
        <v>3.1208333333333336</v>
      </c>
      <c r="F62" s="9">
        <f>IF([1]!Tableau1[[#This Row],[Tmoy 2014]]&gt;10,(([1]!Tableau1[[#This Row],[Tmoy 2014]]-10)+F61),IF(OR( [1]!Tableau1[[#This Row],[Tmoy 2014]]="",[1]!Tableau1[[#This Row],[Tmoy 2014]]&lt;10),F61,0))</f>
        <v>0</v>
      </c>
    </row>
    <row r="63" spans="1:6" x14ac:dyDescent="0.3">
      <c r="A63" s="7">
        <v>42797</v>
      </c>
      <c r="B63" s="8">
        <f>[1]!Table2[[#This Row],[Tmoy_Peng]]</f>
        <v>7.0000000000000009</v>
      </c>
      <c r="C63" s="9">
        <f>IF([1]!Tableau1[[#This Row],[Tmoy 2013]]&gt;10,(([1]!Tableau1[[#This Row],[Tmoy 2013]]-10)+C62),IF(OR( [1]!Tableau1[[#This Row],[Tmoy 2013]]="",[1]!Tableau1[[#This Row],[Tmoy 2013]]&lt;10),C62,0))</f>
        <v>0</v>
      </c>
      <c r="D63" s="9"/>
      <c r="E63" s="10">
        <f>'[1]BDD IC'!C367</f>
        <v>7.0000000000000009</v>
      </c>
      <c r="F63" s="9">
        <f>IF([1]!Tableau1[[#This Row],[Tmoy 2014]]&gt;10,(([1]!Tableau1[[#This Row],[Tmoy 2014]]-10)+F62),IF(OR( [1]!Tableau1[[#This Row],[Tmoy 2014]]="",[1]!Tableau1[[#This Row],[Tmoy 2014]]&lt;10),F62,0))</f>
        <v>0</v>
      </c>
    </row>
    <row r="64" spans="1:6" x14ac:dyDescent="0.3">
      <c r="A64" s="3">
        <v>42798</v>
      </c>
      <c r="B64" s="4">
        <f>[1]!Table2[[#This Row],[Tmoy_Peng]]</f>
        <v>2.7759999999999998</v>
      </c>
      <c r="C64" s="9">
        <f>IF([1]!Tableau1[[#This Row],[Tmoy 2013]]&gt;10,(([1]!Tableau1[[#This Row],[Tmoy 2013]]-10)+C63),IF(OR( [1]!Tableau1[[#This Row],[Tmoy 2013]]="",[1]!Tableau1[[#This Row],[Tmoy 2013]]&lt;10),C63,0))</f>
        <v>0</v>
      </c>
      <c r="D64" s="5"/>
      <c r="E64" s="6">
        <f>'[1]BDD IC'!C368</f>
        <v>2.7759999999999998</v>
      </c>
      <c r="F64" s="9">
        <f>IF([1]!Tableau1[[#This Row],[Tmoy 2014]]&gt;10,(([1]!Tableau1[[#This Row],[Tmoy 2014]]-10)+F63),IF(OR( [1]!Tableau1[[#This Row],[Tmoy 2014]]="",[1]!Tableau1[[#This Row],[Tmoy 2014]]&lt;10),F63,0))</f>
        <v>0</v>
      </c>
    </row>
    <row r="65" spans="1:6" x14ac:dyDescent="0.3">
      <c r="A65" s="7">
        <v>42799</v>
      </c>
      <c r="B65" s="8">
        <f>[1]!Table2[[#This Row],[Tmoy_Peng]]</f>
        <v>-3.9999999999999324E-3</v>
      </c>
      <c r="C65" s="9">
        <f>IF([1]!Tableau1[[#This Row],[Tmoy 2013]]&gt;10,(([1]!Tableau1[[#This Row],[Tmoy 2013]]-10)+C64),IF(OR( [1]!Tableau1[[#This Row],[Tmoy 2013]]="",[1]!Tableau1[[#This Row],[Tmoy 2013]]&lt;10),C64,0))</f>
        <v>0</v>
      </c>
      <c r="D65" s="9"/>
      <c r="E65" s="10">
        <f>'[1]BDD IC'!C369</f>
        <v>-3.9999999999999324E-3</v>
      </c>
      <c r="F65" s="9">
        <f>IF([1]!Tableau1[[#This Row],[Tmoy 2014]]&gt;10,(([1]!Tableau1[[#This Row],[Tmoy 2014]]-10)+F64),IF(OR( [1]!Tableau1[[#This Row],[Tmoy 2014]]="",[1]!Tableau1[[#This Row],[Tmoy 2014]]&lt;10),F64,0))</f>
        <v>0</v>
      </c>
    </row>
    <row r="66" spans="1:6" x14ac:dyDescent="0.3">
      <c r="A66" s="3">
        <v>42800</v>
      </c>
      <c r="B66" s="4">
        <f>[1]!Table2[[#This Row],[Tmoy_Peng]]</f>
        <v>1.8503717077085941E-17</v>
      </c>
      <c r="C66" s="9">
        <f>IF([1]!Tableau1[[#This Row],[Tmoy 2013]]&gt;10,(([1]!Tableau1[[#This Row],[Tmoy 2013]]-10)+C65),IF(OR( [1]!Tableau1[[#This Row],[Tmoy 2013]]="",[1]!Tableau1[[#This Row],[Tmoy 2013]]&lt;10),C65,0))</f>
        <v>0</v>
      </c>
      <c r="D66" s="5"/>
      <c r="E66" s="6">
        <f>'[1]BDD IC'!C370</f>
        <v>1.8503717077085941E-17</v>
      </c>
      <c r="F66" s="9">
        <f>IF([1]!Tableau1[[#This Row],[Tmoy 2014]]&gt;10,(([1]!Tableau1[[#This Row],[Tmoy 2014]]-10)+F65),IF(OR( [1]!Tableau1[[#This Row],[Tmoy 2014]]="",[1]!Tableau1[[#This Row],[Tmoy 2014]]&lt;10),F65,0))</f>
        <v>0</v>
      </c>
    </row>
    <row r="67" spans="1:6" x14ac:dyDescent="0.3">
      <c r="A67" s="7">
        <v>42801</v>
      </c>
      <c r="B67" s="8">
        <f>[1]!Table2[[#This Row],[Tmoy_Peng]]</f>
        <v>0.85600000000000021</v>
      </c>
      <c r="C67" s="9">
        <f>IF([1]!Tableau1[[#This Row],[Tmoy 2013]]&gt;10,(([1]!Tableau1[[#This Row],[Tmoy 2013]]-10)+C66),IF(OR( [1]!Tableau1[[#This Row],[Tmoy 2013]]="",[1]!Tableau1[[#This Row],[Tmoy 2013]]&lt;10),C66,0))</f>
        <v>0</v>
      </c>
      <c r="D67" s="9"/>
      <c r="E67" s="10">
        <f>'[1]BDD IC'!C371</f>
        <v>0.85600000000000021</v>
      </c>
      <c r="F67" s="9">
        <f>IF([1]!Tableau1[[#This Row],[Tmoy 2014]]&gt;10,(([1]!Tableau1[[#This Row],[Tmoy 2014]]-10)+F66),IF(OR( [1]!Tableau1[[#This Row],[Tmoy 2014]]="",[1]!Tableau1[[#This Row],[Tmoy 2014]]&lt;10),F66,0))</f>
        <v>0</v>
      </c>
    </row>
    <row r="68" spans="1:6" x14ac:dyDescent="0.3">
      <c r="A68" s="3">
        <v>42802</v>
      </c>
      <c r="B68" s="4">
        <f>[1]!Table2[[#This Row],[Tmoy_Peng]]</f>
        <v>2.3839999999999999</v>
      </c>
      <c r="C68" s="9">
        <f>IF([1]!Tableau1[[#This Row],[Tmoy 2013]]&gt;10,(([1]!Tableau1[[#This Row],[Tmoy 2013]]-10)+C67),IF(OR( [1]!Tableau1[[#This Row],[Tmoy 2013]]="",[1]!Tableau1[[#This Row],[Tmoy 2013]]&lt;10),C67,0))</f>
        <v>0</v>
      </c>
      <c r="D68" s="5"/>
      <c r="E68" s="6">
        <f>'[1]BDD IC'!C372</f>
        <v>2.3839999999999999</v>
      </c>
      <c r="F68" s="9">
        <f>IF([1]!Tableau1[[#This Row],[Tmoy 2014]]&gt;10,(([1]!Tableau1[[#This Row],[Tmoy 2014]]-10)+F67),IF(OR( [1]!Tableau1[[#This Row],[Tmoy 2014]]="",[1]!Tableau1[[#This Row],[Tmoy 2014]]&lt;10),F67,0))</f>
        <v>0</v>
      </c>
    </row>
    <row r="69" spans="1:6" x14ac:dyDescent="0.3">
      <c r="A69" s="7">
        <v>42803</v>
      </c>
      <c r="B69" s="8">
        <f>[1]!Table2[[#This Row],[Tmoy_Peng]]</f>
        <v>2.1999999999999997</v>
      </c>
      <c r="C69" s="9">
        <f>IF([1]!Tableau1[[#This Row],[Tmoy 2013]]&gt;10,(([1]!Tableau1[[#This Row],[Tmoy 2013]]-10)+C68),IF(OR( [1]!Tableau1[[#This Row],[Tmoy 2013]]="",[1]!Tableau1[[#This Row],[Tmoy 2013]]&lt;10),C68,0))</f>
        <v>0</v>
      </c>
      <c r="D69" s="9"/>
      <c r="E69" s="10">
        <f>'[1]BDD IC'!C373</f>
        <v>2.1999999999999997</v>
      </c>
      <c r="F69" s="9">
        <f>IF([1]!Tableau1[[#This Row],[Tmoy 2014]]&gt;10,(([1]!Tableau1[[#This Row],[Tmoy 2014]]-10)+F68),IF(OR( [1]!Tableau1[[#This Row],[Tmoy 2014]]="",[1]!Tableau1[[#This Row],[Tmoy 2014]]&lt;10),F68,0))</f>
        <v>0</v>
      </c>
    </row>
    <row r="70" spans="1:6" x14ac:dyDescent="0.3">
      <c r="A70" s="3">
        <v>42804</v>
      </c>
      <c r="B70" s="4">
        <f>[1]!Table2[[#This Row],[Tmoy_Peng]]</f>
        <v>3.2119999999999993</v>
      </c>
      <c r="C70" s="9">
        <f>IF([1]!Tableau1[[#This Row],[Tmoy 2013]]&gt;10,(([1]!Tableau1[[#This Row],[Tmoy 2013]]-10)+C69),IF(OR( [1]!Tableau1[[#This Row],[Tmoy 2013]]="",[1]!Tableau1[[#This Row],[Tmoy 2013]]&lt;10),C69,0))</f>
        <v>0</v>
      </c>
      <c r="D70" s="5"/>
      <c r="E70" s="6">
        <f>'[1]BDD IC'!C374</f>
        <v>3.2119999999999993</v>
      </c>
      <c r="F70" s="9">
        <f>IF([1]!Tableau1[[#This Row],[Tmoy 2014]]&gt;10,(([1]!Tableau1[[#This Row],[Tmoy 2014]]-10)+F69),IF(OR( [1]!Tableau1[[#This Row],[Tmoy 2014]]="",[1]!Tableau1[[#This Row],[Tmoy 2014]]&lt;10),F69,0))</f>
        <v>0</v>
      </c>
    </row>
    <row r="71" spans="1:6" x14ac:dyDescent="0.3">
      <c r="A71" s="7">
        <v>42805</v>
      </c>
      <c r="B71" s="8">
        <f>[1]!Table2[[#This Row],[Tmoy_Peng]]</f>
        <v>9.5291666666666668</v>
      </c>
      <c r="C71" s="9">
        <f>IF([1]!Tableau1[[#This Row],[Tmoy 2013]]&gt;10,(([1]!Tableau1[[#This Row],[Tmoy 2013]]-10)+C70),IF(OR( [1]!Tableau1[[#This Row],[Tmoy 2013]]="",[1]!Tableau1[[#This Row],[Tmoy 2013]]&lt;10),C70,0))</f>
        <v>0</v>
      </c>
      <c r="D71" s="9"/>
      <c r="E71" s="10">
        <f>'[1]BDD IC'!C375</f>
        <v>9.5291666666666668</v>
      </c>
      <c r="F71" s="9">
        <f>IF([1]!Tableau1[[#This Row],[Tmoy 2014]]&gt;10,(([1]!Tableau1[[#This Row],[Tmoy 2014]]-10)+F70),IF(OR( [1]!Tableau1[[#This Row],[Tmoy 2014]]="",[1]!Tableau1[[#This Row],[Tmoy 2014]]&lt;10),F70,0))</f>
        <v>0</v>
      </c>
    </row>
    <row r="72" spans="1:6" x14ac:dyDescent="0.3">
      <c r="A72" s="3">
        <v>42806</v>
      </c>
      <c r="B72" s="4">
        <f>[1]!Table2[[#This Row],[Tmoy_Peng]]</f>
        <v>3.4869565217391307</v>
      </c>
      <c r="C72" s="9">
        <f>IF([1]!Tableau1[[#This Row],[Tmoy 2013]]&gt;10,(([1]!Tableau1[[#This Row],[Tmoy 2013]]-10)+C71),IF(OR( [1]!Tableau1[[#This Row],[Tmoy 2013]]="",[1]!Tableau1[[#This Row],[Tmoy 2013]]&lt;10),C71,0))</f>
        <v>0</v>
      </c>
      <c r="D72" s="5"/>
      <c r="E72" s="6">
        <f>'[1]BDD IC'!C376</f>
        <v>3.4869565217391307</v>
      </c>
      <c r="F72" s="9">
        <f>IF([1]!Tableau1[[#This Row],[Tmoy 2014]]&gt;10,(([1]!Tableau1[[#This Row],[Tmoy 2014]]-10)+F71),IF(OR( [1]!Tableau1[[#This Row],[Tmoy 2014]]="",[1]!Tableau1[[#This Row],[Tmoy 2014]]&lt;10),F71,0))</f>
        <v>0</v>
      </c>
    </row>
    <row r="73" spans="1:6" x14ac:dyDescent="0.3">
      <c r="A73" s="7">
        <v>42807</v>
      </c>
      <c r="B73" s="8">
        <f>[1]!Table2[[#This Row],[Tmoy_Peng]]</f>
        <v>2.9928571428571433</v>
      </c>
      <c r="C73" s="9">
        <f>IF([1]!Tableau1[[#This Row],[Tmoy 2013]]&gt;10,(([1]!Tableau1[[#This Row],[Tmoy 2013]]-10)+C72),IF(OR( [1]!Tableau1[[#This Row],[Tmoy 2013]]="",[1]!Tableau1[[#This Row],[Tmoy 2013]]&lt;10),C72,0))</f>
        <v>0</v>
      </c>
      <c r="D73" s="9" t="s">
        <v>9</v>
      </c>
      <c r="E73" s="10">
        <f>'[1]BDD IC'!C377</f>
        <v>2.9928571428571433</v>
      </c>
      <c r="F73" s="9">
        <f>IF([1]!Tableau1[[#This Row],[Tmoy 2014]]&gt;10,(([1]!Tableau1[[#This Row],[Tmoy 2014]]-10)+F72),IF(OR( [1]!Tableau1[[#This Row],[Tmoy 2014]]="",[1]!Tableau1[[#This Row],[Tmoy 2014]]&lt;10),F72,0))</f>
        <v>0</v>
      </c>
    </row>
    <row r="74" spans="1:6" x14ac:dyDescent="0.3">
      <c r="A74" s="3">
        <v>42808</v>
      </c>
      <c r="B74" s="4">
        <f>[1]!Table2[[#This Row],[Tmoy_Peng]]</f>
        <v>7.0250000000000004</v>
      </c>
      <c r="C74" s="9">
        <f>IF([1]!Tableau1[[#This Row],[Tmoy 2013]]&gt;10,(([1]!Tableau1[[#This Row],[Tmoy 2013]]-10)+C73),IF(OR( [1]!Tableau1[[#This Row],[Tmoy 2013]]="",[1]!Tableau1[[#This Row],[Tmoy 2013]]&lt;10),C73,0))</f>
        <v>0</v>
      </c>
      <c r="D74" s="5"/>
      <c r="E74" s="6">
        <f>'[1]BDD IC'!C378</f>
        <v>7.0250000000000004</v>
      </c>
      <c r="F74" s="9">
        <f>IF([1]!Tableau1[[#This Row],[Tmoy 2014]]&gt;10,(([1]!Tableau1[[#This Row],[Tmoy 2014]]-10)+F73),IF(OR( [1]!Tableau1[[#This Row],[Tmoy 2014]]="",[1]!Tableau1[[#This Row],[Tmoy 2014]]&lt;10),F73,0))</f>
        <v>0</v>
      </c>
    </row>
    <row r="75" spans="1:6" x14ac:dyDescent="0.3">
      <c r="A75" s="7">
        <v>42809</v>
      </c>
      <c r="B75" s="8">
        <f>[1]!Table2[[#This Row],[Tmoy_Peng]]</f>
        <v>14.428571428571429</v>
      </c>
      <c r="C75" s="9">
        <f>IF([1]!Tableau1[[#This Row],[Tmoy 2013]]&gt;10,(([1]!Tableau1[[#This Row],[Tmoy 2013]]-10)+C74),IF(OR( [1]!Tableau1[[#This Row],[Tmoy 2013]]="",[1]!Tableau1[[#This Row],[Tmoy 2013]]&lt;10),C74,0))</f>
        <v>4.4285714285714288</v>
      </c>
      <c r="D75" s="9"/>
      <c r="E75" s="10">
        <f>'[1]BDD IC'!C379</f>
        <v>14.428571428571429</v>
      </c>
      <c r="F75" s="9">
        <f>IF([1]!Tableau1[[#This Row],[Tmoy 2014]]&gt;10,(([1]!Tableau1[[#This Row],[Tmoy 2014]]-10)+F74),IF(OR( [1]!Tableau1[[#This Row],[Tmoy 2014]]="",[1]!Tableau1[[#This Row],[Tmoy 2014]]&lt;10),F74,0))</f>
        <v>4.4285714285714288</v>
      </c>
    </row>
    <row r="76" spans="1:6" x14ac:dyDescent="0.3">
      <c r="A76" s="3">
        <v>42810</v>
      </c>
      <c r="B76" s="4">
        <f>[1]!Table2[[#This Row],[Tmoy_Peng]]</f>
        <v>3.4869565217391307</v>
      </c>
      <c r="C76" s="9">
        <f>IF([1]!Tableau1[[#This Row],[Tmoy 2013]]&gt;10,(([1]!Tableau1[[#This Row],[Tmoy 2013]]-10)+C75),IF(OR( [1]!Tableau1[[#This Row],[Tmoy 2013]]="",[1]!Tableau1[[#This Row],[Tmoy 2013]]&lt;10),C75,0))</f>
        <v>4.4285714285714288</v>
      </c>
      <c r="D76" s="5"/>
      <c r="E76" s="6">
        <f>'[1]BDD IC'!C380</f>
        <v>3.4869565217391307</v>
      </c>
      <c r="F76" s="9">
        <f>IF([1]!Tableau1[[#This Row],[Tmoy 2014]]&gt;10,(([1]!Tableau1[[#This Row],[Tmoy 2014]]-10)+F75),IF(OR( [1]!Tableau1[[#This Row],[Tmoy 2014]]="",[1]!Tableau1[[#This Row],[Tmoy 2014]]&lt;10),F75,0))</f>
        <v>4.4285714285714288</v>
      </c>
    </row>
    <row r="77" spans="1:6" x14ac:dyDescent="0.3">
      <c r="A77" s="7">
        <v>42811</v>
      </c>
      <c r="B77" s="8">
        <f>[1]!Table2[[#This Row],[Tmoy_Peng]]</f>
        <v>15.616666666666667</v>
      </c>
      <c r="C77" s="9">
        <f>IF([1]!Tableau1[[#This Row],[Tmoy 2013]]&gt;10,(([1]!Tableau1[[#This Row],[Tmoy 2013]]-10)+C76),IF(OR( [1]!Tableau1[[#This Row],[Tmoy 2013]]="",[1]!Tableau1[[#This Row],[Tmoy 2013]]&lt;10),C76,0))</f>
        <v>10.045238095238096</v>
      </c>
      <c r="D77" s="9"/>
      <c r="E77" s="10">
        <f>'[1]BDD IC'!C381</f>
        <v>15.616666666666667</v>
      </c>
      <c r="F77" s="9">
        <f>IF([1]!Tableau1[[#This Row],[Tmoy 2014]]&gt;10,(([1]!Tableau1[[#This Row],[Tmoy 2014]]-10)+F76),IF(OR( [1]!Tableau1[[#This Row],[Tmoy 2014]]="",[1]!Tableau1[[#This Row],[Tmoy 2014]]&lt;10),F76,0))</f>
        <v>10.045238095238096</v>
      </c>
    </row>
    <row r="78" spans="1:6" x14ac:dyDescent="0.3">
      <c r="A78" s="3">
        <v>42812</v>
      </c>
      <c r="B78" s="4">
        <f>[1]!Table2[[#This Row],[Tmoy_Peng]]</f>
        <v>6.7705882352941167</v>
      </c>
      <c r="C78" s="9">
        <f>IF([1]!Tableau1[[#This Row],[Tmoy 2013]]&gt;10,(([1]!Tableau1[[#This Row],[Tmoy 2013]]-10)+C77),IF(OR( [1]!Tableau1[[#This Row],[Tmoy 2013]]="",[1]!Tableau1[[#This Row],[Tmoy 2013]]&lt;10),C77,0))</f>
        <v>10.045238095238096</v>
      </c>
      <c r="D78" s="5"/>
      <c r="E78" s="6">
        <f>'[1]BDD IC'!C382</f>
        <v>6.7705882352941167</v>
      </c>
      <c r="F78" s="9">
        <f>IF([1]!Tableau1[[#This Row],[Tmoy 2014]]&gt;10,(([1]!Tableau1[[#This Row],[Tmoy 2014]]-10)+F77),IF(OR( [1]!Tableau1[[#This Row],[Tmoy 2014]]="",[1]!Tableau1[[#This Row],[Tmoy 2014]]&lt;10),F77,0))</f>
        <v>10.045238095238096</v>
      </c>
    </row>
    <row r="79" spans="1:6" x14ac:dyDescent="0.3">
      <c r="A79" s="7">
        <v>42813</v>
      </c>
      <c r="B79" s="8">
        <f>[1]!Table2[[#This Row],[Tmoy_Peng]]</f>
        <v>7.7</v>
      </c>
      <c r="C79" s="9">
        <f>IF([1]!Tableau1[[#This Row],[Tmoy 2013]]&gt;10,(([1]!Tableau1[[#This Row],[Tmoy 2013]]-10)+C78),IF(OR( [1]!Tableau1[[#This Row],[Tmoy 2013]]="",[1]!Tableau1[[#This Row],[Tmoy 2013]]&lt;10),C78,0))</f>
        <v>10.045238095238096</v>
      </c>
      <c r="D79" s="9"/>
      <c r="E79" s="10">
        <f>'[1]BDD IC'!C383</f>
        <v>7.7</v>
      </c>
      <c r="F79" s="9">
        <f>IF([1]!Tableau1[[#This Row],[Tmoy 2014]]&gt;10,(([1]!Tableau1[[#This Row],[Tmoy 2014]]-10)+F78),IF(OR( [1]!Tableau1[[#This Row],[Tmoy 2014]]="",[1]!Tableau1[[#This Row],[Tmoy 2014]]&lt;10),F78,0))</f>
        <v>10.045238095238096</v>
      </c>
    </row>
    <row r="80" spans="1:6" x14ac:dyDescent="0.3">
      <c r="A80" s="3">
        <v>42814</v>
      </c>
      <c r="B80" s="4">
        <f>[1]!Table2[[#This Row],[Tmoy_Peng]]</f>
        <v>5.2636363636363637</v>
      </c>
      <c r="C80" s="9">
        <f>IF([1]!Tableau1[[#This Row],[Tmoy 2013]]&gt;10,(([1]!Tableau1[[#This Row],[Tmoy 2013]]-10)+C79),IF(OR( [1]!Tableau1[[#This Row],[Tmoy 2013]]="",[1]!Tableau1[[#This Row],[Tmoy 2013]]&lt;10),C79,0))</f>
        <v>10.045238095238096</v>
      </c>
      <c r="D80" s="5"/>
      <c r="E80" s="6">
        <f>'[1]BDD IC'!C384</f>
        <v>5.2636363636363637</v>
      </c>
      <c r="F80" s="9">
        <f>IF([1]!Tableau1[[#This Row],[Tmoy 2014]]&gt;10,(([1]!Tableau1[[#This Row],[Tmoy 2014]]-10)+F79),IF(OR( [1]!Tableau1[[#This Row],[Tmoy 2014]]="",[1]!Tableau1[[#This Row],[Tmoy 2014]]&lt;10),F79,0))</f>
        <v>10.045238095238096</v>
      </c>
    </row>
    <row r="81" spans="1:7" x14ac:dyDescent="0.3">
      <c r="A81" s="7">
        <v>42815</v>
      </c>
      <c r="B81" s="8">
        <f>[1]!Table2[[#This Row],[Tmoy_Peng]]</f>
        <v>9.1999999999999993</v>
      </c>
      <c r="C81" s="9">
        <f>IF([1]!Tableau1[[#This Row],[Tmoy 2013]]&gt;10,(([1]!Tableau1[[#This Row],[Tmoy 2013]]-10)+C80),IF(OR( [1]!Tableau1[[#This Row],[Tmoy 2013]]="",[1]!Tableau1[[#This Row],[Tmoy 2013]]&lt;10),C80,0))</f>
        <v>10.045238095238096</v>
      </c>
      <c r="D81" s="9"/>
      <c r="E81" s="10">
        <f>'[1]BDD IC'!C385</f>
        <v>9.1999999999999993</v>
      </c>
      <c r="F81" s="9">
        <f>IF([1]!Tableau1[[#This Row],[Tmoy 2014]]&gt;10,(([1]!Tableau1[[#This Row],[Tmoy 2014]]-10)+F80),IF(OR( [1]!Tableau1[[#This Row],[Tmoy 2014]]="",[1]!Tableau1[[#This Row],[Tmoy 2014]]&lt;10),F80,0))</f>
        <v>10.045238095238096</v>
      </c>
    </row>
    <row r="82" spans="1:7" x14ac:dyDescent="0.3">
      <c r="A82" s="3">
        <v>42816</v>
      </c>
      <c r="B82" s="4">
        <f>[1]!Table2[[#This Row],[Tmoy_Peng]]</f>
        <v>14.036363636363639</v>
      </c>
      <c r="C82" s="9">
        <f>IF([1]!Tableau1[[#This Row],[Tmoy 2013]]&gt;10,(([1]!Tableau1[[#This Row],[Tmoy 2013]]-10)+C81),IF(OR( [1]!Tableau1[[#This Row],[Tmoy 2013]]="",[1]!Tableau1[[#This Row],[Tmoy 2013]]&lt;10),C81,0))</f>
        <v>14.081601731601735</v>
      </c>
      <c r="D82" s="5"/>
      <c r="E82" s="6">
        <f>'[1]BDD IC'!C386</f>
        <v>14.036363636363639</v>
      </c>
      <c r="F82" s="9">
        <f>IF([1]!Tableau1[[#This Row],[Tmoy 2014]]&gt;10,(([1]!Tableau1[[#This Row],[Tmoy 2014]]-10)+F81),IF(OR( [1]!Tableau1[[#This Row],[Tmoy 2014]]="",[1]!Tableau1[[#This Row],[Tmoy 2014]]&lt;10),F81,0))</f>
        <v>14.081601731601735</v>
      </c>
    </row>
    <row r="83" spans="1:7" x14ac:dyDescent="0.3">
      <c r="A83" s="7">
        <v>42817</v>
      </c>
      <c r="B83" s="8">
        <f>[1]!Table2[[#This Row],[Tmoy_Peng]]</f>
        <v>11.412000000000001</v>
      </c>
      <c r="C83" s="9">
        <f>IF([1]!Tableau1[[#This Row],[Tmoy 2013]]&gt;10,(([1]!Tableau1[[#This Row],[Tmoy 2013]]-10)+C82),IF(OR( [1]!Tableau1[[#This Row],[Tmoy 2013]]="",[1]!Tableau1[[#This Row],[Tmoy 2013]]&lt;10),C82,0))</f>
        <v>15.493601731601736</v>
      </c>
      <c r="D83" s="9"/>
      <c r="E83" s="10">
        <f>'[1]BDD IC'!C387</f>
        <v>11.412000000000001</v>
      </c>
      <c r="F83" s="9">
        <f>IF([1]!Tableau1[[#This Row],[Tmoy 2014]]&gt;10,(([1]!Tableau1[[#This Row],[Tmoy 2014]]-10)+F82),IF(OR( [1]!Tableau1[[#This Row],[Tmoy 2014]]="",[1]!Tableau1[[#This Row],[Tmoy 2014]]&lt;10),F82,0))</f>
        <v>15.493601731601736</v>
      </c>
    </row>
    <row r="84" spans="1:7" x14ac:dyDescent="0.3">
      <c r="A84" s="3">
        <v>42818</v>
      </c>
      <c r="B84" s="4">
        <f>[1]!Table2[[#This Row],[Tmoy_Peng]]</f>
        <v>12.940000000000001</v>
      </c>
      <c r="C84" s="9">
        <f>IF([1]!Tableau1[[#This Row],[Tmoy 2013]]&gt;10,(([1]!Tableau1[[#This Row],[Tmoy 2013]]-10)+C83),IF(OR( [1]!Tableau1[[#This Row],[Tmoy 2013]]="",[1]!Tableau1[[#This Row],[Tmoy 2013]]&lt;10),C83,0))</f>
        <v>18.433601731601737</v>
      </c>
      <c r="D84" s="5"/>
      <c r="E84" s="6">
        <f>'[1]BDD IC'!C388</f>
        <v>12.940000000000001</v>
      </c>
      <c r="F84" s="9">
        <f>IF([1]!Tableau1[[#This Row],[Tmoy 2014]]&gt;10,(([1]!Tableau1[[#This Row],[Tmoy 2014]]-10)+F83),IF(OR( [1]!Tableau1[[#This Row],[Tmoy 2014]]="",[1]!Tableau1[[#This Row],[Tmoy 2014]]&lt;10),F83,0))</f>
        <v>18.433601731601737</v>
      </c>
    </row>
    <row r="85" spans="1:7" x14ac:dyDescent="0.3">
      <c r="A85" s="7">
        <v>42819</v>
      </c>
      <c r="B85" s="8">
        <f>[1]!Table2[[#This Row],[Tmoy_Peng]]</f>
        <v>13.433333333333334</v>
      </c>
      <c r="C85" s="9">
        <f>IF([1]!Tableau1[[#This Row],[Tmoy 2013]]&gt;10,(([1]!Tableau1[[#This Row],[Tmoy 2013]]-10)+C84),IF(OR( [1]!Tableau1[[#This Row],[Tmoy 2013]]="",[1]!Tableau1[[#This Row],[Tmoy 2013]]&lt;10),C84,0))</f>
        <v>21.86693506493507</v>
      </c>
      <c r="D85" s="9"/>
      <c r="E85" s="10">
        <f>'[1]BDD IC'!C389</f>
        <v>13.433333333333334</v>
      </c>
      <c r="F85" s="9">
        <f>IF([1]!Tableau1[[#This Row],[Tmoy 2014]]&gt;10,(([1]!Tableau1[[#This Row],[Tmoy 2014]]-10)+F84),IF(OR( [1]!Tableau1[[#This Row],[Tmoy 2014]]="",[1]!Tableau1[[#This Row],[Tmoy 2014]]&lt;10),F84,0))</f>
        <v>21.86693506493507</v>
      </c>
      <c r="G85" t="s">
        <v>9</v>
      </c>
    </row>
    <row r="86" spans="1:7" x14ac:dyDescent="0.3">
      <c r="A86" s="3">
        <v>42820</v>
      </c>
      <c r="B86" s="4">
        <f>[1]!Table2[[#This Row],[Tmoy_Peng]]</f>
        <v>14.490909090909089</v>
      </c>
      <c r="C86" s="9">
        <f>IF([1]!Tableau1[[#This Row],[Tmoy 2013]]&gt;10,(([1]!Tableau1[[#This Row],[Tmoy 2013]]-10)+C85),IF(OR( [1]!Tableau1[[#This Row],[Tmoy 2013]]="",[1]!Tableau1[[#This Row],[Tmoy 2013]]&lt;10),C85,0))</f>
        <v>26.357844155844159</v>
      </c>
      <c r="D86" s="5"/>
      <c r="E86" s="6">
        <f>'[1]BDD IC'!C390</f>
        <v>14.490909090909089</v>
      </c>
      <c r="F86" s="9">
        <f>IF([1]!Tableau1[[#This Row],[Tmoy 2014]]&gt;10,(([1]!Tableau1[[#This Row],[Tmoy 2014]]-10)+F85),IF(OR( [1]!Tableau1[[#This Row],[Tmoy 2014]]="",[1]!Tableau1[[#This Row],[Tmoy 2014]]&lt;10),F85,0))</f>
        <v>26.357844155844159</v>
      </c>
    </row>
    <row r="87" spans="1:7" x14ac:dyDescent="0.3">
      <c r="A87" s="7">
        <v>42821</v>
      </c>
      <c r="B87" s="8">
        <f>[1]!Table2[[#This Row],[Tmoy_Peng]]</f>
        <v>17.386363636363637</v>
      </c>
      <c r="C87" s="9">
        <f>IF([1]!Tableau1[[#This Row],[Tmoy 2013]]&gt;10,(([1]!Tableau1[[#This Row],[Tmoy 2013]]-10)+C86),IF(OR( [1]!Tableau1[[#This Row],[Tmoy 2013]]="",[1]!Tableau1[[#This Row],[Tmoy 2013]]&lt;10),C86,0))</f>
        <v>33.744207792207796</v>
      </c>
      <c r="D87" s="9"/>
      <c r="E87" s="10">
        <f>'[1]BDD IC'!C391</f>
        <v>17.386363636363637</v>
      </c>
      <c r="F87" s="9">
        <f>IF([1]!Tableau1[[#This Row],[Tmoy 2014]]&gt;10,(([1]!Tableau1[[#This Row],[Tmoy 2014]]-10)+F86),IF(OR( [1]!Tableau1[[#This Row],[Tmoy 2014]]="",[1]!Tableau1[[#This Row],[Tmoy 2014]]&lt;10),F86,0))</f>
        <v>33.744207792207796</v>
      </c>
    </row>
    <row r="88" spans="1:7" x14ac:dyDescent="0.3">
      <c r="A88" s="3">
        <v>42822</v>
      </c>
      <c r="B88" s="4">
        <f>[1]!Table2[[#This Row],[Tmoy_Peng]]</f>
        <v>15.835999999999999</v>
      </c>
      <c r="C88" s="9">
        <f>IF([1]!Tableau1[[#This Row],[Tmoy 2013]]&gt;10,(([1]!Tableau1[[#This Row],[Tmoy 2013]]-10)+C87),IF(OR( [1]!Tableau1[[#This Row],[Tmoy 2013]]="",[1]!Tableau1[[#This Row],[Tmoy 2013]]&lt;10),C87,0))</f>
        <v>39.580207792207794</v>
      </c>
      <c r="D88" s="5"/>
      <c r="E88" s="6">
        <f>'[1]BDD IC'!C392</f>
        <v>15.835999999999999</v>
      </c>
      <c r="F88" s="9">
        <f>IF([1]!Tableau1[[#This Row],[Tmoy 2014]]&gt;10,(([1]!Tableau1[[#This Row],[Tmoy 2014]]-10)+F87),IF(OR( [1]!Tableau1[[#This Row],[Tmoy 2014]]="",[1]!Tableau1[[#This Row],[Tmoy 2014]]&lt;10),F87,0))</f>
        <v>39.580207792207794</v>
      </c>
    </row>
    <row r="89" spans="1:7" x14ac:dyDescent="0.3">
      <c r="A89" s="7">
        <v>42823</v>
      </c>
      <c r="B89" s="8">
        <f>[1]!Table2[[#This Row],[Tmoy_Peng]]</f>
        <v>9.442105263157897</v>
      </c>
      <c r="C89" s="9">
        <f>IF([1]!Tableau1[[#This Row],[Tmoy 2013]]&gt;10,(([1]!Tableau1[[#This Row],[Tmoy 2013]]-10)+C88),IF(OR( [1]!Tableau1[[#This Row],[Tmoy 2013]]="",[1]!Tableau1[[#This Row],[Tmoy 2013]]&lt;10),C88,0))</f>
        <v>39.580207792207794</v>
      </c>
      <c r="D89" s="9"/>
      <c r="E89" s="10">
        <f>'[1]BDD IC'!C393</f>
        <v>9.442105263157897</v>
      </c>
      <c r="F89" s="9">
        <f>IF([1]!Tableau1[[#This Row],[Tmoy 2014]]&gt;10,(([1]!Tableau1[[#This Row],[Tmoy 2014]]-10)+F88),IF(OR( [1]!Tableau1[[#This Row],[Tmoy 2014]]="",[1]!Tableau1[[#This Row],[Tmoy 2014]]&lt;10),F88,0))</f>
        <v>39.580207792207794</v>
      </c>
    </row>
    <row r="90" spans="1:7" x14ac:dyDescent="0.3">
      <c r="A90" s="3">
        <v>42824</v>
      </c>
      <c r="B90" s="4">
        <f>[1]!Table2[[#This Row],[Tmoy_Peng]]</f>
        <v>12.894736842105265</v>
      </c>
      <c r="C90" s="9">
        <f>IF([1]!Tableau1[[#This Row],[Tmoy 2013]]&gt;10,(([1]!Tableau1[[#This Row],[Tmoy 2013]]-10)+C89),IF(OR( [1]!Tableau1[[#This Row],[Tmoy 2013]]="",[1]!Tableau1[[#This Row],[Tmoy 2013]]&lt;10),C89,0))</f>
        <v>42.474944634313061</v>
      </c>
      <c r="D90" s="5"/>
      <c r="E90" s="6">
        <f>'[1]BDD IC'!C394</f>
        <v>12.894736842105265</v>
      </c>
      <c r="F90" s="9">
        <f>IF([1]!Tableau1[[#This Row],[Tmoy 2014]]&gt;10,(([1]!Tableau1[[#This Row],[Tmoy 2014]]-10)+F89),IF(OR( [1]!Tableau1[[#This Row],[Tmoy 2014]]="",[1]!Tableau1[[#This Row],[Tmoy 2014]]&lt;10),F89,0))</f>
        <v>42.474944634313061</v>
      </c>
    </row>
    <row r="91" spans="1:7" x14ac:dyDescent="0.3">
      <c r="A91" s="7">
        <v>42825</v>
      </c>
      <c r="B91" s="8">
        <f>[1]!Table2[[#This Row],[Tmoy_Peng]]</f>
        <v>17.325000000000003</v>
      </c>
      <c r="C91" s="9">
        <f>IF([1]!Tableau1[[#This Row],[Tmoy 2013]]&gt;10,(([1]!Tableau1[[#This Row],[Tmoy 2013]]-10)+C90),IF(OR( [1]!Tableau1[[#This Row],[Tmoy 2013]]="",[1]!Tableau1[[#This Row],[Tmoy 2013]]&lt;10),C90,0))</f>
        <v>49.799944634313064</v>
      </c>
      <c r="D91" s="9"/>
      <c r="E91" s="10">
        <f>'[1]BDD IC'!C395</f>
        <v>17.325000000000003</v>
      </c>
      <c r="F91" s="9">
        <f>IF([1]!Tableau1[[#This Row],[Tmoy 2014]]&gt;10,(([1]!Tableau1[[#This Row],[Tmoy 2014]]-10)+F90),IF(OR( [1]!Tableau1[[#This Row],[Tmoy 2014]]="",[1]!Tableau1[[#This Row],[Tmoy 2014]]&lt;10),F90,0))</f>
        <v>49.799944634313064</v>
      </c>
    </row>
    <row r="92" spans="1:7" x14ac:dyDescent="0.3">
      <c r="A92" s="3">
        <v>42826</v>
      </c>
      <c r="B92" s="4">
        <f>[1]!Table2[[#This Row],[Tmoy_Peng]]</f>
        <v>15.938461538461537</v>
      </c>
      <c r="C92" s="9">
        <f>IF([1]!Tableau1[[#This Row],[Tmoy 2013]]&gt;10,(([1]!Tableau1[[#This Row],[Tmoy 2013]]-10)+C91),IF(OR( [1]!Tableau1[[#This Row],[Tmoy 2013]]="",[1]!Tableau1[[#This Row],[Tmoy 2013]]&lt;10),C91,0))</f>
        <v>55.738406172774603</v>
      </c>
      <c r="D92" s="5"/>
      <c r="E92" s="6">
        <f>'[1]BDD IC'!C396</f>
        <v>15.938461538461537</v>
      </c>
      <c r="F92" s="9">
        <f>IF([1]!Tableau1[[#This Row],[Tmoy 2014]]&gt;10,(([1]!Tableau1[[#This Row],[Tmoy 2014]]-10)+F91),IF(OR( [1]!Tableau1[[#This Row],[Tmoy 2014]]="",[1]!Tableau1[[#This Row],[Tmoy 2014]]&lt;10),F91,0))</f>
        <v>55.738406172774603</v>
      </c>
    </row>
    <row r="93" spans="1:7" x14ac:dyDescent="0.3">
      <c r="A93" s="7">
        <v>42827</v>
      </c>
      <c r="B93" s="8">
        <f>[1]!Table2[[#This Row],[Tmoy_Peng]]</f>
        <v>13.491666666666667</v>
      </c>
      <c r="C93" s="9">
        <f>IF([1]!Tableau1[[#This Row],[Tmoy 2013]]&gt;10,(([1]!Tableau1[[#This Row],[Tmoy 2013]]-10)+C92),IF(OR( [1]!Tableau1[[#This Row],[Tmoy 2013]]="",[1]!Tableau1[[#This Row],[Tmoy 2013]]&lt;10),C92,0))</f>
        <v>59.23007283944127</v>
      </c>
      <c r="D93" s="9"/>
      <c r="E93" s="10">
        <f>'[1]BDD IC'!C397</f>
        <v>13.491666666666667</v>
      </c>
      <c r="F93" s="9">
        <f>IF([1]!Tableau1[[#This Row],[Tmoy 2014]]&gt;10,(([1]!Tableau1[[#This Row],[Tmoy 2014]]-10)+F92),IF(OR( [1]!Tableau1[[#This Row],[Tmoy 2014]]="",[1]!Tableau1[[#This Row],[Tmoy 2014]]&lt;10),F92,0))</f>
        <v>59.23007283944127</v>
      </c>
    </row>
    <row r="94" spans="1:7" x14ac:dyDescent="0.3">
      <c r="A94" s="3">
        <v>42828</v>
      </c>
      <c r="B94" s="4">
        <f>[1]!Table2[[#This Row],[Tmoy_Peng]]</f>
        <v>8.1681818181818198</v>
      </c>
      <c r="C94" s="9">
        <f>IF([1]!Tableau1[[#This Row],[Tmoy 2013]]&gt;10,(([1]!Tableau1[[#This Row],[Tmoy 2013]]-10)+C93),IF(OR( [1]!Tableau1[[#This Row],[Tmoy 2013]]="",[1]!Tableau1[[#This Row],[Tmoy 2013]]&lt;10),C93,0))</f>
        <v>59.23007283944127</v>
      </c>
      <c r="D94" s="5"/>
      <c r="E94" s="6">
        <f>'[1]BDD IC'!C398</f>
        <v>8.1681818181818198</v>
      </c>
      <c r="F94" s="9">
        <f>IF([1]!Tableau1[[#This Row],[Tmoy 2014]]&gt;10,(([1]!Tableau1[[#This Row],[Tmoy 2014]]-10)+F93),IF(OR( [1]!Tableau1[[#This Row],[Tmoy 2014]]="",[1]!Tableau1[[#This Row],[Tmoy 2014]]&lt;10),F93,0))</f>
        <v>59.23007283944127</v>
      </c>
    </row>
    <row r="95" spans="1:7" x14ac:dyDescent="0.3">
      <c r="A95" s="7">
        <v>42829</v>
      </c>
      <c r="B95" s="8">
        <f>[1]!Table2[[#This Row],[Tmoy_Peng]]</f>
        <v>8.9789473684210535</v>
      </c>
      <c r="C95" s="9">
        <f>IF([1]!Tableau1[[#This Row],[Tmoy 2013]]&gt;10,(([1]!Tableau1[[#This Row],[Tmoy 2013]]-10)+C94),IF(OR( [1]!Tableau1[[#This Row],[Tmoy 2013]]="",[1]!Tableau1[[#This Row],[Tmoy 2013]]&lt;10),C94,0))</f>
        <v>59.23007283944127</v>
      </c>
      <c r="D95" s="9"/>
      <c r="E95" s="10">
        <f>'[1]BDD IC'!C399</f>
        <v>8.9789473684210535</v>
      </c>
      <c r="F95" s="9">
        <f>IF([1]!Tableau1[[#This Row],[Tmoy 2014]]&gt;10,(([1]!Tableau1[[#This Row],[Tmoy 2014]]-10)+F94),IF(OR( [1]!Tableau1[[#This Row],[Tmoy 2014]]="",[1]!Tableau1[[#This Row],[Tmoy 2014]]&lt;10),F94,0))</f>
        <v>59.23007283944127</v>
      </c>
    </row>
    <row r="96" spans="1:7" x14ac:dyDescent="0.3">
      <c r="A96" s="3">
        <v>42830</v>
      </c>
      <c r="B96" s="4">
        <f>[1]!Table2[[#This Row],[Tmoy_Peng]]</f>
        <v>6.4347826086956523</v>
      </c>
      <c r="C96" s="9">
        <f>IF([1]!Tableau1[[#This Row],[Tmoy 2013]]&gt;10,(([1]!Tableau1[[#This Row],[Tmoy 2013]]-10)+C95),IF(OR( [1]!Tableau1[[#This Row],[Tmoy 2013]]="",[1]!Tableau1[[#This Row],[Tmoy 2013]]&lt;10),C95,0))</f>
        <v>59.23007283944127</v>
      </c>
      <c r="D96" s="5"/>
      <c r="E96" s="6">
        <f>'[1]BDD IC'!C400</f>
        <v>6.4347826086956523</v>
      </c>
      <c r="F96" s="9">
        <f>IF([1]!Tableau1[[#This Row],[Tmoy 2014]]&gt;10,(([1]!Tableau1[[#This Row],[Tmoy 2014]]-10)+F95),IF(OR( [1]!Tableau1[[#This Row],[Tmoy 2014]]="",[1]!Tableau1[[#This Row],[Tmoy 2014]]&lt;10),F95,0))</f>
        <v>59.23007283944127</v>
      </c>
    </row>
    <row r="97" spans="1:6" x14ac:dyDescent="0.3">
      <c r="A97" s="7">
        <v>42831</v>
      </c>
      <c r="B97" s="8">
        <f>[1]!Table2[[#This Row],[Tmoy_Peng]]</f>
        <v>13.210526315789473</v>
      </c>
      <c r="C97" s="9">
        <f>IF([1]!Tableau1[[#This Row],[Tmoy 2013]]&gt;10,(([1]!Tableau1[[#This Row],[Tmoy 2013]]-10)+C96),IF(OR( [1]!Tableau1[[#This Row],[Tmoy 2013]]="",[1]!Tableau1[[#This Row],[Tmoy 2013]]&lt;10),C96,0))</f>
        <v>62.440599155230743</v>
      </c>
      <c r="D97" s="9"/>
      <c r="E97" s="10">
        <f>'[1]BDD IC'!C401</f>
        <v>13.210526315789473</v>
      </c>
      <c r="F97" s="9">
        <f>IF([1]!Tableau1[[#This Row],[Tmoy 2014]]&gt;10,(([1]!Tableau1[[#This Row],[Tmoy 2014]]-10)+F96),IF(OR( [1]!Tableau1[[#This Row],[Tmoy 2014]]="",[1]!Tableau1[[#This Row],[Tmoy 2014]]&lt;10),F96,0))</f>
        <v>62.440599155230743</v>
      </c>
    </row>
    <row r="98" spans="1:6" x14ac:dyDescent="0.3">
      <c r="A98" s="3">
        <v>42832</v>
      </c>
      <c r="B98" s="4">
        <f>[1]!Table2[[#This Row],[Tmoy_Peng]]</f>
        <v>14.238888888888889</v>
      </c>
      <c r="C98" s="9">
        <f>IF([1]!Tableau1[[#This Row],[Tmoy 2013]]&gt;10,(([1]!Tableau1[[#This Row],[Tmoy 2013]]-10)+C97),IF(OR( [1]!Tableau1[[#This Row],[Tmoy 2013]]="",[1]!Tableau1[[#This Row],[Tmoy 2013]]&lt;10),C97,0))</f>
        <v>66.679488044119637</v>
      </c>
      <c r="D98" s="5"/>
      <c r="E98" s="6">
        <f>'[1]BDD IC'!C402</f>
        <v>14.238888888888889</v>
      </c>
      <c r="F98" s="9">
        <f>IF([1]!Tableau1[[#This Row],[Tmoy 2014]]&gt;10,(([1]!Tableau1[[#This Row],[Tmoy 2014]]-10)+F97),IF(OR( [1]!Tableau1[[#This Row],[Tmoy 2014]]="",[1]!Tableau1[[#This Row],[Tmoy 2014]]&lt;10),F97,0))</f>
        <v>66.679488044119637</v>
      </c>
    </row>
    <row r="99" spans="1:6" x14ac:dyDescent="0.3">
      <c r="A99" s="7">
        <v>42833</v>
      </c>
      <c r="B99" s="8">
        <f>[1]!Table2[[#This Row],[Tmoy_Peng]]</f>
        <v>17.488235294117647</v>
      </c>
      <c r="C99" s="9">
        <f>IF([1]!Tableau1[[#This Row],[Tmoy 2013]]&gt;10,(([1]!Tableau1[[#This Row],[Tmoy 2013]]-10)+C98),IF(OR( [1]!Tableau1[[#This Row],[Tmoy 2013]]="",[1]!Tableau1[[#This Row],[Tmoy 2013]]&lt;10),C98,0))</f>
        <v>74.16772333823728</v>
      </c>
      <c r="D99" s="9"/>
      <c r="E99" s="10">
        <f>'[1]BDD IC'!C403</f>
        <v>17.488235294117647</v>
      </c>
      <c r="F99" s="9">
        <f>IF([1]!Tableau1[[#This Row],[Tmoy 2014]]&gt;10,(([1]!Tableau1[[#This Row],[Tmoy 2014]]-10)+F98),IF(OR( [1]!Tableau1[[#This Row],[Tmoy 2014]]="",[1]!Tableau1[[#This Row],[Tmoy 2014]]&lt;10),F98,0))</f>
        <v>74.16772333823728</v>
      </c>
    </row>
    <row r="100" spans="1:6" x14ac:dyDescent="0.3">
      <c r="A100" s="3">
        <v>42834</v>
      </c>
      <c r="B100" s="4">
        <f>[1]!Table2[[#This Row],[Tmoy_Peng]]</f>
        <v>16.486956521739124</v>
      </c>
      <c r="C100" s="9">
        <f>IF([1]!Tableau1[[#This Row],[Tmoy 2013]]&gt;10,(([1]!Tableau1[[#This Row],[Tmoy 2013]]-10)+C99),IF(OR( [1]!Tableau1[[#This Row],[Tmoy 2013]]="",[1]!Tableau1[[#This Row],[Tmoy 2013]]&lt;10),C99,0))</f>
        <v>80.654679859976397</v>
      </c>
      <c r="D100" s="5"/>
      <c r="E100" s="6">
        <f>'[1]BDD IC'!C404</f>
        <v>16.486956521739124</v>
      </c>
      <c r="F100" s="9">
        <f>IF([1]!Tableau1[[#This Row],[Tmoy 2014]]&gt;10,(([1]!Tableau1[[#This Row],[Tmoy 2014]]-10)+F99),IF(OR( [1]!Tableau1[[#This Row],[Tmoy 2014]]="",[1]!Tableau1[[#This Row],[Tmoy 2014]]&lt;10),F99,0))</f>
        <v>80.654679859976397</v>
      </c>
    </row>
    <row r="101" spans="1:6" x14ac:dyDescent="0.3">
      <c r="A101" s="7">
        <v>42835</v>
      </c>
      <c r="B101" s="8">
        <f>[1]!Table2[[#This Row],[Tmoy_Peng]]</f>
        <v>10.253846153846153</v>
      </c>
      <c r="C101" s="9">
        <f>IF([1]!Tableau1[[#This Row],[Tmoy 2013]]&gt;10,(([1]!Tableau1[[#This Row],[Tmoy 2013]]-10)+C100),IF(OR( [1]!Tableau1[[#This Row],[Tmoy 2013]]="",[1]!Tableau1[[#This Row],[Tmoy 2013]]&lt;10),C100,0))</f>
        <v>80.908526013822552</v>
      </c>
      <c r="D101" s="9"/>
      <c r="E101" s="10">
        <f>'[1]BDD IC'!C405</f>
        <v>10.253846153846153</v>
      </c>
      <c r="F101" s="9">
        <f>IF([1]!Tableau1[[#This Row],[Tmoy 2014]]&gt;10,(([1]!Tableau1[[#This Row],[Tmoy 2014]]-10)+F100),IF(OR( [1]!Tableau1[[#This Row],[Tmoy 2014]]="",[1]!Tableau1[[#This Row],[Tmoy 2014]]&lt;10),F100,0))</f>
        <v>80.908526013822552</v>
      </c>
    </row>
    <row r="102" spans="1:6" x14ac:dyDescent="0.3">
      <c r="A102" s="3">
        <v>42836</v>
      </c>
      <c r="B102" s="4">
        <f>[1]!Table2[[#This Row],[Tmoy_Peng]]</f>
        <v>13.586666666666668</v>
      </c>
      <c r="C102" s="9">
        <f>IF([1]!Tableau1[[#This Row],[Tmoy 2013]]&gt;10,(([1]!Tableau1[[#This Row],[Tmoy 2013]]-10)+C101),IF(OR( [1]!Tableau1[[#This Row],[Tmoy 2013]]="",[1]!Tableau1[[#This Row],[Tmoy 2013]]&lt;10),C101,0))</f>
        <v>84.495192680489225</v>
      </c>
      <c r="D102" s="5"/>
      <c r="E102" s="6">
        <f>'[1]BDD IC'!C406</f>
        <v>13.586666666666668</v>
      </c>
      <c r="F102" s="9">
        <f>IF([1]!Tableau1[[#This Row],[Tmoy 2014]]&gt;10,(([1]!Tableau1[[#This Row],[Tmoy 2014]]-10)+F101),IF(OR( [1]!Tableau1[[#This Row],[Tmoy 2014]]="",[1]!Tableau1[[#This Row],[Tmoy 2014]]&lt;10),F101,0))</f>
        <v>84.495192680489225</v>
      </c>
    </row>
    <row r="103" spans="1:6" x14ac:dyDescent="0.3">
      <c r="A103" s="7">
        <v>42837</v>
      </c>
      <c r="B103" s="8">
        <f>[1]!Table2[[#This Row],[Tmoy_Peng]]</f>
        <v>12.211764705882352</v>
      </c>
      <c r="C103" s="9">
        <f>IF([1]!Tableau1[[#This Row],[Tmoy 2013]]&gt;10,(([1]!Tableau1[[#This Row],[Tmoy 2013]]-10)+C102),IF(OR( [1]!Tableau1[[#This Row],[Tmoy 2013]]="",[1]!Tableau1[[#This Row],[Tmoy 2013]]&lt;10),C102,0))</f>
        <v>86.706957386371585</v>
      </c>
      <c r="D103" s="9"/>
      <c r="E103" s="10">
        <f>'[1]BDD IC'!C407</f>
        <v>12.211764705882352</v>
      </c>
      <c r="F103" s="9">
        <f>IF([1]!Tableau1[[#This Row],[Tmoy 2014]]&gt;10,(([1]!Tableau1[[#This Row],[Tmoy 2014]]-10)+F102),IF(OR( [1]!Tableau1[[#This Row],[Tmoy 2014]]="",[1]!Tableau1[[#This Row],[Tmoy 2014]]&lt;10),F102,0))</f>
        <v>86.706957386371585</v>
      </c>
    </row>
    <row r="104" spans="1:6" x14ac:dyDescent="0.3">
      <c r="A104" s="3">
        <v>42838</v>
      </c>
      <c r="B104" s="4">
        <f>[1]!Table2[[#This Row],[Tmoy_Peng]]</f>
        <v>11.944444444444445</v>
      </c>
      <c r="C104" s="9">
        <f>IF([1]!Tableau1[[#This Row],[Tmoy 2013]]&gt;10,(([1]!Tableau1[[#This Row],[Tmoy 2013]]-10)+C103),IF(OR( [1]!Tableau1[[#This Row],[Tmoy 2013]]="",[1]!Tableau1[[#This Row],[Tmoy 2013]]&lt;10),C103,0))</f>
        <v>88.651401830816027</v>
      </c>
      <c r="D104" s="5"/>
      <c r="E104" s="6">
        <f>'[1]BDD IC'!C408</f>
        <v>11.944444444444445</v>
      </c>
      <c r="F104" s="9">
        <f>IF([1]!Tableau1[[#This Row],[Tmoy 2014]]&gt;10,(([1]!Tableau1[[#This Row],[Tmoy 2014]]-10)+F103),IF(OR( [1]!Tableau1[[#This Row],[Tmoy 2014]]="",[1]!Tableau1[[#This Row],[Tmoy 2014]]&lt;10),F103,0))</f>
        <v>88.651401830816027</v>
      </c>
    </row>
    <row r="105" spans="1:6" x14ac:dyDescent="0.3">
      <c r="A105" s="7">
        <v>42839</v>
      </c>
      <c r="B105" s="8">
        <f>[1]!Table2[[#This Row],[Tmoy_Peng]]</f>
        <v>16.56190476190476</v>
      </c>
      <c r="C105" s="9">
        <f>IF([1]!Tableau1[[#This Row],[Tmoy 2013]]&gt;10,(([1]!Tableau1[[#This Row],[Tmoy 2013]]-10)+C104),IF(OR( [1]!Tableau1[[#This Row],[Tmoy 2013]]="",[1]!Tableau1[[#This Row],[Tmoy 2013]]&lt;10),C104,0))</f>
        <v>95.213306592720784</v>
      </c>
      <c r="D105" s="9"/>
      <c r="E105" s="10">
        <f>'[1]BDD IC'!C409</f>
        <v>16.56190476190476</v>
      </c>
      <c r="F105" s="9">
        <f>IF([1]!Tableau1[[#This Row],[Tmoy 2014]]&gt;10,(([1]!Tableau1[[#This Row],[Tmoy 2014]]-10)+F104),IF(OR( [1]!Tableau1[[#This Row],[Tmoy 2014]]="",[1]!Tableau1[[#This Row],[Tmoy 2014]]&lt;10),F104,0))</f>
        <v>95.213306592720784</v>
      </c>
    </row>
    <row r="106" spans="1:6" x14ac:dyDescent="0.3">
      <c r="A106" s="3">
        <v>42840</v>
      </c>
      <c r="B106" s="4">
        <f>[1]!Table2[[#This Row],[Tmoy_Peng]]</f>
        <v>14.513636363636364</v>
      </c>
      <c r="C106" s="9">
        <f>IF([1]!Tableau1[[#This Row],[Tmoy 2013]]&gt;10,(([1]!Tableau1[[#This Row],[Tmoy 2013]]-10)+C105),IF(OR( [1]!Tableau1[[#This Row],[Tmoy 2013]]="",[1]!Tableau1[[#This Row],[Tmoy 2013]]&lt;10),C105,0))</f>
        <v>99.726942956357149</v>
      </c>
      <c r="D106" s="5"/>
      <c r="E106" s="6">
        <f>'[1]BDD IC'!C410</f>
        <v>14.513636363636364</v>
      </c>
      <c r="F106" s="9">
        <f>IF([1]!Tableau1[[#This Row],[Tmoy 2014]]&gt;10,(([1]!Tableau1[[#This Row],[Tmoy 2014]]-10)+F105),IF(OR( [1]!Tableau1[[#This Row],[Tmoy 2014]]="",[1]!Tableau1[[#This Row],[Tmoy 2014]]&lt;10),F105,0))</f>
        <v>99.726942956357149</v>
      </c>
    </row>
    <row r="107" spans="1:6" x14ac:dyDescent="0.3">
      <c r="A107" s="7">
        <v>42841</v>
      </c>
      <c r="B107" s="8">
        <f>[1]!Table2[[#This Row],[Tmoy_Peng]]</f>
        <v>14.920000000000002</v>
      </c>
      <c r="C107" s="9">
        <f>IF([1]!Tableau1[[#This Row],[Tmoy 2013]]&gt;10,(([1]!Tableau1[[#This Row],[Tmoy 2013]]-10)+C106),IF(OR( [1]!Tableau1[[#This Row],[Tmoy 2013]]="",[1]!Tableau1[[#This Row],[Tmoy 2013]]&lt;10),C106,0))</f>
        <v>104.64694295635715</v>
      </c>
      <c r="D107" s="9"/>
      <c r="E107" s="10">
        <f>'[1]BDD IC'!C411</f>
        <v>14.920000000000002</v>
      </c>
      <c r="F107" s="9">
        <f>IF([1]!Tableau1[[#This Row],[Tmoy 2014]]&gt;10,(([1]!Tableau1[[#This Row],[Tmoy 2014]]-10)+F106),IF(OR( [1]!Tableau1[[#This Row],[Tmoy 2014]]="",[1]!Tableau1[[#This Row],[Tmoy 2014]]&lt;10),F106,0))</f>
        <v>104.64694295635715</v>
      </c>
    </row>
    <row r="108" spans="1:6" x14ac:dyDescent="0.3">
      <c r="A108" s="3">
        <v>42842</v>
      </c>
      <c r="B108" s="4">
        <f>[1]!Table2[[#This Row],[Tmoy_Peng]]</f>
        <v>14.513636363636364</v>
      </c>
      <c r="C108" s="9">
        <f>IF([1]!Tableau1[[#This Row],[Tmoy 2013]]&gt;10,(([1]!Tableau1[[#This Row],[Tmoy 2013]]-10)+C107),IF(OR( [1]!Tableau1[[#This Row],[Tmoy 2013]]="",[1]!Tableau1[[#This Row],[Tmoy 2013]]&lt;10),C107,0))</f>
        <v>109.16057931999352</v>
      </c>
      <c r="D108" s="5"/>
      <c r="E108" s="6">
        <f>'[1]BDD IC'!C412</f>
        <v>14.513636363636364</v>
      </c>
      <c r="F108" s="9">
        <f>IF([1]!Tableau1[[#This Row],[Tmoy 2014]]&gt;10,(([1]!Tableau1[[#This Row],[Tmoy 2014]]-10)+F107),IF(OR( [1]!Tableau1[[#This Row],[Tmoy 2014]]="",[1]!Tableau1[[#This Row],[Tmoy 2014]]&lt;10),F107,0))</f>
        <v>109.16057931999352</v>
      </c>
    </row>
    <row r="109" spans="1:6" x14ac:dyDescent="0.3">
      <c r="A109" s="7">
        <v>42843</v>
      </c>
      <c r="B109" s="8">
        <f>[1]!Table2[[#This Row],[Tmoy_Peng]]</f>
        <v>14.808333333333332</v>
      </c>
      <c r="C109" s="9">
        <f>IF([1]!Tableau1[[#This Row],[Tmoy 2013]]&gt;10,(([1]!Tableau1[[#This Row],[Tmoy 2013]]-10)+C108),IF(OR( [1]!Tableau1[[#This Row],[Tmoy 2013]]="",[1]!Tableau1[[#This Row],[Tmoy 2013]]&lt;10),C108,0))</f>
        <v>113.96891265332685</v>
      </c>
      <c r="D109" s="9"/>
      <c r="E109" s="10">
        <f>'[1]BDD IC'!C413</f>
        <v>14.808333333333332</v>
      </c>
      <c r="F109" s="9">
        <f>IF([1]!Tableau1[[#This Row],[Tmoy 2014]]&gt;10,(([1]!Tableau1[[#This Row],[Tmoy 2014]]-10)+F108),IF(OR( [1]!Tableau1[[#This Row],[Tmoy 2014]]="",[1]!Tableau1[[#This Row],[Tmoy 2014]]&lt;10),F108,0))</f>
        <v>113.96891265332685</v>
      </c>
    </row>
    <row r="110" spans="1:6" x14ac:dyDescent="0.3">
      <c r="A110" s="3">
        <v>42844</v>
      </c>
      <c r="B110" s="4">
        <f>[1]!Table2[[#This Row],[Tmoy_Peng]]</f>
        <v>12.23</v>
      </c>
      <c r="C110" s="9">
        <f>IF([1]!Tableau1[[#This Row],[Tmoy 2013]]&gt;10,(([1]!Tableau1[[#This Row],[Tmoy 2013]]-10)+C109),IF(OR( [1]!Tableau1[[#This Row],[Tmoy 2013]]="",[1]!Tableau1[[#This Row],[Tmoy 2013]]&lt;10),C109,0))</f>
        <v>116.19891265332686</v>
      </c>
      <c r="D110" s="5"/>
      <c r="E110" s="6">
        <f>'[1]BDD IC'!C414</f>
        <v>12.23</v>
      </c>
      <c r="F110" s="9">
        <f>IF([1]!Tableau1[[#This Row],[Tmoy 2014]]&gt;10,(([1]!Tableau1[[#This Row],[Tmoy 2014]]-10)+F109),IF(OR( [1]!Tableau1[[#This Row],[Tmoy 2014]]="",[1]!Tableau1[[#This Row],[Tmoy 2014]]&lt;10),F109,0))</f>
        <v>116.19891265332686</v>
      </c>
    </row>
    <row r="111" spans="1:6" x14ac:dyDescent="0.3">
      <c r="A111" s="7">
        <v>42845</v>
      </c>
      <c r="B111" s="8">
        <f>[1]!Table2[[#This Row],[Tmoy_Peng]]</f>
        <v>13.781818181818183</v>
      </c>
      <c r="C111" s="9">
        <f>IF([1]!Tableau1[[#This Row],[Tmoy 2013]]&gt;10,(([1]!Tableau1[[#This Row],[Tmoy 2013]]-10)+C110),IF(OR( [1]!Tableau1[[#This Row],[Tmoy 2013]]="",[1]!Tableau1[[#This Row],[Tmoy 2013]]&lt;10),C110,0))</f>
        <v>119.98073083514504</v>
      </c>
      <c r="D111" s="9" t="s">
        <v>7</v>
      </c>
      <c r="E111" s="10">
        <f>'[1]BDD IC'!C415</f>
        <v>13.781818181818183</v>
      </c>
      <c r="F111" s="9">
        <f>IF([1]!Tableau1[[#This Row],[Tmoy 2014]]&gt;10,(([1]!Tableau1[[#This Row],[Tmoy 2014]]-10)+F110),IF(OR( [1]!Tableau1[[#This Row],[Tmoy 2014]]="",[1]!Tableau1[[#This Row],[Tmoy 2014]]&lt;10),F110,0))</f>
        <v>119.98073083514504</v>
      </c>
    </row>
    <row r="112" spans="1:6" x14ac:dyDescent="0.3">
      <c r="A112" s="3">
        <v>42846</v>
      </c>
      <c r="B112" s="4">
        <f>[1]!Table2[[#This Row],[Tmoy_Peng]]</f>
        <v>15.909523809523808</v>
      </c>
      <c r="C112" s="9">
        <f>IF([1]!Tableau1[[#This Row],[Tmoy 2013]]&gt;10,(([1]!Tableau1[[#This Row],[Tmoy 2013]]-10)+C111),IF(OR( [1]!Tableau1[[#This Row],[Tmoy 2013]]="",[1]!Tableau1[[#This Row],[Tmoy 2013]]&lt;10),C111,0))</f>
        <v>125.89025464466884</v>
      </c>
      <c r="D112" s="5"/>
      <c r="E112" s="6">
        <f>'[1]BDD IC'!C416</f>
        <v>15.909523809523808</v>
      </c>
      <c r="F112" s="9">
        <f>IF([1]!Tableau1[[#This Row],[Tmoy 2014]]&gt;10,(([1]!Tableau1[[#This Row],[Tmoy 2014]]-10)+F111),IF(OR( [1]!Tableau1[[#This Row],[Tmoy 2014]]="",[1]!Tableau1[[#This Row],[Tmoy 2014]]&lt;10),F111,0))</f>
        <v>125.89025464466884</v>
      </c>
    </row>
    <row r="113" spans="1:7" x14ac:dyDescent="0.3">
      <c r="A113" s="7">
        <v>42847</v>
      </c>
      <c r="B113" s="8">
        <f>[1]!Table2[[#This Row],[Tmoy_Peng]]</f>
        <v>17.925000000000004</v>
      </c>
      <c r="C113" s="9">
        <f>IF([1]!Tableau1[[#This Row],[Tmoy 2013]]&gt;10,(([1]!Tableau1[[#This Row],[Tmoy 2013]]-10)+C112),IF(OR( [1]!Tableau1[[#This Row],[Tmoy 2013]]="",[1]!Tableau1[[#This Row],[Tmoy 2013]]&lt;10),C112,0))</f>
        <v>133.81525464466884</v>
      </c>
      <c r="D113" s="9"/>
      <c r="E113" s="10">
        <f>'[1]BDD IC'!C417</f>
        <v>17.925000000000004</v>
      </c>
      <c r="F113" s="9">
        <f>IF([1]!Tableau1[[#This Row],[Tmoy 2014]]&gt;10,(([1]!Tableau1[[#This Row],[Tmoy 2014]]-10)+F112),IF(OR( [1]!Tableau1[[#This Row],[Tmoy 2014]]="",[1]!Tableau1[[#This Row],[Tmoy 2014]]&lt;10),F112,0))</f>
        <v>133.81525464466884</v>
      </c>
    </row>
    <row r="114" spans="1:7" x14ac:dyDescent="0.3">
      <c r="A114" s="3">
        <v>42848</v>
      </c>
      <c r="B114" s="4">
        <f>[1]!Table2[[#This Row],[Tmoy_Peng]]</f>
        <v>17.727272727272727</v>
      </c>
      <c r="C114" s="9">
        <f>IF([1]!Tableau1[[#This Row],[Tmoy 2013]]&gt;10,(([1]!Tableau1[[#This Row],[Tmoy 2013]]-10)+C113),IF(OR( [1]!Tableau1[[#This Row],[Tmoy 2013]]="",[1]!Tableau1[[#This Row],[Tmoy 2013]]&lt;10),C113,0))</f>
        <v>141.54252737194156</v>
      </c>
      <c r="D114" s="5"/>
      <c r="E114" s="6">
        <f>'[1]BDD IC'!C418</f>
        <v>17.727272727272727</v>
      </c>
      <c r="F114" s="9">
        <f>IF([1]!Tableau1[[#This Row],[Tmoy 2014]]&gt;10,(([1]!Tableau1[[#This Row],[Tmoy 2014]]-10)+F113),IF(OR( [1]!Tableau1[[#This Row],[Tmoy 2014]]="",[1]!Tableau1[[#This Row],[Tmoy 2014]]&lt;10),F113,0))</f>
        <v>141.54252737194156</v>
      </c>
    </row>
    <row r="115" spans="1:7" x14ac:dyDescent="0.3">
      <c r="A115" s="7">
        <v>42849</v>
      </c>
      <c r="B115" s="8">
        <f>[1]!Table2[[#This Row],[Tmoy_Peng]]</f>
        <v>18.494736842105269</v>
      </c>
      <c r="C115" s="9">
        <f>IF([1]!Tableau1[[#This Row],[Tmoy 2013]]&gt;10,(([1]!Tableau1[[#This Row],[Tmoy 2013]]-10)+C114),IF(OR( [1]!Tableau1[[#This Row],[Tmoy 2013]]="",[1]!Tableau1[[#This Row],[Tmoy 2013]]&lt;10),C114,0))</f>
        <v>150.03726421404684</v>
      </c>
      <c r="D115" s="9"/>
      <c r="E115" s="10">
        <f>'[1]BDD IC'!C419</f>
        <v>18.494736842105269</v>
      </c>
      <c r="F115" s="9">
        <f>IF([1]!Tableau1[[#This Row],[Tmoy 2014]]&gt;10,(([1]!Tableau1[[#This Row],[Tmoy 2014]]-10)+F114),IF(OR( [1]!Tableau1[[#This Row],[Tmoy 2014]]="",[1]!Tableau1[[#This Row],[Tmoy 2014]]&lt;10),F114,0))</f>
        <v>150.03726421404684</v>
      </c>
    </row>
    <row r="116" spans="1:7" x14ac:dyDescent="0.3">
      <c r="A116" s="3">
        <v>42850</v>
      </c>
      <c r="B116" s="4">
        <f>[1]!Table2[[#This Row],[Tmoy_Peng]]</f>
        <v>18.494736842105269</v>
      </c>
      <c r="C116" s="9">
        <f>IF([1]!Tableau1[[#This Row],[Tmoy 2013]]&gt;10,(([1]!Tableau1[[#This Row],[Tmoy 2013]]-10)+C115),IF(OR( [1]!Tableau1[[#This Row],[Tmoy 2013]]="",[1]!Tableau1[[#This Row],[Tmoy 2013]]&lt;10),C115,0))</f>
        <v>158.53200105615213</v>
      </c>
      <c r="D116" s="5"/>
      <c r="E116" s="6">
        <f>'[1]BDD IC'!C420</f>
        <v>18.494736842105269</v>
      </c>
      <c r="F116" s="9">
        <f>IF([1]!Tableau1[[#This Row],[Tmoy 2014]]&gt;10,(([1]!Tableau1[[#This Row],[Tmoy 2014]]-10)+F115),IF(OR( [1]!Tableau1[[#This Row],[Tmoy 2014]]="",[1]!Tableau1[[#This Row],[Tmoy 2014]]&lt;10),F115,0))</f>
        <v>158.53200105615213</v>
      </c>
    </row>
    <row r="117" spans="1:7" x14ac:dyDescent="0.3">
      <c r="A117" s="7">
        <v>42851</v>
      </c>
      <c r="B117" s="8">
        <f>[1]!Table2[[#This Row],[Tmoy_Peng]]</f>
        <v>15.120000000000001</v>
      </c>
      <c r="C117" s="9">
        <f>IF([1]!Tableau1[[#This Row],[Tmoy 2013]]&gt;10,(([1]!Tableau1[[#This Row],[Tmoy 2013]]-10)+C116),IF(OR( [1]!Tableau1[[#This Row],[Tmoy 2013]]="",[1]!Tableau1[[#This Row],[Tmoy 2013]]&lt;10),C116,0))</f>
        <v>163.65200105615213</v>
      </c>
      <c r="D117" s="9"/>
      <c r="E117" s="10">
        <f>'[1]BDD IC'!C421</f>
        <v>15.120000000000001</v>
      </c>
      <c r="F117" s="9">
        <f>IF([1]!Tableau1[[#This Row],[Tmoy 2014]]&gt;10,(([1]!Tableau1[[#This Row],[Tmoy 2014]]-10)+F116),IF(OR( [1]!Tableau1[[#This Row],[Tmoy 2014]]="",[1]!Tableau1[[#This Row],[Tmoy 2014]]&lt;10),F116,0))</f>
        <v>163.65200105615213</v>
      </c>
    </row>
    <row r="118" spans="1:7" x14ac:dyDescent="0.3">
      <c r="A118" s="3">
        <v>42852</v>
      </c>
      <c r="B118" s="4">
        <f>[1]!Table2[[#This Row],[Tmoy_Peng]]</f>
        <v>18.494736842105269</v>
      </c>
      <c r="C118" s="9">
        <f>IF([1]!Tableau1[[#This Row],[Tmoy 2013]]&gt;10,(([1]!Tableau1[[#This Row],[Tmoy 2013]]-10)+C117),IF(OR( [1]!Tableau1[[#This Row],[Tmoy 2013]]="",[1]!Tableau1[[#This Row],[Tmoy 2013]]&lt;10),C117,0))</f>
        <v>172.14673789825741</v>
      </c>
      <c r="D118" s="5"/>
      <c r="E118" s="6">
        <f>'[1]BDD IC'!C422</f>
        <v>18.494736842105269</v>
      </c>
      <c r="F118" s="9">
        <f>IF([1]!Tableau1[[#This Row],[Tmoy 2014]]&gt;10,(([1]!Tableau1[[#This Row],[Tmoy 2014]]-10)+F117),IF(OR( [1]!Tableau1[[#This Row],[Tmoy 2014]]="",[1]!Tableau1[[#This Row],[Tmoy 2014]]&lt;10),F117,0))</f>
        <v>172.14673789825741</v>
      </c>
    </row>
    <row r="119" spans="1:7" x14ac:dyDescent="0.3">
      <c r="A119" s="7">
        <v>42853</v>
      </c>
      <c r="B119" s="8">
        <f>[1]!Table2[[#This Row],[Tmoy_Peng]]</f>
        <v>12.538095238095236</v>
      </c>
      <c r="C119" s="9">
        <f>IF([1]!Tableau1[[#This Row],[Tmoy 2013]]&gt;10,(([1]!Tableau1[[#This Row],[Tmoy 2013]]-10)+C118),IF(OR( [1]!Tableau1[[#This Row],[Tmoy 2013]]="",[1]!Tableau1[[#This Row],[Tmoy 2013]]&lt;10),C118,0))</f>
        <v>174.68483313635264</v>
      </c>
      <c r="D119" s="9"/>
      <c r="E119" s="10">
        <f>'[1]BDD IC'!C423</f>
        <v>12.538095238095236</v>
      </c>
      <c r="F119" s="9">
        <f>IF([1]!Tableau1[[#This Row],[Tmoy 2014]]&gt;10,(([1]!Tableau1[[#This Row],[Tmoy 2014]]-10)+F118),IF(OR( [1]!Tableau1[[#This Row],[Tmoy 2014]]="",[1]!Tableau1[[#This Row],[Tmoy 2014]]&lt;10),F118,0))</f>
        <v>174.68483313635264</v>
      </c>
    </row>
    <row r="120" spans="1:7" x14ac:dyDescent="0.3">
      <c r="A120" s="3">
        <v>42854</v>
      </c>
      <c r="B120" s="4">
        <f>[1]!Table2[[#This Row],[Tmoy_Peng]]</f>
        <v>14.005555555555556</v>
      </c>
      <c r="C120" s="9">
        <f>IF([1]!Tableau1[[#This Row],[Tmoy 2013]]&gt;10,(([1]!Tableau1[[#This Row],[Tmoy 2013]]-10)+C119),IF(OR( [1]!Tableau1[[#This Row],[Tmoy 2013]]="",[1]!Tableau1[[#This Row],[Tmoy 2013]]&lt;10),C119,0))</f>
        <v>178.6903886919082</v>
      </c>
      <c r="D120" s="5"/>
      <c r="E120" s="6">
        <f>'[1]BDD IC'!C424</f>
        <v>14.005555555555556</v>
      </c>
      <c r="F120" s="9">
        <f>IF([1]!Tableau1[[#This Row],[Tmoy 2014]]&gt;10,(([1]!Tableau1[[#This Row],[Tmoy 2014]]-10)+F119),IF(OR( [1]!Tableau1[[#This Row],[Tmoy 2014]]="",[1]!Tableau1[[#This Row],[Tmoy 2014]]&lt;10),F119,0))</f>
        <v>178.6903886919082</v>
      </c>
    </row>
    <row r="121" spans="1:7" x14ac:dyDescent="0.3">
      <c r="A121" s="7">
        <v>42855</v>
      </c>
      <c r="B121" s="8">
        <f>[1]!Table2[[#This Row],[Tmoy_Peng]]</f>
        <v>18.86</v>
      </c>
      <c r="C121" s="9">
        <f>IF([1]!Tableau1[[#This Row],[Tmoy 2013]]&gt;10,(([1]!Tableau1[[#This Row],[Tmoy 2013]]-10)+C120),IF(OR( [1]!Tableau1[[#This Row],[Tmoy 2013]]="",[1]!Tableau1[[#This Row],[Tmoy 2013]]&lt;10),C120,0))</f>
        <v>187.55038869190821</v>
      </c>
      <c r="D121" s="9"/>
      <c r="E121" s="10">
        <f>'[1]BDD IC'!C425</f>
        <v>18.86</v>
      </c>
      <c r="F121" s="9">
        <f>IF([1]!Tableau1[[#This Row],[Tmoy 2014]]&gt;10,(([1]!Tableau1[[#This Row],[Tmoy 2014]]-10)+F120),IF(OR( [1]!Tableau1[[#This Row],[Tmoy 2014]]="",[1]!Tableau1[[#This Row],[Tmoy 2014]]&lt;10),F120,0))</f>
        <v>187.55038869190821</v>
      </c>
    </row>
    <row r="122" spans="1:7" x14ac:dyDescent="0.3">
      <c r="A122" s="3">
        <v>42856</v>
      </c>
      <c r="B122" s="4">
        <f>[1]!Table2[[#This Row],[Tmoy_Peng]]</f>
        <v>20.11363636363636</v>
      </c>
      <c r="C122" s="9">
        <f>IF([1]!Tableau1[[#This Row],[Tmoy 2013]]&gt;10,(([1]!Tableau1[[#This Row],[Tmoy 2013]]-10)+C121),IF(OR( [1]!Tableau1[[#This Row],[Tmoy 2013]]="",[1]!Tableau1[[#This Row],[Tmoy 2013]]&lt;10),C121,0))</f>
        <v>197.66402505554458</v>
      </c>
      <c r="D122" s="5"/>
      <c r="E122" s="6">
        <f>'[1]BDD IC'!C426</f>
        <v>20.11363636363636</v>
      </c>
      <c r="F122" s="9">
        <f>IF([1]!Tableau1[[#This Row],[Tmoy 2014]]&gt;10,(([1]!Tableau1[[#This Row],[Tmoy 2014]]-10)+F121),IF(OR( [1]!Tableau1[[#This Row],[Tmoy 2014]]="",[1]!Tableau1[[#This Row],[Tmoy 2014]]&lt;10),F121,0))</f>
        <v>197.66402505554458</v>
      </c>
      <c r="G122" t="s">
        <v>7</v>
      </c>
    </row>
    <row r="123" spans="1:7" x14ac:dyDescent="0.3">
      <c r="A123" s="7">
        <v>42857</v>
      </c>
      <c r="B123" s="8">
        <f>[1]!Table2[[#This Row],[Tmoy_Peng]]</f>
        <v>12.86</v>
      </c>
      <c r="C123" s="9">
        <f>IF([1]!Tableau1[[#This Row],[Tmoy 2013]]&gt;10,(([1]!Tableau1[[#This Row],[Tmoy 2013]]-10)+C122),IF(OR( [1]!Tableau1[[#This Row],[Tmoy 2013]]="",[1]!Tableau1[[#This Row],[Tmoy 2013]]&lt;10),C122,0))</f>
        <v>200.5240250555446</v>
      </c>
      <c r="D123" s="9"/>
      <c r="E123" s="10">
        <f>'[1]BDD IC'!C427</f>
        <v>12.86</v>
      </c>
      <c r="F123" s="9">
        <f>IF([1]!Tableau1[[#This Row],[Tmoy 2014]]&gt;10,(([1]!Tableau1[[#This Row],[Tmoy 2014]]-10)+F122),IF(OR( [1]!Tableau1[[#This Row],[Tmoy 2014]]="",[1]!Tableau1[[#This Row],[Tmoy 2014]]&lt;10),F122,0))</f>
        <v>200.5240250555446</v>
      </c>
    </row>
    <row r="124" spans="1:7" x14ac:dyDescent="0.3">
      <c r="A124" s="3">
        <v>42858</v>
      </c>
      <c r="B124" s="4">
        <f>[1]!Table2[[#This Row],[Tmoy_Peng]]</f>
        <v>14.572222222222223</v>
      </c>
      <c r="C124" s="9">
        <f>IF([1]!Tableau1[[#This Row],[Tmoy 2013]]&gt;10,(([1]!Tableau1[[#This Row],[Tmoy 2013]]-10)+C123),IF(OR( [1]!Tableau1[[#This Row],[Tmoy 2013]]="",[1]!Tableau1[[#This Row],[Tmoy 2013]]&lt;10),C123,0))</f>
        <v>205.09624727776682</v>
      </c>
      <c r="D124" s="5"/>
      <c r="E124" s="6">
        <f>'[1]BDD IC'!C428</f>
        <v>14.572222222222223</v>
      </c>
      <c r="F124" s="9">
        <f>IF([1]!Tableau1[[#This Row],[Tmoy 2014]]&gt;10,(([1]!Tableau1[[#This Row],[Tmoy 2014]]-10)+F123),IF(OR( [1]!Tableau1[[#This Row],[Tmoy 2014]]="",[1]!Tableau1[[#This Row],[Tmoy 2014]]&lt;10),F123,0))</f>
        <v>205.09624727776682</v>
      </c>
    </row>
    <row r="125" spans="1:7" x14ac:dyDescent="0.3">
      <c r="A125" s="7">
        <v>42859</v>
      </c>
      <c r="B125" s="8">
        <f>[1]!Table2[[#This Row],[Tmoy_Peng]]</f>
        <v>11.686956521739134</v>
      </c>
      <c r="C125" s="9">
        <f>IF([1]!Tableau1[[#This Row],[Tmoy 2013]]&gt;10,(([1]!Tableau1[[#This Row],[Tmoy 2013]]-10)+C124),IF(OR( [1]!Tableau1[[#This Row],[Tmoy 2013]]="",[1]!Tableau1[[#This Row],[Tmoy 2013]]&lt;10),C124,0))</f>
        <v>206.78320379950594</v>
      </c>
      <c r="D125" s="9"/>
      <c r="E125" s="10">
        <f>'[1]BDD IC'!C429</f>
        <v>11.686956521739134</v>
      </c>
      <c r="F125" s="9">
        <f>IF([1]!Tableau1[[#This Row],[Tmoy 2014]]&gt;10,(([1]!Tableau1[[#This Row],[Tmoy 2014]]-10)+F124),IF(OR( [1]!Tableau1[[#This Row],[Tmoy 2014]]="",[1]!Tableau1[[#This Row],[Tmoy 2014]]&lt;10),F124,0))</f>
        <v>206.78320379950594</v>
      </c>
    </row>
    <row r="126" spans="1:7" x14ac:dyDescent="0.3">
      <c r="A126" s="3">
        <v>42860</v>
      </c>
      <c r="B126" s="4">
        <f>[1]!Table2[[#This Row],[Tmoy_Peng]]</f>
        <v>11.018750000000001</v>
      </c>
      <c r="C126" s="9">
        <f>IF([1]!Tableau1[[#This Row],[Tmoy 2013]]&gt;10,(([1]!Tableau1[[#This Row],[Tmoy 2013]]-10)+C125),IF(OR( [1]!Tableau1[[#This Row],[Tmoy 2013]]="",[1]!Tableau1[[#This Row],[Tmoy 2013]]&lt;10),C125,0))</f>
        <v>207.80195379950595</v>
      </c>
      <c r="D126" s="5"/>
      <c r="E126" s="6">
        <f>'[1]BDD IC'!C430</f>
        <v>11.018750000000001</v>
      </c>
      <c r="F126" s="9">
        <f>IF([1]!Tableau1[[#This Row],[Tmoy 2014]]&gt;10,(([1]!Tableau1[[#This Row],[Tmoy 2014]]-10)+F125),IF(OR( [1]!Tableau1[[#This Row],[Tmoy 2014]]="",[1]!Tableau1[[#This Row],[Tmoy 2014]]&lt;10),F125,0))</f>
        <v>207.80195379950595</v>
      </c>
    </row>
    <row r="127" spans="1:7" x14ac:dyDescent="0.3">
      <c r="A127" s="7">
        <v>42861</v>
      </c>
      <c r="B127" s="8">
        <f>[1]!Table2[[#This Row],[Tmoy_Peng]]</f>
        <v>16.972727272727273</v>
      </c>
      <c r="C127" s="9">
        <f>IF([1]!Tableau1[[#This Row],[Tmoy 2013]]&gt;10,(([1]!Tableau1[[#This Row],[Tmoy 2013]]-10)+C126),IF(OR( [1]!Tableau1[[#This Row],[Tmoy 2013]]="",[1]!Tableau1[[#This Row],[Tmoy 2013]]&lt;10),C126,0))</f>
        <v>214.77468107223322</v>
      </c>
      <c r="D127" s="9"/>
      <c r="E127" s="10">
        <f>'[1]BDD IC'!C431</f>
        <v>16.972727272727273</v>
      </c>
      <c r="F127" s="9">
        <f>IF([1]!Tableau1[[#This Row],[Tmoy 2014]]&gt;10,(([1]!Tableau1[[#This Row],[Tmoy 2014]]-10)+F126),IF(OR( [1]!Tableau1[[#This Row],[Tmoy 2014]]="",[1]!Tableau1[[#This Row],[Tmoy 2014]]&lt;10),F126,0))</f>
        <v>214.77468107223322</v>
      </c>
    </row>
    <row r="128" spans="1:7" x14ac:dyDescent="0.3">
      <c r="A128" s="3">
        <v>42862</v>
      </c>
      <c r="B128" s="4">
        <f>[1]!Table2[[#This Row],[Tmoy_Peng]]</f>
        <v>14.043478260869563</v>
      </c>
      <c r="C128" s="9">
        <f>IF([1]!Tableau1[[#This Row],[Tmoy 2013]]&gt;10,(([1]!Tableau1[[#This Row],[Tmoy 2013]]-10)+C127),IF(OR( [1]!Tableau1[[#This Row],[Tmoy 2013]]="",[1]!Tableau1[[#This Row],[Tmoy 2013]]&lt;10),C127,0))</f>
        <v>218.81815933310278</v>
      </c>
      <c r="D128" s="5"/>
      <c r="E128" s="6">
        <f>'[1]BDD IC'!C432</f>
        <v>14.043478260869563</v>
      </c>
      <c r="F128" s="9">
        <f>IF([1]!Tableau1[[#This Row],[Tmoy 2014]]&gt;10,(([1]!Tableau1[[#This Row],[Tmoy 2014]]-10)+F127),IF(OR( [1]!Tableau1[[#This Row],[Tmoy 2014]]="",[1]!Tableau1[[#This Row],[Tmoy 2014]]&lt;10),F127,0))</f>
        <v>218.81815933310278</v>
      </c>
    </row>
    <row r="129" spans="1:6" x14ac:dyDescent="0.3">
      <c r="A129" s="7">
        <v>42863</v>
      </c>
      <c r="B129" s="8">
        <f>[1]!Table2[[#This Row],[Tmoy_Peng]]</f>
        <v>14.253846153846155</v>
      </c>
      <c r="C129" s="9">
        <f>IF([1]!Tableau1[[#This Row],[Tmoy 2013]]&gt;10,(([1]!Tableau1[[#This Row],[Tmoy 2013]]-10)+C128),IF(OR( [1]!Tableau1[[#This Row],[Tmoy 2013]]="",[1]!Tableau1[[#This Row],[Tmoy 2013]]&lt;10),C128,0))</f>
        <v>223.07200548694894</v>
      </c>
      <c r="D129" s="9"/>
      <c r="E129" s="10">
        <f>'[1]BDD IC'!C433</f>
        <v>14.253846153846155</v>
      </c>
      <c r="F129" s="9">
        <f>IF([1]!Tableau1[[#This Row],[Tmoy 2014]]&gt;10,(([1]!Tableau1[[#This Row],[Tmoy 2014]]-10)+F128),IF(OR( [1]!Tableau1[[#This Row],[Tmoy 2014]]="",[1]!Tableau1[[#This Row],[Tmoy 2014]]&lt;10),F128,0))</f>
        <v>223.07200548694894</v>
      </c>
    </row>
    <row r="130" spans="1:6" x14ac:dyDescent="0.3">
      <c r="A130" s="3">
        <v>42864</v>
      </c>
      <c r="B130" s="4">
        <f>[1]!Table2[[#This Row],[Tmoy_Peng]]</f>
        <v>17.118181818181821</v>
      </c>
      <c r="C130" s="9">
        <f>IF([1]!Tableau1[[#This Row],[Tmoy 2013]]&gt;10,(([1]!Tableau1[[#This Row],[Tmoy 2013]]-10)+C129),IF(OR( [1]!Tableau1[[#This Row],[Tmoy 2013]]="",[1]!Tableau1[[#This Row],[Tmoy 2013]]&lt;10),C129,0))</f>
        <v>230.19018730513076</v>
      </c>
      <c r="D130" s="5"/>
      <c r="E130" s="6">
        <f>'[1]BDD IC'!C434</f>
        <v>17.118181818181821</v>
      </c>
      <c r="F130" s="9">
        <f>IF([1]!Tableau1[[#This Row],[Tmoy 2014]]&gt;10,(([1]!Tableau1[[#This Row],[Tmoy 2014]]-10)+F129),IF(OR( [1]!Tableau1[[#This Row],[Tmoy 2014]]="",[1]!Tableau1[[#This Row],[Tmoy 2014]]&lt;10),F129,0))</f>
        <v>230.19018730513076</v>
      </c>
    </row>
    <row r="131" spans="1:6" x14ac:dyDescent="0.3">
      <c r="A131" s="7">
        <v>42865</v>
      </c>
      <c r="B131" s="8">
        <f>[1]!Table2[[#This Row],[Tmoy_Peng]]</f>
        <v>17.899999999999999</v>
      </c>
      <c r="C131" s="9">
        <f>IF([1]!Tableau1[[#This Row],[Tmoy 2013]]&gt;10,(([1]!Tableau1[[#This Row],[Tmoy 2013]]-10)+C130),IF(OR( [1]!Tableau1[[#This Row],[Tmoy 2013]]="",[1]!Tableau1[[#This Row],[Tmoy 2013]]&lt;10),C130,0))</f>
        <v>238.09018730513077</v>
      </c>
      <c r="D131" s="9"/>
      <c r="E131" s="10">
        <f>'[1]BDD IC'!C435</f>
        <v>17.899999999999999</v>
      </c>
      <c r="F131" s="9">
        <f>IF([1]!Tableau1[[#This Row],[Tmoy 2014]]&gt;10,(([1]!Tableau1[[#This Row],[Tmoy 2014]]-10)+F130),IF(OR( [1]!Tableau1[[#This Row],[Tmoy 2014]]="",[1]!Tableau1[[#This Row],[Tmoy 2014]]&lt;10),F130,0))</f>
        <v>238.09018730513077</v>
      </c>
    </row>
    <row r="132" spans="1:6" x14ac:dyDescent="0.3">
      <c r="A132" s="3">
        <v>42866</v>
      </c>
      <c r="B132" s="4">
        <f>[1]!Table2[[#This Row],[Tmoy_Peng]]</f>
        <v>13.330000000000002</v>
      </c>
      <c r="C132" s="9">
        <f>IF([1]!Tableau1[[#This Row],[Tmoy 2013]]&gt;10,(([1]!Tableau1[[#This Row],[Tmoy 2013]]-10)+C131),IF(OR( [1]!Tableau1[[#This Row],[Tmoy 2013]]="",[1]!Tableau1[[#This Row],[Tmoy 2013]]&lt;10),C131,0))</f>
        <v>241.42018730513078</v>
      </c>
      <c r="D132" s="5"/>
      <c r="E132" s="6">
        <f>'[1]BDD IC'!C436</f>
        <v>13.330000000000002</v>
      </c>
      <c r="F132" s="9">
        <f>IF([1]!Tableau1[[#This Row],[Tmoy 2014]]&gt;10,(([1]!Tableau1[[#This Row],[Tmoy 2014]]-10)+F131),IF(OR( [1]!Tableau1[[#This Row],[Tmoy 2014]]="",[1]!Tableau1[[#This Row],[Tmoy 2014]]&lt;10),F131,0))</f>
        <v>241.42018730513078</v>
      </c>
    </row>
    <row r="133" spans="1:6" x14ac:dyDescent="0.3">
      <c r="A133" s="7">
        <v>42867</v>
      </c>
      <c r="B133" s="8">
        <f>[1]!Table2[[#This Row],[Tmoy_Peng]]</f>
        <v>18.92608695652174</v>
      </c>
      <c r="C133" s="9">
        <f>IF([1]!Tableau1[[#This Row],[Tmoy 2013]]&gt;10,(([1]!Tableau1[[#This Row],[Tmoy 2013]]-10)+C132),IF(OR( [1]!Tableau1[[#This Row],[Tmoy 2013]]="",[1]!Tableau1[[#This Row],[Tmoy 2013]]&lt;10),C132,0))</f>
        <v>250.34627426165252</v>
      </c>
      <c r="D133" s="9"/>
      <c r="E133" s="10">
        <f>'[1]BDD IC'!C437</f>
        <v>18.92608695652174</v>
      </c>
      <c r="F133" s="9">
        <f>IF([1]!Tableau1[[#This Row],[Tmoy 2014]]&gt;10,(([1]!Tableau1[[#This Row],[Tmoy 2014]]-10)+F132),IF(OR( [1]!Tableau1[[#This Row],[Tmoy 2014]]="",[1]!Tableau1[[#This Row],[Tmoy 2014]]&lt;10),F132,0))</f>
        <v>250.34627426165252</v>
      </c>
    </row>
    <row r="134" spans="1:6" x14ac:dyDescent="0.3">
      <c r="A134" s="3">
        <v>42868</v>
      </c>
      <c r="B134" s="4">
        <f>[1]!Table2[[#This Row],[Tmoy_Peng]]</f>
        <v>23.279166666666669</v>
      </c>
      <c r="C134" s="9">
        <f>IF([1]!Tableau1[[#This Row],[Tmoy 2013]]&gt;10,(([1]!Tableau1[[#This Row],[Tmoy 2013]]-10)+C133),IF(OR( [1]!Tableau1[[#This Row],[Tmoy 2013]]="",[1]!Tableau1[[#This Row],[Tmoy 2013]]&lt;10),C133,0))</f>
        <v>263.62544092831922</v>
      </c>
      <c r="D134" s="5"/>
      <c r="E134" s="6">
        <f>'[1]BDD IC'!C438</f>
        <v>23.279166666666669</v>
      </c>
      <c r="F134" s="9">
        <f>IF([1]!Tableau1[[#This Row],[Tmoy 2014]]&gt;10,(([1]!Tableau1[[#This Row],[Tmoy 2014]]-10)+F133),IF(OR( [1]!Tableau1[[#This Row],[Tmoy 2014]]="",[1]!Tableau1[[#This Row],[Tmoy 2014]]&lt;10),F133,0))</f>
        <v>263.62544092831922</v>
      </c>
    </row>
    <row r="135" spans="1:6" x14ac:dyDescent="0.3">
      <c r="A135" s="7">
        <v>42869</v>
      </c>
      <c r="B135" s="8">
        <f>[1]!Table2[[#This Row],[Tmoy_Peng]]</f>
        <v>19.110526315789468</v>
      </c>
      <c r="C135" s="9">
        <f>IF([1]!Tableau1[[#This Row],[Tmoy 2013]]&gt;10,(([1]!Tableau1[[#This Row],[Tmoy 2013]]-10)+C134),IF(OR( [1]!Tableau1[[#This Row],[Tmoy 2013]]="",[1]!Tableau1[[#This Row],[Tmoy 2013]]&lt;10),C134,0))</f>
        <v>272.73596724410868</v>
      </c>
      <c r="D135" s="9"/>
      <c r="E135" s="10">
        <f>'[1]BDD IC'!C439</f>
        <v>19.110526315789468</v>
      </c>
      <c r="F135" s="9">
        <f>IF([1]!Tableau1[[#This Row],[Tmoy 2014]]&gt;10,(([1]!Tableau1[[#This Row],[Tmoy 2014]]-10)+F134),IF(OR( [1]!Tableau1[[#This Row],[Tmoy 2014]]="",[1]!Tableau1[[#This Row],[Tmoy 2014]]&lt;10),F134,0))</f>
        <v>272.73596724410868</v>
      </c>
    </row>
    <row r="136" spans="1:6" x14ac:dyDescent="0.3">
      <c r="A136" s="3">
        <v>42870</v>
      </c>
      <c r="B136" s="4">
        <f>[1]!Table2[[#This Row],[Tmoy_Peng]]</f>
        <v>21.333333333333332</v>
      </c>
      <c r="C136" s="9">
        <f>IF([1]!Tableau1[[#This Row],[Tmoy 2013]]&gt;10,(([1]!Tableau1[[#This Row],[Tmoy 2013]]-10)+C135),IF(OR( [1]!Tableau1[[#This Row],[Tmoy 2013]]="",[1]!Tableau1[[#This Row],[Tmoy 2013]]&lt;10),C135,0))</f>
        <v>284.06930057744199</v>
      </c>
      <c r="D136" s="5"/>
      <c r="E136" s="6">
        <f>'[1]BDD IC'!C440</f>
        <v>21.333333333333332</v>
      </c>
      <c r="F136" s="9">
        <f>IF([1]!Tableau1[[#This Row],[Tmoy 2014]]&gt;10,(([1]!Tableau1[[#This Row],[Tmoy 2014]]-10)+F135),IF(OR( [1]!Tableau1[[#This Row],[Tmoy 2014]]="",[1]!Tableau1[[#This Row],[Tmoy 2014]]&lt;10),F135,0))</f>
        <v>284.06930057744199</v>
      </c>
    </row>
    <row r="137" spans="1:6" x14ac:dyDescent="0.3">
      <c r="A137" s="7">
        <v>42871</v>
      </c>
      <c r="B137" s="8">
        <f>[1]!Table2[[#This Row],[Tmoy_Peng]]</f>
        <v>19.229166666666668</v>
      </c>
      <c r="C137" s="9">
        <f>IF([1]!Tableau1[[#This Row],[Tmoy 2013]]&gt;10,(([1]!Tableau1[[#This Row],[Tmoy 2013]]-10)+C136),IF(OR( [1]!Tableau1[[#This Row],[Tmoy 2013]]="",[1]!Tableau1[[#This Row],[Tmoy 2013]]&lt;10),C136,0))</f>
        <v>293.29846724410868</v>
      </c>
      <c r="D137" s="9"/>
      <c r="E137" s="10">
        <f>'[1]BDD IC'!C441</f>
        <v>19.229166666666668</v>
      </c>
      <c r="F137" s="9">
        <f>IF([1]!Tableau1[[#This Row],[Tmoy 2014]]&gt;10,(([1]!Tableau1[[#This Row],[Tmoy 2014]]-10)+F136),IF(OR( [1]!Tableau1[[#This Row],[Tmoy 2014]]="",[1]!Tableau1[[#This Row],[Tmoy 2014]]&lt;10),F136,0))</f>
        <v>293.29846724410868</v>
      </c>
    </row>
    <row r="138" spans="1:6" x14ac:dyDescent="0.3">
      <c r="A138" s="3">
        <v>42872</v>
      </c>
      <c r="B138" s="4">
        <f>[1]!Table2[[#This Row],[Tmoy_Peng]]</f>
        <v>18.578260869565213</v>
      </c>
      <c r="C138" s="9">
        <f>IF([1]!Tableau1[[#This Row],[Tmoy 2013]]&gt;10,(([1]!Tableau1[[#This Row],[Tmoy 2013]]-10)+C137),IF(OR( [1]!Tableau1[[#This Row],[Tmoy 2013]]="",[1]!Tableau1[[#This Row],[Tmoy 2013]]&lt;10),C137,0))</f>
        <v>301.87672811367389</v>
      </c>
      <c r="D138" s="5"/>
      <c r="E138" s="6">
        <f>'[1]BDD IC'!C442</f>
        <v>18.578260869565213</v>
      </c>
      <c r="F138" s="9">
        <f>IF([1]!Tableau1[[#This Row],[Tmoy 2014]]&gt;10,(([1]!Tableau1[[#This Row],[Tmoy 2014]]-10)+F137),IF(OR( [1]!Tableau1[[#This Row],[Tmoy 2014]]="",[1]!Tableau1[[#This Row],[Tmoy 2014]]&lt;10),F137,0))</f>
        <v>301.87672811367389</v>
      </c>
    </row>
    <row r="139" spans="1:6" x14ac:dyDescent="0.3">
      <c r="A139" s="7">
        <v>42873</v>
      </c>
      <c r="B139" s="8">
        <f>[1]!Table2[[#This Row],[Tmoy_Peng]]</f>
        <v>20.754166666666659</v>
      </c>
      <c r="C139" s="9">
        <f>IF([1]!Tableau1[[#This Row],[Tmoy 2013]]&gt;10,(([1]!Tableau1[[#This Row],[Tmoy 2013]]-10)+C138),IF(OR( [1]!Tableau1[[#This Row],[Tmoy 2013]]="",[1]!Tableau1[[#This Row],[Tmoy 2013]]&lt;10),C138,0))</f>
        <v>312.63089478034055</v>
      </c>
      <c r="D139" s="9"/>
      <c r="E139" s="10">
        <f>'[1]BDD IC'!C443</f>
        <v>20.754166666666659</v>
      </c>
      <c r="F139" s="9">
        <f>IF([1]!Tableau1[[#This Row],[Tmoy 2014]]&gt;10,(([1]!Tableau1[[#This Row],[Tmoy 2014]]-10)+F138),IF(OR( [1]!Tableau1[[#This Row],[Tmoy 2014]]="",[1]!Tableau1[[#This Row],[Tmoy 2014]]&lt;10),F138,0))</f>
        <v>312.63089478034055</v>
      </c>
    </row>
    <row r="140" spans="1:6" x14ac:dyDescent="0.3">
      <c r="A140" s="3">
        <v>42874</v>
      </c>
      <c r="B140" s="4">
        <f>[1]!Table2[[#This Row],[Tmoy_Peng]]</f>
        <v>18.011538461538468</v>
      </c>
      <c r="C140" s="9">
        <f>IF([1]!Tableau1[[#This Row],[Tmoy 2013]]&gt;10,(([1]!Tableau1[[#This Row],[Tmoy 2013]]-10)+C139),IF(OR( [1]!Tableau1[[#This Row],[Tmoy 2013]]="",[1]!Tableau1[[#This Row],[Tmoy 2013]]&lt;10),C139,0))</f>
        <v>320.64243324187902</v>
      </c>
      <c r="D140" s="5"/>
      <c r="E140" s="6">
        <f>'[1]BDD IC'!C444</f>
        <v>18.011538461538468</v>
      </c>
      <c r="F140" s="9">
        <f>IF([1]!Tableau1[[#This Row],[Tmoy 2014]]&gt;10,(([1]!Tableau1[[#This Row],[Tmoy 2014]]-10)+F139),IF(OR( [1]!Tableau1[[#This Row],[Tmoy 2014]]="",[1]!Tableau1[[#This Row],[Tmoy 2014]]&lt;10),F139,0))</f>
        <v>320.64243324187902</v>
      </c>
    </row>
    <row r="141" spans="1:6" x14ac:dyDescent="0.3">
      <c r="A141" s="7">
        <v>42875</v>
      </c>
      <c r="B141" s="8">
        <f>[1]!Table2[[#This Row],[Tmoy_Peng]]</f>
        <v>18.537500000000001</v>
      </c>
      <c r="C141" s="9">
        <f>IF([1]!Tableau1[[#This Row],[Tmoy 2013]]&gt;10,(([1]!Tableau1[[#This Row],[Tmoy 2013]]-10)+C140),IF(OR( [1]!Tableau1[[#This Row],[Tmoy 2013]]="",[1]!Tableau1[[#This Row],[Tmoy 2013]]&lt;10),C140,0))</f>
        <v>329.17993324187904</v>
      </c>
      <c r="D141" s="9"/>
      <c r="E141" s="10">
        <f>'[1]BDD IC'!C445</f>
        <v>18.537500000000001</v>
      </c>
      <c r="F141" s="9">
        <f>IF([1]!Tableau1[[#This Row],[Tmoy 2014]]&gt;10,(([1]!Tableau1[[#This Row],[Tmoy 2014]]-10)+F140),IF(OR( [1]!Tableau1[[#This Row],[Tmoy 2014]]="",[1]!Tableau1[[#This Row],[Tmoy 2014]]&lt;10),F140,0))</f>
        <v>329.17993324187904</v>
      </c>
    </row>
    <row r="142" spans="1:6" x14ac:dyDescent="0.3">
      <c r="A142" s="3">
        <v>42876</v>
      </c>
      <c r="B142" s="4">
        <f>[1]!Table2[[#This Row],[Tmoy_Peng]]</f>
        <v>22.356521739130432</v>
      </c>
      <c r="C142" s="9">
        <f>IF([1]!Tableau1[[#This Row],[Tmoy 2013]]&gt;10,(([1]!Tableau1[[#This Row],[Tmoy 2013]]-10)+C141),IF(OR( [1]!Tableau1[[#This Row],[Tmoy 2013]]="",[1]!Tableau1[[#This Row],[Tmoy 2013]]&lt;10),C141,0))</f>
        <v>341.53645498100946</v>
      </c>
      <c r="D142" s="5"/>
      <c r="E142" s="6">
        <f>'[1]BDD IC'!C446</f>
        <v>22.356521739130432</v>
      </c>
      <c r="F142" s="9">
        <f>IF([1]!Tableau1[[#This Row],[Tmoy 2014]]&gt;10,(([1]!Tableau1[[#This Row],[Tmoy 2014]]-10)+F141),IF(OR( [1]!Tableau1[[#This Row],[Tmoy 2014]]="",[1]!Tableau1[[#This Row],[Tmoy 2014]]&lt;10),F141,0))</f>
        <v>341.53645498100946</v>
      </c>
    </row>
    <row r="143" spans="1:6" x14ac:dyDescent="0.3">
      <c r="A143" s="7">
        <v>42877</v>
      </c>
      <c r="B143" s="8">
        <f>[1]!Table2[[#This Row],[Tmoy_Peng]]</f>
        <v>24.258333333333329</v>
      </c>
      <c r="C143" s="9">
        <f>IF([1]!Tableau1[[#This Row],[Tmoy 2013]]&gt;10,(([1]!Tableau1[[#This Row],[Tmoy 2013]]-10)+C142),IF(OR( [1]!Tableau1[[#This Row],[Tmoy 2013]]="",[1]!Tableau1[[#This Row],[Tmoy 2013]]&lt;10),C142,0))</f>
        <v>355.79478831434278</v>
      </c>
      <c r="D143" s="9"/>
      <c r="E143" s="10">
        <f>'[1]BDD IC'!C447</f>
        <v>24.258333333333329</v>
      </c>
      <c r="F143" s="9">
        <f>IF([1]!Tableau1[[#This Row],[Tmoy 2014]]&gt;10,(([1]!Tableau1[[#This Row],[Tmoy 2014]]-10)+F142),IF(OR( [1]!Tableau1[[#This Row],[Tmoy 2014]]="",[1]!Tableau1[[#This Row],[Tmoy 2014]]&lt;10),F142,0))</f>
        <v>355.79478831434278</v>
      </c>
    </row>
    <row r="144" spans="1:6" x14ac:dyDescent="0.3">
      <c r="A144" s="3">
        <v>42878</v>
      </c>
      <c r="B144" s="4">
        <f>[1]!Table2[[#This Row],[Tmoy_Peng]]</f>
        <v>26.629166666666663</v>
      </c>
      <c r="C144" s="9">
        <f>IF([1]!Tableau1[[#This Row],[Tmoy 2013]]&gt;10,(([1]!Tableau1[[#This Row],[Tmoy 2013]]-10)+C143),IF(OR( [1]!Tableau1[[#This Row],[Tmoy 2013]]="",[1]!Tableau1[[#This Row],[Tmoy 2013]]&lt;10),C143,0))</f>
        <v>372.42395498100944</v>
      </c>
      <c r="D144" s="5"/>
      <c r="E144" s="6">
        <f>'[1]BDD IC'!C448</f>
        <v>26.629166666666663</v>
      </c>
      <c r="F144" s="9">
        <f>IF([1]!Tableau1[[#This Row],[Tmoy 2014]]&gt;10,(([1]!Tableau1[[#This Row],[Tmoy 2014]]-10)+F143),IF(OR( [1]!Tableau1[[#This Row],[Tmoy 2014]]="",[1]!Tableau1[[#This Row],[Tmoy 2014]]&lt;10),F143,0))</f>
        <v>372.42395498100944</v>
      </c>
    </row>
    <row r="145" spans="1:6" x14ac:dyDescent="0.3">
      <c r="A145" s="7">
        <v>42879</v>
      </c>
      <c r="B145" s="8">
        <f>[1]!Table2[[#This Row],[Tmoy_Peng]]</f>
        <v>19.083333333333332</v>
      </c>
      <c r="C145" s="9">
        <f>IF([1]!Tableau1[[#This Row],[Tmoy 2013]]&gt;10,(([1]!Tableau1[[#This Row],[Tmoy 2013]]-10)+C144),IF(OR( [1]!Tableau1[[#This Row],[Tmoy 2013]]="",[1]!Tableau1[[#This Row],[Tmoy 2013]]&lt;10),C144,0))</f>
        <v>381.50728831434276</v>
      </c>
      <c r="D145" s="9"/>
      <c r="E145" s="10">
        <f>'[1]BDD IC'!C449</f>
        <v>19.083333333333332</v>
      </c>
      <c r="F145" s="9">
        <f>IF([1]!Tableau1[[#This Row],[Tmoy 2014]]&gt;10,(([1]!Tableau1[[#This Row],[Tmoy 2014]]-10)+F144),IF(OR( [1]!Tableau1[[#This Row],[Tmoy 2014]]="",[1]!Tableau1[[#This Row],[Tmoy 2014]]&lt;10),F144,0))</f>
        <v>381.50728831434276</v>
      </c>
    </row>
    <row r="146" spans="1:6" x14ac:dyDescent="0.3">
      <c r="A146" s="3">
        <v>42880</v>
      </c>
      <c r="B146" s="4">
        <f>[1]!Table2[[#This Row],[Tmoy_Peng]]</f>
        <v>21.177777777777777</v>
      </c>
      <c r="C146" s="9">
        <f>IF([1]!Tableau1[[#This Row],[Tmoy 2013]]&gt;10,(([1]!Tableau1[[#This Row],[Tmoy 2013]]-10)+C145),IF(OR( [1]!Tableau1[[#This Row],[Tmoy 2013]]="",[1]!Tableau1[[#This Row],[Tmoy 2013]]&lt;10),C145,0))</f>
        <v>392.68506609212056</v>
      </c>
      <c r="D146" s="5"/>
      <c r="E146" s="6">
        <f>'[1]BDD IC'!C450</f>
        <v>21.177777777777777</v>
      </c>
      <c r="F146" s="9">
        <f>IF([1]!Tableau1[[#This Row],[Tmoy 2014]]&gt;10,(([1]!Tableau1[[#This Row],[Tmoy 2014]]-10)+F145),IF(OR( [1]!Tableau1[[#This Row],[Tmoy 2014]]="",[1]!Tableau1[[#This Row],[Tmoy 2014]]&lt;10),F145,0))</f>
        <v>392.68506609212056</v>
      </c>
    </row>
    <row r="147" spans="1:6" x14ac:dyDescent="0.3">
      <c r="A147" s="7">
        <v>42881</v>
      </c>
      <c r="B147" s="8">
        <f>[1]!Table2[[#This Row],[Tmoy_Peng]]</f>
        <v>18.80833333333333</v>
      </c>
      <c r="C147" s="9">
        <f>IF([1]!Tableau1[[#This Row],[Tmoy 2013]]&gt;10,(([1]!Tableau1[[#This Row],[Tmoy 2013]]-10)+C146),IF(OR( [1]!Tableau1[[#This Row],[Tmoy 2013]]="",[1]!Tableau1[[#This Row],[Tmoy 2013]]&lt;10),C146,0))</f>
        <v>401.4933994254539</v>
      </c>
      <c r="D147" s="9"/>
      <c r="E147" s="10">
        <f>'[1]BDD IC'!C451</f>
        <v>25.576923076923077</v>
      </c>
      <c r="F147" s="9">
        <f>IF([1]!Tableau1[[#This Row],[Tmoy 2014]]&gt;10,(([1]!Tableau1[[#This Row],[Tmoy 2014]]-10)+F146),IF(OR( [1]!Tableau1[[#This Row],[Tmoy 2014]]="",[1]!Tableau1[[#This Row],[Tmoy 2014]]&lt;10),F146,0))</f>
        <v>408.26198916904366</v>
      </c>
    </row>
    <row r="148" spans="1:6" x14ac:dyDescent="0.3">
      <c r="A148" s="3">
        <v>42882</v>
      </c>
      <c r="B148" s="4">
        <f>[1]!Table2[[#This Row],[Tmoy_Peng]]</f>
        <v>14.316666666666668</v>
      </c>
      <c r="C148" s="9">
        <f>IF([1]!Tableau1[[#This Row],[Tmoy 2013]]&gt;10,(([1]!Tableau1[[#This Row],[Tmoy 2013]]-10)+C147),IF(OR( [1]!Tableau1[[#This Row],[Tmoy 2013]]="",[1]!Tableau1[[#This Row],[Tmoy 2013]]&lt;10),C147,0))</f>
        <v>405.81006609212056</v>
      </c>
      <c r="D148" s="5"/>
      <c r="E148" s="6">
        <f>'[1]BDD IC'!C452</f>
        <v>26.626923076923074</v>
      </c>
      <c r="F148" s="9">
        <f>IF([1]!Tableau1[[#This Row],[Tmoy 2014]]&gt;10,(([1]!Tableau1[[#This Row],[Tmoy 2014]]-10)+F147),IF(OR( [1]!Tableau1[[#This Row],[Tmoy 2014]]="",[1]!Tableau1[[#This Row],[Tmoy 2014]]&lt;10),F147,0))</f>
        <v>424.88891224596671</v>
      </c>
    </row>
    <row r="149" spans="1:6" x14ac:dyDescent="0.3">
      <c r="A149" s="7">
        <v>42883</v>
      </c>
      <c r="B149" s="8">
        <f>[1]!Table2[[#This Row],[Tmoy_Peng]]</f>
        <v>15.477272727272725</v>
      </c>
      <c r="C149" s="9">
        <f>IF([1]!Tableau1[[#This Row],[Tmoy 2013]]&gt;10,(([1]!Tableau1[[#This Row],[Tmoy 2013]]-10)+C148),IF(OR( [1]!Tableau1[[#This Row],[Tmoy 2013]]="",[1]!Tableau1[[#This Row],[Tmoy 2013]]&lt;10),C148,0))</f>
        <v>411.28733881939331</v>
      </c>
      <c r="D149" s="9"/>
      <c r="E149" s="10">
        <f>'[1]BDD IC'!C453</f>
        <v>22.568749999999998</v>
      </c>
      <c r="F149" s="9">
        <f>IF([1]!Tableau1[[#This Row],[Tmoy 2014]]&gt;10,(([1]!Tableau1[[#This Row],[Tmoy 2014]]-10)+F148),IF(OR( [1]!Tableau1[[#This Row],[Tmoy 2014]]="",[1]!Tableau1[[#This Row],[Tmoy 2014]]&lt;10),F148,0))</f>
        <v>437.45766224596673</v>
      </c>
    </row>
    <row r="150" spans="1:6" x14ac:dyDescent="0.3">
      <c r="A150" s="3">
        <v>42884</v>
      </c>
      <c r="B150" s="4">
        <f>[1]!Table2[[#This Row],[Tmoy_Peng]]</f>
        <v>18.754545454545454</v>
      </c>
      <c r="C150" s="9">
        <f>IF([1]!Tableau1[[#This Row],[Tmoy 2013]]&gt;10,(([1]!Tableau1[[#This Row],[Tmoy 2013]]-10)+C149),IF(OR( [1]!Tableau1[[#This Row],[Tmoy 2013]]="",[1]!Tableau1[[#This Row],[Tmoy 2013]]&lt;10),C149,0))</f>
        <v>420.04188427393876</v>
      </c>
      <c r="D150" s="5"/>
      <c r="E150" s="6">
        <f>'[1]BDD IC'!C454</f>
        <v>31.305882352941179</v>
      </c>
      <c r="F150" s="9">
        <f>IF([1]!Tableau1[[#This Row],[Tmoy 2014]]&gt;10,(([1]!Tableau1[[#This Row],[Tmoy 2014]]-10)+F149),IF(OR( [1]!Tableau1[[#This Row],[Tmoy 2014]]="",[1]!Tableau1[[#This Row],[Tmoy 2014]]&lt;10),F149,0))</f>
        <v>458.76354459890791</v>
      </c>
    </row>
    <row r="151" spans="1:6" x14ac:dyDescent="0.3">
      <c r="A151" s="7">
        <v>42885</v>
      </c>
      <c r="B151" s="8">
        <f>[1]!Table2[[#This Row],[Tmoy_Peng]]</f>
        <v>22.265217391304351</v>
      </c>
      <c r="C151" s="9">
        <f>IF([1]!Tableau1[[#This Row],[Tmoy 2013]]&gt;10,(([1]!Tableau1[[#This Row],[Tmoy 2013]]-10)+C150),IF(OR( [1]!Tableau1[[#This Row],[Tmoy 2013]]="",[1]!Tableau1[[#This Row],[Tmoy 2013]]&lt;10),C150,0))</f>
        <v>432.30710166524312</v>
      </c>
      <c r="D151" s="9"/>
      <c r="E151" s="10">
        <f>'[1]BDD IC'!C455</f>
        <v>25.872000000000003</v>
      </c>
      <c r="F151" s="9">
        <f>IF([1]!Tableau1[[#This Row],[Tmoy 2014]]&gt;10,(([1]!Tableau1[[#This Row],[Tmoy 2014]]-10)+F150),IF(OR( [1]!Tableau1[[#This Row],[Tmoy 2014]]="",[1]!Tableau1[[#This Row],[Tmoy 2014]]&lt;10),F150,0))</f>
        <v>474.63554459890793</v>
      </c>
    </row>
    <row r="152" spans="1:6" x14ac:dyDescent="0.3">
      <c r="A152" s="3">
        <v>42886</v>
      </c>
      <c r="B152" s="4">
        <f>[1]!Table2[[#This Row],[Tmoy_Peng]]</f>
        <v>20.479166666666664</v>
      </c>
      <c r="C152" s="9">
        <f>IF([1]!Tableau1[[#This Row],[Tmoy 2013]]&gt;10,(([1]!Tableau1[[#This Row],[Tmoy 2013]]-10)+C151),IF(OR( [1]!Tableau1[[#This Row],[Tmoy 2013]]="",[1]!Tableau1[[#This Row],[Tmoy 2013]]&lt;10),C151,0))</f>
        <v>442.78626833190981</v>
      </c>
      <c r="D152" s="5"/>
      <c r="E152" s="6">
        <f>'[1]BDD IC'!C456</f>
        <v>29.396000000000001</v>
      </c>
      <c r="F152" s="9">
        <f>IF([1]!Tableau1[[#This Row],[Tmoy 2014]]&gt;10,(([1]!Tableau1[[#This Row],[Tmoy 2014]]-10)+F151),IF(OR( [1]!Tableau1[[#This Row],[Tmoy 2014]]="",[1]!Tableau1[[#This Row],[Tmoy 2014]]&lt;10),F151,0))</f>
        <v>494.03154459890794</v>
      </c>
    </row>
    <row r="153" spans="1:6" x14ac:dyDescent="0.3">
      <c r="A153" s="7">
        <v>42887</v>
      </c>
      <c r="B153" s="8">
        <f>[1]!Table2[[#This Row],[Tmoy_Peng]]</f>
        <v>19.337500000000002</v>
      </c>
      <c r="C153" s="9">
        <f>IF([1]!Tableau1[[#This Row],[Tmoy 2013]]&gt;10,(([1]!Tableau1[[#This Row],[Tmoy 2013]]-10)+C152),IF(OR( [1]!Tableau1[[#This Row],[Tmoy 2013]]="",[1]!Tableau1[[#This Row],[Tmoy 2013]]&lt;10),C152,0))</f>
        <v>452.12376833190979</v>
      </c>
      <c r="D153" s="9"/>
      <c r="E153" s="10">
        <f>'[1]BDD IC'!C457</f>
        <v>20.875000000000004</v>
      </c>
      <c r="F153" s="9">
        <f>IF([1]!Tableau1[[#This Row],[Tmoy 2014]]&gt;10,(([1]!Tableau1[[#This Row],[Tmoy 2014]]-10)+F152),IF(OR( [1]!Tableau1[[#This Row],[Tmoy 2014]]="",[1]!Tableau1[[#This Row],[Tmoy 2014]]&lt;10),F152,0))</f>
        <v>504.90654459890794</v>
      </c>
    </row>
    <row r="154" spans="1:6" x14ac:dyDescent="0.3">
      <c r="A154" s="3">
        <v>42888</v>
      </c>
      <c r="B154" s="4">
        <f>[1]!Table2[[#This Row],[Tmoy_Peng]]</f>
        <v>22</v>
      </c>
      <c r="C154" s="9">
        <f>IF([1]!Tableau1[[#This Row],[Tmoy 2013]]&gt;10,(([1]!Tableau1[[#This Row],[Tmoy 2013]]-10)+C153),IF(OR( [1]!Tableau1[[#This Row],[Tmoy 2013]]="",[1]!Tableau1[[#This Row],[Tmoy 2013]]&lt;10),C153,0))</f>
        <v>464.12376833190979</v>
      </c>
      <c r="D154" s="5"/>
      <c r="E154" s="6">
        <f>'[1]BDD IC'!C458</f>
        <v>16.213636363636365</v>
      </c>
      <c r="F154" s="9">
        <f>IF([1]!Tableau1[[#This Row],[Tmoy 2014]]&gt;10,(([1]!Tableau1[[#This Row],[Tmoy 2014]]-10)+F153),IF(OR( [1]!Tableau1[[#This Row],[Tmoy 2014]]="",[1]!Tableau1[[#This Row],[Tmoy 2014]]&lt;10),F153,0))</f>
        <v>511.12018096254428</v>
      </c>
    </row>
    <row r="155" spans="1:6" x14ac:dyDescent="0.3">
      <c r="A155" s="7">
        <v>42889</v>
      </c>
      <c r="B155" s="8">
        <f>[1]!Table2[[#This Row],[Tmoy_Peng]]</f>
        <v>24.5</v>
      </c>
      <c r="C155" s="9">
        <f>IF([1]!Tableau1[[#This Row],[Tmoy 2013]]&gt;10,(([1]!Tableau1[[#This Row],[Tmoy 2013]]-10)+C154),IF(OR( [1]!Tableau1[[#This Row],[Tmoy 2013]]="",[1]!Tableau1[[#This Row],[Tmoy 2013]]&lt;10),C154,0))</f>
        <v>478.62376833190979</v>
      </c>
      <c r="D155" s="9"/>
      <c r="E155" s="10">
        <f>'[1]BDD IC'!C459</f>
        <v>17.394444444444449</v>
      </c>
      <c r="F155" s="9">
        <f>IF([1]!Tableau1[[#This Row],[Tmoy 2014]]&gt;10,(([1]!Tableau1[[#This Row],[Tmoy 2014]]-10)+F154),IF(OR( [1]!Tableau1[[#This Row],[Tmoy 2014]]="",[1]!Tableau1[[#This Row],[Tmoy 2014]]&lt;10),F154,0))</f>
        <v>518.51462540698878</v>
      </c>
    </row>
    <row r="156" spans="1:6" x14ac:dyDescent="0.3">
      <c r="A156" s="3">
        <v>42890</v>
      </c>
      <c r="B156" s="4">
        <f>[1]!Table2[[#This Row],[Tmoy_Peng]]</f>
        <v>25.199999999999996</v>
      </c>
      <c r="C156" s="9">
        <f>IF([1]!Tableau1[[#This Row],[Tmoy 2013]]&gt;10,(([1]!Tableau1[[#This Row],[Tmoy 2013]]-10)+C155),IF(OR( [1]!Tableau1[[#This Row],[Tmoy 2013]]="",[1]!Tableau1[[#This Row],[Tmoy 2013]]&lt;10),C155,0))</f>
        <v>493.82376833190978</v>
      </c>
      <c r="D156" s="5"/>
      <c r="E156" s="6">
        <f>'[1]BDD IC'!C460</f>
        <v>19.784615384615389</v>
      </c>
      <c r="F156" s="9">
        <f>IF([1]!Tableau1[[#This Row],[Tmoy 2014]]&gt;10,(([1]!Tableau1[[#This Row],[Tmoy 2014]]-10)+F155),IF(OR( [1]!Tableau1[[#This Row],[Tmoy 2014]]="",[1]!Tableau1[[#This Row],[Tmoy 2014]]&lt;10),F155,0))</f>
        <v>528.29924079160412</v>
      </c>
    </row>
    <row r="157" spans="1:6" x14ac:dyDescent="0.3">
      <c r="A157" s="7">
        <v>42891</v>
      </c>
      <c r="B157" s="8">
        <f>[1]!Table2[[#This Row],[Tmoy_Peng]]</f>
        <v>20.137499999999999</v>
      </c>
      <c r="C157" s="9">
        <f>IF([1]!Tableau1[[#This Row],[Tmoy 2013]]&gt;10,(([1]!Tableau1[[#This Row],[Tmoy 2013]]-10)+C156),IF(OR( [1]!Tableau1[[#This Row],[Tmoy 2013]]="",[1]!Tableau1[[#This Row],[Tmoy 2013]]&lt;10),C156,0))</f>
        <v>503.96126833190976</v>
      </c>
      <c r="D157" s="9"/>
      <c r="E157" s="10">
        <f>'[1]BDD IC'!C461</f>
        <v>20.737500000000001</v>
      </c>
      <c r="F157" s="9">
        <f>IF([1]!Tableau1[[#This Row],[Tmoy 2014]]&gt;10,(([1]!Tableau1[[#This Row],[Tmoy 2014]]-10)+F156),IF(OR( [1]!Tableau1[[#This Row],[Tmoy 2014]]="",[1]!Tableau1[[#This Row],[Tmoy 2014]]&lt;10),F156,0))</f>
        <v>539.03674079160407</v>
      </c>
    </row>
    <row r="158" spans="1:6" x14ac:dyDescent="0.3">
      <c r="A158" s="3">
        <v>42892</v>
      </c>
      <c r="B158" s="4">
        <f>[1]!Table2[[#This Row],[Tmoy_Peng]]</f>
        <v>22.417391304347827</v>
      </c>
      <c r="C158" s="9">
        <f>IF([1]!Tableau1[[#This Row],[Tmoy 2013]]&gt;10,(([1]!Tableau1[[#This Row],[Tmoy 2013]]-10)+C157),IF(OR( [1]!Tableau1[[#This Row],[Tmoy 2013]]="",[1]!Tableau1[[#This Row],[Tmoy 2013]]&lt;10),C157,0))</f>
        <v>516.37865963625757</v>
      </c>
      <c r="D158" s="5"/>
      <c r="E158" s="6">
        <f>'[1]BDD IC'!C462</f>
        <v>23.004347826086956</v>
      </c>
      <c r="F158" s="9">
        <f>IF([1]!Tableau1[[#This Row],[Tmoy 2014]]&gt;10,(([1]!Tableau1[[#This Row],[Tmoy 2014]]-10)+F157),IF(OR( [1]!Tableau1[[#This Row],[Tmoy 2014]]="",[1]!Tableau1[[#This Row],[Tmoy 2014]]&lt;10),F157,0))</f>
        <v>552.041088617691</v>
      </c>
    </row>
    <row r="159" spans="1:6" x14ac:dyDescent="0.3">
      <c r="A159" s="7">
        <v>42893</v>
      </c>
      <c r="B159" s="8">
        <f>[1]!Table2[[#This Row],[Tmoy_Peng]]</f>
        <v>22.03913043478261</v>
      </c>
      <c r="C159" s="9">
        <f>IF([1]!Tableau1[[#This Row],[Tmoy 2013]]&gt;10,(([1]!Tableau1[[#This Row],[Tmoy 2013]]-10)+C158),IF(OR( [1]!Tableau1[[#This Row],[Tmoy 2013]]="",[1]!Tableau1[[#This Row],[Tmoy 2013]]&lt;10),C158,0))</f>
        <v>528.41779007104014</v>
      </c>
      <c r="D159" s="9"/>
      <c r="E159" s="10">
        <f>'[1]BDD IC'!C463</f>
        <v>18.339130434782611</v>
      </c>
      <c r="F159" s="9">
        <f>IF([1]!Tableau1[[#This Row],[Tmoy 2014]]&gt;10,(([1]!Tableau1[[#This Row],[Tmoy 2014]]-10)+F158),IF(OR( [1]!Tableau1[[#This Row],[Tmoy 2014]]="",[1]!Tableau1[[#This Row],[Tmoy 2014]]&lt;10),F158,0))</f>
        <v>560.38021905247365</v>
      </c>
    </row>
    <row r="160" spans="1:6" x14ac:dyDescent="0.3">
      <c r="A160" s="3">
        <v>42894</v>
      </c>
      <c r="B160" s="4">
        <f>[1]!Table2[[#This Row],[Tmoy_Peng]]</f>
        <v>21.547826086956519</v>
      </c>
      <c r="C160" s="9">
        <f>IF([1]!Tableau1[[#This Row],[Tmoy 2013]]&gt;10,(([1]!Tableau1[[#This Row],[Tmoy 2013]]-10)+C159),IF(OR( [1]!Tableau1[[#This Row],[Tmoy 2013]]="",[1]!Tableau1[[#This Row],[Tmoy 2013]]&lt;10),C159,0))</f>
        <v>539.96561615799669</v>
      </c>
      <c r="D160" s="5"/>
      <c r="E160" s="6">
        <f>'[1]BDD IC'!C464</f>
        <v>21.266666666666662</v>
      </c>
      <c r="F160" s="9">
        <f>IF([1]!Tableau1[[#This Row],[Tmoy 2014]]&gt;10,(([1]!Tableau1[[#This Row],[Tmoy 2014]]-10)+F159),IF(OR( [1]!Tableau1[[#This Row],[Tmoy 2014]]="",[1]!Tableau1[[#This Row],[Tmoy 2014]]&lt;10),F159,0))</f>
        <v>571.6468857191403</v>
      </c>
    </row>
    <row r="161" spans="1:6" x14ac:dyDescent="0.3">
      <c r="A161" s="7">
        <v>42895</v>
      </c>
      <c r="B161" s="8">
        <f>[1]!Table2[[#This Row],[Tmoy_Peng]]</f>
        <v>22.570833333333329</v>
      </c>
      <c r="C161" s="9">
        <f>IF([1]!Tableau1[[#This Row],[Tmoy 2013]]&gt;10,(([1]!Tableau1[[#This Row],[Tmoy 2013]]-10)+C160),IF(OR( [1]!Tableau1[[#This Row],[Tmoy 2013]]="",[1]!Tableau1[[#This Row],[Tmoy 2013]]&lt;10),C160,0))</f>
        <v>552.53644949133002</v>
      </c>
      <c r="D161" s="9"/>
      <c r="E161" s="10">
        <f>'[1]BDD IC'!C465</f>
        <v>20.059999999999999</v>
      </c>
      <c r="F161" s="9">
        <f>IF([1]!Tableau1[[#This Row],[Tmoy 2014]]&gt;10,(([1]!Tableau1[[#This Row],[Tmoy 2014]]-10)+F160),IF(OR( [1]!Tableau1[[#This Row],[Tmoy 2014]]="",[1]!Tableau1[[#This Row],[Tmoy 2014]]&lt;10),F160,0))</f>
        <v>581.70688571914025</v>
      </c>
    </row>
    <row r="162" spans="1:6" x14ac:dyDescent="0.3">
      <c r="A162" s="3">
        <v>42896</v>
      </c>
      <c r="B162" s="4">
        <f>[1]!Table2[[#This Row],[Tmoy_Peng]]</f>
        <v>19.162500000000005</v>
      </c>
      <c r="C162" s="9">
        <f>IF([1]!Tableau1[[#This Row],[Tmoy 2013]]&gt;10,(([1]!Tableau1[[#This Row],[Tmoy 2013]]-10)+C161),IF(OR( [1]!Tableau1[[#This Row],[Tmoy 2013]]="",[1]!Tableau1[[#This Row],[Tmoy 2013]]&lt;10),C161,0))</f>
        <v>561.69894949133004</v>
      </c>
      <c r="D162" s="5"/>
      <c r="E162" s="6">
        <f>'[1]BDD IC'!C466</f>
        <v>19.534615384615378</v>
      </c>
      <c r="F162" s="9">
        <f>IF([1]!Tableau1[[#This Row],[Tmoy 2014]]&gt;10,(([1]!Tableau1[[#This Row],[Tmoy 2014]]-10)+F161),IF(OR( [1]!Tableau1[[#This Row],[Tmoy 2014]]="",[1]!Tableau1[[#This Row],[Tmoy 2014]]&lt;10),F161,0))</f>
        <v>591.24150110375558</v>
      </c>
    </row>
    <row r="163" spans="1:6" x14ac:dyDescent="0.3">
      <c r="A163" s="7">
        <v>42897</v>
      </c>
      <c r="B163" s="8">
        <f>[1]!Table2[[#This Row],[Tmoy_Peng]]</f>
        <v>16.365217391304348</v>
      </c>
      <c r="C163" s="9">
        <f>IF([1]!Tableau1[[#This Row],[Tmoy 2013]]&gt;10,(([1]!Tableau1[[#This Row],[Tmoy 2013]]-10)+C162),IF(OR( [1]!Tableau1[[#This Row],[Tmoy 2013]]="",[1]!Tableau1[[#This Row],[Tmoy 2013]]&lt;10),C162,0))</f>
        <v>568.06416688263437</v>
      </c>
      <c r="D163" s="9"/>
      <c r="E163" s="10">
        <f>'[1]BDD IC'!C467</f>
        <v>18.955999999999996</v>
      </c>
      <c r="F163" s="9">
        <f>IF([1]!Tableau1[[#This Row],[Tmoy 2014]]&gt;10,(([1]!Tableau1[[#This Row],[Tmoy 2014]]-10)+F162),IF(OR( [1]!Tableau1[[#This Row],[Tmoy 2014]]="",[1]!Tableau1[[#This Row],[Tmoy 2014]]&lt;10),F162,0))</f>
        <v>600.1975011037556</v>
      </c>
    </row>
    <row r="164" spans="1:6" x14ac:dyDescent="0.3">
      <c r="A164" s="3">
        <v>42898</v>
      </c>
      <c r="B164" s="4">
        <f>[1]!Table2[[#This Row],[Tmoy_Peng]]</f>
        <v>18.586956521739133</v>
      </c>
      <c r="C164" s="9">
        <f>IF([1]!Tableau1[[#This Row],[Tmoy 2013]]&gt;10,(([1]!Tableau1[[#This Row],[Tmoy 2013]]-10)+C163),IF(OR( [1]!Tableau1[[#This Row],[Tmoy 2013]]="",[1]!Tableau1[[#This Row],[Tmoy 2013]]&lt;10),C163,0))</f>
        <v>576.65112340437349</v>
      </c>
      <c r="D164" s="5"/>
      <c r="E164" s="6">
        <f>'[1]BDD IC'!C468</f>
        <v>20.581818181818178</v>
      </c>
      <c r="F164" s="9">
        <f>IF([1]!Tableau1[[#This Row],[Tmoy 2014]]&gt;10,(([1]!Tableau1[[#This Row],[Tmoy 2014]]-10)+F163),IF(OR( [1]!Tableau1[[#This Row],[Tmoy 2014]]="",[1]!Tableau1[[#This Row],[Tmoy 2014]]&lt;10),F163,0))</f>
        <v>610.77931928557382</v>
      </c>
    </row>
    <row r="165" spans="1:6" x14ac:dyDescent="0.3">
      <c r="A165" s="7">
        <v>42899</v>
      </c>
      <c r="B165" s="8">
        <f>[1]!Table2[[#This Row],[Tmoy_Peng]]</f>
        <v>23.929166666666671</v>
      </c>
      <c r="C165" s="9">
        <f>IF([1]!Tableau1[[#This Row],[Tmoy 2013]]&gt;10,(([1]!Tableau1[[#This Row],[Tmoy 2013]]-10)+C164),IF(OR( [1]!Tableau1[[#This Row],[Tmoy 2013]]="",[1]!Tableau1[[#This Row],[Tmoy 2013]]&lt;10),C164,0))</f>
        <v>590.58029007104017</v>
      </c>
      <c r="D165" s="9"/>
      <c r="E165" s="10">
        <f>'[1]BDD IC'!C469</f>
        <v>21.834782608695651</v>
      </c>
      <c r="F165" s="9">
        <f>IF([1]!Tableau1[[#This Row],[Tmoy 2014]]&gt;10,(([1]!Tableau1[[#This Row],[Tmoy 2014]]-10)+F164),IF(OR( [1]!Tableau1[[#This Row],[Tmoy 2014]]="",[1]!Tableau1[[#This Row],[Tmoy 2014]]&lt;10),F164,0))</f>
        <v>622.61410189426942</v>
      </c>
    </row>
    <row r="166" spans="1:6" x14ac:dyDescent="0.3">
      <c r="A166" s="3">
        <v>42900</v>
      </c>
      <c r="B166" s="4">
        <f>[1]!Table2[[#This Row],[Tmoy_Peng]]</f>
        <v>22.434782608695652</v>
      </c>
      <c r="C166" s="9">
        <f>IF([1]!Tableau1[[#This Row],[Tmoy 2013]]&gt;10,(([1]!Tableau1[[#This Row],[Tmoy 2013]]-10)+C165),IF(OR( [1]!Tableau1[[#This Row],[Tmoy 2013]]="",[1]!Tableau1[[#This Row],[Tmoy 2013]]&lt;10),C165,0))</f>
        <v>603.01507267973579</v>
      </c>
      <c r="D166" s="5"/>
      <c r="E166" s="6">
        <f>'[1]BDD IC'!C470</f>
        <v>24.039130434782617</v>
      </c>
      <c r="F166" s="9">
        <f>IF([1]!Tableau1[[#This Row],[Tmoy 2014]]&gt;10,(([1]!Tableau1[[#This Row],[Tmoy 2014]]-10)+F165),IF(OR( [1]!Tableau1[[#This Row],[Tmoy 2014]]="",[1]!Tableau1[[#This Row],[Tmoy 2014]]&lt;10),F165,0))</f>
        <v>636.653232329052</v>
      </c>
    </row>
    <row r="167" spans="1:6" x14ac:dyDescent="0.3">
      <c r="A167" s="7">
        <v>42901</v>
      </c>
      <c r="B167" s="8">
        <f>[1]!Table2[[#This Row],[Tmoy_Peng]]</f>
        <v>22.507999999999996</v>
      </c>
      <c r="C167" s="9">
        <f>IF([1]!Tableau1[[#This Row],[Tmoy 2013]]&gt;10,(([1]!Tableau1[[#This Row],[Tmoy 2013]]-10)+C166),IF(OR( [1]!Tableau1[[#This Row],[Tmoy 2013]]="",[1]!Tableau1[[#This Row],[Tmoy 2013]]&lt;10),C166,0))</f>
        <v>615.52307267973583</v>
      </c>
      <c r="D167" s="9"/>
      <c r="E167" s="10">
        <f>'[1]BDD IC'!C471</f>
        <v>25.266666666666666</v>
      </c>
      <c r="F167" s="9">
        <f>IF([1]!Tableau1[[#This Row],[Tmoy 2014]]&gt;10,(([1]!Tableau1[[#This Row],[Tmoy 2014]]-10)+F166),IF(OR( [1]!Tableau1[[#This Row],[Tmoy 2014]]="",[1]!Tableau1[[#This Row],[Tmoy 2014]]&lt;10),F166,0))</f>
        <v>651.91989899571865</v>
      </c>
    </row>
    <row r="168" spans="1:6" x14ac:dyDescent="0.3">
      <c r="A168" s="3">
        <v>42902</v>
      </c>
      <c r="B168" s="4">
        <f>[1]!Table2[[#This Row],[Tmoy_Peng]]</f>
        <v>23.047826086956523</v>
      </c>
      <c r="C168" s="9">
        <f>IF([1]!Tableau1[[#This Row],[Tmoy 2013]]&gt;10,(([1]!Tableau1[[#This Row],[Tmoy 2013]]-10)+C167),IF(OR( [1]!Tableau1[[#This Row],[Tmoy 2013]]="",[1]!Tableau1[[#This Row],[Tmoy 2013]]&lt;10),C167,0))</f>
        <v>628.57089876669238</v>
      </c>
      <c r="D168" s="5"/>
      <c r="E168" s="6">
        <f>'[1]BDD IC'!C472</f>
        <v>22.969565217391303</v>
      </c>
      <c r="F168" s="9">
        <f>IF([1]!Tableau1[[#This Row],[Tmoy 2014]]&gt;10,(([1]!Tableau1[[#This Row],[Tmoy 2014]]-10)+F167),IF(OR( [1]!Tableau1[[#This Row],[Tmoy 2014]]="",[1]!Tableau1[[#This Row],[Tmoy 2014]]&lt;10),F167,0))</f>
        <v>664.88946421310993</v>
      </c>
    </row>
    <row r="169" spans="1:6" x14ac:dyDescent="0.3">
      <c r="A169" s="7">
        <v>42903</v>
      </c>
      <c r="B169" s="8">
        <f>[1]!Table2[[#This Row],[Tmoy_Peng]]</f>
        <v>20.731818181818184</v>
      </c>
      <c r="C169" s="9">
        <f>IF([1]!Tableau1[[#This Row],[Tmoy 2013]]&gt;10,(([1]!Tableau1[[#This Row],[Tmoy 2013]]-10)+C168),IF(OR( [1]!Tableau1[[#This Row],[Tmoy 2013]]="",[1]!Tableau1[[#This Row],[Tmoy 2013]]&lt;10),C168,0))</f>
        <v>639.30271694851058</v>
      </c>
      <c r="D169" s="9"/>
      <c r="E169" s="10">
        <f>'[1]BDD IC'!C473</f>
        <v>21.777272727272727</v>
      </c>
      <c r="F169" s="9">
        <f>IF([1]!Tableau1[[#This Row],[Tmoy 2014]]&gt;10,(([1]!Tableau1[[#This Row],[Tmoy 2014]]-10)+F168),IF(OR( [1]!Tableau1[[#This Row],[Tmoy 2014]]="",[1]!Tableau1[[#This Row],[Tmoy 2014]]&lt;10),F168,0))</f>
        <v>676.66673694038263</v>
      </c>
    </row>
    <row r="170" spans="1:6" x14ac:dyDescent="0.3">
      <c r="A170" s="3">
        <v>42904</v>
      </c>
      <c r="B170" s="4">
        <f>[1]!Table2[[#This Row],[Tmoy_Peng]]</f>
        <v>19.708695652173912</v>
      </c>
      <c r="C170" s="9">
        <f>IF([1]!Tableau1[[#This Row],[Tmoy 2013]]&gt;10,(([1]!Tableau1[[#This Row],[Tmoy 2013]]-10)+C169),IF(OR( [1]!Tableau1[[#This Row],[Tmoy 2013]]="",[1]!Tableau1[[#This Row],[Tmoy 2013]]&lt;10),C169,0))</f>
        <v>649.01141260068448</v>
      </c>
      <c r="D170" s="5"/>
      <c r="E170" s="6">
        <f>'[1]BDD IC'!C474</f>
        <v>23.11363636363636</v>
      </c>
      <c r="F170" s="9">
        <f>IF([1]!Tableau1[[#This Row],[Tmoy 2014]]&gt;10,(([1]!Tableau1[[#This Row],[Tmoy 2014]]-10)+F169),IF(OR( [1]!Tableau1[[#This Row],[Tmoy 2014]]="",[1]!Tableau1[[#This Row],[Tmoy 2014]]&lt;10),F169,0))</f>
        <v>689.78037330401901</v>
      </c>
    </row>
    <row r="171" spans="1:6" x14ac:dyDescent="0.3">
      <c r="A171" s="7">
        <v>42905</v>
      </c>
      <c r="B171" s="8">
        <f>[1]!Table2[[#This Row],[Tmoy_Peng]]</f>
        <v>22.486363636363635</v>
      </c>
      <c r="C171" s="9">
        <f>IF([1]!Tableau1[[#This Row],[Tmoy 2013]]&gt;10,(([1]!Tableau1[[#This Row],[Tmoy 2013]]-10)+C170),IF(OR( [1]!Tableau1[[#This Row],[Tmoy 2013]]="",[1]!Tableau1[[#This Row],[Tmoy 2013]]&lt;10),C170,0))</f>
        <v>661.49777623704813</v>
      </c>
      <c r="D171" s="9"/>
      <c r="E171" s="10">
        <f>'[1]BDD IC'!C475</f>
        <v>22.720833333333331</v>
      </c>
      <c r="F171" s="9">
        <f>IF([1]!Tableau1[[#This Row],[Tmoy 2014]]&gt;10,(([1]!Tableau1[[#This Row],[Tmoy 2014]]-10)+F170),IF(OR( [1]!Tableau1[[#This Row],[Tmoy 2014]]="",[1]!Tableau1[[#This Row],[Tmoy 2014]]&lt;10),F170,0))</f>
        <v>702.50120663735231</v>
      </c>
    </row>
    <row r="172" spans="1:6" x14ac:dyDescent="0.3">
      <c r="A172" s="3">
        <v>42906</v>
      </c>
      <c r="B172" s="4">
        <f>[1]!Table2[[#This Row],[Tmoy_Peng]]</f>
        <v>24.9</v>
      </c>
      <c r="C172" s="9">
        <f>IF([1]!Tableau1[[#This Row],[Tmoy 2013]]&gt;10,(([1]!Tableau1[[#This Row],[Tmoy 2013]]-10)+C171),IF(OR( [1]!Tableau1[[#This Row],[Tmoy 2013]]="",[1]!Tableau1[[#This Row],[Tmoy 2013]]&lt;10),C171,0))</f>
        <v>676.39777623704811</v>
      </c>
      <c r="D172" s="5"/>
      <c r="E172" s="6">
        <f>'[1]BDD IC'!C476</f>
        <v>20.590909090909093</v>
      </c>
      <c r="F172" s="9">
        <f>IF([1]!Tableau1[[#This Row],[Tmoy 2014]]&gt;10,(([1]!Tableau1[[#This Row],[Tmoy 2014]]-10)+F171),IF(OR( [1]!Tableau1[[#This Row],[Tmoy 2014]]="",[1]!Tableau1[[#This Row],[Tmoy 2014]]&lt;10),F171,0))</f>
        <v>713.09211572826143</v>
      </c>
    </row>
    <row r="173" spans="1:6" x14ac:dyDescent="0.3">
      <c r="A173" s="7">
        <v>42907</v>
      </c>
      <c r="B173" s="8">
        <f>[1]!Table2[[#This Row],[Tmoy_Peng]]</f>
        <v>24.585714285714282</v>
      </c>
      <c r="C173" s="9">
        <f>IF([1]!Tableau1[[#This Row],[Tmoy 2013]]&gt;10,(([1]!Tableau1[[#This Row],[Tmoy 2013]]-10)+C172),IF(OR( [1]!Tableau1[[#This Row],[Tmoy 2013]]="",[1]!Tableau1[[#This Row],[Tmoy 2013]]&lt;10),C172,0))</f>
        <v>690.98349052276239</v>
      </c>
      <c r="D173" s="9"/>
      <c r="E173" s="10">
        <f>'[1]BDD IC'!C477</f>
        <v>20.324999999999999</v>
      </c>
      <c r="F173" s="9">
        <f>IF([1]!Tableau1[[#This Row],[Tmoy 2014]]&gt;10,(([1]!Tableau1[[#This Row],[Tmoy 2014]]-10)+F172),IF(OR( [1]!Tableau1[[#This Row],[Tmoy 2014]]="",[1]!Tableau1[[#This Row],[Tmoy 2014]]&lt;10),F172,0))</f>
        <v>723.41711572826148</v>
      </c>
    </row>
    <row r="174" spans="1:6" x14ac:dyDescent="0.3">
      <c r="A174" s="3">
        <v>42908</v>
      </c>
      <c r="B174" s="4">
        <f>[1]!Table2[[#This Row],[Tmoy_Peng]]</f>
        <v>20.709090909090907</v>
      </c>
      <c r="C174" s="9">
        <f>IF([1]!Tableau1[[#This Row],[Tmoy 2013]]&gt;10,(([1]!Tableau1[[#This Row],[Tmoy 2013]]-10)+C173),IF(OR( [1]!Tableau1[[#This Row],[Tmoy 2013]]="",[1]!Tableau1[[#This Row],[Tmoy 2013]]&lt;10),C173,0))</f>
        <v>701.69258143185334</v>
      </c>
      <c r="D174" s="5"/>
      <c r="E174" s="6">
        <f>'[1]BDD IC'!C478</f>
        <v>20.826086956521738</v>
      </c>
      <c r="F174" s="9">
        <f>IF([1]!Tableau1[[#This Row],[Tmoy 2014]]&gt;10,(([1]!Tableau1[[#This Row],[Tmoy 2014]]-10)+F173),IF(OR( [1]!Tableau1[[#This Row],[Tmoy 2014]]="",[1]!Tableau1[[#This Row],[Tmoy 2014]]&lt;10),F173,0))</f>
        <v>734.24320268478323</v>
      </c>
    </row>
    <row r="175" spans="1:6" x14ac:dyDescent="0.3">
      <c r="A175" s="7">
        <v>42909</v>
      </c>
      <c r="B175" s="8">
        <f>[1]!Table2[[#This Row],[Tmoy_Peng]]</f>
        <v>19.959090909090907</v>
      </c>
      <c r="C175" s="9">
        <f>IF([1]!Tableau1[[#This Row],[Tmoy 2013]]&gt;10,(([1]!Tableau1[[#This Row],[Tmoy 2013]]-10)+C174),IF(OR( [1]!Tableau1[[#This Row],[Tmoy 2013]]="",[1]!Tableau1[[#This Row],[Tmoy 2013]]&lt;10),C174,0))</f>
        <v>711.65167234094429</v>
      </c>
      <c r="D175" s="9"/>
      <c r="E175" s="10">
        <f>'[1]BDD IC'!C479</f>
        <v>21.660869565217389</v>
      </c>
      <c r="F175" s="9">
        <f>IF([1]!Tableau1[[#This Row],[Tmoy 2014]]&gt;10,(([1]!Tableau1[[#This Row],[Tmoy 2014]]-10)+F174),IF(OR( [1]!Tableau1[[#This Row],[Tmoy 2014]]="",[1]!Tableau1[[#This Row],[Tmoy 2014]]&lt;10),F174,0))</f>
        <v>745.90407225000058</v>
      </c>
    </row>
    <row r="176" spans="1:6" x14ac:dyDescent="0.3">
      <c r="A176" s="3">
        <v>42910</v>
      </c>
      <c r="B176" s="4">
        <f>[1]!Table2[[#This Row],[Tmoy_Peng]]</f>
        <v>22.695454545454545</v>
      </c>
      <c r="C176" s="9">
        <f>IF([1]!Tableau1[[#This Row],[Tmoy 2013]]&gt;10,(([1]!Tableau1[[#This Row],[Tmoy 2013]]-10)+C175),IF(OR( [1]!Tableau1[[#This Row],[Tmoy 2013]]="",[1]!Tableau1[[#This Row],[Tmoy 2013]]&lt;10),C175,0))</f>
        <v>724.34712688639888</v>
      </c>
      <c r="D176" s="5"/>
      <c r="E176" s="6">
        <f>'[1]BDD IC'!C480</f>
        <v>24.083333333333329</v>
      </c>
      <c r="F176" s="9">
        <f>IF([1]!Tableau1[[#This Row],[Tmoy 2014]]&gt;10,(([1]!Tableau1[[#This Row],[Tmoy 2014]]-10)+F175),IF(OR( [1]!Tableau1[[#This Row],[Tmoy 2014]]="",[1]!Tableau1[[#This Row],[Tmoy 2014]]&lt;10),F175,0))</f>
        <v>759.98740558333395</v>
      </c>
    </row>
    <row r="177" spans="1:6" x14ac:dyDescent="0.3">
      <c r="A177" s="7">
        <v>42911</v>
      </c>
      <c r="B177" s="8">
        <f>[1]!Table2[[#This Row],[Tmoy_Peng]]</f>
        <v>21.863636363636367</v>
      </c>
      <c r="C177" s="9">
        <f>IF([1]!Tableau1[[#This Row],[Tmoy 2013]]&gt;10,(([1]!Tableau1[[#This Row],[Tmoy 2013]]-10)+C176),IF(OR( [1]!Tableau1[[#This Row],[Tmoy 2013]]="",[1]!Tableau1[[#This Row],[Tmoy 2013]]&lt;10),C176,0))</f>
        <v>736.21076325003526</v>
      </c>
      <c r="D177" s="9"/>
      <c r="E177" s="10">
        <f>'[1]BDD IC'!C481</f>
        <v>23.391666666666666</v>
      </c>
      <c r="F177" s="9">
        <f>IF([1]!Tableau1[[#This Row],[Tmoy 2014]]&gt;10,(([1]!Tableau1[[#This Row],[Tmoy 2014]]-10)+F176),IF(OR( [1]!Tableau1[[#This Row],[Tmoy 2014]]="",[1]!Tableau1[[#This Row],[Tmoy 2014]]&lt;10),F176,0))</f>
        <v>773.3790722500006</v>
      </c>
    </row>
    <row r="178" spans="1:6" x14ac:dyDescent="0.3">
      <c r="A178" s="3">
        <v>42912</v>
      </c>
      <c r="B178" s="4">
        <f>[1]!Table2[[#This Row],[Tmoy_Peng]]</f>
        <v>24.595238095238095</v>
      </c>
      <c r="C178" s="9">
        <f>IF([1]!Tableau1[[#This Row],[Tmoy 2013]]&gt;10,(([1]!Tableau1[[#This Row],[Tmoy 2013]]-10)+C177),IF(OR( [1]!Tableau1[[#This Row],[Tmoy 2013]]="",[1]!Tableau1[[#This Row],[Tmoy 2013]]&lt;10),C177,0))</f>
        <v>750.80600134527333</v>
      </c>
      <c r="D178" s="5"/>
      <c r="E178" s="6">
        <f>'[1]BDD IC'!C482</f>
        <v>23.713043478260868</v>
      </c>
      <c r="F178" s="9">
        <f>IF([1]!Tableau1[[#This Row],[Tmoy 2014]]&gt;10,(([1]!Tableau1[[#This Row],[Tmoy 2014]]-10)+F177),IF(OR( [1]!Tableau1[[#This Row],[Tmoy 2014]]="",[1]!Tableau1[[#This Row],[Tmoy 2014]]&lt;10),F177,0))</f>
        <v>787.09211572826143</v>
      </c>
    </row>
    <row r="179" spans="1:6" x14ac:dyDescent="0.3">
      <c r="A179" s="7">
        <v>42913</v>
      </c>
      <c r="B179" s="8">
        <f>[1]!Table2[[#This Row],[Tmoy_Peng]]</f>
        <v>24.57826086956522</v>
      </c>
      <c r="C179" s="9">
        <f>IF([1]!Tableau1[[#This Row],[Tmoy 2013]]&gt;10,(([1]!Tableau1[[#This Row],[Tmoy 2013]]-10)+C178),IF(OR( [1]!Tableau1[[#This Row],[Tmoy 2013]]="",[1]!Tableau1[[#This Row],[Tmoy 2013]]&lt;10),C178,0))</f>
        <v>765.3842622148386</v>
      </c>
      <c r="D179" s="9"/>
      <c r="E179" s="10">
        <f>'[1]BDD IC'!C483</f>
        <v>22.531999999999996</v>
      </c>
      <c r="F179" s="9">
        <f>IF([1]!Tableau1[[#This Row],[Tmoy 2014]]&gt;10,(([1]!Tableau1[[#This Row],[Tmoy 2014]]-10)+F178),IF(OR( [1]!Tableau1[[#This Row],[Tmoy 2014]]="",[1]!Tableau1[[#This Row],[Tmoy 2014]]&lt;10),F178,0))</f>
        <v>799.62411572826147</v>
      </c>
    </row>
    <row r="180" spans="1:6" x14ac:dyDescent="0.3">
      <c r="A180" s="3">
        <v>42914</v>
      </c>
      <c r="B180" s="4">
        <f>[1]!Table2[[#This Row],[Tmoy_Peng]]</f>
        <v>26.039130434782606</v>
      </c>
      <c r="C180" s="9">
        <f>IF([1]!Tableau1[[#This Row],[Tmoy 2013]]&gt;10,(([1]!Tableau1[[#This Row],[Tmoy 2013]]-10)+C179),IF(OR( [1]!Tableau1[[#This Row],[Tmoy 2013]]="",[1]!Tableau1[[#This Row],[Tmoy 2013]]&lt;10),C179,0))</f>
        <v>781.42339264962118</v>
      </c>
      <c r="D180" s="5"/>
      <c r="E180" s="6">
        <f>'[1]BDD IC'!C484</f>
        <v>24.254166666666663</v>
      </c>
      <c r="F180" s="9">
        <f>IF([1]!Tableau1[[#This Row],[Tmoy 2014]]&gt;10,(([1]!Tableau1[[#This Row],[Tmoy 2014]]-10)+F179),IF(OR( [1]!Tableau1[[#This Row],[Tmoy 2014]]="",[1]!Tableau1[[#This Row],[Tmoy 2014]]&lt;10),F179,0))</f>
        <v>813.87828239492819</v>
      </c>
    </row>
    <row r="181" spans="1:6" x14ac:dyDescent="0.3">
      <c r="A181" s="7">
        <v>42915</v>
      </c>
      <c r="B181" s="8">
        <f>[1]!Table2[[#This Row],[Tmoy_Peng]]</f>
        <v>25.408333333333335</v>
      </c>
      <c r="C181" s="9">
        <f>IF([1]!Tableau1[[#This Row],[Tmoy 2013]]&gt;10,(([1]!Tableau1[[#This Row],[Tmoy 2013]]-10)+C180),IF(OR( [1]!Tableau1[[#This Row],[Tmoy 2013]]="",[1]!Tableau1[[#This Row],[Tmoy 2013]]&lt;10),C180,0))</f>
        <v>796.83172598295448</v>
      </c>
      <c r="D181" s="9"/>
      <c r="E181" s="10">
        <f>'[1]BDD IC'!C485</f>
        <v>22.662499999999998</v>
      </c>
      <c r="F181" s="9">
        <f>IF([1]!Tableau1[[#This Row],[Tmoy 2014]]&gt;10,(([1]!Tableau1[[#This Row],[Tmoy 2014]]-10)+F180),IF(OR( [1]!Tableau1[[#This Row],[Tmoy 2014]]="",[1]!Tableau1[[#This Row],[Tmoy 2014]]&lt;10),F180,0))</f>
        <v>826.54078239492821</v>
      </c>
    </row>
    <row r="182" spans="1:6" x14ac:dyDescent="0.3">
      <c r="A182" s="3">
        <v>42916</v>
      </c>
      <c r="B182" s="4">
        <f>[1]!Table2[[#This Row],[Tmoy_Peng]]</f>
        <v>24.391304347826086</v>
      </c>
      <c r="C182" s="9">
        <f>IF([1]!Tableau1[[#This Row],[Tmoy 2013]]&gt;10,(([1]!Tableau1[[#This Row],[Tmoy 2013]]-10)+C181),IF(OR( [1]!Tableau1[[#This Row],[Tmoy 2013]]="",[1]!Tableau1[[#This Row],[Tmoy 2013]]&lt;10),C181,0))</f>
        <v>811.2230303307806</v>
      </c>
      <c r="D182" s="5"/>
      <c r="E182" s="6">
        <f>'[1]BDD IC'!C486</f>
        <v>27.778571428571432</v>
      </c>
      <c r="F182" s="9">
        <f>IF([1]!Tableau1[[#This Row],[Tmoy 2014]]&gt;10,(([1]!Tableau1[[#This Row],[Tmoy 2014]]-10)+F181),IF(OR( [1]!Tableau1[[#This Row],[Tmoy 2014]]="",[1]!Tableau1[[#This Row],[Tmoy 2014]]&lt;10),F181,0))</f>
        <v>844.31935382349968</v>
      </c>
    </row>
    <row r="183" spans="1:6" x14ac:dyDescent="0.3">
      <c r="A183" s="7">
        <v>42917</v>
      </c>
      <c r="B183" s="8">
        <f>[1]!Table2[[#This Row],[Tmoy_Peng]]</f>
        <v>24.708333333333332</v>
      </c>
      <c r="C183" s="9">
        <f>IF([1]!Tableau1[[#This Row],[Tmoy 2013]]&gt;10,(([1]!Tableau1[[#This Row],[Tmoy 2013]]-10)+C182),IF(OR( [1]!Tableau1[[#This Row],[Tmoy 2013]]="",[1]!Tableau1[[#This Row],[Tmoy 2013]]&lt;10),C182,0))</f>
        <v>825.93136366411397</v>
      </c>
      <c r="D183" s="9"/>
      <c r="E183" s="10">
        <f>'[1]BDD IC'!C487</f>
        <v>26.508695652173916</v>
      </c>
      <c r="F183" s="9">
        <f>IF([1]!Tableau1[[#This Row],[Tmoy 2014]]&gt;10,(([1]!Tableau1[[#This Row],[Tmoy 2014]]-10)+F182),IF(OR( [1]!Tableau1[[#This Row],[Tmoy 2014]]="",[1]!Tableau1[[#This Row],[Tmoy 2014]]&lt;10),F182,0))</f>
        <v>860.82804947567365</v>
      </c>
    </row>
    <row r="184" spans="1:6" x14ac:dyDescent="0.3">
      <c r="A184" s="3">
        <v>42918</v>
      </c>
      <c r="B184" s="4">
        <f>[1]!Table2[[#This Row],[Tmoy_Peng]]</f>
        <v>24.337500000000006</v>
      </c>
      <c r="C184" s="9">
        <f>IF([1]!Tableau1[[#This Row],[Tmoy 2013]]&gt;10,(([1]!Tableau1[[#This Row],[Tmoy 2013]]-10)+C183),IF(OR( [1]!Tableau1[[#This Row],[Tmoy 2013]]="",[1]!Tableau1[[#This Row],[Tmoy 2013]]&lt;10),C183,0))</f>
        <v>840.26886366411395</v>
      </c>
      <c r="D184" s="5"/>
      <c r="E184" s="6">
        <f>'[1]BDD IC'!C488</f>
        <v>24.308695652173913</v>
      </c>
      <c r="F184" s="9">
        <f>IF([1]!Tableau1[[#This Row],[Tmoy 2014]]&gt;10,(([1]!Tableau1[[#This Row],[Tmoy 2014]]-10)+F183),IF(OR( [1]!Tableau1[[#This Row],[Tmoy 2014]]="",[1]!Tableau1[[#This Row],[Tmoy 2014]]&lt;10),F183,0))</f>
        <v>875.13674512784758</v>
      </c>
    </row>
    <row r="185" spans="1:6" x14ac:dyDescent="0.3">
      <c r="A185" s="7">
        <v>42919</v>
      </c>
      <c r="B185" s="8">
        <f>[1]!Table2[[#This Row],[Tmoy_Peng]]</f>
        <v>28.152173913043477</v>
      </c>
      <c r="C185" s="9">
        <f>IF([1]!Tableau1[[#This Row],[Tmoy 2013]]&gt;10,(([1]!Tableau1[[#This Row],[Tmoy 2013]]-10)+C184),IF(OR( [1]!Tableau1[[#This Row],[Tmoy 2013]]="",[1]!Tableau1[[#This Row],[Tmoy 2013]]&lt;10),C184,0))</f>
        <v>858.42103757715745</v>
      </c>
      <c r="D185" s="9"/>
      <c r="E185" s="10">
        <f>'[1]BDD IC'!C489</f>
        <v>23.84210526315789</v>
      </c>
      <c r="F185" s="9">
        <f>IF([1]!Tableau1[[#This Row],[Tmoy 2014]]&gt;10,(([1]!Tableau1[[#This Row],[Tmoy 2014]]-10)+F184),IF(OR( [1]!Tableau1[[#This Row],[Tmoy 2014]]="",[1]!Tableau1[[#This Row],[Tmoy 2014]]&lt;10),F184,0))</f>
        <v>888.97885039100549</v>
      </c>
    </row>
    <row r="186" spans="1:6" x14ac:dyDescent="0.3">
      <c r="A186" s="3">
        <v>42920</v>
      </c>
      <c r="B186" s="4">
        <f>[1]!Table2[[#This Row],[Tmoy_Peng]]</f>
        <v>26.638095238095236</v>
      </c>
      <c r="C186" s="9">
        <f>IF([1]!Tableau1[[#This Row],[Tmoy 2013]]&gt;10,(([1]!Tableau1[[#This Row],[Tmoy 2013]]-10)+C185),IF(OR( [1]!Tableau1[[#This Row],[Tmoy 2013]]="",[1]!Tableau1[[#This Row],[Tmoy 2013]]&lt;10),C185,0))</f>
        <v>875.05913281525272</v>
      </c>
      <c r="D186" s="5"/>
      <c r="E186" s="6">
        <f>'[1]BDD IC'!C490</f>
        <v>26.341666666666669</v>
      </c>
      <c r="F186" s="9">
        <f>IF([1]!Tableau1[[#This Row],[Tmoy 2014]]&gt;10,(([1]!Tableau1[[#This Row],[Tmoy 2014]]-10)+F185),IF(OR( [1]!Tableau1[[#This Row],[Tmoy 2014]]="",[1]!Tableau1[[#This Row],[Tmoy 2014]]&lt;10),F185,0))</f>
        <v>905.32051705767219</v>
      </c>
    </row>
    <row r="187" spans="1:6" x14ac:dyDescent="0.3">
      <c r="A187" s="7">
        <v>42921</v>
      </c>
      <c r="B187" s="8">
        <f>[1]!Table2[[#This Row],[Tmoy_Peng]]</f>
        <v>25.250000000000004</v>
      </c>
      <c r="C187" s="9">
        <f>IF([1]!Tableau1[[#This Row],[Tmoy 2013]]&gt;10,(([1]!Tableau1[[#This Row],[Tmoy 2013]]-10)+C186),IF(OR( [1]!Tableau1[[#This Row],[Tmoy 2013]]="",[1]!Tableau1[[#This Row],[Tmoy 2013]]&lt;10),C186,0))</f>
        <v>890.30913281525272</v>
      </c>
      <c r="D187" s="9"/>
      <c r="E187" s="10">
        <f>'[1]BDD IC'!C491</f>
        <v>25.695652173913043</v>
      </c>
      <c r="F187" s="9">
        <f>IF([1]!Tableau1[[#This Row],[Tmoy 2014]]&gt;10,(([1]!Tableau1[[#This Row],[Tmoy 2014]]-10)+F186),IF(OR( [1]!Tableau1[[#This Row],[Tmoy 2014]]="",[1]!Tableau1[[#This Row],[Tmoy 2014]]&lt;10),F186,0))</f>
        <v>921.0161692315852</v>
      </c>
    </row>
    <row r="188" spans="1:6" x14ac:dyDescent="0.3">
      <c r="A188" s="3">
        <v>42922</v>
      </c>
      <c r="B188" s="4">
        <f>[1]!Table2[[#This Row],[Tmoy_Peng]]</f>
        <v>27.252173913043482</v>
      </c>
      <c r="C188" s="9">
        <f>IF([1]!Tableau1[[#This Row],[Tmoy 2013]]&gt;10,(([1]!Tableau1[[#This Row],[Tmoy 2013]]-10)+C187),IF(OR( [1]!Tableau1[[#This Row],[Tmoy 2013]]="",[1]!Tableau1[[#This Row],[Tmoy 2013]]&lt;10),C187,0))</f>
        <v>907.56130672829624</v>
      </c>
      <c r="D188" s="5"/>
      <c r="E188" s="6">
        <f>'[1]BDD IC'!C492</f>
        <v>23.154166666666669</v>
      </c>
      <c r="F188" s="9">
        <f>IF([1]!Tableau1[[#This Row],[Tmoy 2014]]&gt;10,(([1]!Tableau1[[#This Row],[Tmoy 2014]]-10)+F187),IF(OR( [1]!Tableau1[[#This Row],[Tmoy 2014]]="",[1]!Tableau1[[#This Row],[Tmoy 2014]]&lt;10),F187,0))</f>
        <v>934.17033589825189</v>
      </c>
    </row>
    <row r="189" spans="1:6" x14ac:dyDescent="0.3">
      <c r="A189" s="7">
        <v>42923</v>
      </c>
      <c r="B189" s="8">
        <f>[1]!Table2[[#This Row],[Tmoy_Peng]]</f>
        <v>26.592307692307696</v>
      </c>
      <c r="C189" s="9">
        <f>IF([1]!Tableau1[[#This Row],[Tmoy 2013]]&gt;10,(([1]!Tableau1[[#This Row],[Tmoy 2013]]-10)+C188),IF(OR( [1]!Tableau1[[#This Row],[Tmoy 2013]]="",[1]!Tableau1[[#This Row],[Tmoy 2013]]&lt;10),C188,0))</f>
        <v>924.15361442060396</v>
      </c>
      <c r="D189" s="9"/>
      <c r="E189" s="10">
        <f>'[1]BDD IC'!C493</f>
        <v>25.095833333333331</v>
      </c>
      <c r="F189" s="9">
        <f>IF([1]!Tableau1[[#This Row],[Tmoy 2014]]&gt;10,(([1]!Tableau1[[#This Row],[Tmoy 2014]]-10)+F188),IF(OR( [1]!Tableau1[[#This Row],[Tmoy 2014]]="",[1]!Tableau1[[#This Row],[Tmoy 2014]]&lt;10),F188,0))</f>
        <v>949.2661692315852</v>
      </c>
    </row>
    <row r="190" spans="1:6" x14ac:dyDescent="0.3">
      <c r="A190" s="3">
        <v>42924</v>
      </c>
      <c r="B190" s="4">
        <f>[1]!Table2[[#This Row],[Tmoy_Peng]]</f>
        <v>25.518181818181816</v>
      </c>
      <c r="C190" s="9">
        <f>IF([1]!Tableau1[[#This Row],[Tmoy 2013]]&gt;10,(([1]!Tableau1[[#This Row],[Tmoy 2013]]-10)+C189),IF(OR( [1]!Tableau1[[#This Row],[Tmoy 2013]]="",[1]!Tableau1[[#This Row],[Tmoy 2013]]&lt;10),C189,0))</f>
        <v>939.67179623878576</v>
      </c>
      <c r="D190" s="5"/>
      <c r="E190" s="6">
        <f>'[1]BDD IC'!C494</f>
        <v>26.087500000000002</v>
      </c>
      <c r="F190" s="9">
        <f>IF([1]!Tableau1[[#This Row],[Tmoy 2014]]&gt;10,(([1]!Tableau1[[#This Row],[Tmoy 2014]]-10)+F189),IF(OR( [1]!Tableau1[[#This Row],[Tmoy 2014]]="",[1]!Tableau1[[#This Row],[Tmoy 2014]]&lt;10),F189,0))</f>
        <v>965.35366923158517</v>
      </c>
    </row>
    <row r="191" spans="1:6" x14ac:dyDescent="0.3">
      <c r="A191" s="7">
        <v>42925</v>
      </c>
      <c r="B191" s="8">
        <f>[1]!Table2[[#This Row],[Tmoy_Peng]]</f>
        <v>25.124000000000006</v>
      </c>
      <c r="C191" s="9">
        <f>IF([1]!Tableau1[[#This Row],[Tmoy 2013]]&gt;10,(([1]!Tableau1[[#This Row],[Tmoy 2013]]-10)+C190),IF(OR( [1]!Tableau1[[#This Row],[Tmoy 2013]]="",[1]!Tableau1[[#This Row],[Tmoy 2013]]&lt;10),C190,0))</f>
        <v>954.79579623878578</v>
      </c>
      <c r="D191" s="9"/>
      <c r="E191" s="10">
        <f>'[1]BDD IC'!C495</f>
        <v>25.552173913043475</v>
      </c>
      <c r="F191" s="9">
        <f>IF([1]!Tableau1[[#This Row],[Tmoy 2014]]&gt;10,(([1]!Tableau1[[#This Row],[Tmoy 2014]]-10)+F190),IF(OR( [1]!Tableau1[[#This Row],[Tmoy 2014]]="",[1]!Tableau1[[#This Row],[Tmoy 2014]]&lt;10),F190,0))</f>
        <v>980.90584314462865</v>
      </c>
    </row>
    <row r="192" spans="1:6" x14ac:dyDescent="0.3">
      <c r="A192" s="3">
        <v>42926</v>
      </c>
      <c r="B192" s="4">
        <f>[1]!Table2[[#This Row],[Tmoy_Peng]]</f>
        <v>23.530434782608697</v>
      </c>
      <c r="C192" s="9">
        <f>IF([1]!Tableau1[[#This Row],[Tmoy 2013]]&gt;10,(([1]!Tableau1[[#This Row],[Tmoy 2013]]-10)+C191),IF(OR( [1]!Tableau1[[#This Row],[Tmoy 2013]]="",[1]!Tableau1[[#This Row],[Tmoy 2013]]&lt;10),C191,0))</f>
        <v>968.32623102139451</v>
      </c>
      <c r="D192" s="5"/>
      <c r="E192" s="6">
        <f>'[1]BDD IC'!C496</f>
        <v>25.683333333333334</v>
      </c>
      <c r="F192" s="9">
        <f>IF([1]!Tableau1[[#This Row],[Tmoy 2014]]&gt;10,(([1]!Tableau1[[#This Row],[Tmoy 2014]]-10)+F191),IF(OR( [1]!Tableau1[[#This Row],[Tmoy 2014]]="",[1]!Tableau1[[#This Row],[Tmoy 2014]]&lt;10),F191,0))</f>
        <v>996.58917647796193</v>
      </c>
    </row>
    <row r="193" spans="1:6" x14ac:dyDescent="0.3">
      <c r="A193" s="7">
        <v>42927</v>
      </c>
      <c r="B193" s="8">
        <f>[1]!Table2[[#This Row],[Tmoy_Peng]]</f>
        <v>23.428000000000001</v>
      </c>
      <c r="C193" s="9">
        <f>IF([1]!Tableau1[[#This Row],[Tmoy 2013]]&gt;10,(([1]!Tableau1[[#This Row],[Tmoy 2013]]-10)+C192),IF(OR( [1]!Tableau1[[#This Row],[Tmoy 2013]]="",[1]!Tableau1[[#This Row],[Tmoy 2013]]&lt;10),C192,0))</f>
        <v>981.7542310213945</v>
      </c>
      <c r="D193" s="9"/>
      <c r="E193" s="10">
        <f>'[1]BDD IC'!C497</f>
        <v>26.060869565217391</v>
      </c>
      <c r="F193" s="9">
        <f>IF([1]!Tableau1[[#This Row],[Tmoy 2014]]&gt;10,(([1]!Tableau1[[#This Row],[Tmoy 2014]]-10)+F192),IF(OR( [1]!Tableau1[[#This Row],[Tmoy 2014]]="",[1]!Tableau1[[#This Row],[Tmoy 2014]]&lt;10),F192,0))</f>
        <v>1012.6500460431794</v>
      </c>
    </row>
    <row r="194" spans="1:6" x14ac:dyDescent="0.3">
      <c r="A194" s="3">
        <v>42928</v>
      </c>
      <c r="B194" s="4">
        <f>[1]!Table2[[#This Row],[Tmoy_Peng]]</f>
        <v>23</v>
      </c>
      <c r="C194" s="9">
        <f>IF([1]!Tableau1[[#This Row],[Tmoy 2013]]&gt;10,(([1]!Tableau1[[#This Row],[Tmoy 2013]]-10)+C193),IF(OR( [1]!Tableau1[[#This Row],[Tmoy 2013]]="",[1]!Tableau1[[#This Row],[Tmoy 2013]]&lt;10),C193,0))</f>
        <v>994.7542310213945</v>
      </c>
      <c r="D194" s="5"/>
      <c r="E194" s="6">
        <f>'[1]BDD IC'!C498</f>
        <v>25.074999999999999</v>
      </c>
      <c r="F194" s="9">
        <f>IF([1]!Tableau1[[#This Row],[Tmoy 2014]]&gt;10,(([1]!Tableau1[[#This Row],[Tmoy 2014]]-10)+F193),IF(OR( [1]!Tableau1[[#This Row],[Tmoy 2014]]="",[1]!Tableau1[[#This Row],[Tmoy 2014]]&lt;10),F193,0))</f>
        <v>1027.7250460431794</v>
      </c>
    </row>
    <row r="195" spans="1:6" x14ac:dyDescent="0.3">
      <c r="A195" s="7">
        <v>42929</v>
      </c>
      <c r="B195" s="8">
        <f>[1]!Table2[[#This Row],[Tmoy_Peng]]</f>
        <v>22.625</v>
      </c>
      <c r="C195" s="9">
        <f>IF([1]!Tableau1[[#This Row],[Tmoy 2013]]&gt;10,(([1]!Tableau1[[#This Row],[Tmoy 2013]]-10)+C194),IF(OR( [1]!Tableau1[[#This Row],[Tmoy 2013]]="",[1]!Tableau1[[#This Row],[Tmoy 2013]]&lt;10),C194,0))</f>
        <v>1007.3792310213945</v>
      </c>
      <c r="D195" s="9"/>
      <c r="E195" s="10">
        <f>'[1]BDD IC'!C499</f>
        <v>25.895652173913046</v>
      </c>
      <c r="F195" s="9">
        <f>IF([1]!Tableau1[[#This Row],[Tmoy 2014]]&gt;10,(([1]!Tableau1[[#This Row],[Tmoy 2014]]-10)+F194),IF(OR( [1]!Tableau1[[#This Row],[Tmoy 2014]]="",[1]!Tableau1[[#This Row],[Tmoy 2014]]&lt;10),F194,0))</f>
        <v>1043.6206982170925</v>
      </c>
    </row>
    <row r="196" spans="1:6" x14ac:dyDescent="0.3">
      <c r="A196" s="3">
        <v>42930</v>
      </c>
      <c r="B196" s="4">
        <f>[1]!Table2[[#This Row],[Tmoy_Peng]]</f>
        <v>25.250000000000004</v>
      </c>
      <c r="C196" s="9">
        <f>IF([1]!Tableau1[[#This Row],[Tmoy 2013]]&gt;10,(([1]!Tableau1[[#This Row],[Tmoy 2013]]-10)+C195),IF(OR( [1]!Tableau1[[#This Row],[Tmoy 2013]]="",[1]!Tableau1[[#This Row],[Tmoy 2013]]&lt;10),C195,0))</f>
        <v>1022.6292310213945</v>
      </c>
      <c r="D196" s="5"/>
      <c r="E196" s="6">
        <f>'[1]BDD IC'!C500</f>
        <v>25.433333333333334</v>
      </c>
      <c r="F196" s="9">
        <f>IF([1]!Tableau1[[#This Row],[Tmoy 2014]]&gt;10,(([1]!Tableau1[[#This Row],[Tmoy 2014]]-10)+F195),IF(OR( [1]!Tableau1[[#This Row],[Tmoy 2014]]="",[1]!Tableau1[[#This Row],[Tmoy 2014]]&lt;10),F195,0))</f>
        <v>1059.0540315504259</v>
      </c>
    </row>
    <row r="197" spans="1:6" x14ac:dyDescent="0.3">
      <c r="A197" s="7">
        <v>42931</v>
      </c>
      <c r="B197" s="8">
        <f>[1]!Table2[[#This Row],[Tmoy_Peng]]</f>
        <v>26.466666666666669</v>
      </c>
      <c r="C197" s="9">
        <f>IF([1]!Tableau1[[#This Row],[Tmoy 2013]]&gt;10,(([1]!Tableau1[[#This Row],[Tmoy 2013]]-10)+C196),IF(OR( [1]!Tableau1[[#This Row],[Tmoy 2013]]="",[1]!Tableau1[[#This Row],[Tmoy 2013]]&lt;10),C196,0))</f>
        <v>1039.0958976880611</v>
      </c>
      <c r="D197" s="9"/>
      <c r="E197" s="10">
        <f>'[1]BDD IC'!C501</f>
        <v>23.873913043478261</v>
      </c>
      <c r="F197" s="9">
        <f>IF([1]!Tableau1[[#This Row],[Tmoy 2014]]&gt;10,(([1]!Tableau1[[#This Row],[Tmoy 2014]]-10)+F196),IF(OR( [1]!Tableau1[[#This Row],[Tmoy 2014]]="",[1]!Tableau1[[#This Row],[Tmoy 2014]]&lt;10),F196,0))</f>
        <v>1072.9279445939042</v>
      </c>
    </row>
    <row r="198" spans="1:6" x14ac:dyDescent="0.3">
      <c r="A198" s="3">
        <v>42932</v>
      </c>
      <c r="B198" s="4">
        <f>[1]!Table2[[#This Row],[Tmoy_Peng]]</f>
        <v>23.88</v>
      </c>
      <c r="C198" s="9">
        <f>IF([1]!Tableau1[[#This Row],[Tmoy 2013]]&gt;10,(([1]!Tableau1[[#This Row],[Tmoy 2013]]-10)+C197),IF(OR( [1]!Tableau1[[#This Row],[Tmoy 2013]]="",[1]!Tableau1[[#This Row],[Tmoy 2013]]&lt;10),C197,0))</f>
        <v>1052.9758976880612</v>
      </c>
      <c r="D198" s="5"/>
      <c r="E198" s="6">
        <f>'[1]BDD IC'!C502</f>
        <v>25.776190476190486</v>
      </c>
      <c r="F198" s="9">
        <f>IF([1]!Tableau1[[#This Row],[Tmoy 2014]]&gt;10,(([1]!Tableau1[[#This Row],[Tmoy 2014]]-10)+F197),IF(OR( [1]!Tableau1[[#This Row],[Tmoy 2014]]="",[1]!Tableau1[[#This Row],[Tmoy 2014]]&lt;10),F197,0))</f>
        <v>1088.7041350700947</v>
      </c>
    </row>
    <row r="199" spans="1:6" x14ac:dyDescent="0.3">
      <c r="A199" s="7">
        <v>42933</v>
      </c>
      <c r="B199" s="8">
        <f>[1]!Table2[[#This Row],[Tmoy_Peng]]</f>
        <v>24.925000000000001</v>
      </c>
      <c r="C199" s="9">
        <f>IF([1]!Tableau1[[#This Row],[Tmoy 2013]]&gt;10,(([1]!Tableau1[[#This Row],[Tmoy 2013]]-10)+C198),IF(OR( [1]!Tableau1[[#This Row],[Tmoy 2013]]="",[1]!Tableau1[[#This Row],[Tmoy 2013]]&lt;10),C198,0))</f>
        <v>1067.9008976880611</v>
      </c>
      <c r="D199" s="9"/>
      <c r="E199" s="10">
        <f>'[1]BDD IC'!C503</f>
        <v>25.633333333333336</v>
      </c>
      <c r="F199" s="9">
        <f>IF([1]!Tableau1[[#This Row],[Tmoy 2014]]&gt;10,(([1]!Tableau1[[#This Row],[Tmoy 2014]]-10)+F198),IF(OR( [1]!Tableau1[[#This Row],[Tmoy 2014]]="",[1]!Tableau1[[#This Row],[Tmoy 2014]]&lt;10),F198,0))</f>
        <v>1104.3374684034281</v>
      </c>
    </row>
    <row r="200" spans="1:6" x14ac:dyDescent="0.3">
      <c r="A200" s="3">
        <v>42934</v>
      </c>
      <c r="B200" s="4">
        <f>[1]!Table2[[#This Row],[Tmoy_Peng]]</f>
        <v>24.816666666666666</v>
      </c>
      <c r="C200" s="9">
        <f>IF([1]!Tableau1[[#This Row],[Tmoy 2013]]&gt;10,(([1]!Tableau1[[#This Row],[Tmoy 2013]]-10)+C199),IF(OR( [1]!Tableau1[[#This Row],[Tmoy 2013]]="",[1]!Tableau1[[#This Row],[Tmoy 2013]]&lt;10),C199,0))</f>
        <v>1082.7175643547278</v>
      </c>
      <c r="D200" s="5"/>
      <c r="E200" s="6">
        <f>'[1]BDD IC'!C504</f>
        <v>27.157692307692304</v>
      </c>
      <c r="F200" s="9">
        <f>IF([1]!Tableau1[[#This Row],[Tmoy 2014]]&gt;10,(([1]!Tableau1[[#This Row],[Tmoy 2014]]-10)+F199),IF(OR( [1]!Tableau1[[#This Row],[Tmoy 2014]]="",[1]!Tableau1[[#This Row],[Tmoy 2014]]&lt;10),F199,0))</f>
        <v>1121.4951607111204</v>
      </c>
    </row>
    <row r="201" spans="1:6" x14ac:dyDescent="0.3">
      <c r="A201" s="7">
        <v>42935</v>
      </c>
      <c r="B201" s="8">
        <f>[1]!Table2[[#This Row],[Tmoy_Peng]]</f>
        <v>26.291666666666668</v>
      </c>
      <c r="C201" s="9">
        <f>IF([1]!Tableau1[[#This Row],[Tmoy 2013]]&gt;10,(([1]!Tableau1[[#This Row],[Tmoy 2013]]-10)+C200),IF(OR( [1]!Tableau1[[#This Row],[Tmoy 2013]]="",[1]!Tableau1[[#This Row],[Tmoy 2013]]&lt;10),C200,0))</f>
        <v>1099.0092310213945</v>
      </c>
      <c r="D201" s="9"/>
      <c r="E201" s="10">
        <f>'[1]BDD IC'!C505</f>
        <v>29.326086956521735</v>
      </c>
      <c r="F201" s="9">
        <f>IF([1]!Tableau1[[#This Row],[Tmoy 2014]]&gt;10,(([1]!Tableau1[[#This Row],[Tmoy 2014]]-10)+F200),IF(OR( [1]!Tableau1[[#This Row],[Tmoy 2014]]="",[1]!Tableau1[[#This Row],[Tmoy 2014]]&lt;10),F200,0))</f>
        <v>1140.8212476676422</v>
      </c>
    </row>
    <row r="202" spans="1:6" x14ac:dyDescent="0.3">
      <c r="A202" s="3">
        <v>42936</v>
      </c>
      <c r="B202" s="4">
        <f>[1]!Table2[[#This Row],[Tmoy_Peng]]</f>
        <v>23.219999999999995</v>
      </c>
      <c r="C202" s="9">
        <f>IF([1]!Tableau1[[#This Row],[Tmoy 2013]]&gt;10,(([1]!Tableau1[[#This Row],[Tmoy 2013]]-10)+C201),IF(OR( [1]!Tableau1[[#This Row],[Tmoy 2013]]="",[1]!Tableau1[[#This Row],[Tmoy 2013]]&lt;10),C201,0))</f>
        <v>1112.2292310213945</v>
      </c>
      <c r="D202" s="5"/>
      <c r="E202" s="6">
        <f>'[1]BDD IC'!C506</f>
        <v>29.139130434782615</v>
      </c>
      <c r="F202" s="9">
        <f>IF([1]!Tableau1[[#This Row],[Tmoy 2014]]&gt;10,(([1]!Tableau1[[#This Row],[Tmoy 2014]]-10)+F201),IF(OR( [1]!Tableau1[[#This Row],[Tmoy 2014]]="",[1]!Tableau1[[#This Row],[Tmoy 2014]]&lt;10),F201,0))</f>
        <v>1159.9603781024248</v>
      </c>
    </row>
    <row r="203" spans="1:6" x14ac:dyDescent="0.3">
      <c r="A203" s="7">
        <v>42937</v>
      </c>
      <c r="B203" s="8">
        <f>[1]!Table2[[#This Row],[Tmoy_Peng]]</f>
        <v>23.241666666666671</v>
      </c>
      <c r="C203" s="9">
        <f>IF([1]!Tableau1[[#This Row],[Tmoy 2013]]&gt;10,(([1]!Tableau1[[#This Row],[Tmoy 2013]]-10)+C202),IF(OR( [1]!Tableau1[[#This Row],[Tmoy 2013]]="",[1]!Tableau1[[#This Row],[Tmoy 2013]]&lt;10),C202,0))</f>
        <v>1125.4708976880611</v>
      </c>
      <c r="D203" s="9"/>
      <c r="E203" s="10">
        <f>'[1]BDD IC'!C507</f>
        <v>28.15789473684211</v>
      </c>
      <c r="F203" s="9">
        <f>IF([1]!Tableau1[[#This Row],[Tmoy 2014]]&gt;10,(([1]!Tableau1[[#This Row],[Tmoy 2014]]-10)+F202),IF(OR( [1]!Tableau1[[#This Row],[Tmoy 2014]]="",[1]!Tableau1[[#This Row],[Tmoy 2014]]&lt;10),F202,0))</f>
        <v>1178.1182728392669</v>
      </c>
    </row>
    <row r="204" spans="1:6" x14ac:dyDescent="0.3">
      <c r="A204" s="3">
        <v>42938</v>
      </c>
      <c r="B204" s="4">
        <f>[1]!Table2[[#This Row],[Tmoy_Peng]]</f>
        <v>25.252380952380957</v>
      </c>
      <c r="C204" s="9">
        <f>IF([1]!Tableau1[[#This Row],[Tmoy 2013]]&gt;10,(([1]!Tableau1[[#This Row],[Tmoy 2013]]-10)+C203),IF(OR( [1]!Tableau1[[#This Row],[Tmoy 2013]]="",[1]!Tableau1[[#This Row],[Tmoy 2013]]&lt;10),C203,0))</f>
        <v>1140.723278640442</v>
      </c>
      <c r="D204" s="5"/>
      <c r="E204" s="6">
        <f>'[1]BDD IC'!C508</f>
        <v>25.916666666666668</v>
      </c>
      <c r="F204" s="9">
        <f>IF([1]!Tableau1[[#This Row],[Tmoy 2014]]&gt;10,(([1]!Tableau1[[#This Row],[Tmoy 2014]]-10)+F203),IF(OR( [1]!Tableau1[[#This Row],[Tmoy 2014]]="",[1]!Tableau1[[#This Row],[Tmoy 2014]]&lt;10),F203,0))</f>
        <v>1194.0349395059336</v>
      </c>
    </row>
    <row r="205" spans="1:6" x14ac:dyDescent="0.3">
      <c r="A205" s="7">
        <v>42939</v>
      </c>
      <c r="B205" s="8">
        <f>[1]!Table2[[#This Row],[Tmoy_Peng]]</f>
        <v>23.808333333333334</v>
      </c>
      <c r="C205" s="9">
        <f>IF([1]!Tableau1[[#This Row],[Tmoy 2013]]&gt;10,(([1]!Tableau1[[#This Row],[Tmoy 2013]]-10)+C204),IF(OR( [1]!Tableau1[[#This Row],[Tmoy 2013]]="",[1]!Tableau1[[#This Row],[Tmoy 2013]]&lt;10),C204,0))</f>
        <v>1154.5316119737754</v>
      </c>
      <c r="D205" s="9"/>
      <c r="E205" s="10">
        <f>'[1]BDD IC'!C509</f>
        <v>24.587999999999997</v>
      </c>
      <c r="F205" s="9">
        <f>IF([1]!Tableau1[[#This Row],[Tmoy 2014]]&gt;10,(([1]!Tableau1[[#This Row],[Tmoy 2014]]-10)+F204),IF(OR( [1]!Tableau1[[#This Row],[Tmoy 2014]]="",[1]!Tableau1[[#This Row],[Tmoy 2014]]&lt;10),F204,0))</f>
        <v>1208.6229395059336</v>
      </c>
    </row>
    <row r="206" spans="1:6" x14ac:dyDescent="0.3">
      <c r="A206" s="3">
        <v>42940</v>
      </c>
      <c r="B206" s="4">
        <f>[1]!Table2[[#This Row],[Tmoy_Peng]]</f>
        <v>25.912499999999998</v>
      </c>
      <c r="C206" s="9">
        <f>IF([1]!Tableau1[[#This Row],[Tmoy 2013]]&gt;10,(([1]!Tableau1[[#This Row],[Tmoy 2013]]-10)+C205),IF(OR( [1]!Tableau1[[#This Row],[Tmoy 2013]]="",[1]!Tableau1[[#This Row],[Tmoy 2013]]&lt;10),C205,0))</f>
        <v>1170.4441119737753</v>
      </c>
      <c r="D206" s="5"/>
      <c r="E206" s="6">
        <f>'[1]BDD IC'!C510</f>
        <v>23.055555555555554</v>
      </c>
      <c r="F206" s="9">
        <f>IF([1]!Tableau1[[#This Row],[Tmoy 2014]]&gt;10,(([1]!Tableau1[[#This Row],[Tmoy 2014]]-10)+F205),IF(OR( [1]!Tableau1[[#This Row],[Tmoy 2014]]="",[1]!Tableau1[[#This Row],[Tmoy 2014]]&lt;10),F205,0))</f>
        <v>1221.6784950614892</v>
      </c>
    </row>
    <row r="207" spans="1:6" x14ac:dyDescent="0.3">
      <c r="A207" s="7">
        <v>42941</v>
      </c>
      <c r="B207" s="8">
        <f>[1]!Table2[[#This Row],[Tmoy_Peng]]</f>
        <v>27.400000000000002</v>
      </c>
      <c r="C207" s="9">
        <f>IF([1]!Tableau1[[#This Row],[Tmoy 2013]]&gt;10,(([1]!Tableau1[[#This Row],[Tmoy 2013]]-10)+C206),IF(OR( [1]!Tableau1[[#This Row],[Tmoy 2013]]="",[1]!Tableau1[[#This Row],[Tmoy 2013]]&lt;10),C206,0))</f>
        <v>1187.8441119737754</v>
      </c>
      <c r="D207" s="9"/>
      <c r="E207" s="10">
        <f>'[1]BDD IC'!C511</f>
        <v>20.674999999999997</v>
      </c>
      <c r="F207" s="9">
        <f>IF([1]!Tableau1[[#This Row],[Tmoy 2014]]&gt;10,(([1]!Tableau1[[#This Row],[Tmoy 2014]]-10)+F206),IF(OR( [1]!Tableau1[[#This Row],[Tmoy 2014]]="",[1]!Tableau1[[#This Row],[Tmoy 2014]]&lt;10),F206,0))</f>
        <v>1232.3534950614892</v>
      </c>
    </row>
    <row r="208" spans="1:6" x14ac:dyDescent="0.3">
      <c r="A208" s="3">
        <v>42942</v>
      </c>
      <c r="B208" s="4">
        <f>[1]!Table2[[#This Row],[Tmoy_Peng]]</f>
        <v>25.595833333333335</v>
      </c>
      <c r="C208" s="9">
        <f>IF([1]!Tableau1[[#This Row],[Tmoy 2013]]&gt;10,(([1]!Tableau1[[#This Row],[Tmoy 2013]]-10)+C207),IF(OR( [1]!Tableau1[[#This Row],[Tmoy 2013]]="",[1]!Tableau1[[#This Row],[Tmoy 2013]]&lt;10),C207,0))</f>
        <v>1203.4399453071087</v>
      </c>
      <c r="D208" s="5"/>
      <c r="E208" s="6">
        <f>'[1]BDD IC'!C512</f>
        <v>23.660869565217389</v>
      </c>
      <c r="F208" s="9">
        <f>IF([1]!Tableau1[[#This Row],[Tmoy 2014]]&gt;10,(([1]!Tableau1[[#This Row],[Tmoy 2014]]-10)+F207),IF(OR( [1]!Tableau1[[#This Row],[Tmoy 2014]]="",[1]!Tableau1[[#This Row],[Tmoy 2014]]&lt;10),F207,0))</f>
        <v>1246.0143646267065</v>
      </c>
    </row>
    <row r="209" spans="1:6" x14ac:dyDescent="0.3">
      <c r="A209" s="7">
        <v>42943</v>
      </c>
      <c r="B209" s="8">
        <f>[1]!Table2[[#This Row],[Tmoy_Peng]]</f>
        <v>25.823809523809526</v>
      </c>
      <c r="C209" s="9">
        <f>IF([1]!Tableau1[[#This Row],[Tmoy 2013]]&gt;10,(([1]!Tableau1[[#This Row],[Tmoy 2013]]-10)+C208),IF(OR( [1]!Tableau1[[#This Row],[Tmoy 2013]]="",[1]!Tableau1[[#This Row],[Tmoy 2013]]&lt;10),C208,0))</f>
        <v>1219.2637548309183</v>
      </c>
      <c r="D209" s="9"/>
      <c r="E209" s="10">
        <f>'[1]BDD IC'!C513</f>
        <v>25.895652173913046</v>
      </c>
      <c r="F209" s="9">
        <f>IF([1]!Tableau1[[#This Row],[Tmoy 2014]]&gt;10,(([1]!Tableau1[[#This Row],[Tmoy 2014]]-10)+F208),IF(OR( [1]!Tableau1[[#This Row],[Tmoy 2014]]="",[1]!Tableau1[[#This Row],[Tmoy 2014]]&lt;10),F208,0))</f>
        <v>1261.9100168006196</v>
      </c>
    </row>
    <row r="210" spans="1:6" x14ac:dyDescent="0.3">
      <c r="A210" s="3">
        <v>42944</v>
      </c>
      <c r="B210" s="4">
        <f>[1]!Table2[[#This Row],[Tmoy_Peng]]</f>
        <v>26.755000000000003</v>
      </c>
      <c r="C210" s="9">
        <f>IF([1]!Tableau1[[#This Row],[Tmoy 2013]]&gt;10,(([1]!Tableau1[[#This Row],[Tmoy 2013]]-10)+C209),IF(OR( [1]!Tableau1[[#This Row],[Tmoy 2013]]="",[1]!Tableau1[[#This Row],[Tmoy 2013]]&lt;10),C209,0))</f>
        <v>1236.0187548309184</v>
      </c>
      <c r="D210" s="5"/>
      <c r="E210" s="6">
        <f>'[1]BDD IC'!C514</f>
        <v>25.086956521739125</v>
      </c>
      <c r="F210" s="9">
        <f>IF([1]!Tableau1[[#This Row],[Tmoy 2014]]&gt;10,(([1]!Tableau1[[#This Row],[Tmoy 2014]]-10)+F209),IF(OR( [1]!Tableau1[[#This Row],[Tmoy 2014]]="",[1]!Tableau1[[#This Row],[Tmoy 2014]]&lt;10),F209,0))</f>
        <v>1276.9969733223588</v>
      </c>
    </row>
    <row r="211" spans="1:6" x14ac:dyDescent="0.3">
      <c r="A211" s="7">
        <v>42945</v>
      </c>
      <c r="B211" s="8">
        <f>[1]!Table2[[#This Row],[Tmoy_Peng]]</f>
        <v>28.019999999999996</v>
      </c>
      <c r="C211" s="9">
        <f>IF([1]!Tableau1[[#This Row],[Tmoy 2013]]&gt;10,(([1]!Tableau1[[#This Row],[Tmoy 2013]]-10)+C210),IF(OR( [1]!Tableau1[[#This Row],[Tmoy 2013]]="",[1]!Tableau1[[#This Row],[Tmoy 2013]]&lt;10),C210,0))</f>
        <v>1254.0387548309184</v>
      </c>
      <c r="D211" s="9"/>
      <c r="E211" s="10">
        <f>'[1]BDD IC'!C515</f>
        <v>23.890909090909091</v>
      </c>
      <c r="F211" s="9">
        <f>IF([1]!Tableau1[[#This Row],[Tmoy 2014]]&gt;10,(([1]!Tableau1[[#This Row],[Tmoy 2014]]-10)+F210),IF(OR( [1]!Tableau1[[#This Row],[Tmoy 2014]]="",[1]!Tableau1[[#This Row],[Tmoy 2014]]&lt;10),F210,0))</f>
        <v>1290.887882413268</v>
      </c>
    </row>
    <row r="212" spans="1:6" x14ac:dyDescent="0.3">
      <c r="A212" s="3">
        <v>42946</v>
      </c>
      <c r="B212" s="4">
        <f>[1]!Table2[[#This Row],[Tmoy_Peng]]</f>
        <v>25.271999999999998</v>
      </c>
      <c r="C212" s="9">
        <f>IF([1]!Tableau1[[#This Row],[Tmoy 2013]]&gt;10,(([1]!Tableau1[[#This Row],[Tmoy 2013]]-10)+C211),IF(OR( [1]!Tableau1[[#This Row],[Tmoy 2013]]="",[1]!Tableau1[[#This Row],[Tmoy 2013]]&lt;10),C211,0))</f>
        <v>1269.3107548309183</v>
      </c>
      <c r="D212" s="5"/>
      <c r="E212" s="6">
        <f>'[1]BDD IC'!C516</f>
        <v>23.595454545454547</v>
      </c>
      <c r="F212" s="9">
        <f>IF([1]!Tableau1[[#This Row],[Tmoy 2014]]&gt;10,(([1]!Tableau1[[#This Row],[Tmoy 2014]]-10)+F211),IF(OR( [1]!Tableau1[[#This Row],[Tmoy 2014]]="",[1]!Tableau1[[#This Row],[Tmoy 2014]]&lt;10),F211,0))</f>
        <v>1304.4833369587225</v>
      </c>
    </row>
    <row r="213" spans="1:6" x14ac:dyDescent="0.3">
      <c r="A213" s="7">
        <v>42947</v>
      </c>
      <c r="B213" s="8">
        <f>[1]!Table2[[#This Row],[Tmoy_Peng]]</f>
        <v>26.504347826086956</v>
      </c>
      <c r="C213" s="9">
        <f>IF([1]!Tableau1[[#This Row],[Tmoy 2013]]&gt;10,(([1]!Tableau1[[#This Row],[Tmoy 2013]]-10)+C212),IF(OR( [1]!Tableau1[[#This Row],[Tmoy 2013]]="",[1]!Tableau1[[#This Row],[Tmoy 2013]]&lt;10),C212,0))</f>
        <v>1285.8151026570054</v>
      </c>
      <c r="D213" s="9"/>
      <c r="E213" s="10">
        <f>'[1]BDD IC'!C517</f>
        <v>27.086666666666666</v>
      </c>
      <c r="F213" s="9">
        <f>IF([1]!Tableau1[[#This Row],[Tmoy 2014]]&gt;10,(([1]!Tableau1[[#This Row],[Tmoy 2014]]-10)+F212),IF(OR( [1]!Tableau1[[#This Row],[Tmoy 2014]]="",[1]!Tableau1[[#This Row],[Tmoy 2014]]&lt;10),F212,0))</f>
        <v>1321.5700036253891</v>
      </c>
    </row>
    <row r="214" spans="1:6" x14ac:dyDescent="0.3">
      <c r="A214" s="3">
        <v>42948</v>
      </c>
      <c r="B214" s="4">
        <f>[1]!Table2[[#This Row],[Tmoy_Peng]]</f>
        <v>27.568181818181817</v>
      </c>
      <c r="C214" s="9">
        <f>IF([1]!Tableau1[[#This Row],[Tmoy 2013]]&gt;10,(([1]!Tableau1[[#This Row],[Tmoy 2013]]-10)+C213),IF(OR( [1]!Tableau1[[#This Row],[Tmoy 2013]]="",[1]!Tableau1[[#This Row],[Tmoy 2013]]&lt;10),C213,0))</f>
        <v>1303.3832844751871</v>
      </c>
      <c r="D214" s="5"/>
      <c r="E214" s="6">
        <f>'[1]BDD IC'!C518</f>
        <v>27.473684210526301</v>
      </c>
      <c r="F214" s="9">
        <f>IF([1]!Tableau1[[#This Row],[Tmoy 2014]]&gt;10,(([1]!Tableau1[[#This Row],[Tmoy 2014]]-10)+F213),IF(OR( [1]!Tableau1[[#This Row],[Tmoy 2014]]="",[1]!Tableau1[[#This Row],[Tmoy 2014]]&lt;10),F213,0))</f>
        <v>1339.0436878359153</v>
      </c>
    </row>
    <row r="215" spans="1:6" x14ac:dyDescent="0.3">
      <c r="A215" s="7">
        <v>42949</v>
      </c>
      <c r="B215" s="8">
        <f>[1]!Table2[[#This Row],[Tmoy_Peng]]</f>
        <v>26.871428571428563</v>
      </c>
      <c r="C215" s="9">
        <f>IF([1]!Tableau1[[#This Row],[Tmoy 2013]]&gt;10,(([1]!Tableau1[[#This Row],[Tmoy 2013]]-10)+C214),IF(OR( [1]!Tableau1[[#This Row],[Tmoy 2013]]="",[1]!Tableau1[[#This Row],[Tmoy 2013]]&lt;10),C214,0))</f>
        <v>1320.2547130466157</v>
      </c>
      <c r="D215" s="9"/>
      <c r="E215" s="10">
        <f>'[1]BDD IC'!C519</f>
        <v>23.6</v>
      </c>
      <c r="F215" s="9">
        <f>IF([1]!Tableau1[[#This Row],[Tmoy 2014]]&gt;10,(([1]!Tableau1[[#This Row],[Tmoy 2014]]-10)+F214),IF(OR( [1]!Tableau1[[#This Row],[Tmoy 2014]]="",[1]!Tableau1[[#This Row],[Tmoy 2014]]&lt;10),F214,0))</f>
        <v>1352.6436878359152</v>
      </c>
    </row>
    <row r="216" spans="1:6" x14ac:dyDescent="0.3">
      <c r="A216" s="3">
        <v>42950</v>
      </c>
      <c r="B216" s="4">
        <f>[1]!Table2[[#This Row],[Tmoy_Peng]]</f>
        <v>26.273076923076928</v>
      </c>
      <c r="C216" s="9">
        <f>IF([1]!Tableau1[[#This Row],[Tmoy 2013]]&gt;10,(([1]!Tableau1[[#This Row],[Tmoy 2013]]-10)+C215),IF(OR( [1]!Tableau1[[#This Row],[Tmoy 2013]]="",[1]!Tableau1[[#This Row],[Tmoy 2013]]&lt;10),C215,0))</f>
        <v>1336.5277899696925</v>
      </c>
      <c r="D216" s="5"/>
      <c r="E216" s="6">
        <f>'[1]BDD IC'!C520</f>
        <v>26.490476190476187</v>
      </c>
      <c r="F216" s="9">
        <f>IF([1]!Tableau1[[#This Row],[Tmoy 2014]]&gt;10,(([1]!Tableau1[[#This Row],[Tmoy 2014]]-10)+F215),IF(OR( [1]!Tableau1[[#This Row],[Tmoy 2014]]="",[1]!Tableau1[[#This Row],[Tmoy 2014]]&lt;10),F215,0))</f>
        <v>1369.1341640263913</v>
      </c>
    </row>
    <row r="217" spans="1:6" x14ac:dyDescent="0.3">
      <c r="A217" s="7">
        <v>42951</v>
      </c>
      <c r="B217" s="8">
        <f>[1]!Table2[[#This Row],[Tmoy_Peng]]</f>
        <v>27.704761904761902</v>
      </c>
      <c r="C217" s="9">
        <f>IF([1]!Tableau1[[#This Row],[Tmoy 2013]]&gt;10,(([1]!Tableau1[[#This Row],[Tmoy 2013]]-10)+C216),IF(OR( [1]!Tableau1[[#This Row],[Tmoy 2013]]="",[1]!Tableau1[[#This Row],[Tmoy 2013]]&lt;10),C216,0))</f>
        <v>1354.2325518744544</v>
      </c>
      <c r="D217" s="9"/>
      <c r="E217" s="10">
        <f>'[1]BDD IC'!C521</f>
        <v>25.304545454545451</v>
      </c>
      <c r="F217" s="9">
        <f>IF([1]!Tableau1[[#This Row],[Tmoy 2014]]&gt;10,(([1]!Tableau1[[#This Row],[Tmoy 2014]]-10)+F216),IF(OR( [1]!Tableau1[[#This Row],[Tmoy 2014]]="",[1]!Tableau1[[#This Row],[Tmoy 2014]]&lt;10),F216,0))</f>
        <v>1384.4387094809367</v>
      </c>
    </row>
    <row r="218" spans="1:6" x14ac:dyDescent="0.3">
      <c r="A218" s="3">
        <v>42952</v>
      </c>
      <c r="B218" s="4">
        <f>[1]!Table2[[#This Row],[Tmoy_Peng]]</f>
        <v>28.162500000000005</v>
      </c>
      <c r="C218" s="9">
        <f>IF([1]!Tableau1[[#This Row],[Tmoy 2013]]&gt;10,(([1]!Tableau1[[#This Row],[Tmoy 2013]]-10)+C217),IF(OR( [1]!Tableau1[[#This Row],[Tmoy 2013]]="",[1]!Tableau1[[#This Row],[Tmoy 2013]]&lt;10),C217,0))</f>
        <v>1372.3950518744543</v>
      </c>
      <c r="D218" s="5"/>
      <c r="E218" s="6">
        <f>'[1]BDD IC'!C522</f>
        <v>21.150000000000002</v>
      </c>
      <c r="F218" s="9">
        <f>IF([1]!Tableau1[[#This Row],[Tmoy 2014]]&gt;10,(([1]!Tableau1[[#This Row],[Tmoy 2014]]-10)+F217),IF(OR( [1]!Tableau1[[#This Row],[Tmoy 2014]]="",[1]!Tableau1[[#This Row],[Tmoy 2014]]&lt;10),F217,0))</f>
        <v>1395.5887094809368</v>
      </c>
    </row>
    <row r="219" spans="1:6" x14ac:dyDescent="0.3">
      <c r="A219" s="7">
        <v>42953</v>
      </c>
      <c r="B219" s="8">
        <f>[1]!Table2[[#This Row],[Tmoy_Peng]]</f>
        <v>31.007999999999996</v>
      </c>
      <c r="C219" s="9">
        <f>IF([1]!Tableau1[[#This Row],[Tmoy 2013]]&gt;10,(([1]!Tableau1[[#This Row],[Tmoy 2013]]-10)+C218),IF(OR( [1]!Tableau1[[#This Row],[Tmoy 2013]]="",[1]!Tableau1[[#This Row],[Tmoy 2013]]&lt;10),C218,0))</f>
        <v>1393.4030518744544</v>
      </c>
      <c r="D219" s="9"/>
      <c r="E219" s="10">
        <f>'[1]BDD IC'!C523</f>
        <v>22.631818181818179</v>
      </c>
      <c r="F219" s="9">
        <f>IF([1]!Tableau1[[#This Row],[Tmoy 2014]]&gt;10,(([1]!Tableau1[[#This Row],[Tmoy 2014]]-10)+F218),IF(OR( [1]!Tableau1[[#This Row],[Tmoy 2014]]="",[1]!Tableau1[[#This Row],[Tmoy 2014]]&lt;10),F218,0))</f>
        <v>1408.2205276627551</v>
      </c>
    </row>
    <row r="220" spans="1:6" x14ac:dyDescent="0.3">
      <c r="A220" s="3">
        <v>42954</v>
      </c>
      <c r="B220" s="4">
        <f>[1]!Table2[[#This Row],[Tmoy_Peng]]</f>
        <v>31.058333333333337</v>
      </c>
      <c r="C220" s="9">
        <f>IF([1]!Tableau1[[#This Row],[Tmoy 2013]]&gt;10,(([1]!Tableau1[[#This Row],[Tmoy 2013]]-10)+C219),IF(OR( [1]!Tableau1[[#This Row],[Tmoy 2013]]="",[1]!Tableau1[[#This Row],[Tmoy 2013]]&lt;10),C219,0))</f>
        <v>1414.4613852077878</v>
      </c>
      <c r="D220" s="5"/>
      <c r="E220" s="6">
        <f>'[1]BDD IC'!C524</f>
        <v>24.027272727272724</v>
      </c>
      <c r="F220" s="9">
        <f>IF([1]!Tableau1[[#This Row],[Tmoy 2014]]&gt;10,(([1]!Tableau1[[#This Row],[Tmoy 2014]]-10)+F219),IF(OR( [1]!Tableau1[[#This Row],[Tmoy 2014]]="",[1]!Tableau1[[#This Row],[Tmoy 2014]]&lt;10),F219,0))</f>
        <v>1422.2478003900278</v>
      </c>
    </row>
    <row r="221" spans="1:6" x14ac:dyDescent="0.3">
      <c r="A221" s="7">
        <v>42955</v>
      </c>
      <c r="B221" s="8">
        <f>[1]!Table2[[#This Row],[Tmoy_Peng]]</f>
        <v>29.076000000000008</v>
      </c>
      <c r="C221" s="9">
        <f>IF([1]!Tableau1[[#This Row],[Tmoy 2013]]&gt;10,(([1]!Tableau1[[#This Row],[Tmoy 2013]]-10)+C220),IF(OR( [1]!Tableau1[[#This Row],[Tmoy 2013]]="",[1]!Tableau1[[#This Row],[Tmoy 2013]]&lt;10),C220,0))</f>
        <v>1433.5373852077878</v>
      </c>
      <c r="D221" s="9"/>
      <c r="E221" s="10">
        <f>'[1]BDD IC'!C525</f>
        <v>23.927272727272726</v>
      </c>
      <c r="F221" s="9">
        <f>IF([1]!Tableau1[[#This Row],[Tmoy 2014]]&gt;10,(([1]!Tableau1[[#This Row],[Tmoy 2014]]-10)+F220),IF(OR( [1]!Tableau1[[#This Row],[Tmoy 2014]]="",[1]!Tableau1[[#This Row],[Tmoy 2014]]&lt;10),F220,0))</f>
        <v>1436.1750731173006</v>
      </c>
    </row>
    <row r="222" spans="1:6" x14ac:dyDescent="0.3">
      <c r="A222" s="3">
        <v>42956</v>
      </c>
      <c r="B222" s="4">
        <f>[1]!Table2[[#This Row],[Tmoy_Peng]]</f>
        <v>28.379999999999995</v>
      </c>
      <c r="C222" s="9">
        <f>IF([1]!Tableau1[[#This Row],[Tmoy 2013]]&gt;10,(([1]!Tableau1[[#This Row],[Tmoy 2013]]-10)+C221),IF(OR( [1]!Tableau1[[#This Row],[Tmoy 2013]]="",[1]!Tableau1[[#This Row],[Tmoy 2013]]&lt;10),C221,0))</f>
        <v>1451.9173852077879</v>
      </c>
      <c r="D222" s="5"/>
      <c r="E222" s="6">
        <f>'[1]BDD IC'!C526</f>
        <v>23.65</v>
      </c>
      <c r="F222" s="9">
        <f>IF([1]!Tableau1[[#This Row],[Tmoy 2014]]&gt;10,(([1]!Tableau1[[#This Row],[Tmoy 2014]]-10)+F221),IF(OR( [1]!Tableau1[[#This Row],[Tmoy 2014]]="",[1]!Tableau1[[#This Row],[Tmoy 2014]]&lt;10),F221,0))</f>
        <v>1449.8250731173007</v>
      </c>
    </row>
    <row r="223" spans="1:6" x14ac:dyDescent="0.3">
      <c r="A223" s="7">
        <v>42957</v>
      </c>
      <c r="B223" s="8">
        <f>[1]!Table2[[#This Row],[Tmoy_Peng]]</f>
        <v>29.468000000000004</v>
      </c>
      <c r="C223" s="9">
        <f>IF([1]!Tableau1[[#This Row],[Tmoy 2013]]&gt;10,(([1]!Tableau1[[#This Row],[Tmoy 2013]]-10)+C222),IF(OR( [1]!Tableau1[[#This Row],[Tmoy 2013]]="",[1]!Tableau1[[#This Row],[Tmoy 2013]]&lt;10),C222,0))</f>
        <v>1471.385385207788</v>
      </c>
      <c r="D223" s="9"/>
      <c r="E223" s="10">
        <f>'[1]BDD IC'!C527</f>
        <v>23.727272727272727</v>
      </c>
      <c r="F223" s="9">
        <f>IF([1]!Tableau1[[#This Row],[Tmoy 2014]]&gt;10,(([1]!Tableau1[[#This Row],[Tmoy 2014]]-10)+F222),IF(OR( [1]!Tableau1[[#This Row],[Tmoy 2014]]="",[1]!Tableau1[[#This Row],[Tmoy 2014]]&lt;10),F222,0))</f>
        <v>1463.5523458445734</v>
      </c>
    </row>
    <row r="224" spans="1:6" x14ac:dyDescent="0.3">
      <c r="A224" s="3">
        <v>42958</v>
      </c>
      <c r="B224" s="4">
        <f>[1]!Table2[[#This Row],[Tmoy_Peng]]</f>
        <v>27.940000000000005</v>
      </c>
      <c r="C224" s="9">
        <f>IF([1]!Tableau1[[#This Row],[Tmoy 2013]]&gt;10,(([1]!Tableau1[[#This Row],[Tmoy 2013]]-10)+C223),IF(OR( [1]!Tableau1[[#This Row],[Tmoy 2013]]="",[1]!Tableau1[[#This Row],[Tmoy 2013]]&lt;10),C223,0))</f>
        <v>1489.325385207788</v>
      </c>
      <c r="D224" s="5"/>
      <c r="E224" s="6">
        <f>'[1]BDD IC'!C528</f>
        <v>24.919047619047618</v>
      </c>
      <c r="F224" s="9">
        <f>IF([1]!Tableau1[[#This Row],[Tmoy 2014]]&gt;10,(([1]!Tableau1[[#This Row],[Tmoy 2014]]-10)+F223),IF(OR( [1]!Tableau1[[#This Row],[Tmoy 2014]]="",[1]!Tableau1[[#This Row],[Tmoy 2014]]&lt;10),F223,0))</f>
        <v>1478.4713934636211</v>
      </c>
    </row>
    <row r="225" spans="1:6" x14ac:dyDescent="0.3">
      <c r="A225" s="7">
        <v>42959</v>
      </c>
      <c r="B225" s="8">
        <f>[1]!Table2[[#This Row],[Tmoy_Peng]]</f>
        <v>28.371999999999993</v>
      </c>
      <c r="C225" s="9">
        <f>IF([1]!Tableau1[[#This Row],[Tmoy 2013]]&gt;10,(([1]!Tableau1[[#This Row],[Tmoy 2013]]-10)+C224),IF(OR( [1]!Tableau1[[#This Row],[Tmoy 2013]]="",[1]!Tableau1[[#This Row],[Tmoy 2013]]&lt;10),C224,0))</f>
        <v>1507.6973852077881</v>
      </c>
      <c r="D225" s="9"/>
      <c r="E225" s="10">
        <f>'[1]BDD IC'!C529</f>
        <v>25.549999999999997</v>
      </c>
      <c r="F225" s="9">
        <f>IF([1]!Tableau1[[#This Row],[Tmoy 2014]]&gt;10,(([1]!Tableau1[[#This Row],[Tmoy 2014]]-10)+F224),IF(OR( [1]!Tableau1[[#This Row],[Tmoy 2014]]="",[1]!Tableau1[[#This Row],[Tmoy 2014]]&lt;10),F224,0))</f>
        <v>1494.0213934636211</v>
      </c>
    </row>
    <row r="226" spans="1:6" x14ac:dyDescent="0.3">
      <c r="A226" s="3">
        <v>42960</v>
      </c>
      <c r="B226" s="4">
        <f>[1]!Table2[[#This Row],[Tmoy_Peng]]</f>
        <v>28.799999999999997</v>
      </c>
      <c r="C226" s="9">
        <f>IF([1]!Tableau1[[#This Row],[Tmoy 2013]]&gt;10,(([1]!Tableau1[[#This Row],[Tmoy 2013]]-10)+C225),IF(OR( [1]!Tableau1[[#This Row],[Tmoy 2013]]="",[1]!Tableau1[[#This Row],[Tmoy 2013]]&lt;10),C225,0))</f>
        <v>1526.4973852077881</v>
      </c>
      <c r="D226" s="5"/>
      <c r="E226" s="6">
        <f>'[1]BDD IC'!C530</f>
        <v>24.234782608695649</v>
      </c>
      <c r="F226" s="9">
        <f>IF([1]!Tableau1[[#This Row],[Tmoy 2014]]&gt;10,(([1]!Tableau1[[#This Row],[Tmoy 2014]]-10)+F225),IF(OR( [1]!Tableau1[[#This Row],[Tmoy 2014]]="",[1]!Tableau1[[#This Row],[Tmoy 2014]]&lt;10),F225,0))</f>
        <v>1508.2561760723167</v>
      </c>
    </row>
    <row r="227" spans="1:6" x14ac:dyDescent="0.3">
      <c r="A227" s="7">
        <v>42961</v>
      </c>
      <c r="B227" s="8">
        <f>[1]!Table2[[#This Row],[Tmoy_Peng]]</f>
        <v>29</v>
      </c>
      <c r="C227" s="9">
        <f>IF([1]!Tableau1[[#This Row],[Tmoy 2013]]&gt;10,(([1]!Tableau1[[#This Row],[Tmoy 2013]]-10)+C226),IF(OR( [1]!Tableau1[[#This Row],[Tmoy 2013]]="",[1]!Tableau1[[#This Row],[Tmoy 2013]]&lt;10),C226,0))</f>
        <v>1545.4973852077881</v>
      </c>
      <c r="D227" s="9"/>
      <c r="E227" s="10">
        <f>'[1]BDD IC'!C531</f>
        <v>23.5</v>
      </c>
      <c r="F227" s="9">
        <f>IF([1]!Tableau1[[#This Row],[Tmoy 2014]]&gt;10,(([1]!Tableau1[[#This Row],[Tmoy 2014]]-10)+F226),IF(OR( [1]!Tableau1[[#This Row],[Tmoy 2014]]="",[1]!Tableau1[[#This Row],[Tmoy 2014]]&lt;10),F226,0))</f>
        <v>1521.7561760723167</v>
      </c>
    </row>
    <row r="228" spans="1:6" x14ac:dyDescent="0.3">
      <c r="A228" s="3">
        <v>42962</v>
      </c>
      <c r="B228" s="4">
        <f>[1]!Table2[[#This Row],[Tmoy_Peng]]</f>
        <v>29.9962962962963</v>
      </c>
      <c r="C228" s="9">
        <f>IF([1]!Tableau1[[#This Row],[Tmoy 2013]]&gt;10,(([1]!Tableau1[[#This Row],[Tmoy 2013]]-10)+C227),IF(OR( [1]!Tableau1[[#This Row],[Tmoy 2013]]="",[1]!Tableau1[[#This Row],[Tmoy 2013]]&lt;10),C227,0))</f>
        <v>1565.4936815040844</v>
      </c>
      <c r="D228" s="5"/>
      <c r="E228" s="6">
        <f>'[1]BDD IC'!C532</f>
        <v>24.3</v>
      </c>
      <c r="F228" s="9">
        <f>IF([1]!Tableau1[[#This Row],[Tmoy 2014]]&gt;10,(([1]!Tableau1[[#This Row],[Tmoy 2014]]-10)+F227),IF(OR( [1]!Tableau1[[#This Row],[Tmoy 2014]]="",[1]!Tableau1[[#This Row],[Tmoy 2014]]&lt;10),F227,0))</f>
        <v>1536.0561760723167</v>
      </c>
    </row>
    <row r="229" spans="1:6" x14ac:dyDescent="0.3">
      <c r="A229" s="7">
        <v>42963</v>
      </c>
      <c r="B229" s="8">
        <f>[1]!Table2[[#This Row],[Tmoy_Peng]]</f>
        <v>29.207999999999998</v>
      </c>
      <c r="C229" s="9">
        <f>IF([1]!Tableau1[[#This Row],[Tmoy 2013]]&gt;10,(([1]!Tableau1[[#This Row],[Tmoy 2013]]-10)+C228),IF(OR( [1]!Tableau1[[#This Row],[Tmoy 2013]]="",[1]!Tableau1[[#This Row],[Tmoy 2013]]&lt;10),C228,0))</f>
        <v>1584.7016815040845</v>
      </c>
      <c r="D229" s="9"/>
      <c r="E229" s="10">
        <f>'[1]BDD IC'!C533</f>
        <v>24.030434782608697</v>
      </c>
      <c r="F229" s="9">
        <f>IF([1]!Tableau1[[#This Row],[Tmoy 2014]]&gt;10,(([1]!Tableau1[[#This Row],[Tmoy 2014]]-10)+F228),IF(OR( [1]!Tableau1[[#This Row],[Tmoy 2014]]="",[1]!Tableau1[[#This Row],[Tmoy 2014]]&lt;10),F228,0))</f>
        <v>1550.0866108549253</v>
      </c>
    </row>
    <row r="230" spans="1:6" x14ac:dyDescent="0.3">
      <c r="A230" s="3">
        <v>42964</v>
      </c>
      <c r="B230" s="4">
        <f>[1]!Table2[[#This Row],[Tmoy_Peng]]</f>
        <v>30.167999999999992</v>
      </c>
      <c r="C230" s="9">
        <f>IF([1]!Tableau1[[#This Row],[Tmoy 2013]]&gt;10,(([1]!Tableau1[[#This Row],[Tmoy 2013]]-10)+C229),IF(OR( [1]!Tableau1[[#This Row],[Tmoy 2013]]="",[1]!Tableau1[[#This Row],[Tmoy 2013]]&lt;10),C229,0))</f>
        <v>1604.8696815040844</v>
      </c>
      <c r="D230" s="5"/>
      <c r="E230" s="6">
        <f>'[1]BDD IC'!C534</f>
        <v>24.017391304347829</v>
      </c>
      <c r="F230" s="9">
        <f>IF([1]!Tableau1[[#This Row],[Tmoy 2014]]&gt;10,(([1]!Tableau1[[#This Row],[Tmoy 2014]]-10)+F229),IF(OR( [1]!Tableau1[[#This Row],[Tmoy 2014]]="",[1]!Tableau1[[#This Row],[Tmoy 2014]]&lt;10),F229,0))</f>
        <v>1564.1040021592733</v>
      </c>
    </row>
    <row r="231" spans="1:6" x14ac:dyDescent="0.3">
      <c r="A231" s="7">
        <v>42965</v>
      </c>
      <c r="B231" s="8">
        <f>[1]!Table2[[#This Row],[Tmoy_Peng]]</f>
        <v>25.565384615384623</v>
      </c>
      <c r="C231" s="9">
        <f>IF([1]!Tableau1[[#This Row],[Tmoy 2013]]&gt;10,(([1]!Tableau1[[#This Row],[Tmoy 2013]]-10)+C230),IF(OR( [1]!Tableau1[[#This Row],[Tmoy 2013]]="",[1]!Tableau1[[#This Row],[Tmoy 2013]]&lt;10),C230,0))</f>
        <v>1620.435066119469</v>
      </c>
      <c r="D231" s="9"/>
      <c r="E231" s="10">
        <f>'[1]BDD IC'!C535</f>
        <v>23.130769230769229</v>
      </c>
      <c r="F231" s="9">
        <f>IF([1]!Tableau1[[#This Row],[Tmoy 2014]]&gt;10,(([1]!Tableau1[[#This Row],[Tmoy 2014]]-10)+F230),IF(OR( [1]!Tableau1[[#This Row],[Tmoy 2014]]="",[1]!Tableau1[[#This Row],[Tmoy 2014]]&lt;10),F230,0))</f>
        <v>1577.2347713900424</v>
      </c>
    </row>
    <row r="232" spans="1:6" x14ac:dyDescent="0.3">
      <c r="A232" s="3">
        <v>42966</v>
      </c>
      <c r="B232" s="4">
        <f>[1]!Table2[[#This Row],[Tmoy_Peng]]</f>
        <v>24.85384615384616</v>
      </c>
      <c r="C232" s="9">
        <f>IF([1]!Tableau1[[#This Row],[Tmoy 2013]]&gt;10,(([1]!Tableau1[[#This Row],[Tmoy 2013]]-10)+C231),IF(OR( [1]!Tableau1[[#This Row],[Tmoy 2013]]="",[1]!Tableau1[[#This Row],[Tmoy 2013]]&lt;10),C231,0))</f>
        <v>1635.2889122733152</v>
      </c>
      <c r="D232" s="5"/>
      <c r="E232" s="6">
        <f>'[1]BDD IC'!C536</f>
        <v>23.873913043478257</v>
      </c>
      <c r="F232" s="9">
        <f>IF([1]!Tableau1[[#This Row],[Tmoy 2014]]&gt;10,(([1]!Tableau1[[#This Row],[Tmoy 2014]]-10)+F231),IF(OR( [1]!Tableau1[[#This Row],[Tmoy 2014]]="",[1]!Tableau1[[#This Row],[Tmoy 2014]]&lt;10),F231,0))</f>
        <v>1591.1086844335207</v>
      </c>
    </row>
    <row r="233" spans="1:6" x14ac:dyDescent="0.3">
      <c r="A233" s="7">
        <v>42967</v>
      </c>
      <c r="B233" s="8">
        <f>[1]!Table2[[#This Row],[Tmoy_Peng]]</f>
        <v>24.98076923076923</v>
      </c>
      <c r="C233" s="9">
        <f>IF([1]!Tableau1[[#This Row],[Tmoy 2013]]&gt;10,(([1]!Tableau1[[#This Row],[Tmoy 2013]]-10)+C232),IF(OR( [1]!Tableau1[[#This Row],[Tmoy 2013]]="",[1]!Tableau1[[#This Row],[Tmoy 2013]]&lt;10),C232,0))</f>
        <v>1650.2696815040845</v>
      </c>
      <c r="D233" s="9"/>
      <c r="E233" s="10">
        <f>'[1]BDD IC'!C537</f>
        <v>24.643478260869575</v>
      </c>
      <c r="F233" s="9">
        <f>IF([1]!Tableau1[[#This Row],[Tmoy 2014]]&gt;10,(([1]!Tableau1[[#This Row],[Tmoy 2014]]-10)+F232),IF(OR( [1]!Tableau1[[#This Row],[Tmoy 2014]]="",[1]!Tableau1[[#This Row],[Tmoy 2014]]&lt;10),F232,0))</f>
        <v>1605.7521626943903</v>
      </c>
    </row>
    <row r="234" spans="1:6" x14ac:dyDescent="0.3">
      <c r="A234" s="3">
        <v>42968</v>
      </c>
      <c r="B234" s="4">
        <f>[1]!Table2[[#This Row],[Tmoy_Peng]]</f>
        <v>25.907142857142865</v>
      </c>
      <c r="C234" s="9">
        <f>IF([1]!Tableau1[[#This Row],[Tmoy 2013]]&gt;10,(([1]!Tableau1[[#This Row],[Tmoy 2013]]-10)+C233),IF(OR( [1]!Tableau1[[#This Row],[Tmoy 2013]]="",[1]!Tableau1[[#This Row],[Tmoy 2013]]&lt;10),C233,0))</f>
        <v>1666.1768243612273</v>
      </c>
      <c r="D234" s="5"/>
      <c r="E234" s="6">
        <f>'[1]BDD IC'!C538</f>
        <v>25.330434782608691</v>
      </c>
      <c r="F234" s="9">
        <f>IF([1]!Tableau1[[#This Row],[Tmoy 2014]]&gt;10,(([1]!Tableau1[[#This Row],[Tmoy 2014]]-10)+F233),IF(OR( [1]!Tableau1[[#This Row],[Tmoy 2014]]="",[1]!Tableau1[[#This Row],[Tmoy 2014]]&lt;10),F233,0))</f>
        <v>1621.0825974769991</v>
      </c>
    </row>
    <row r="235" spans="1:6" x14ac:dyDescent="0.3">
      <c r="A235" s="7">
        <v>42969</v>
      </c>
      <c r="B235" s="8">
        <f>[1]!Table2[[#This Row],[Tmoy_Peng]]</f>
        <v>26.14</v>
      </c>
      <c r="C235" s="9">
        <f>IF([1]!Tableau1[[#This Row],[Tmoy 2013]]&gt;10,(([1]!Tableau1[[#This Row],[Tmoy 2013]]-10)+C234),IF(OR( [1]!Tableau1[[#This Row],[Tmoy 2013]]="",[1]!Tableau1[[#This Row],[Tmoy 2013]]&lt;10),C234,0))</f>
        <v>1682.3168243612274</v>
      </c>
      <c r="D235" s="9"/>
      <c r="E235" s="10">
        <f>'[1]BDD IC'!C539</f>
        <v>25.2695652173913</v>
      </c>
      <c r="F235" s="9">
        <f>IF([1]!Tableau1[[#This Row],[Tmoy 2014]]&gt;10,(([1]!Tableau1[[#This Row],[Tmoy 2014]]-10)+F234),IF(OR( [1]!Tableau1[[#This Row],[Tmoy 2014]]="",[1]!Tableau1[[#This Row],[Tmoy 2014]]&lt;10),F234,0))</f>
        <v>1636.3521626943905</v>
      </c>
    </row>
    <row r="236" spans="1:6" x14ac:dyDescent="0.3">
      <c r="A236" s="3">
        <v>42970</v>
      </c>
      <c r="B236" s="4">
        <f>[1]!Table2[[#This Row],[Tmoy_Peng]]</f>
        <v>26.040000000000006</v>
      </c>
      <c r="C236" s="9">
        <f>IF([1]!Tableau1[[#This Row],[Tmoy 2013]]&gt;10,(([1]!Tableau1[[#This Row],[Tmoy 2013]]-10)+C235),IF(OR( [1]!Tableau1[[#This Row],[Tmoy 2013]]="",[1]!Tableau1[[#This Row],[Tmoy 2013]]&lt;10),C235,0))</f>
        <v>1698.3568243612274</v>
      </c>
      <c r="D236" s="5"/>
      <c r="E236" s="6">
        <f>'[1]BDD IC'!C540</f>
        <v>25.108333333333324</v>
      </c>
      <c r="F236" s="9">
        <f>IF([1]!Tableau1[[#This Row],[Tmoy 2014]]&gt;10,(([1]!Tableau1[[#This Row],[Tmoy 2014]]-10)+F235),IF(OR( [1]!Tableau1[[#This Row],[Tmoy 2014]]="",[1]!Tableau1[[#This Row],[Tmoy 2014]]&lt;10),F235,0))</f>
        <v>1651.4604960277238</v>
      </c>
    </row>
    <row r="237" spans="1:6" x14ac:dyDescent="0.3">
      <c r="A237" s="7">
        <v>42971</v>
      </c>
      <c r="B237" s="8">
        <f>[1]!Table2[[#This Row],[Tmoy_Peng]]</f>
        <v>25.582142857142856</v>
      </c>
      <c r="C237" s="9">
        <f>IF([1]!Tableau1[[#This Row],[Tmoy 2013]]&gt;10,(([1]!Tableau1[[#This Row],[Tmoy 2013]]-10)+C236),IF(OR( [1]!Tableau1[[#This Row],[Tmoy 2013]]="",[1]!Tableau1[[#This Row],[Tmoy 2013]]&lt;10),C236,0))</f>
        <v>1713.9389672183702</v>
      </c>
      <c r="D237" s="9"/>
      <c r="E237" s="10">
        <f>'[1]BDD IC'!C541</f>
        <v>23.599999999999998</v>
      </c>
      <c r="F237" s="9">
        <f>IF([1]!Tableau1[[#This Row],[Tmoy 2014]]&gt;10,(([1]!Tableau1[[#This Row],[Tmoy 2014]]-10)+F236),IF(OR( [1]!Tableau1[[#This Row],[Tmoy 2014]]="",[1]!Tableau1[[#This Row],[Tmoy 2014]]&lt;10),F236,0))</f>
        <v>1665.0604960277237</v>
      </c>
    </row>
    <row r="238" spans="1:6" x14ac:dyDescent="0.3">
      <c r="A238" s="3">
        <v>42972</v>
      </c>
      <c r="B238" s="4">
        <f>[1]!Table2[[#This Row],[Tmoy_Peng]]</f>
        <v>25.566666666666663</v>
      </c>
      <c r="C238" s="9">
        <f>IF([1]!Tableau1[[#This Row],[Tmoy 2013]]&gt;10,(([1]!Tableau1[[#This Row],[Tmoy 2013]]-10)+C237),IF(OR( [1]!Tableau1[[#This Row],[Tmoy 2013]]="",[1]!Tableau1[[#This Row],[Tmoy 2013]]&lt;10),C237,0))</f>
        <v>1729.5056338850368</v>
      </c>
      <c r="D238" s="5"/>
      <c r="E238" s="6">
        <f>'[1]BDD IC'!C542</f>
        <v>22.360000000000003</v>
      </c>
      <c r="F238" s="9">
        <f>IF([1]!Tableau1[[#This Row],[Tmoy 2014]]&gt;10,(([1]!Tableau1[[#This Row],[Tmoy 2014]]-10)+F237),IF(OR( [1]!Tableau1[[#This Row],[Tmoy 2014]]="",[1]!Tableau1[[#This Row],[Tmoy 2014]]&lt;10),F237,0))</f>
        <v>1677.4204960277236</v>
      </c>
    </row>
    <row r="239" spans="1:6" x14ac:dyDescent="0.3">
      <c r="A239" s="7">
        <v>42973</v>
      </c>
      <c r="B239" s="8">
        <f>[1]!Table2[[#This Row],[Tmoy_Peng]]</f>
        <v>26.119230769230775</v>
      </c>
      <c r="C239" s="9">
        <f>IF([1]!Tableau1[[#This Row],[Tmoy 2013]]&gt;10,(([1]!Tableau1[[#This Row],[Tmoy 2013]]-10)+C238),IF(OR( [1]!Tableau1[[#This Row],[Tmoy 2013]]="",[1]!Tableau1[[#This Row],[Tmoy 2013]]&lt;10),C238,0))</f>
        <v>1745.6248646542676</v>
      </c>
      <c r="D239" s="9"/>
      <c r="E239" s="10">
        <f>'[1]BDD IC'!C543</f>
        <v>23.130769230769229</v>
      </c>
      <c r="F239" s="9">
        <f>IF([1]!Tableau1[[#This Row],[Tmoy 2014]]&gt;10,(([1]!Tableau1[[#This Row],[Tmoy 2014]]-10)+F238),IF(OR( [1]!Tableau1[[#This Row],[Tmoy 2014]]="",[1]!Tableau1[[#This Row],[Tmoy 2014]]&lt;10),F238,0))</f>
        <v>1690.5512652584928</v>
      </c>
    </row>
    <row r="240" spans="1:6" x14ac:dyDescent="0.3">
      <c r="A240" s="3">
        <v>42974</v>
      </c>
      <c r="B240" s="4">
        <f>[1]!Table2[[#This Row],[Tmoy_Peng]]</f>
        <v>24.788</v>
      </c>
      <c r="C240" s="9">
        <f>IF([1]!Tableau1[[#This Row],[Tmoy 2013]]&gt;10,(([1]!Tableau1[[#This Row],[Tmoy 2013]]-10)+C239),IF(OR( [1]!Tableau1[[#This Row],[Tmoy 2013]]="",[1]!Tableau1[[#This Row],[Tmoy 2013]]&lt;10),C239,0))</f>
        <v>1760.4128646542677</v>
      </c>
      <c r="D240" s="5"/>
      <c r="E240" s="6">
        <f>'[1]BDD IC'!C544</f>
        <v>23.873913043478257</v>
      </c>
      <c r="F240" s="9">
        <f>IF([1]!Tableau1[[#This Row],[Tmoy 2014]]&gt;10,(([1]!Tableau1[[#This Row],[Tmoy 2014]]-10)+F239),IF(OR( [1]!Tableau1[[#This Row],[Tmoy 2014]]="",[1]!Tableau1[[#This Row],[Tmoy 2014]]&lt;10),F239,0))</f>
        <v>1704.4251783019711</v>
      </c>
    </row>
    <row r="241" spans="1:6" x14ac:dyDescent="0.3">
      <c r="A241" s="7">
        <v>42975</v>
      </c>
      <c r="B241" s="8">
        <f>[1]!Table2[[#This Row],[Tmoy_Peng]]</f>
        <v>26.471999999999998</v>
      </c>
      <c r="C241" s="9">
        <f>IF([1]!Tableau1[[#This Row],[Tmoy 2013]]&gt;10,(([1]!Tableau1[[#This Row],[Tmoy 2013]]-10)+C240),IF(OR( [1]!Tableau1[[#This Row],[Tmoy 2013]]="",[1]!Tableau1[[#This Row],[Tmoy 2013]]&lt;10),C240,0))</f>
        <v>1776.8848646542676</v>
      </c>
      <c r="D241" s="9"/>
      <c r="E241" s="10">
        <f>'[1]BDD IC'!C545</f>
        <v>24.643478260869575</v>
      </c>
      <c r="F241" s="9">
        <f>IF([1]!Tableau1[[#This Row],[Tmoy 2014]]&gt;10,(([1]!Tableau1[[#This Row],[Tmoy 2014]]-10)+F240),IF(OR( [1]!Tableau1[[#This Row],[Tmoy 2014]]="",[1]!Tableau1[[#This Row],[Tmoy 2014]]&lt;10),F240,0))</f>
        <v>1719.0686565628407</v>
      </c>
    </row>
    <row r="242" spans="1:6" x14ac:dyDescent="0.3">
      <c r="A242" s="3">
        <v>42976</v>
      </c>
      <c r="B242" s="4">
        <f>[1]!Table2[[#This Row],[Tmoy_Peng]]</f>
        <v>24.752173913043482</v>
      </c>
      <c r="C242" s="9">
        <f>IF([1]!Tableau1[[#This Row],[Tmoy 2013]]&gt;10,(([1]!Tableau1[[#This Row],[Tmoy 2013]]-10)+C241),IF(OR( [1]!Tableau1[[#This Row],[Tmoy 2013]]="",[1]!Tableau1[[#This Row],[Tmoy 2013]]&lt;10),C241,0))</f>
        <v>1791.637038567311</v>
      </c>
      <c r="D242" s="5"/>
      <c r="E242" s="6">
        <f>'[1]BDD IC'!C546</f>
        <v>25.330434782608691</v>
      </c>
      <c r="F242" s="9">
        <f>IF([1]!Tableau1[[#This Row],[Tmoy 2014]]&gt;10,(([1]!Tableau1[[#This Row],[Tmoy 2014]]-10)+F241),IF(OR( [1]!Tableau1[[#This Row],[Tmoy 2014]]="",[1]!Tableau1[[#This Row],[Tmoy 2014]]&lt;10),F241,0))</f>
        <v>1734.3990913454495</v>
      </c>
    </row>
    <row r="243" spans="1:6" x14ac:dyDescent="0.3">
      <c r="A243" s="7">
        <v>42977</v>
      </c>
      <c r="B243" s="8">
        <f>[1]!Table2[[#This Row],[Tmoy_Peng]]</f>
        <v>19.574999999999999</v>
      </c>
      <c r="C243" s="9">
        <f>IF([1]!Tableau1[[#This Row],[Tmoy 2013]]&gt;10,(([1]!Tableau1[[#This Row],[Tmoy 2013]]-10)+C242),IF(OR( [1]!Tableau1[[#This Row],[Tmoy 2013]]="",[1]!Tableau1[[#This Row],[Tmoy 2013]]&lt;10),C242,0))</f>
        <v>1801.2120385673111</v>
      </c>
      <c r="D243" s="9"/>
      <c r="E243" s="10">
        <f>'[1]BDD IC'!C547</f>
        <v>25.2695652173913</v>
      </c>
      <c r="F243" s="9">
        <f>IF([1]!Tableau1[[#This Row],[Tmoy 2014]]&gt;10,(([1]!Tableau1[[#This Row],[Tmoy 2014]]-10)+F242),IF(OR( [1]!Tableau1[[#This Row],[Tmoy 2014]]="",[1]!Tableau1[[#This Row],[Tmoy 2014]]&lt;10),F242,0))</f>
        <v>1749.6686565628409</v>
      </c>
    </row>
    <row r="244" spans="1:6" x14ac:dyDescent="0.3">
      <c r="A244" s="3">
        <v>42978</v>
      </c>
      <c r="B244" s="4">
        <f>[1]!Table2[[#This Row],[Tmoy_Peng]]</f>
        <v>20.729166666666664</v>
      </c>
      <c r="C244" s="9">
        <f>IF([1]!Tableau1[[#This Row],[Tmoy 2013]]&gt;10,(([1]!Tableau1[[#This Row],[Tmoy 2013]]-10)+C243),IF(OR( [1]!Tableau1[[#This Row],[Tmoy 2013]]="",[1]!Tableau1[[#This Row],[Tmoy 2013]]&lt;10),C243,0))</f>
        <v>1811.9412052339778</v>
      </c>
      <c r="D244" s="5"/>
      <c r="E244" s="6">
        <f>'[1]BDD IC'!C548</f>
        <v>25.108333333333324</v>
      </c>
      <c r="F244" s="9">
        <f>IF([1]!Tableau1[[#This Row],[Tmoy 2014]]&gt;10,(([1]!Tableau1[[#This Row],[Tmoy 2014]]-10)+F243),IF(OR( [1]!Tableau1[[#This Row],[Tmoy 2014]]="",[1]!Tableau1[[#This Row],[Tmoy 2014]]&lt;10),F243,0))</f>
        <v>1764.7769898961742</v>
      </c>
    </row>
    <row r="245" spans="1:6" x14ac:dyDescent="0.3">
      <c r="A245" s="7">
        <v>42979</v>
      </c>
      <c r="B245" s="8">
        <f>[1]!Table2[[#This Row],[Tmoy_Peng]]</f>
        <v>21.516000000000005</v>
      </c>
      <c r="C245" s="9">
        <f>IF([1]!Tableau1[[#This Row],[Tmoy 2013]]&gt;10,(([1]!Tableau1[[#This Row],[Tmoy 2013]]-10)+C244),IF(OR( [1]!Tableau1[[#This Row],[Tmoy 2013]]="",[1]!Tableau1[[#This Row],[Tmoy 2013]]&lt;10),C244,0))</f>
        <v>1823.4572052339779</v>
      </c>
      <c r="D245" s="9"/>
      <c r="E245" s="10">
        <f>'[1]BDD IC'!C549</f>
        <v>23.599999999999998</v>
      </c>
      <c r="F245" s="9">
        <f>IF([1]!Tableau1[[#This Row],[Tmoy 2014]]&gt;10,(([1]!Tableau1[[#This Row],[Tmoy 2014]]-10)+F244),IF(OR( [1]!Tableau1[[#This Row],[Tmoy 2014]]="",[1]!Tableau1[[#This Row],[Tmoy 2014]]&lt;10),F244,0))</f>
        <v>1778.3769898961741</v>
      </c>
    </row>
    <row r="246" spans="1:6" x14ac:dyDescent="0.3">
      <c r="A246" s="3">
        <v>42980</v>
      </c>
      <c r="B246" s="4">
        <f>[1]!Table2[[#This Row],[Tmoy_Peng]]</f>
        <v>21.125000000000004</v>
      </c>
      <c r="C246" s="9">
        <f>IF([1]!Tableau1[[#This Row],[Tmoy 2013]]&gt;10,(([1]!Tableau1[[#This Row],[Tmoy 2013]]-10)+C245),IF(OR( [1]!Tableau1[[#This Row],[Tmoy 2013]]="",[1]!Tableau1[[#This Row],[Tmoy 2013]]&lt;10),C245,0))</f>
        <v>1834.5822052339779</v>
      </c>
      <c r="D246" s="5"/>
      <c r="E246" s="6">
        <f>'[1]BDD IC'!C550</f>
        <v>19.05</v>
      </c>
      <c r="F246" s="9">
        <f>IF([1]!Tableau1[[#This Row],[Tmoy 2014]]&gt;10,(([1]!Tableau1[[#This Row],[Tmoy 2014]]-10)+F245),IF(OR( [1]!Tableau1[[#This Row],[Tmoy 2014]]="",[1]!Tableau1[[#This Row],[Tmoy 2014]]&lt;10),F245,0))</f>
        <v>1787.4269898961741</v>
      </c>
    </row>
    <row r="247" spans="1:6" x14ac:dyDescent="0.3">
      <c r="A247" s="7">
        <v>42981</v>
      </c>
      <c r="B247" s="8">
        <f>[1]!Table2[[#This Row],[Tmoy_Peng]]</f>
        <v>21.344000000000001</v>
      </c>
      <c r="C247" s="9">
        <f>IF([1]!Tableau1[[#This Row],[Tmoy 2013]]&gt;10,(([1]!Tableau1[[#This Row],[Tmoy 2013]]-10)+C246),IF(OR( [1]!Tableau1[[#This Row],[Tmoy 2013]]="",[1]!Tableau1[[#This Row],[Tmoy 2013]]&lt;10),C246,0))</f>
        <v>1845.926205233978</v>
      </c>
      <c r="D247" s="9"/>
      <c r="E247" s="10">
        <f>'[1]BDD IC'!C551</f>
        <v>19.235714285714288</v>
      </c>
      <c r="F247" s="9">
        <f>IF([1]!Tableau1[[#This Row],[Tmoy 2014]]&gt;10,(([1]!Tableau1[[#This Row],[Tmoy 2014]]-10)+F246),IF(OR( [1]!Tableau1[[#This Row],[Tmoy 2014]]="",[1]!Tableau1[[#This Row],[Tmoy 2014]]&lt;10),F246,0))</f>
        <v>1796.6627041818883</v>
      </c>
    </row>
    <row r="248" spans="1:6" x14ac:dyDescent="0.3">
      <c r="A248" s="3">
        <v>42982</v>
      </c>
      <c r="B248" s="4">
        <f>[1]!Table2[[#This Row],[Tmoy_Peng]]</f>
        <v>20.033333333333335</v>
      </c>
      <c r="C248" s="9">
        <f>IF([1]!Tableau1[[#This Row],[Tmoy 2013]]&gt;10,(([1]!Tableau1[[#This Row],[Tmoy 2013]]-10)+C247),IF(OR( [1]!Tableau1[[#This Row],[Tmoy 2013]]="",[1]!Tableau1[[#This Row],[Tmoy 2013]]&lt;10),C247,0))</f>
        <v>1855.9595385673113</v>
      </c>
      <c r="D248" s="5"/>
      <c r="E248" s="6">
        <f>'[1]BDD IC'!C552</f>
        <v>22.247826086956522</v>
      </c>
      <c r="F248" s="9">
        <f>IF([1]!Tableau1[[#This Row],[Tmoy 2014]]&gt;10,(([1]!Tableau1[[#This Row],[Tmoy 2014]]-10)+F247),IF(OR( [1]!Tableau1[[#This Row],[Tmoy 2014]]="",[1]!Tableau1[[#This Row],[Tmoy 2014]]&lt;10),F247,0))</f>
        <v>1808.9105302688449</v>
      </c>
    </row>
    <row r="249" spans="1:6" x14ac:dyDescent="0.3">
      <c r="A249" s="7">
        <v>42983</v>
      </c>
      <c r="B249" s="8">
        <f>[1]!Table2[[#This Row],[Tmoy_Peng]]</f>
        <v>22.523809523809526</v>
      </c>
      <c r="C249" s="9">
        <f>IF([1]!Tableau1[[#This Row],[Tmoy 2013]]&gt;10,(([1]!Tableau1[[#This Row],[Tmoy 2013]]-10)+C248),IF(OR( [1]!Tableau1[[#This Row],[Tmoy 2013]]="",[1]!Tableau1[[#This Row],[Tmoy 2013]]&lt;10),C248,0))</f>
        <v>1868.4833480911209</v>
      </c>
      <c r="D249" s="9"/>
      <c r="E249" s="10">
        <f>'[1]BDD IC'!C553</f>
        <v>22.882608695652173</v>
      </c>
      <c r="F249" s="9">
        <f>IF([1]!Tableau1[[#This Row],[Tmoy 2014]]&gt;10,(([1]!Tableau1[[#This Row],[Tmoy 2014]]-10)+F248),IF(OR( [1]!Tableau1[[#This Row],[Tmoy 2014]]="",[1]!Tableau1[[#This Row],[Tmoy 2014]]&lt;10),F248,0))</f>
        <v>1821.7931389644971</v>
      </c>
    </row>
    <row r="250" spans="1:6" x14ac:dyDescent="0.3">
      <c r="A250" s="3">
        <v>42984</v>
      </c>
      <c r="B250" s="4">
        <f>[1]!Table2[[#This Row],[Tmoy_Peng]]</f>
        <v>21.35</v>
      </c>
      <c r="C250" s="9">
        <f>IF([1]!Tableau1[[#This Row],[Tmoy 2013]]&gt;10,(([1]!Tableau1[[#This Row],[Tmoy 2013]]-10)+C249),IF(OR( [1]!Tableau1[[#This Row],[Tmoy 2013]]="",[1]!Tableau1[[#This Row],[Tmoy 2013]]&lt;10),C249,0))</f>
        <v>1879.8333480911208</v>
      </c>
      <c r="D250" s="5"/>
      <c r="E250" s="6">
        <f>'[1]BDD IC'!C554</f>
        <v>23.624999999999996</v>
      </c>
      <c r="F250" s="9">
        <f>IF([1]!Tableau1[[#This Row],[Tmoy 2014]]&gt;10,(([1]!Tableau1[[#This Row],[Tmoy 2014]]-10)+F249),IF(OR( [1]!Tableau1[[#This Row],[Tmoy 2014]]="",[1]!Tableau1[[#This Row],[Tmoy 2014]]&lt;10),F249,0))</f>
        <v>1835.4181389644971</v>
      </c>
    </row>
    <row r="251" spans="1:6" x14ac:dyDescent="0.3">
      <c r="A251" s="7">
        <v>42985</v>
      </c>
      <c r="B251" s="8">
        <f>[1]!Table2[[#This Row],[Tmoy_Peng]]</f>
        <v>22.015384615384622</v>
      </c>
      <c r="C251" s="9">
        <f>IF([1]!Tableau1[[#This Row],[Tmoy 2013]]&gt;10,(([1]!Tableau1[[#This Row],[Tmoy 2013]]-10)+C250),IF(OR( [1]!Tableau1[[#This Row],[Tmoy 2013]]="",[1]!Tableau1[[#This Row],[Tmoy 2013]]&lt;10),C250,0))</f>
        <v>1891.8487327065054</v>
      </c>
      <c r="D251" s="9"/>
      <c r="E251" s="10">
        <f>'[1]BDD IC'!C555</f>
        <v>22.690909090909088</v>
      </c>
      <c r="F251" s="9">
        <f>IF([1]!Tableau1[[#This Row],[Tmoy 2014]]&gt;10,(([1]!Tableau1[[#This Row],[Tmoy 2014]]-10)+F250),IF(OR( [1]!Tableau1[[#This Row],[Tmoy 2014]]="",[1]!Tableau1[[#This Row],[Tmoy 2014]]&lt;10),F250,0))</f>
        <v>1848.1090480554062</v>
      </c>
    </row>
    <row r="252" spans="1:6" x14ac:dyDescent="0.3">
      <c r="A252" s="3">
        <v>42986</v>
      </c>
      <c r="B252" s="4">
        <f>[1]!Table2[[#This Row],[Tmoy_Peng]]</f>
        <v>23.099999999999991</v>
      </c>
      <c r="C252" s="9">
        <f>IF([1]!Tableau1[[#This Row],[Tmoy 2013]]&gt;10,(([1]!Tableau1[[#This Row],[Tmoy 2013]]-10)+C251),IF(OR( [1]!Tableau1[[#This Row],[Tmoy 2013]]="",[1]!Tableau1[[#This Row],[Tmoy 2013]]&lt;10),C251,0))</f>
        <v>1904.9487327065053</v>
      </c>
      <c r="D252" s="5"/>
      <c r="E252" s="6">
        <f>'[1]BDD IC'!C556</f>
        <v>22.313043478260866</v>
      </c>
      <c r="F252" s="9">
        <f>IF([1]!Tableau1[[#This Row],[Tmoy 2014]]&gt;10,(([1]!Tableau1[[#This Row],[Tmoy 2014]]-10)+F251),IF(OR( [1]!Tableau1[[#This Row],[Tmoy 2014]]="",[1]!Tableau1[[#This Row],[Tmoy 2014]]&lt;10),F251,0))</f>
        <v>1860.4220915336671</v>
      </c>
    </row>
    <row r="253" spans="1:6" x14ac:dyDescent="0.3">
      <c r="A253" s="7">
        <v>42987</v>
      </c>
      <c r="B253" s="8">
        <f>[1]!Table2[[#This Row],[Tmoy_Peng]]</f>
        <v>20.736000000000001</v>
      </c>
      <c r="C253" s="9">
        <f>IF([1]!Tableau1[[#This Row],[Tmoy 2013]]&gt;10,(([1]!Tableau1[[#This Row],[Tmoy 2013]]-10)+C252),IF(OR( [1]!Tableau1[[#This Row],[Tmoy 2013]]="",[1]!Tableau1[[#This Row],[Tmoy 2013]]&lt;10),C252,0))</f>
        <v>1915.6847327065054</v>
      </c>
      <c r="D253" s="9"/>
      <c r="E253" s="10">
        <f>'[1]BDD IC'!C557</f>
        <v>22.160869565217396</v>
      </c>
      <c r="F253" s="9">
        <f>IF([1]!Tableau1[[#This Row],[Tmoy 2014]]&gt;10,(([1]!Tableau1[[#This Row],[Tmoy 2014]]-10)+F252),IF(OR( [1]!Tableau1[[#This Row],[Tmoy 2014]]="",[1]!Tableau1[[#This Row],[Tmoy 2014]]&lt;10),F252,0))</f>
        <v>1872.5829610988844</v>
      </c>
    </row>
    <row r="254" spans="1:6" x14ac:dyDescent="0.3">
      <c r="A254" s="3">
        <v>42988</v>
      </c>
      <c r="B254" s="4">
        <f>[1]!Table2[[#This Row],[Tmoy_Peng]]</f>
        <v>21.004166666666666</v>
      </c>
      <c r="C254" s="9">
        <f>IF([1]!Tableau1[[#This Row],[Tmoy 2013]]&gt;10,(([1]!Tableau1[[#This Row],[Tmoy 2013]]-10)+C253),IF(OR( [1]!Tableau1[[#This Row],[Tmoy 2013]]="",[1]!Tableau1[[#This Row],[Tmoy 2013]]&lt;10),C253,0))</f>
        <v>1926.688899373172</v>
      </c>
      <c r="D254" s="5"/>
      <c r="E254" s="6">
        <f>'[1]BDD IC'!C558</f>
        <v>21.900000000000006</v>
      </c>
      <c r="F254" s="9">
        <f>IF([1]!Tableau1[[#This Row],[Tmoy 2014]]&gt;10,(([1]!Tableau1[[#This Row],[Tmoy 2014]]-10)+F253),IF(OR( [1]!Tableau1[[#This Row],[Tmoy 2014]]="",[1]!Tableau1[[#This Row],[Tmoy 2014]]&lt;10),F253,0))</f>
        <v>1884.4829610988845</v>
      </c>
    </row>
    <row r="255" spans="1:6" x14ac:dyDescent="0.3">
      <c r="A255" s="7">
        <v>42989</v>
      </c>
      <c r="B255" s="8">
        <f>[1]!Table2[[#This Row],[Tmoy_Peng]]</f>
        <v>21.457692307692305</v>
      </c>
      <c r="C255" s="9">
        <f>IF([1]!Tableau1[[#This Row],[Tmoy 2013]]&gt;10,(([1]!Tableau1[[#This Row],[Tmoy 2013]]-10)+C254),IF(OR( [1]!Tableau1[[#This Row],[Tmoy 2013]]="",[1]!Tableau1[[#This Row],[Tmoy 2013]]&lt;10),C254,0))</f>
        <v>1938.1465916808643</v>
      </c>
      <c r="D255" s="9"/>
      <c r="E255" s="10">
        <f>'[1]BDD IC'!C559</f>
        <v>21.876923076923081</v>
      </c>
      <c r="F255" s="9">
        <f>IF([1]!Tableau1[[#This Row],[Tmoy 2014]]&gt;10,(([1]!Tableau1[[#This Row],[Tmoy 2014]]-10)+F254),IF(OR( [1]!Tableau1[[#This Row],[Tmoy 2014]]="",[1]!Tableau1[[#This Row],[Tmoy 2014]]&lt;10),F254,0))</f>
        <v>1896.3598841758076</v>
      </c>
    </row>
    <row r="256" spans="1:6" x14ac:dyDescent="0.3">
      <c r="A256" s="3">
        <v>42990</v>
      </c>
      <c r="B256" s="4">
        <f>[1]!Table2[[#This Row],[Tmoy_Peng]]</f>
        <v>21.176470588235293</v>
      </c>
      <c r="C256" s="9">
        <f>IF([1]!Tableau1[[#This Row],[Tmoy 2013]]&gt;10,(([1]!Tableau1[[#This Row],[Tmoy 2013]]-10)+C255),IF(OR( [1]!Tableau1[[#This Row],[Tmoy 2013]]="",[1]!Tableau1[[#This Row],[Tmoy 2013]]&lt;10),C255,0))</f>
        <v>1949.3230622690996</v>
      </c>
      <c r="D256" s="5"/>
      <c r="E256" s="6">
        <f>'[1]BDD IC'!C560</f>
        <v>22.313043478260866</v>
      </c>
      <c r="F256" s="9">
        <f>IF([1]!Tableau1[[#This Row],[Tmoy 2014]]&gt;10,(([1]!Tableau1[[#This Row],[Tmoy 2014]]-10)+F255),IF(OR( [1]!Tableau1[[#This Row],[Tmoy 2014]]="",[1]!Tableau1[[#This Row],[Tmoy 2014]]&lt;10),F255,0))</f>
        <v>1908.6729276540684</v>
      </c>
    </row>
    <row r="257" spans="1:6" x14ac:dyDescent="0.3">
      <c r="A257" s="7">
        <v>42991</v>
      </c>
      <c r="B257" s="8">
        <f>[1]!Table2[[#This Row],[Tmoy_Peng]]</f>
        <v>22.553846153846159</v>
      </c>
      <c r="C257" s="9">
        <f>IF([1]!Tableau1[[#This Row],[Tmoy 2013]]&gt;10,(([1]!Tableau1[[#This Row],[Tmoy 2013]]-10)+C256),IF(OR( [1]!Tableau1[[#This Row],[Tmoy 2013]]="",[1]!Tableau1[[#This Row],[Tmoy 2013]]&lt;10),C256,0))</f>
        <v>1961.8769084229457</v>
      </c>
      <c r="D257" s="9"/>
      <c r="E257" s="10">
        <f>'[1]BDD IC'!C561</f>
        <v>22.160869565217396</v>
      </c>
      <c r="F257" s="9">
        <f>IF([1]!Tableau1[[#This Row],[Tmoy 2014]]&gt;10,(([1]!Tableau1[[#This Row],[Tmoy 2014]]-10)+F256),IF(OR( [1]!Tableau1[[#This Row],[Tmoy 2014]]="",[1]!Tableau1[[#This Row],[Tmoy 2014]]&lt;10),F256,0))</f>
        <v>1920.8337972192858</v>
      </c>
    </row>
    <row r="258" spans="1:6" x14ac:dyDescent="0.3">
      <c r="A258" s="3">
        <v>42992</v>
      </c>
      <c r="B258" s="4">
        <f>[1]!Table2[[#This Row],[Tmoy_Peng]]</f>
        <v>24.295999999999999</v>
      </c>
      <c r="C258" s="9">
        <f>IF([1]!Tableau1[[#This Row],[Tmoy 2013]]&gt;10,(([1]!Tableau1[[#This Row],[Tmoy 2013]]-10)+C257),IF(OR( [1]!Tableau1[[#This Row],[Tmoy 2013]]="",[1]!Tableau1[[#This Row],[Tmoy 2013]]&lt;10),C257,0))</f>
        <v>1976.1729084229457</v>
      </c>
      <c r="D258" s="5"/>
      <c r="E258" s="6">
        <f>'[1]BDD IC'!C562</f>
        <v>21.900000000000006</v>
      </c>
      <c r="F258" s="9">
        <f>IF([1]!Tableau1[[#This Row],[Tmoy 2014]]&gt;10,(([1]!Tableau1[[#This Row],[Tmoy 2014]]-10)+F257),IF(OR( [1]!Tableau1[[#This Row],[Tmoy 2014]]="",[1]!Tableau1[[#This Row],[Tmoy 2014]]&lt;10),F257,0))</f>
        <v>1932.7337972192859</v>
      </c>
    </row>
    <row r="259" spans="1:6" x14ac:dyDescent="0.3">
      <c r="A259" s="7">
        <v>42993</v>
      </c>
      <c r="B259" s="8">
        <f>[1]!Table2[[#This Row],[Tmoy_Peng]]</f>
        <v>21.932000000000002</v>
      </c>
      <c r="C259" s="9">
        <f>IF([1]!Tableau1[[#This Row],[Tmoy 2013]]&gt;10,(([1]!Tableau1[[#This Row],[Tmoy 2013]]-10)+C258),IF(OR( [1]!Tableau1[[#This Row],[Tmoy 2013]]="",[1]!Tableau1[[#This Row],[Tmoy 2013]]&lt;10),C258,0))</f>
        <v>1988.1049084229458</v>
      </c>
      <c r="D259" s="9"/>
      <c r="E259" s="10">
        <f>'[1]BDD IC'!C563</f>
        <v>20.459999999999997</v>
      </c>
      <c r="F259" s="9">
        <f>IF([1]!Tableau1[[#This Row],[Tmoy 2014]]&gt;10,(([1]!Tableau1[[#This Row],[Tmoy 2014]]-10)+F258),IF(OR( [1]!Tableau1[[#This Row],[Tmoy 2014]]="",[1]!Tableau1[[#This Row],[Tmoy 2014]]&lt;10),F258,0))</f>
        <v>1943.1937972192859</v>
      </c>
    </row>
    <row r="260" spans="1:6" x14ac:dyDescent="0.3">
      <c r="A260" s="3">
        <v>42994</v>
      </c>
      <c r="B260" s="4">
        <f>[1]!Table2[[#This Row],[Tmoy_Peng]]</f>
        <v>22.939999999999994</v>
      </c>
      <c r="C260" s="9">
        <f>IF([1]!Tableau1[[#This Row],[Tmoy 2013]]&gt;10,(([1]!Tableau1[[#This Row],[Tmoy 2013]]-10)+C259),IF(OR( [1]!Tableau1[[#This Row],[Tmoy 2013]]="",[1]!Tableau1[[#This Row],[Tmoy 2013]]&lt;10),C259,0))</f>
        <v>2001.0449084229458</v>
      </c>
      <c r="D260" s="5"/>
      <c r="E260" s="6">
        <f>'[1]BDD IC'!C564</f>
        <v>19.882608695652177</v>
      </c>
      <c r="F260" s="9">
        <f>IF([1]!Tableau1[[#This Row],[Tmoy 2014]]&gt;10,(([1]!Tableau1[[#This Row],[Tmoy 2014]]-10)+F259),IF(OR( [1]!Tableau1[[#This Row],[Tmoy 2014]]="",[1]!Tableau1[[#This Row],[Tmoy 2014]]&lt;10),F259,0))</f>
        <v>1953.0764059149381</v>
      </c>
    </row>
    <row r="261" spans="1:6" x14ac:dyDescent="0.3">
      <c r="A261" s="7">
        <v>42995</v>
      </c>
      <c r="B261" s="8">
        <f>[1]!Table2[[#This Row],[Tmoy_Peng]]</f>
        <v>25.912500000000005</v>
      </c>
      <c r="C261" s="9">
        <f>IF([1]!Tableau1[[#This Row],[Tmoy 2013]]&gt;10,(([1]!Tableau1[[#This Row],[Tmoy 2013]]-10)+C260),IF(OR( [1]!Tableau1[[#This Row],[Tmoy 2013]]="",[1]!Tableau1[[#This Row],[Tmoy 2013]]&lt;10),C260,0))</f>
        <v>2016.9574084229457</v>
      </c>
      <c r="D261" s="9"/>
      <c r="E261" s="10">
        <f>'[1]BDD IC'!C565</f>
        <v>17.147058823529413</v>
      </c>
      <c r="F261" s="9">
        <f>IF([1]!Tableau1[[#This Row],[Tmoy 2014]]&gt;10,(([1]!Tableau1[[#This Row],[Tmoy 2014]]-10)+F260),IF(OR( [1]!Tableau1[[#This Row],[Tmoy 2014]]="",[1]!Tableau1[[#This Row],[Tmoy 2014]]&lt;10),F260,0))</f>
        <v>1960.2234647384676</v>
      </c>
    </row>
    <row r="262" spans="1:6" x14ac:dyDescent="0.3">
      <c r="A262" s="3">
        <v>42996</v>
      </c>
      <c r="B262" s="4">
        <f>[1]!Table2[[#This Row],[Tmoy_Peng]]</f>
        <v>24.704166666666669</v>
      </c>
      <c r="C262" s="9">
        <f>IF([1]!Tableau1[[#This Row],[Tmoy 2013]]&gt;10,(([1]!Tableau1[[#This Row],[Tmoy 2013]]-10)+C261),IF(OR( [1]!Tableau1[[#This Row],[Tmoy 2013]]="",[1]!Tableau1[[#This Row],[Tmoy 2013]]&lt;10),C261,0))</f>
        <v>2031.6615750896124</v>
      </c>
      <c r="D262" s="5"/>
      <c r="E262" s="6">
        <f>'[1]BDD IC'!C566</f>
        <v>18.682608695652174</v>
      </c>
      <c r="F262" s="9">
        <f>IF([1]!Tableau1[[#This Row],[Tmoy 2014]]&gt;10,(([1]!Tableau1[[#This Row],[Tmoy 2014]]-10)+F261),IF(OR( [1]!Tableau1[[#This Row],[Tmoy 2014]]="",[1]!Tableau1[[#This Row],[Tmoy 2014]]&lt;10),F261,0))</f>
        <v>1968.9060734341197</v>
      </c>
    </row>
    <row r="263" spans="1:6" x14ac:dyDescent="0.3">
      <c r="A263" s="7">
        <v>42997</v>
      </c>
      <c r="B263" s="8">
        <f>[1]!Table2[[#This Row],[Tmoy_Peng]]</f>
        <v>23.431999999999999</v>
      </c>
      <c r="C263" s="9">
        <f>IF([1]!Tableau1[[#This Row],[Tmoy 2013]]&gt;10,(([1]!Tableau1[[#This Row],[Tmoy 2013]]-10)+C262),IF(OR( [1]!Tableau1[[#This Row],[Tmoy 2013]]="",[1]!Tableau1[[#This Row],[Tmoy 2013]]&lt;10),C262,0))</f>
        <v>2045.0935750896124</v>
      </c>
      <c r="D263" s="9"/>
      <c r="E263" s="10">
        <f>'[1]BDD IC'!C567</f>
        <v>19.099999999999998</v>
      </c>
      <c r="F263" s="9">
        <f>IF([1]!Tableau1[[#This Row],[Tmoy 2014]]&gt;10,(([1]!Tableau1[[#This Row],[Tmoy 2014]]-10)+F262),IF(OR( [1]!Tableau1[[#This Row],[Tmoy 2014]]="",[1]!Tableau1[[#This Row],[Tmoy 2014]]&lt;10),F262,0))</f>
        <v>1978.0060734341196</v>
      </c>
    </row>
    <row r="264" spans="1:6" x14ac:dyDescent="0.3">
      <c r="A264" s="3">
        <v>42998</v>
      </c>
      <c r="B264" s="4">
        <f>[1]!Table2[[#This Row],[Tmoy_Peng]]</f>
        <v>23.004166666666666</v>
      </c>
      <c r="C264" s="9">
        <f>IF([1]!Tableau1[[#This Row],[Tmoy 2013]]&gt;10,(([1]!Tableau1[[#This Row],[Tmoy 2013]]-10)+C263),IF(OR( [1]!Tableau1[[#This Row],[Tmoy 2013]]="",[1]!Tableau1[[#This Row],[Tmoy 2013]]&lt;10),C263,0))</f>
        <v>2058.097741756279</v>
      </c>
      <c r="D264" s="5"/>
      <c r="E264" s="6">
        <f>'[1]BDD IC'!C568</f>
        <v>19.708333333333332</v>
      </c>
      <c r="F264" s="9">
        <f>IF([1]!Tableau1[[#This Row],[Tmoy 2014]]&gt;10,(([1]!Tableau1[[#This Row],[Tmoy 2014]]-10)+F263),IF(OR( [1]!Tableau1[[#This Row],[Tmoy 2014]]="",[1]!Tableau1[[#This Row],[Tmoy 2014]]&lt;10),F263,0))</f>
        <v>1987.7144067674528</v>
      </c>
    </row>
    <row r="265" spans="1:6" x14ac:dyDescent="0.3">
      <c r="A265" s="7">
        <v>42999</v>
      </c>
      <c r="B265" s="8">
        <f>[1]!Table2[[#This Row],[Tmoy_Peng]]</f>
        <v>22.758333333333336</v>
      </c>
      <c r="C265" s="9">
        <f>IF([1]!Tableau1[[#This Row],[Tmoy 2013]]&gt;10,(([1]!Tableau1[[#This Row],[Tmoy 2013]]-10)+C264),IF(OR( [1]!Tableau1[[#This Row],[Tmoy 2013]]="",[1]!Tableau1[[#This Row],[Tmoy 2013]]&lt;10),C264,0))</f>
        <v>2070.8560750896122</v>
      </c>
      <c r="D265" s="9"/>
      <c r="E265" s="10">
        <f>'[1]BDD IC'!C569</f>
        <v>20.061904761904763</v>
      </c>
      <c r="F265" s="9">
        <f>IF([1]!Tableau1[[#This Row],[Tmoy 2014]]&gt;10,(([1]!Tableau1[[#This Row],[Tmoy 2014]]-10)+F264),IF(OR( [1]!Tableau1[[#This Row],[Tmoy 2014]]="",[1]!Tableau1[[#This Row],[Tmoy 2014]]&lt;10),F264,0))</f>
        <v>1997.7763115293576</v>
      </c>
    </row>
    <row r="266" spans="1:6" x14ac:dyDescent="0.3">
      <c r="A266" s="3">
        <v>43000</v>
      </c>
      <c r="B266" s="4">
        <f>[1]!Table2[[#This Row],[Tmoy_Peng]]</f>
        <v>23.340740740740738</v>
      </c>
      <c r="C266" s="9">
        <f>IF([1]!Tableau1[[#This Row],[Tmoy 2013]]&gt;10,(([1]!Tableau1[[#This Row],[Tmoy 2013]]-10)+C265),IF(OR( [1]!Tableau1[[#This Row],[Tmoy 2013]]="",[1]!Tableau1[[#This Row],[Tmoy 2013]]&lt;10),C265,0))</f>
        <v>2084.196815830353</v>
      </c>
      <c r="D266" s="5"/>
      <c r="E266" s="6">
        <f>'[1]BDD IC'!C570</f>
        <v>20.356521739130436</v>
      </c>
      <c r="F266" s="9">
        <f>IF([1]!Tableau1[[#This Row],[Tmoy 2014]]&gt;10,(([1]!Tableau1[[#This Row],[Tmoy 2014]]-10)+F265),IF(OR( [1]!Tableau1[[#This Row],[Tmoy 2014]]="",[1]!Tableau1[[#This Row],[Tmoy 2014]]&lt;10),F265,0))</f>
        <v>2008.132833268488</v>
      </c>
    </row>
    <row r="267" spans="1:6" x14ac:dyDescent="0.3">
      <c r="A267" s="7">
        <v>43001</v>
      </c>
      <c r="B267" s="8">
        <f>[1]!Table2[[#This Row],[Tmoy_Peng]]</f>
        <v>21.362499999999997</v>
      </c>
      <c r="C267" s="9">
        <f>IF([1]!Tableau1[[#This Row],[Tmoy 2013]]&gt;10,(([1]!Tableau1[[#This Row],[Tmoy 2013]]-10)+C266),IF(OR( [1]!Tableau1[[#This Row],[Tmoy 2013]]="",[1]!Tableau1[[#This Row],[Tmoy 2013]]&lt;10),C266,0))</f>
        <v>2095.5593158303532</v>
      </c>
      <c r="D267" s="9"/>
      <c r="E267" s="10">
        <f>'[1]BDD IC'!C571</f>
        <v>19.804347826086961</v>
      </c>
      <c r="F267" s="9">
        <f>IF([1]!Tableau1[[#This Row],[Tmoy 2014]]&gt;10,(([1]!Tableau1[[#This Row],[Tmoy 2014]]-10)+F266),IF(OR( [1]!Tableau1[[#This Row],[Tmoy 2014]]="",[1]!Tableau1[[#This Row],[Tmoy 2014]]&lt;10),F266,0))</f>
        <v>2017.937181094575</v>
      </c>
    </row>
    <row r="268" spans="1:6" x14ac:dyDescent="0.3">
      <c r="A268" s="3">
        <v>43002</v>
      </c>
      <c r="B268" s="4">
        <f>[1]!Table2[[#This Row],[Tmoy_Peng]]</f>
        <v>16.031999999999996</v>
      </c>
      <c r="C268" s="9">
        <f>IF([1]!Tableau1[[#This Row],[Tmoy 2013]]&gt;10,(([1]!Tableau1[[#This Row],[Tmoy 2013]]-10)+C267),IF(OR( [1]!Tableau1[[#This Row],[Tmoy 2013]]="",[1]!Tableau1[[#This Row],[Tmoy 2013]]&lt;10),C267,0))</f>
        <v>2101.5913158303533</v>
      </c>
      <c r="D268" s="5"/>
      <c r="E268" s="6">
        <f>'[1]BDD IC'!C572</f>
        <v>18.399999999999999</v>
      </c>
      <c r="F268" s="9">
        <f>IF([1]!Tableau1[[#This Row],[Tmoy 2014]]&gt;10,(([1]!Tableau1[[#This Row],[Tmoy 2014]]-10)+F267),IF(OR( [1]!Tableau1[[#This Row],[Tmoy 2014]]="",[1]!Tableau1[[#This Row],[Tmoy 2014]]&lt;10),F267,0))</f>
        <v>2026.337181094575</v>
      </c>
    </row>
    <row r="269" spans="1:6" x14ac:dyDescent="0.3">
      <c r="A269" s="7">
        <v>43003</v>
      </c>
      <c r="B269" s="8">
        <f>[1]!Table2[[#This Row],[Tmoy_Peng]]</f>
        <v>16.86</v>
      </c>
      <c r="C269" s="9">
        <f>IF([1]!Tableau1[[#This Row],[Tmoy 2013]]&gt;10,(([1]!Tableau1[[#This Row],[Tmoy 2013]]-10)+C268),IF(OR( [1]!Tableau1[[#This Row],[Tmoy 2013]]="",[1]!Tableau1[[#This Row],[Tmoy 2013]]&lt;10),C268,0))</f>
        <v>2108.4513158303535</v>
      </c>
      <c r="D269" s="9"/>
      <c r="E269" s="10">
        <f>'[1]BDD IC'!C573</f>
        <v>18.443478260869568</v>
      </c>
      <c r="F269" s="9">
        <f>IF([1]!Tableau1[[#This Row],[Tmoy 2014]]&gt;10,(([1]!Tableau1[[#This Row],[Tmoy 2014]]-10)+F268),IF(OR( [1]!Tableau1[[#This Row],[Tmoy 2014]]="",[1]!Tableau1[[#This Row],[Tmoy 2014]]&lt;10),F268,0))</f>
        <v>2034.7806593554446</v>
      </c>
    </row>
    <row r="270" spans="1:6" x14ac:dyDescent="0.3">
      <c r="A270" s="3">
        <v>43004</v>
      </c>
      <c r="B270" s="4">
        <f>[1]!Table2[[#This Row],[Tmoy_Peng]]</f>
        <v>18.387999999999998</v>
      </c>
      <c r="C270" s="9">
        <f>IF([1]!Tableau1[[#This Row],[Tmoy 2013]]&gt;10,(([1]!Tableau1[[#This Row],[Tmoy 2013]]-10)+C269),IF(OR( [1]!Tableau1[[#This Row],[Tmoy 2013]]="",[1]!Tableau1[[#This Row],[Tmoy 2013]]&lt;10),C269,0))</f>
        <v>2116.8393158303534</v>
      </c>
      <c r="D270" s="5"/>
      <c r="E270" s="6">
        <f>'[1]BDD IC'!C574</f>
        <v>19.945833333333336</v>
      </c>
      <c r="F270" s="9">
        <f>IF([1]!Tableau1[[#This Row],[Tmoy 2014]]&gt;10,(([1]!Tableau1[[#This Row],[Tmoy 2014]]-10)+F269),IF(OR( [1]!Tableau1[[#This Row],[Tmoy 2014]]="",[1]!Tableau1[[#This Row],[Tmoy 2014]]&lt;10),F269,0))</f>
        <v>2044.7264926887781</v>
      </c>
    </row>
    <row r="271" spans="1:6" x14ac:dyDescent="0.3">
      <c r="A271" s="7">
        <v>43005</v>
      </c>
      <c r="B271" s="8">
        <f>[1]!Table2[[#This Row],[Tmoy_Peng]]</f>
        <v>17.251515151515147</v>
      </c>
      <c r="C271" s="9">
        <f>IF([1]!Tableau1[[#This Row],[Tmoy 2013]]&gt;10,(([1]!Tableau1[[#This Row],[Tmoy 2013]]-10)+C270),IF(OR( [1]!Tableau1[[#This Row],[Tmoy 2013]]="",[1]!Tableau1[[#This Row],[Tmoy 2013]]&lt;10),C270,0))</f>
        <v>2124.0908309818683</v>
      </c>
      <c r="D271" s="9"/>
      <c r="E271" s="10">
        <f>'[1]BDD IC'!C575</f>
        <v>20.676190476190477</v>
      </c>
      <c r="F271" s="9">
        <f>IF([1]!Tableau1[[#This Row],[Tmoy 2014]]&gt;10,(([1]!Tableau1[[#This Row],[Tmoy 2014]]-10)+F270),IF(OR( [1]!Tableau1[[#This Row],[Tmoy 2014]]="",[1]!Tableau1[[#This Row],[Tmoy 2014]]&lt;10),F270,0))</f>
        <v>2055.4026831649685</v>
      </c>
    </row>
    <row r="272" spans="1:6" x14ac:dyDescent="0.3">
      <c r="A272" s="3">
        <v>43006</v>
      </c>
      <c r="B272" s="4">
        <f>[1]!Table2[[#This Row],[Tmoy_Peng]]</f>
        <v>18.196428571428569</v>
      </c>
      <c r="C272" s="9">
        <f>IF([1]!Tableau1[[#This Row],[Tmoy 2013]]&gt;10,(([1]!Tableau1[[#This Row],[Tmoy 2013]]-10)+C271),IF(OR( [1]!Tableau1[[#This Row],[Tmoy 2013]]="",[1]!Tableau1[[#This Row],[Tmoy 2013]]&lt;10),C271,0))</f>
        <v>2132.2872595532967</v>
      </c>
      <c r="D272" s="5"/>
      <c r="E272" s="6">
        <f>'[1]BDD IC'!C576</f>
        <v>20.106666666666666</v>
      </c>
      <c r="F272" s="9">
        <f>IF([1]!Tableau1[[#This Row],[Tmoy 2014]]&gt;10,(([1]!Tableau1[[#This Row],[Tmoy 2014]]-10)+F271),IF(OR( [1]!Tableau1[[#This Row],[Tmoy 2014]]="",[1]!Tableau1[[#This Row],[Tmoy 2014]]&lt;10),F271,0))</f>
        <v>2065.5093498316351</v>
      </c>
    </row>
    <row r="273" spans="1:6" x14ac:dyDescent="0.3">
      <c r="A273" s="7">
        <v>43007</v>
      </c>
      <c r="B273" s="8">
        <f>[1]!Table2[[#This Row],[Tmoy_Peng]]</f>
        <v>17.292307692307691</v>
      </c>
      <c r="C273" s="9">
        <f>IF([1]!Tableau1[[#This Row],[Tmoy 2013]]&gt;10,(([1]!Tableau1[[#This Row],[Tmoy 2013]]-10)+C272),IF(OR( [1]!Tableau1[[#This Row],[Tmoy 2013]]="",[1]!Tableau1[[#This Row],[Tmoy 2013]]&lt;10),C272,0))</f>
        <v>2139.5795672456043</v>
      </c>
      <c r="D273" s="9"/>
      <c r="E273" s="10">
        <f>'[1]BDD IC'!C577</f>
        <v>14.940000000000001</v>
      </c>
      <c r="F273" s="9">
        <f>IF([1]!Tableau1[[#This Row],[Tmoy 2014]]&gt;10,(([1]!Tableau1[[#This Row],[Tmoy 2014]]-10)+F272),IF(OR( [1]!Tableau1[[#This Row],[Tmoy 2014]]="",[1]!Tableau1[[#This Row],[Tmoy 2014]]&lt;10),F272,0))</f>
        <v>2070.4493498316351</v>
      </c>
    </row>
    <row r="274" spans="1:6" x14ac:dyDescent="0.3">
      <c r="A274" s="3">
        <v>43008</v>
      </c>
      <c r="B274" s="4">
        <f>[1]!Table2[[#This Row],[Tmoy_Peng]]</f>
        <v>18.852173913043476</v>
      </c>
      <c r="C274" s="9">
        <f>IF([1]!Tableau1[[#This Row],[Tmoy 2013]]&gt;10,(([1]!Tableau1[[#This Row],[Tmoy 2013]]-10)+C273),IF(OR( [1]!Tableau1[[#This Row],[Tmoy 2013]]="",[1]!Tableau1[[#This Row],[Tmoy 2013]]&lt;10),C273,0))</f>
        <v>2148.4317411586476</v>
      </c>
      <c r="D274" s="5"/>
      <c r="E274" s="6">
        <f>'[1]BDD IC'!C578</f>
        <v>11.660869565217391</v>
      </c>
      <c r="F274" s="9">
        <f>IF([1]!Tableau1[[#This Row],[Tmoy 2014]]&gt;10,(([1]!Tableau1[[#This Row],[Tmoy 2014]]-10)+F273),IF(OR( [1]!Tableau1[[#This Row],[Tmoy 2014]]="",[1]!Tableau1[[#This Row],[Tmoy 2014]]&lt;10),F273,0))</f>
        <v>2072.1102193968527</v>
      </c>
    </row>
    <row r="275" spans="1:6" x14ac:dyDescent="0.3">
      <c r="A275" s="7">
        <v>43009</v>
      </c>
      <c r="B275" s="8">
        <f>[1]!Table2[[#This Row],[Tmoy_Peng]]</f>
        <v>20.012499999999999</v>
      </c>
      <c r="C275" s="9">
        <f>IF([1]!Tableau1[[#This Row],[Tmoy 2013]]&gt;10,(([1]!Tableau1[[#This Row],[Tmoy 2013]]-10)+C274),IF(OR( [1]!Tableau1[[#This Row],[Tmoy 2013]]="",[1]!Tableau1[[#This Row],[Tmoy 2013]]&lt;10),C274,0))</f>
        <v>2158.4442411586474</v>
      </c>
      <c r="D275" s="9"/>
      <c r="E275" s="10">
        <f>'[1]BDD IC'!C579</f>
        <v>15.43913043478261</v>
      </c>
      <c r="F275" s="9">
        <f>IF([1]!Tableau1[[#This Row],[Tmoy 2014]]&gt;10,(([1]!Tableau1[[#This Row],[Tmoy 2014]]-10)+F274),IF(OR( [1]!Tableau1[[#This Row],[Tmoy 2014]]="",[1]!Tableau1[[#This Row],[Tmoy 2014]]&lt;10),F274,0))</f>
        <v>2077.5493498316355</v>
      </c>
    </row>
    <row r="276" spans="1:6" x14ac:dyDescent="0.3">
      <c r="A276" s="3">
        <v>43010</v>
      </c>
      <c r="B276" s="4">
        <f>[1]!Table2[[#This Row],[Tmoy_Peng]]</f>
        <v>14.520000000000001</v>
      </c>
      <c r="C276" s="9">
        <f>IF([1]!Tableau1[[#This Row],[Tmoy 2013]]&gt;10,(([1]!Tableau1[[#This Row],[Tmoy 2013]]-10)+C275),IF(OR( [1]!Tableau1[[#This Row],[Tmoy 2013]]="",[1]!Tableau1[[#This Row],[Tmoy 2013]]&lt;10),C275,0))</f>
        <v>2162.9642411586474</v>
      </c>
      <c r="D276" s="5"/>
      <c r="E276" s="6">
        <f>'[1]BDD IC'!C580</f>
        <v>14.094999999999999</v>
      </c>
      <c r="F276" s="9">
        <f>IF([1]!Tableau1[[#This Row],[Tmoy 2014]]&gt;10,(([1]!Tableau1[[#This Row],[Tmoy 2014]]-10)+F275),IF(OR( [1]!Tableau1[[#This Row],[Tmoy 2014]]="",[1]!Tableau1[[#This Row],[Tmoy 2014]]&lt;10),F275,0))</f>
        <v>2081.6443498316353</v>
      </c>
    </row>
    <row r="277" spans="1:6" x14ac:dyDescent="0.3">
      <c r="A277" s="7">
        <v>43011</v>
      </c>
      <c r="B277" s="8">
        <f>[1]!Table2[[#This Row],[Tmoy_Peng]]</f>
        <v>17.292307692307691</v>
      </c>
      <c r="C277" s="9">
        <f>IF([1]!Tableau1[[#This Row],[Tmoy 2013]]&gt;10,(([1]!Tableau1[[#This Row],[Tmoy 2013]]-10)+C276),IF(OR( [1]!Tableau1[[#This Row],[Tmoy 2013]]="",[1]!Tableau1[[#This Row],[Tmoy 2013]]&lt;10),C276,0))</f>
        <v>2170.2565488509549</v>
      </c>
      <c r="D277" s="9"/>
      <c r="E277" s="10">
        <f>'[1]BDD IC'!C581</f>
        <v>14.373913043478257</v>
      </c>
      <c r="F277" s="9">
        <f>IF([1]!Tableau1[[#This Row],[Tmoy 2014]]&gt;10,(([1]!Tableau1[[#This Row],[Tmoy 2014]]-10)+F276),IF(OR( [1]!Tableau1[[#This Row],[Tmoy 2014]]="",[1]!Tableau1[[#This Row],[Tmoy 2014]]&lt;10),F276,0))</f>
        <v>2086.0182628751136</v>
      </c>
    </row>
    <row r="278" spans="1:6" x14ac:dyDescent="0.3">
      <c r="A278" s="3">
        <v>43012</v>
      </c>
      <c r="B278" s="4">
        <f>[1]!Table2[[#This Row],[Tmoy_Peng]]</f>
        <v>18.852173913043476</v>
      </c>
      <c r="C278" s="9">
        <f>IF([1]!Tableau1[[#This Row],[Tmoy 2013]]&gt;10,(([1]!Tableau1[[#This Row],[Tmoy 2013]]-10)+C277),IF(OR( [1]!Tableau1[[#This Row],[Tmoy 2013]]="",[1]!Tableau1[[#This Row],[Tmoy 2013]]&lt;10),C277,0))</f>
        <v>2179.1087227639982</v>
      </c>
      <c r="D278" s="5"/>
      <c r="E278" s="6">
        <f>'[1]BDD IC'!C582</f>
        <v>12.6</v>
      </c>
      <c r="F278" s="9">
        <f>IF([1]!Tableau1[[#This Row],[Tmoy 2014]]&gt;10,(([1]!Tableau1[[#This Row],[Tmoy 2014]]-10)+F277),IF(OR( [1]!Tableau1[[#This Row],[Tmoy 2014]]="",[1]!Tableau1[[#This Row],[Tmoy 2014]]&lt;10),F277,0))</f>
        <v>2088.6182628751135</v>
      </c>
    </row>
    <row r="279" spans="1:6" x14ac:dyDescent="0.3">
      <c r="A279" s="7">
        <v>43013</v>
      </c>
      <c r="B279" s="8">
        <f>[1]!Table2[[#This Row],[Tmoy_Peng]]</f>
        <v>20.012499999999999</v>
      </c>
      <c r="C279" s="9">
        <f>IF([1]!Tableau1[[#This Row],[Tmoy 2013]]&gt;10,(([1]!Tableau1[[#This Row],[Tmoy 2013]]-10)+C278),IF(OR( [1]!Tableau1[[#This Row],[Tmoy 2013]]="",[1]!Tableau1[[#This Row],[Tmoy 2013]]&lt;10),C278,0))</f>
        <v>2189.121222763998</v>
      </c>
      <c r="D279" s="9"/>
      <c r="E279" s="10">
        <f>'[1]BDD IC'!C583</f>
        <v>14.940000000000001</v>
      </c>
      <c r="F279" s="9">
        <f>IF([1]!Tableau1[[#This Row],[Tmoy 2014]]&gt;10,(([1]!Tableau1[[#This Row],[Tmoy 2014]]-10)+F278),IF(OR( [1]!Tableau1[[#This Row],[Tmoy 2014]]="",[1]!Tableau1[[#This Row],[Tmoy 2014]]&lt;10),F278,0))</f>
        <v>2093.5582628751135</v>
      </c>
    </row>
    <row r="280" spans="1:6" x14ac:dyDescent="0.3">
      <c r="A280" s="3">
        <v>43014</v>
      </c>
      <c r="B280" s="4">
        <f>[1]!Table2[[#This Row],[Tmoy_Peng]]</f>
        <v>14.520000000000001</v>
      </c>
      <c r="C280" s="9">
        <f>IF([1]!Tableau1[[#This Row],[Tmoy 2013]]&gt;10,(([1]!Tableau1[[#This Row],[Tmoy 2013]]-10)+C279),IF(OR( [1]!Tableau1[[#This Row],[Tmoy 2013]]="",[1]!Tableau1[[#This Row],[Tmoy 2013]]&lt;10),C279,0))</f>
        <v>2193.641222763998</v>
      </c>
      <c r="D280" s="5"/>
      <c r="E280" s="6">
        <f>'[1]BDD IC'!C584</f>
        <v>11.660869565217391</v>
      </c>
      <c r="F280" s="9">
        <f>IF([1]!Tableau1[[#This Row],[Tmoy 2014]]&gt;10,(([1]!Tableau1[[#This Row],[Tmoy 2014]]-10)+F279),IF(OR( [1]!Tableau1[[#This Row],[Tmoy 2014]]="",[1]!Tableau1[[#This Row],[Tmoy 2014]]&lt;10),F279,0))</f>
        <v>2095.2191324403311</v>
      </c>
    </row>
    <row r="281" spans="1:6" x14ac:dyDescent="0.3">
      <c r="A281" s="7">
        <v>43015</v>
      </c>
      <c r="B281" s="8">
        <f>[1]!Table2[[#This Row],[Tmoy_Peng]]</f>
        <v>20.555555555555557</v>
      </c>
      <c r="C281" s="9">
        <f>IF([1]!Tableau1[[#This Row],[Tmoy 2013]]&gt;10,(([1]!Tableau1[[#This Row],[Tmoy 2013]]-10)+C280),IF(OR( [1]!Tableau1[[#This Row],[Tmoy 2013]]="",[1]!Tableau1[[#This Row],[Tmoy 2013]]&lt;10),C280,0))</f>
        <v>2204.1967783195537</v>
      </c>
      <c r="D281" s="9"/>
      <c r="E281" s="10">
        <f>'[1]BDD IC'!C585</f>
        <v>15.43913043478261</v>
      </c>
      <c r="F281" s="9">
        <f>IF([1]!Tableau1[[#This Row],[Tmoy 2014]]&gt;10,(([1]!Tableau1[[#This Row],[Tmoy 2014]]-10)+F280),IF(OR( [1]!Tableau1[[#This Row],[Tmoy 2014]]="",[1]!Tableau1[[#This Row],[Tmoy 2014]]&lt;10),F280,0))</f>
        <v>2100.6582628751139</v>
      </c>
    </row>
    <row r="282" spans="1:6" x14ac:dyDescent="0.3">
      <c r="A282" s="3">
        <v>43016</v>
      </c>
      <c r="B282" s="4">
        <f>[1]!Table2[[#This Row],[Tmoy_Peng]]</f>
        <v>16.861538461538458</v>
      </c>
      <c r="C282" s="9">
        <f>IF([1]!Tableau1[[#This Row],[Tmoy 2013]]&gt;10,(([1]!Tableau1[[#This Row],[Tmoy 2013]]-10)+C281),IF(OR( [1]!Tableau1[[#This Row],[Tmoy 2013]]="",[1]!Tableau1[[#This Row],[Tmoy 2013]]&lt;10),C281,0))</f>
        <v>2211.0583167810923</v>
      </c>
      <c r="D282" s="5"/>
      <c r="E282" s="6">
        <f>'[1]BDD IC'!C586</f>
        <v>14.094999999999999</v>
      </c>
      <c r="F282" s="9">
        <f>IF([1]!Tableau1[[#This Row],[Tmoy 2014]]&gt;10,(([1]!Tableau1[[#This Row],[Tmoy 2014]]-10)+F281),IF(OR( [1]!Tableau1[[#This Row],[Tmoy 2014]]="",[1]!Tableau1[[#This Row],[Tmoy 2014]]&lt;10),F281,0))</f>
        <v>2104.7532628751137</v>
      </c>
    </row>
    <row r="283" spans="1:6" x14ac:dyDescent="0.3">
      <c r="A283" s="7">
        <v>43017</v>
      </c>
      <c r="B283" s="8">
        <f>[1]!Table2[[#This Row],[Tmoy_Peng]]</f>
        <v>18.948</v>
      </c>
      <c r="C283" s="9">
        <f>IF([1]!Tableau1[[#This Row],[Tmoy 2013]]&gt;10,(([1]!Tableau1[[#This Row],[Tmoy 2013]]-10)+C282),IF(OR( [1]!Tableau1[[#This Row],[Tmoy 2013]]="",[1]!Tableau1[[#This Row],[Tmoy 2013]]&lt;10),C282,0))</f>
        <v>2220.0063167810922</v>
      </c>
      <c r="D283" s="9"/>
      <c r="E283" s="10">
        <f>'[1]BDD IC'!C587</f>
        <v>19.62142857142857</v>
      </c>
      <c r="F283" s="9">
        <f>IF([1]!Tableau1[[#This Row],[Tmoy 2014]]&gt;10,(([1]!Tableau1[[#This Row],[Tmoy 2014]]-10)+F282),IF(OR( [1]!Tableau1[[#This Row],[Tmoy 2014]]="",[1]!Tableau1[[#This Row],[Tmoy 2014]]&lt;10),F282,0))</f>
        <v>2114.3746914465423</v>
      </c>
    </row>
    <row r="284" spans="1:6" x14ac:dyDescent="0.3">
      <c r="A284" s="3">
        <v>43018</v>
      </c>
      <c r="B284" s="4">
        <f>[1]!Table2[[#This Row],[Tmoy_Peng]]</f>
        <v>20.642307692307689</v>
      </c>
      <c r="C284" s="9">
        <f>IF([1]!Tableau1[[#This Row],[Tmoy 2013]]&gt;10,(([1]!Tableau1[[#This Row],[Tmoy 2013]]-10)+C283),IF(OR( [1]!Tableau1[[#This Row],[Tmoy 2013]]="",[1]!Tableau1[[#This Row],[Tmoy 2013]]&lt;10),C283,0))</f>
        <v>2230.6486244734001</v>
      </c>
      <c r="D284" s="5"/>
      <c r="E284" s="6">
        <f>'[1]BDD IC'!C588</f>
        <v>18.813333333333333</v>
      </c>
      <c r="F284" s="9">
        <f>IF([1]!Tableau1[[#This Row],[Tmoy 2014]]&gt;10,(([1]!Tableau1[[#This Row],[Tmoy 2014]]-10)+F283),IF(OR( [1]!Tableau1[[#This Row],[Tmoy 2014]]="",[1]!Tableau1[[#This Row],[Tmoy 2014]]&lt;10),F283,0))</f>
        <v>2123.1880247798758</v>
      </c>
    </row>
    <row r="285" spans="1:6" x14ac:dyDescent="0.3">
      <c r="A285" s="7">
        <v>43019</v>
      </c>
      <c r="B285" s="8">
        <f>[1]!Table2[[#This Row],[Tmoy_Peng]]</f>
        <v>16.574999999999999</v>
      </c>
      <c r="C285" s="9">
        <f>IF([1]!Tableau1[[#This Row],[Tmoy 2013]]&gt;10,(([1]!Tableau1[[#This Row],[Tmoy 2013]]-10)+C284),IF(OR( [1]!Tableau1[[#This Row],[Tmoy 2013]]="",[1]!Tableau1[[#This Row],[Tmoy 2013]]&lt;10),C284,0))</f>
        <v>2237.2236244733999</v>
      </c>
      <c r="D285" s="9"/>
      <c r="E285" s="10">
        <f>'[1]BDD IC'!C589</f>
        <v>19.613333333333333</v>
      </c>
      <c r="F285" s="9">
        <f>IF([1]!Tableau1[[#This Row],[Tmoy 2014]]&gt;10,(([1]!Tableau1[[#This Row],[Tmoy 2014]]-10)+F284),IF(OR( [1]!Tableau1[[#This Row],[Tmoy 2014]]="",[1]!Tableau1[[#This Row],[Tmoy 2014]]&lt;10),F284,0))</f>
        <v>2132.8013581132091</v>
      </c>
    </row>
    <row r="286" spans="1:6" x14ac:dyDescent="0.3">
      <c r="A286" s="3">
        <v>43020</v>
      </c>
      <c r="B286" s="4">
        <f>[1]!Table2[[#This Row],[Tmoy_Peng]]</f>
        <v>18.896153846153847</v>
      </c>
      <c r="C286" s="9">
        <f>IF([1]!Tableau1[[#This Row],[Tmoy 2013]]&gt;10,(([1]!Tableau1[[#This Row],[Tmoy 2013]]-10)+C285),IF(OR( [1]!Tableau1[[#This Row],[Tmoy 2013]]="",[1]!Tableau1[[#This Row],[Tmoy 2013]]&lt;10),C285,0))</f>
        <v>2246.1197783195539</v>
      </c>
      <c r="D286" s="5"/>
      <c r="E286" s="6">
        <f>'[1]BDD IC'!C590</f>
        <v>15.95</v>
      </c>
      <c r="F286" s="9">
        <f>IF([1]!Tableau1[[#This Row],[Tmoy 2014]]&gt;10,(([1]!Tableau1[[#This Row],[Tmoy 2014]]-10)+F285),IF(OR( [1]!Tableau1[[#This Row],[Tmoy 2014]]="",[1]!Tableau1[[#This Row],[Tmoy 2014]]&lt;10),F285,0))</f>
        <v>2138.7513581132089</v>
      </c>
    </row>
    <row r="287" spans="1:6" x14ac:dyDescent="0.3">
      <c r="A287" s="7">
        <v>43021</v>
      </c>
      <c r="B287" s="8">
        <f>[1]!Table2[[#This Row],[Tmoy_Peng]]</f>
        <v>20.009090909090908</v>
      </c>
      <c r="C287" s="9">
        <f>IF([1]!Tableau1[[#This Row],[Tmoy 2013]]&gt;10,(([1]!Tableau1[[#This Row],[Tmoy 2013]]-10)+C286),IF(OR( [1]!Tableau1[[#This Row],[Tmoy 2013]]="",[1]!Tableau1[[#This Row],[Tmoy 2013]]&lt;10),C286,0))</f>
        <v>2256.1288692286448</v>
      </c>
      <c r="D287" s="9"/>
      <c r="E287" s="10">
        <f>'[1]BDD IC'!C591</f>
        <v>11.464705882352943</v>
      </c>
      <c r="F287" s="9">
        <f>IF([1]!Tableau1[[#This Row],[Tmoy 2014]]&gt;10,(([1]!Tableau1[[#This Row],[Tmoy 2014]]-10)+F286),IF(OR( [1]!Tableau1[[#This Row],[Tmoy 2014]]="",[1]!Tableau1[[#This Row],[Tmoy 2014]]&lt;10),F286,0))</f>
        <v>2140.2160639955619</v>
      </c>
    </row>
    <row r="288" spans="1:6" x14ac:dyDescent="0.3">
      <c r="A288" s="3">
        <v>43022</v>
      </c>
      <c r="B288" s="4">
        <f>[1]!Table2[[#This Row],[Tmoy_Peng]]</f>
        <v>13.414814814814813</v>
      </c>
      <c r="C288" s="9">
        <f>IF([1]!Tableau1[[#This Row],[Tmoy 2013]]&gt;10,(([1]!Tableau1[[#This Row],[Tmoy 2013]]-10)+C287),IF(OR( [1]!Tableau1[[#This Row],[Tmoy 2013]]="",[1]!Tableau1[[#This Row],[Tmoy 2013]]&lt;10),C287,0))</f>
        <v>2259.5436840434595</v>
      </c>
      <c r="D288" s="5"/>
      <c r="E288" s="6">
        <f>'[1]BDD IC'!C592</f>
        <v>12.326086956521738</v>
      </c>
      <c r="F288" s="9">
        <f>IF([1]!Tableau1[[#This Row],[Tmoy 2014]]&gt;10,(([1]!Tableau1[[#This Row],[Tmoy 2014]]-10)+F287),IF(OR( [1]!Tableau1[[#This Row],[Tmoy 2014]]="",[1]!Tableau1[[#This Row],[Tmoy 2014]]&lt;10),F287,0))</f>
        <v>2142.5421509520834</v>
      </c>
    </row>
    <row r="289" spans="1:6" x14ac:dyDescent="0.3">
      <c r="A289" s="7">
        <v>43023</v>
      </c>
      <c r="B289" s="8">
        <f>[1]!Table2[[#This Row],[Tmoy_Peng]]</f>
        <v>9.5</v>
      </c>
      <c r="C289" s="9">
        <f>IF([1]!Tableau1[[#This Row],[Tmoy 2013]]&gt;10,(([1]!Tableau1[[#This Row],[Tmoy 2013]]-10)+C288),IF(OR( [1]!Tableau1[[#This Row],[Tmoy 2013]]="",[1]!Tableau1[[#This Row],[Tmoy 2013]]&lt;10),C288,0))</f>
        <v>2259.5436840434595</v>
      </c>
      <c r="D289" s="9"/>
      <c r="E289" s="10">
        <f>'[1]BDD IC'!C593</f>
        <v>14.273913043478261</v>
      </c>
      <c r="F289" s="9">
        <f>IF([1]!Tableau1[[#This Row],[Tmoy 2014]]&gt;10,(([1]!Tableau1[[#This Row],[Tmoy 2014]]-10)+F288),IF(OR( [1]!Tableau1[[#This Row],[Tmoy 2014]]="",[1]!Tableau1[[#This Row],[Tmoy 2014]]&lt;10),F288,0))</f>
        <v>2146.8160639955618</v>
      </c>
    </row>
    <row r="290" spans="1:6" x14ac:dyDescent="0.3">
      <c r="A290" s="3">
        <v>43024</v>
      </c>
      <c r="B290" s="4">
        <f>[1]!Table2[[#This Row],[Tmoy_Peng]]</f>
        <v>12.466666666666667</v>
      </c>
      <c r="C290" s="9">
        <f>IF([1]!Tableau1[[#This Row],[Tmoy 2013]]&gt;10,(([1]!Tableau1[[#This Row],[Tmoy 2013]]-10)+C289),IF(OR( [1]!Tableau1[[#This Row],[Tmoy 2013]]="",[1]!Tableau1[[#This Row],[Tmoy 2013]]&lt;10),C289,0))</f>
        <v>2262.0103507101262</v>
      </c>
      <c r="D290" s="5"/>
      <c r="E290" s="6">
        <f>'[1]BDD IC'!C594</f>
        <v>14.277777777777779</v>
      </c>
      <c r="F290" s="9">
        <f>IF([1]!Tableau1[[#This Row],[Tmoy 2014]]&gt;10,(([1]!Tableau1[[#This Row],[Tmoy 2014]]-10)+F289),IF(OR( [1]!Tableau1[[#This Row],[Tmoy 2014]]="",[1]!Tableau1[[#This Row],[Tmoy 2014]]&lt;10),F289,0))</f>
        <v>2151.0938417733396</v>
      </c>
    </row>
    <row r="291" spans="1:6" x14ac:dyDescent="0.3">
      <c r="A291" s="7">
        <v>43025</v>
      </c>
      <c r="B291" s="8">
        <f>[1]!Table2[[#This Row],[Tmoy_Peng]]</f>
        <v>13.095999999999998</v>
      </c>
      <c r="C291" s="9">
        <f>IF([1]!Tableau1[[#This Row],[Tmoy 2013]]&gt;10,(([1]!Tableau1[[#This Row],[Tmoy 2013]]-10)+C290),IF(OR( [1]!Tableau1[[#This Row],[Tmoy 2013]]="",[1]!Tableau1[[#This Row],[Tmoy 2013]]&lt;10),C290,0))</f>
        <v>2265.1063507101262</v>
      </c>
      <c r="D291" s="9"/>
      <c r="E291" s="10">
        <f>'[1]BDD IC'!C595</f>
        <v>17.721052631578949</v>
      </c>
      <c r="F291" s="9">
        <f>IF([1]!Tableau1[[#This Row],[Tmoy 2014]]&gt;10,(([1]!Tableau1[[#This Row],[Tmoy 2014]]-10)+F290),IF(OR( [1]!Tableau1[[#This Row],[Tmoy 2014]]="",[1]!Tableau1[[#This Row],[Tmoy 2014]]&lt;10),F290,0))</f>
        <v>2158.8148944049185</v>
      </c>
    </row>
    <row r="292" spans="1:6" x14ac:dyDescent="0.3">
      <c r="A292" s="3">
        <v>43026</v>
      </c>
      <c r="B292" s="4">
        <f>[1]!Table2[[#This Row],[Tmoy_Peng]]</f>
        <v>13.950000000000003</v>
      </c>
      <c r="C292" s="9">
        <f>IF([1]!Tableau1[[#This Row],[Tmoy 2013]]&gt;10,(([1]!Tableau1[[#This Row],[Tmoy 2013]]-10)+C291),IF(OR( [1]!Tableau1[[#This Row],[Tmoy 2013]]="",[1]!Tableau1[[#This Row],[Tmoy 2013]]&lt;10),C291,0))</f>
        <v>2269.056350710126</v>
      </c>
      <c r="D292" s="5"/>
      <c r="E292" s="6">
        <f>'[1]BDD IC'!C596</f>
        <v>19.25714285714286</v>
      </c>
      <c r="F292" s="9">
        <f>IF([1]!Tableau1[[#This Row],[Tmoy 2014]]&gt;10,(([1]!Tableau1[[#This Row],[Tmoy 2014]]-10)+F291),IF(OR( [1]!Tableau1[[#This Row],[Tmoy 2014]]="",[1]!Tableau1[[#This Row],[Tmoy 2014]]&lt;10),F291,0))</f>
        <v>2168.0720372620613</v>
      </c>
    </row>
    <row r="293" spans="1:6" x14ac:dyDescent="0.3">
      <c r="A293" s="7">
        <v>43027</v>
      </c>
      <c r="B293" s="8">
        <f>[1]!Table2[[#This Row],[Tmoy_Peng]]</f>
        <v>15.812000000000001</v>
      </c>
      <c r="C293" s="9">
        <f>IF([1]!Tableau1[[#This Row],[Tmoy 2013]]&gt;10,(([1]!Tableau1[[#This Row],[Tmoy 2013]]-10)+C292),IF(OR( [1]!Tableau1[[#This Row],[Tmoy 2013]]="",[1]!Tableau1[[#This Row],[Tmoy 2013]]&lt;10),C292,0))</f>
        <v>2274.8683507101259</v>
      </c>
      <c r="D293" s="9"/>
      <c r="E293" s="10">
        <f>'[1]BDD IC'!C597</f>
        <v>17.153333333333329</v>
      </c>
      <c r="F293" s="9">
        <f>IF([1]!Tableau1[[#This Row],[Tmoy 2014]]&gt;10,(([1]!Tableau1[[#This Row],[Tmoy 2014]]-10)+F292),IF(OR( [1]!Tableau1[[#This Row],[Tmoy 2014]]="",[1]!Tableau1[[#This Row],[Tmoy 2014]]&lt;10),F292,0))</f>
        <v>2175.2253705953945</v>
      </c>
    </row>
    <row r="294" spans="1:6" x14ac:dyDescent="0.3">
      <c r="A294" s="3">
        <v>43028</v>
      </c>
      <c r="B294" s="4">
        <f>[1]!Table2[[#This Row],[Tmoy_Peng]]</f>
        <v>13.262500000000001</v>
      </c>
      <c r="C294" s="9">
        <f>IF([1]!Tableau1[[#This Row],[Tmoy 2013]]&gt;10,(([1]!Tableau1[[#This Row],[Tmoy 2013]]-10)+C293),IF(OR( [1]!Tableau1[[#This Row],[Tmoy 2013]]="",[1]!Tableau1[[#This Row],[Tmoy 2013]]&lt;10),C293,0))</f>
        <v>2278.1308507101257</v>
      </c>
      <c r="D294" s="5"/>
      <c r="E294" s="6">
        <f>'[1]BDD IC'!C598</f>
        <v>15.714285714285714</v>
      </c>
      <c r="F294" s="9">
        <f>IF([1]!Tableau1[[#This Row],[Tmoy 2014]]&gt;10,(([1]!Tableau1[[#This Row],[Tmoy 2014]]-10)+F293),IF(OR( [1]!Tableau1[[#This Row],[Tmoy 2014]]="",[1]!Tableau1[[#This Row],[Tmoy 2014]]&lt;10),F293,0))</f>
        <v>2180.9396563096802</v>
      </c>
    </row>
    <row r="295" spans="1:6" x14ac:dyDescent="0.3">
      <c r="A295" s="7">
        <v>43029</v>
      </c>
      <c r="B295" s="8">
        <f>[1]!Table2[[#This Row],[Tmoy_Peng]]</f>
        <v>12.3</v>
      </c>
      <c r="C295" s="9">
        <f>IF([1]!Tableau1[[#This Row],[Tmoy 2013]]&gt;10,(([1]!Tableau1[[#This Row],[Tmoy 2013]]-10)+C294),IF(OR( [1]!Tableau1[[#This Row],[Tmoy 2013]]="",[1]!Tableau1[[#This Row],[Tmoy 2013]]&lt;10),C294,0))</f>
        <v>2280.4308507101259</v>
      </c>
      <c r="D295" s="9"/>
      <c r="E295" s="10">
        <f>'[1]BDD IC'!C599</f>
        <v>11.965217391304348</v>
      </c>
      <c r="F295" s="9">
        <f>IF([1]!Tableau1[[#This Row],[Tmoy 2014]]&gt;10,(([1]!Tableau1[[#This Row],[Tmoy 2014]]-10)+F294),IF(OR( [1]!Tableau1[[#This Row],[Tmoy 2014]]="",[1]!Tableau1[[#This Row],[Tmoy 2014]]&lt;10),F294,0))</f>
        <v>2182.9048737009844</v>
      </c>
    </row>
    <row r="296" spans="1:6" x14ac:dyDescent="0.3">
      <c r="A296" s="3">
        <v>43030</v>
      </c>
      <c r="B296" s="4">
        <f>[1]!Table2[[#This Row],[Tmoy_Peng]]</f>
        <v>13.44230769230769</v>
      </c>
      <c r="C296" s="9">
        <f>IF([1]!Tableau1[[#This Row],[Tmoy 2013]]&gt;10,(([1]!Tableau1[[#This Row],[Tmoy 2013]]-10)+C295),IF(OR( [1]!Tableau1[[#This Row],[Tmoy 2013]]="",[1]!Tableau1[[#This Row],[Tmoy 2013]]&lt;10),C295,0))</f>
        <v>2283.8731584024335</v>
      </c>
      <c r="D296" s="5"/>
      <c r="E296" s="6">
        <f>'[1]BDD IC'!C600</f>
        <v>11.721739130434784</v>
      </c>
      <c r="F296" s="9">
        <f>IF([1]!Tableau1[[#This Row],[Tmoy 2014]]&gt;10,(([1]!Tableau1[[#This Row],[Tmoy 2014]]-10)+F295),IF(OR( [1]!Tableau1[[#This Row],[Tmoy 2014]]="",[1]!Tableau1[[#This Row],[Tmoy 2014]]&lt;10),F295,0))</f>
        <v>2184.6266128314192</v>
      </c>
    </row>
    <row r="297" spans="1:6" x14ac:dyDescent="0.3">
      <c r="A297" s="7">
        <v>43031</v>
      </c>
      <c r="B297" s="8">
        <f>[1]!Table2[[#This Row],[Tmoy_Peng]]</f>
        <v>13.332142857142856</v>
      </c>
      <c r="C297" s="9">
        <f>IF([1]!Tableau1[[#This Row],[Tmoy 2013]]&gt;10,(([1]!Tableau1[[#This Row],[Tmoy 2013]]-10)+C296),IF(OR( [1]!Tableau1[[#This Row],[Tmoy 2013]]="",[1]!Tableau1[[#This Row],[Tmoy 2013]]&lt;10),C296,0))</f>
        <v>2287.2053012595766</v>
      </c>
      <c r="D297" s="9"/>
      <c r="E297" s="10">
        <f>'[1]BDD IC'!C601</f>
        <v>15.204166666666666</v>
      </c>
      <c r="F297" s="9">
        <f>IF([1]!Tableau1[[#This Row],[Tmoy 2014]]&gt;10,(([1]!Tableau1[[#This Row],[Tmoy 2014]]-10)+F296),IF(OR( [1]!Tableau1[[#This Row],[Tmoy 2014]]="",[1]!Tableau1[[#This Row],[Tmoy 2014]]&lt;10),F296,0))</f>
        <v>2189.830779498086</v>
      </c>
    </row>
    <row r="298" spans="1:6" x14ac:dyDescent="0.3">
      <c r="A298" s="3">
        <v>43032</v>
      </c>
      <c r="B298" s="4">
        <f>[1]!Table2[[#This Row],[Tmoy_Peng]]</f>
        <v>9.2360000000000007</v>
      </c>
      <c r="C298" s="9">
        <f>IF([1]!Tableau1[[#This Row],[Tmoy 2013]]&gt;10,(([1]!Tableau1[[#This Row],[Tmoy 2013]]-10)+C297),IF(OR( [1]!Tableau1[[#This Row],[Tmoy 2013]]="",[1]!Tableau1[[#This Row],[Tmoy 2013]]&lt;10),C297,0))</f>
        <v>2287.2053012595766</v>
      </c>
      <c r="D298" s="5"/>
      <c r="E298" s="6">
        <f>'[1]BDD IC'!C602</f>
        <v>18.500000000000004</v>
      </c>
      <c r="F298" s="9">
        <f>IF([1]!Tableau1[[#This Row],[Tmoy 2014]]&gt;10,(([1]!Tableau1[[#This Row],[Tmoy 2014]]-10)+F297),IF(OR( [1]!Tableau1[[#This Row],[Tmoy 2014]]="",[1]!Tableau1[[#This Row],[Tmoy 2014]]&lt;10),F297,0))</f>
        <v>2198.330779498086</v>
      </c>
    </row>
    <row r="299" spans="1:6" x14ac:dyDescent="0.3">
      <c r="A299" s="7">
        <v>43033</v>
      </c>
      <c r="B299" s="8">
        <f>[1]!Table2[[#This Row],[Tmoy_Peng]]</f>
        <v>11.003999999999998</v>
      </c>
      <c r="C299" s="9">
        <f>IF([1]!Tableau1[[#This Row],[Tmoy 2013]]&gt;10,(([1]!Tableau1[[#This Row],[Tmoy 2013]]-10)+C298),IF(OR( [1]!Tableau1[[#This Row],[Tmoy 2013]]="",[1]!Tableau1[[#This Row],[Tmoy 2013]]&lt;10),C298,0))</f>
        <v>2288.2093012595765</v>
      </c>
      <c r="D299" s="9"/>
      <c r="E299" s="10">
        <f>'[1]BDD IC'!C603</f>
        <v>19.952173913043477</v>
      </c>
      <c r="F299" s="9">
        <f>IF([1]!Tableau1[[#This Row],[Tmoy 2014]]&gt;10,(([1]!Tableau1[[#This Row],[Tmoy 2014]]-10)+F298),IF(OR( [1]!Tableau1[[#This Row],[Tmoy 2014]]="",[1]!Tableau1[[#This Row],[Tmoy 2014]]&lt;10),F298,0))</f>
        <v>2208.2829534111297</v>
      </c>
    </row>
    <row r="300" spans="1:6" x14ac:dyDescent="0.3">
      <c r="A300" s="3">
        <v>43034</v>
      </c>
      <c r="B300" s="4">
        <f>[1]!Table2[[#This Row],[Tmoy_Peng]]</f>
        <v>11.183333333333332</v>
      </c>
      <c r="C300" s="9">
        <f>IF([1]!Tableau1[[#This Row],[Tmoy 2013]]&gt;10,(([1]!Tableau1[[#This Row],[Tmoy 2013]]-10)+C299),IF(OR( [1]!Tableau1[[#This Row],[Tmoy 2013]]="",[1]!Tableau1[[#This Row],[Tmoy 2013]]&lt;10),C299,0))</f>
        <v>2289.3926345929099</v>
      </c>
      <c r="D300" s="5"/>
      <c r="E300" s="6">
        <f>'[1]BDD IC'!C604</f>
        <v>12.663636363636364</v>
      </c>
      <c r="F300" s="9">
        <f>IF([1]!Tableau1[[#This Row],[Tmoy 2014]]&gt;10,(([1]!Tableau1[[#This Row],[Tmoy 2014]]-10)+F299),IF(OR( [1]!Tableau1[[#This Row],[Tmoy 2014]]="",[1]!Tableau1[[#This Row],[Tmoy 2014]]&lt;10),F299,0))</f>
        <v>2210.9465897747659</v>
      </c>
    </row>
    <row r="301" spans="1:6" x14ac:dyDescent="0.3">
      <c r="A301" s="7">
        <v>43035</v>
      </c>
      <c r="B301" s="8">
        <f>[1]!Table2[[#This Row],[Tmoy_Peng]]</f>
        <v>11.107142857142858</v>
      </c>
      <c r="C301" s="9">
        <f>IF([1]!Tableau1[[#This Row],[Tmoy 2013]]&gt;10,(([1]!Tableau1[[#This Row],[Tmoy 2013]]-10)+C300),IF(OR( [1]!Tableau1[[#This Row],[Tmoy 2013]]="",[1]!Tableau1[[#This Row],[Tmoy 2013]]&lt;10),C300,0))</f>
        <v>2290.4997774500525</v>
      </c>
      <c r="D301" s="9"/>
      <c r="E301" s="10">
        <f>'[1]BDD IC'!C605</f>
        <v>8.0583333333333318</v>
      </c>
      <c r="F301" s="9">
        <f>IF([1]!Tableau1[[#This Row],[Tmoy 2014]]&gt;10,(([1]!Tableau1[[#This Row],[Tmoy 2014]]-10)+F300),IF(OR( [1]!Tableau1[[#This Row],[Tmoy 2014]]="",[1]!Tableau1[[#This Row],[Tmoy 2014]]&lt;10),F300,0))</f>
        <v>2210.9465897747659</v>
      </c>
    </row>
    <row r="302" spans="1:6" x14ac:dyDescent="0.3">
      <c r="A302" s="3">
        <v>43036</v>
      </c>
      <c r="B302" s="4">
        <f>[1]!Table2[[#This Row],[Tmoy_Peng]]</f>
        <v>15.284615384615385</v>
      </c>
      <c r="C302" s="9">
        <f>IF([1]!Tableau1[[#This Row],[Tmoy 2013]]&gt;10,(([1]!Tableau1[[#This Row],[Tmoy 2013]]-10)+C301),IF(OR( [1]!Tableau1[[#This Row],[Tmoy 2013]]="",[1]!Tableau1[[#This Row],[Tmoy 2013]]&lt;10),C301,0))</f>
        <v>2295.7843928346679</v>
      </c>
      <c r="D302" s="5"/>
      <c r="E302" s="6">
        <f>'[1]BDD IC'!C606</f>
        <v>10.0625</v>
      </c>
      <c r="F302" s="9">
        <f>IF([1]!Tableau1[[#This Row],[Tmoy 2014]]&gt;10,(([1]!Tableau1[[#This Row],[Tmoy 2014]]-10)+F301),IF(OR( [1]!Tableau1[[#This Row],[Tmoy 2014]]="",[1]!Tableau1[[#This Row],[Tmoy 2014]]&lt;10),F301,0))</f>
        <v>2211.0090897747659</v>
      </c>
    </row>
    <row r="303" spans="1:6" x14ac:dyDescent="0.3">
      <c r="A303" s="7">
        <v>43037</v>
      </c>
      <c r="B303" s="8">
        <f>[1]!Table2[[#This Row],[Tmoy_Peng]]</f>
        <v>12.260000000000002</v>
      </c>
      <c r="C303" s="9">
        <f>IF([1]!Tableau1[[#This Row],[Tmoy 2013]]&gt;10,(([1]!Tableau1[[#This Row],[Tmoy 2013]]-10)+C302),IF(OR( [1]!Tableau1[[#This Row],[Tmoy 2013]]="",[1]!Tableau1[[#This Row],[Tmoy 2013]]&lt;10),C302,0))</f>
        <v>2298.0443928346681</v>
      </c>
      <c r="D303" s="9"/>
      <c r="E303" s="10">
        <f>'[1]BDD IC'!C607</f>
        <v>12.554166666666665</v>
      </c>
      <c r="F303" s="9">
        <f>IF([1]!Tableau1[[#This Row],[Tmoy 2014]]&gt;10,(([1]!Tableau1[[#This Row],[Tmoy 2014]]-10)+F302),IF(OR( [1]!Tableau1[[#This Row],[Tmoy 2014]]="",[1]!Tableau1[[#This Row],[Tmoy 2014]]&lt;10),F302,0))</f>
        <v>2213.5632564414327</v>
      </c>
    </row>
    <row r="304" spans="1:6" x14ac:dyDescent="0.3">
      <c r="A304" s="3">
        <v>43038</v>
      </c>
      <c r="B304" s="4">
        <f>[1]!Table2[[#This Row],[Tmoy_Peng]]</f>
        <v>7.7</v>
      </c>
      <c r="C304" s="9">
        <f>IF([1]!Tableau1[[#This Row],[Tmoy 2013]]&gt;10,(([1]!Tableau1[[#This Row],[Tmoy 2013]]-10)+C303),IF(OR( [1]!Tableau1[[#This Row],[Tmoy 2013]]="",[1]!Tableau1[[#This Row],[Tmoy 2013]]&lt;10),C303,0))</f>
        <v>2298.0443928346681</v>
      </c>
      <c r="D304" s="5"/>
      <c r="E304" s="6">
        <f>'[1]BDD IC'!C608</f>
        <v>12.793333333333333</v>
      </c>
      <c r="F304" s="9">
        <f>IF([1]!Tableau1[[#This Row],[Tmoy 2014]]&gt;10,(([1]!Tableau1[[#This Row],[Tmoy 2014]]-10)+F303),IF(OR( [1]!Tableau1[[#This Row],[Tmoy 2014]]="",[1]!Tableau1[[#This Row],[Tmoy 2014]]&lt;10),F303,0))</f>
        <v>2216.3565897747662</v>
      </c>
    </row>
    <row r="305" spans="1:6" x14ac:dyDescent="0.3">
      <c r="A305" s="7">
        <v>43039</v>
      </c>
      <c r="B305" s="8">
        <f>[1]!Table2[[#This Row],[Tmoy_Peng]]</f>
        <v>10.691304347826089</v>
      </c>
      <c r="C305" s="9">
        <f>IF([1]!Tableau1[[#This Row],[Tmoy 2013]]&gt;10,(([1]!Tableau1[[#This Row],[Tmoy 2013]]-10)+C304),IF(OR( [1]!Tableau1[[#This Row],[Tmoy 2013]]="",[1]!Tableau1[[#This Row],[Tmoy 2013]]&lt;10),C304,0))</f>
        <v>2298.7356971824943</v>
      </c>
      <c r="D305" s="9"/>
      <c r="E305" s="10">
        <f>'[1]BDD IC'!C609</f>
        <v>14.15</v>
      </c>
      <c r="F305" s="9">
        <f>IF([1]!Tableau1[[#This Row],[Tmoy 2014]]&gt;10,(([1]!Tableau1[[#This Row],[Tmoy 2014]]-10)+F304),IF(OR( [1]!Tableau1[[#This Row],[Tmoy 2014]]="",[1]!Tableau1[[#This Row],[Tmoy 2014]]&lt;10),F304,0))</f>
        <v>2220.5065897747663</v>
      </c>
    </row>
    <row r="306" spans="1:6" x14ac:dyDescent="0.3">
      <c r="A306" s="3">
        <v>43040</v>
      </c>
      <c r="B306" s="4">
        <f>[1]!Table2[[#This Row],[Tmoy_Peng]]</f>
        <v>4.3479999999999999</v>
      </c>
      <c r="C306" s="9">
        <f>IF([1]!Tableau1[[#This Row],[Tmoy 2013]]&gt;10,(([1]!Tableau1[[#This Row],[Tmoy 2013]]-10)+C305),IF(OR( [1]!Tableau1[[#This Row],[Tmoy 2013]]="",[1]!Tableau1[[#This Row],[Tmoy 2013]]&lt;10),C305,0))</f>
        <v>2298.7356971824943</v>
      </c>
      <c r="D306" s="5"/>
      <c r="E306" s="6">
        <f>'[1]BDD IC'!C610</f>
        <v>-3.5695652173913048</v>
      </c>
      <c r="F306" s="9">
        <f>IF([1]!Tableau1[[#This Row],[Tmoy 2014]]&gt;10,(([1]!Tableau1[[#This Row],[Tmoy 2014]]-10)+F305),IF(OR( [1]!Tableau1[[#This Row],[Tmoy 2014]]="",[1]!Tableau1[[#This Row],[Tmoy 2014]]&lt;10),F305,0))</f>
        <v>2220.5065897747663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 Couderc</dc:creator>
  <cp:lastModifiedBy>Juliette Couderc</cp:lastModifiedBy>
  <dcterms:created xsi:type="dcterms:W3CDTF">2017-07-27T09:22:10Z</dcterms:created>
  <dcterms:modified xsi:type="dcterms:W3CDTF">2017-07-27T09:40:26Z</dcterms:modified>
</cp:coreProperties>
</file>