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-45" windowWidth="12975" windowHeight="6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/>
  <c r="F18" i="1"/>
  <c r="F17" i="1"/>
  <c r="F16" i="1"/>
  <c r="H26" i="1"/>
  <c r="F26" i="1"/>
  <c r="H25" i="1"/>
  <c r="H24" i="1"/>
  <c r="F25" i="1"/>
  <c r="F24" i="1"/>
</calcChain>
</file>

<file path=xl/sharedStrings.xml><?xml version="1.0" encoding="utf-8"?>
<sst xmlns="http://schemas.openxmlformats.org/spreadsheetml/2006/main" count="12" uniqueCount="12">
  <si>
    <t>repas midi</t>
  </si>
  <si>
    <t>repas soir</t>
  </si>
  <si>
    <t>heure départ</t>
  </si>
  <si>
    <t>heure d'arrivée</t>
  </si>
  <si>
    <t>ET($B$9&lt;F24;$B$12&gt;F25)</t>
  </si>
  <si>
    <t>ET($B$9&lt;F24;$B$12&gt;F24;$B$12&lt;F25)</t>
  </si>
  <si>
    <t>ET($B$9&gt;F24;$B$9&lt;F25;$B$12&gt;F25)</t>
  </si>
  <si>
    <t>ET($B$9&gt;F24;$B$12&lt;F25)</t>
  </si>
  <si>
    <t>DebMidi</t>
  </si>
  <si>
    <t>FinMidi</t>
  </si>
  <si>
    <t>DebSoir</t>
  </si>
  <si>
    <t>FinSoir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</si>
</sst>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5" formatCode="_-* #,##0.00\ _F_-;\-* #,##0.00\ _F_-;_-* &quot;-&quot;??\ _F_-;_-@_-"/>
    <numFmt numFmtId="166" formatCode="[$-F400]h:mm:ss\ AM/PM"/>
    <numFmt numFmtId="167" formatCode="_-* #,##0.00\ [$€]_-;\-* #,##0.00\ [$€]_-;_-* &quot;-&quot;??\ [$€]_-;_-@_-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6" fontId="1" fillId="2" borderId="1" xfId="0" applyNumberFormat="1" applyFont="1" applyFill="1" applyBorder="1" applyAlignment="1">
      <alignment horizontal="center"/>
    </xf>
    <xf numFmtId="166" fontId="1" fillId="2" borderId="1" xfId="0" applyNumberFormat="1" applyFont="1" applyFill="1" applyBorder="1" applyAlignment="1">
      <alignment horizontal="center"/>
    </xf>
    <xf numFmtId="0" fontId="0" fillId="0" borderId="0" xfId="0"/>
  </cellXfs>
  <cellStyles count="8">
    <cellStyle name="Euro" xfId="4"/>
    <cellStyle name="Euro 2" xfId="7"/>
    <cellStyle name="Milliers 2" xfId="2"/>
    <cellStyle name="Monétaire 2" xfId="5"/>
    <cellStyle name="Normal" xfId="0" builtinId="0"/>
    <cellStyle name="Normal 2" xfId="6"/>
    <cellStyle name="Normal 3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26"/>
  <sheetViews>
    <sheetView tabSelected="1" topLeftCell="A8" workbookViewId="0">
      <selection activeCell="B13" sqref="B13"/>
    </sheetView>
  </sheetViews>
  <sheetFormatPr baseColWidth="10" defaultRowHeight="15" x14ac:dyDescent="0.25"/>
  <cols>
    <col min="1" max="1" width="14.5703125" bestFit="1" customWidth="1"/>
    <col min="5" max="5" width="32.5703125" bestFit="1" customWidth="1"/>
    <col min="6" max="6" width="12.42578125" bestFit="1" customWidth="1"/>
    <col min="8" max="8" width="12.42578125" bestFit="1" customWidth="1"/>
  </cols>
  <sheetData>
    <row r="9" spans="1:6" ht="15.75" x14ac:dyDescent="0.25">
      <c r="A9" t="s">
        <v>2</v>
      </c>
      <c r="B9" s="5">
        <v>0.29166666666666669</v>
      </c>
    </row>
    <row r="12" spans="1:6" ht="15.75" x14ac:dyDescent="0.25">
      <c r="A12" t="s">
        <v>3</v>
      </c>
      <c r="B12" s="6">
        <v>0.375</v>
      </c>
    </row>
    <row r="16" spans="1:6" x14ac:dyDescent="0.25">
      <c r="E16" s="7" t="s">
        <v>4</v>
      </c>
      <c r="F16" s="4" t="b">
        <f>AND($B$9&lt;F24,$B$12&gt;F25)</f>
        <v>0</v>
      </c>
    </row>
    <row r="17" spans="5:8" x14ac:dyDescent="0.25">
      <c r="E17" s="7" t="s">
        <v>5</v>
      </c>
      <c r="F17" s="4" t="b">
        <f>AND($B$9&lt;F24,$B$12&gt;F24,$B$12&lt;F25)</f>
        <v>0</v>
      </c>
    </row>
    <row r="18" spans="5:8" x14ac:dyDescent="0.25">
      <c r="E18" s="7" t="s">
        <v>6</v>
      </c>
      <c r="F18" s="4" t="b">
        <f>AND($B$9&gt;F24,$B$9&lt;F25,$B$12&gt;F25)</f>
        <v>0</v>
      </c>
    </row>
    <row r="19" spans="5:8" x14ac:dyDescent="0.25">
      <c r="E19" s="7" t="s">
        <v>7</v>
      </c>
      <c r="F19" s="4" t="b">
        <f>AND($B$9&gt;F24,$B$12&lt;F25)</f>
        <v>0</v>
      </c>
    </row>
    <row r="22" spans="5:8" x14ac:dyDescent="0.25">
      <c r="E22" s="1"/>
    </row>
    <row r="23" spans="5:8" x14ac:dyDescent="0.25">
      <c r="E23" s="1"/>
    </row>
    <row r="24" spans="5:8" x14ac:dyDescent="0.25">
      <c r="E24" t="s">
        <v>8</v>
      </c>
      <c r="F24">
        <f>TIMEVALUE("11:00")</f>
        <v>0.45833333333333331</v>
      </c>
      <c r="G24" t="s">
        <v>10</v>
      </c>
      <c r="H24">
        <f>TIMEVALUE("18:30")</f>
        <v>0.77083333333333337</v>
      </c>
    </row>
    <row r="25" spans="5:8" x14ac:dyDescent="0.25">
      <c r="E25" t="s">
        <v>9</v>
      </c>
      <c r="F25">
        <f>TIMEVALUE("14:30")</f>
        <v>0.60416666666666663</v>
      </c>
      <c r="G25" t="s">
        <v>11</v>
      </c>
      <c r="H25">
        <f>TIMEVALUE("22:00")</f>
        <v>0.91666666666666663</v>
      </c>
    </row>
    <row r="26" spans="5:8" x14ac:dyDescent="0.25">
      <c r="E26" s="2" t="s">
        <v>0</v>
      </c>
      <c r="F26" t="str">
        <f>IF(AND($B$9&lt;F24,$B$12&gt;F25),"prime",IF(AND($B$9&lt;F24,$B$12&gt;F24),"prime",IF(AND($B$9&gt;F24,$B$12&gt;F25),"prime",IF(AND($B$9&gt;F24,$B$12&lt;F25),"prime","pas de prime"))))</f>
        <v>pas de prime</v>
      </c>
      <c r="G26" s="3" t="s">
        <v>1</v>
      </c>
      <c r="H26" t="str">
        <f>IF(AND($B$9&lt;H24,$B$12&gt;H25),"prime",IF(AND($B$9&lt;H24,$B$12&gt;H24,$B$12&lt;H25),"prime",IF(AND($B$9&gt;H24,$B$9&lt;H25,$B$12&gt;H25),"prime","pas de prime")))</f>
        <v>pas de prime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MALFRE, Clément</dc:creator>
  <cp:lastModifiedBy>MALFRE, Clément</cp:lastModifiedBy>
  <dcterms:created xsi:type="dcterms:W3CDTF">2017-07-26T12:25:14Z</dcterms:created>
  <dcterms:modified xsi:type="dcterms:W3CDTF">2017-07-26T13:52:50Z</dcterms:modified>
</cp:coreProperties>
</file>