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315"/>
  <workbookPr/>
  <mc:AlternateContent xmlns:mc="http://schemas.openxmlformats.org/markup-compatibility/2006">
    <mc:Choice Requires="x15">
      <x15ac:absPath xmlns:x15ac="http://schemas.microsoft.com/office/spreadsheetml/2010/11/ac" url="/Volumes/Multimedia 2/Pro/Projet Entreprise /"/>
    </mc:Choice>
  </mc:AlternateContent>
  <bookViews>
    <workbookView xWindow="0" yWindow="460" windowWidth="25600" windowHeight="14520" activeTab="4"/>
  </bookViews>
  <sheets>
    <sheet name="Matériaux" sheetId="1" r:id="rId1"/>
    <sheet name="K" sheetId="5" r:id="rId2"/>
    <sheet name="Main d'œuvre" sheetId="2" r:id="rId3"/>
    <sheet name="Ouvrage" sheetId="3" r:id="rId4"/>
    <sheet name="Devis" sheetId="4" r:id="rId5"/>
  </sheets>
  <definedNames>
    <definedName name="_xlnm.Print_Area" localSheetId="2">'Main d''œuvre'!$A$1:$J$18</definedName>
    <definedName name="_xlnm.Print_Area" localSheetId="0">Matériaux!$A$1:$T$111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I8" i="2"/>
  <c r="I9" i="2"/>
  <c r="I10" i="2"/>
  <c r="I11" i="2"/>
  <c r="I12" i="2"/>
  <c r="I13" i="2"/>
  <c r="I14" i="2"/>
  <c r="I15" i="2"/>
  <c r="I16" i="2"/>
  <c r="I17" i="2"/>
  <c r="I18" i="2"/>
  <c r="E7" i="2"/>
  <c r="E8" i="2"/>
  <c r="E9" i="2"/>
  <c r="E10" i="2"/>
  <c r="E11" i="2"/>
  <c r="E12" i="2"/>
  <c r="E13" i="2"/>
  <c r="E14" i="2"/>
  <c r="E15" i="2"/>
  <c r="E16" i="2"/>
  <c r="E17" i="2"/>
  <c r="E18" i="2"/>
  <c r="G7" i="2"/>
  <c r="G8" i="2"/>
  <c r="G9" i="2"/>
  <c r="G10" i="2"/>
  <c r="G11" i="2"/>
  <c r="G12" i="2"/>
  <c r="G13" i="2"/>
  <c r="G14" i="2"/>
  <c r="G15" i="2"/>
  <c r="G16" i="2"/>
  <c r="G17" i="2"/>
  <c r="G18" i="2"/>
  <c r="E6" i="2"/>
  <c r="G6" i="2"/>
  <c r="I6" i="2"/>
  <c r="K6" i="1"/>
  <c r="N6" i="1"/>
  <c r="O6" i="1"/>
  <c r="Q6" i="1"/>
  <c r="S6" i="1"/>
</calcChain>
</file>

<file path=xl/sharedStrings.xml><?xml version="1.0" encoding="utf-8"?>
<sst xmlns="http://schemas.openxmlformats.org/spreadsheetml/2006/main" count="405" uniqueCount="246">
  <si>
    <t>Fournisseur</t>
  </si>
  <si>
    <t>Dénomination</t>
  </si>
  <si>
    <t>CES</t>
  </si>
  <si>
    <t>Distribution</t>
  </si>
  <si>
    <t>Rexel</t>
  </si>
  <si>
    <t>Code</t>
  </si>
  <si>
    <t>Unité</t>
  </si>
  <si>
    <t>Ml</t>
  </si>
  <si>
    <t>Appareillage</t>
  </si>
  <si>
    <t>Legrand</t>
  </si>
  <si>
    <t>U</t>
  </si>
  <si>
    <t>Philips</t>
  </si>
  <si>
    <t>Prix H.T</t>
  </si>
  <si>
    <t>Total</t>
  </si>
  <si>
    <t>Fourniture</t>
  </si>
  <si>
    <t>Frais Generaux</t>
  </si>
  <si>
    <t>Frais Chantier</t>
  </si>
  <si>
    <t xml:space="preserve">Impot + Taxe </t>
  </si>
  <si>
    <t>Frais Etude</t>
  </si>
  <si>
    <t>%</t>
  </si>
  <si>
    <t>Prise 2P+T Mosaic</t>
  </si>
  <si>
    <t>Prise RJ45 Mosaic</t>
  </si>
  <si>
    <t>Interrupteur Simple Mosaic</t>
  </si>
  <si>
    <t>Interrupteur Double Mosaic</t>
  </si>
  <si>
    <t>Prise 2P+T Plexo</t>
  </si>
  <si>
    <t>Prise RJ45 Plexo</t>
  </si>
  <si>
    <t>Interrupteur Simple Plexo</t>
  </si>
  <si>
    <t>Interrupteur Double Plexo</t>
  </si>
  <si>
    <t>Détecteur de présence</t>
  </si>
  <si>
    <t>Chemin de cable Cablofil 500x50</t>
  </si>
  <si>
    <t>Chemin de cable Marine 500x50</t>
  </si>
  <si>
    <t>Chemin de cable Cablofil 400x50</t>
  </si>
  <si>
    <t>Chemin de cable Cablofil 300x50</t>
  </si>
  <si>
    <t>Chemin de cable Cablofil 200x50</t>
  </si>
  <si>
    <t>Chemin de cable Cablofil 150x50</t>
  </si>
  <si>
    <t>Chemin de cable Cablofil 100x50</t>
  </si>
  <si>
    <t>Chemin de cable Marine 400x50</t>
  </si>
  <si>
    <t>Chemin de cable Marine 300x50</t>
  </si>
  <si>
    <t>Chemin de cable Marine 200x50</t>
  </si>
  <si>
    <t>Chemin de cable Marine 150x50</t>
  </si>
  <si>
    <t>Chemin de cable Marine 100x50</t>
  </si>
  <si>
    <t>Cable R2V 3G2,5</t>
  </si>
  <si>
    <t>Cable R2V 5G1,5</t>
  </si>
  <si>
    <t>Cable R2V 5G2,5</t>
  </si>
  <si>
    <t>PHI894253</t>
  </si>
  <si>
    <t>Etanche 2X58W/TCW060 2XTL-D58W HF FR</t>
  </si>
  <si>
    <t>Etanche 2x36W/TCW060 2XTL-D36W HF FR</t>
  </si>
  <si>
    <t>PHI894246</t>
  </si>
  <si>
    <t>PHI894222</t>
  </si>
  <si>
    <t>Etanche 1x36W/TCW060 1XTL-D36W HF FR</t>
  </si>
  <si>
    <t>Etanche 1x58W/TCW060 1XTL-D58W HF FR</t>
  </si>
  <si>
    <t>PHI894239</t>
  </si>
  <si>
    <t>Cable R2V 3G4</t>
  </si>
  <si>
    <t>Cable R2V 3G6</t>
  </si>
  <si>
    <t>Cable R2V 3G1,5</t>
  </si>
  <si>
    <t>Cable R2V 3G10</t>
  </si>
  <si>
    <t>Cable FTP CAT6</t>
  </si>
  <si>
    <t>Interrupteur Simple Celiane</t>
  </si>
  <si>
    <t>Interrupteur Double Celiane</t>
  </si>
  <si>
    <t xml:space="preserve">Prise 2P+T Celiane </t>
  </si>
  <si>
    <t>Prise RJ45 Celiane</t>
  </si>
  <si>
    <t xml:space="preserve">Grille Simple </t>
  </si>
  <si>
    <t>Grille Double</t>
  </si>
  <si>
    <t>Grille Triple</t>
  </si>
  <si>
    <t>Pot Simple</t>
  </si>
  <si>
    <t>Pot Double</t>
  </si>
  <si>
    <t>Pot Triple</t>
  </si>
  <si>
    <t>-</t>
  </si>
  <si>
    <t>Coeff =</t>
  </si>
  <si>
    <t>Total DS</t>
  </si>
  <si>
    <t>K1</t>
  </si>
  <si>
    <t>K2</t>
  </si>
  <si>
    <r>
      <rPr>
        <b/>
        <sz val="11"/>
        <color rgb="FFFF0000"/>
        <rFont val="Calibri (Corps)"/>
      </rPr>
      <t xml:space="preserve">Charges Sociales  </t>
    </r>
    <r>
      <rPr>
        <b/>
        <u/>
        <sz val="11"/>
        <color rgb="FFFF0000"/>
        <rFont val="Calibri (Corps)"/>
      </rPr>
      <t xml:space="preserve"> </t>
    </r>
    <r>
      <rPr>
        <b/>
        <sz val="11"/>
        <color rgb="FFFF0000"/>
        <rFont val="Calibri"/>
        <family val="2"/>
        <scheme val="minor"/>
      </rPr>
      <t xml:space="preserve">        </t>
    </r>
  </si>
  <si>
    <t>T MO</t>
  </si>
  <si>
    <t>P.H</t>
  </si>
  <si>
    <t>Reference</t>
  </si>
  <si>
    <t>T/100</t>
  </si>
  <si>
    <t>Prix</t>
  </si>
  <si>
    <t>P.R.H.T</t>
  </si>
  <si>
    <t>*K1</t>
  </si>
  <si>
    <t>**K2</t>
  </si>
  <si>
    <t>Bénéfice</t>
  </si>
  <si>
    <t>Aleas</t>
  </si>
  <si>
    <t xml:space="preserve">Coeff = </t>
  </si>
  <si>
    <t>Support chemin de cable</t>
  </si>
  <si>
    <t>Fixation cable</t>
  </si>
  <si>
    <t>Visserie Chemin de cable</t>
  </si>
  <si>
    <t>Prise TV</t>
  </si>
  <si>
    <t>Prise TV/SAT/FM</t>
  </si>
  <si>
    <t>Plaque Simple Mosaic BLANC</t>
  </si>
  <si>
    <t>Plaque Double Mosaic BLANC</t>
  </si>
  <si>
    <t>Plaque Triple Mosaic BLANC</t>
  </si>
  <si>
    <t>Plaque Simple Celiane BLANC</t>
  </si>
  <si>
    <t>Plaque Triple Celiane BLANC</t>
  </si>
  <si>
    <t>Moulures 32X12,5</t>
  </si>
  <si>
    <t>Moulures 20X12,5</t>
  </si>
  <si>
    <t>Moulures 40X12,5</t>
  </si>
  <si>
    <t>Boite dérivation moulures</t>
  </si>
  <si>
    <t>Quincallerie et angles Moulures</t>
  </si>
  <si>
    <t>0303 16</t>
  </si>
  <si>
    <t>6489 06</t>
  </si>
  <si>
    <t>0300 21</t>
  </si>
  <si>
    <t>0300 27</t>
  </si>
  <si>
    <t>ICTA O16</t>
  </si>
  <si>
    <t>066 16</t>
  </si>
  <si>
    <t>066 20</t>
  </si>
  <si>
    <t>066 25</t>
  </si>
  <si>
    <t>066 32</t>
  </si>
  <si>
    <t>066 40</t>
  </si>
  <si>
    <t>ICTA 020</t>
  </si>
  <si>
    <t>ICTA 025</t>
  </si>
  <si>
    <t>ICTA 032</t>
  </si>
  <si>
    <t>ICTA 040</t>
  </si>
  <si>
    <t>Quincallerie ICTA</t>
  </si>
  <si>
    <t>IRL 016</t>
  </si>
  <si>
    <t>0711 16</t>
  </si>
  <si>
    <t>0711 20</t>
  </si>
  <si>
    <t>0711 25</t>
  </si>
  <si>
    <t>0711 32</t>
  </si>
  <si>
    <t>0711 40</t>
  </si>
  <si>
    <t>IRL 020</t>
  </si>
  <si>
    <t>IRL 032</t>
  </si>
  <si>
    <t>IRL 025</t>
  </si>
  <si>
    <t>IRL 040</t>
  </si>
  <si>
    <t>Quicallerie IRL</t>
  </si>
  <si>
    <t>Boite dérivation O60</t>
  </si>
  <si>
    <t>Boite dérivation 80x80</t>
  </si>
  <si>
    <t>Boite dérivation 100x100</t>
  </si>
  <si>
    <t>Quincallerie Boite Dérivation</t>
  </si>
  <si>
    <t>Fils 6mm2</t>
  </si>
  <si>
    <t>Fils 4mm2</t>
  </si>
  <si>
    <t>Fils 2,5mm2</t>
  </si>
  <si>
    <t>Fils 1,5mm2</t>
  </si>
  <si>
    <t>Cadre moulures 1 poste</t>
  </si>
  <si>
    <t>Cadre moulures 2 poste</t>
  </si>
  <si>
    <t>Etudes</t>
  </si>
  <si>
    <t>Main D'œuvre Spéciale</t>
  </si>
  <si>
    <t>Régie</t>
  </si>
  <si>
    <t>Dépannage</t>
  </si>
  <si>
    <t xml:space="preserve">                 MAIN D'OEUVRE</t>
  </si>
  <si>
    <r>
      <t xml:space="preserve">        </t>
    </r>
    <r>
      <rPr>
        <b/>
        <u/>
        <sz val="24"/>
        <color rgb="FFFF0000"/>
        <rFont val="Calibri (Corps)"/>
      </rPr>
      <t>Matériaux</t>
    </r>
  </si>
  <si>
    <t>O001</t>
  </si>
  <si>
    <t>O002</t>
  </si>
  <si>
    <t>O003</t>
  </si>
  <si>
    <t>Sous-Code</t>
  </si>
  <si>
    <t>Pose et fourniture PC2P+T</t>
  </si>
  <si>
    <r>
      <rPr>
        <sz val="11"/>
        <color rgb="FFFF0000"/>
        <rFont val="Calibri (Corps)"/>
      </rPr>
      <t xml:space="preserve">  </t>
    </r>
    <r>
      <rPr>
        <sz val="11"/>
        <color rgb="FFFF0000"/>
        <rFont val="Calibri"/>
        <family val="2"/>
        <scheme val="minor"/>
      </rPr>
      <t xml:space="preserve">        </t>
    </r>
    <r>
      <rPr>
        <b/>
        <sz val="11"/>
        <color rgb="FFFF0000"/>
        <rFont val="Calibri"/>
        <family val="2"/>
        <scheme val="minor"/>
      </rPr>
      <t>Dénomination</t>
    </r>
  </si>
  <si>
    <t>M.O.001</t>
  </si>
  <si>
    <t>M.O.002</t>
  </si>
  <si>
    <t>M.O.003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</si>
  <si>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</si>
  <si>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</si>
  <si>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</si>
  <si>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</si>
  <si>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</si>
  <si>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</si>
  <si>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</si>
  <si>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</si>
  <si>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</si>
  <si>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</si>
  <si>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D011</t>
  </si>
  <si>
    <t>D012</t>
  </si>
  <si>
    <t>D013</t>
  </si>
  <si>
    <t>D014</t>
  </si>
  <si>
    <t>D015</t>
  </si>
  <si>
    <t>D016</t>
  </si>
  <si>
    <t>D017</t>
  </si>
  <si>
    <t>D018</t>
  </si>
  <si>
    <t>D019</t>
  </si>
  <si>
    <t>D020</t>
  </si>
  <si>
    <t>D021</t>
  </si>
  <si>
    <t>D022</t>
  </si>
  <si>
    <t>D023</t>
  </si>
  <si>
    <t>D024</t>
  </si>
  <si>
    <t>D025</t>
  </si>
  <si>
    <t>D026</t>
  </si>
  <si>
    <t>D027</t>
  </si>
  <si>
    <t>D028</t>
  </si>
  <si>
    <t>D029</t>
  </si>
  <si>
    <t>D030</t>
  </si>
  <si>
    <t>D031</t>
  </si>
  <si>
    <t>D032</t>
  </si>
  <si>
    <t>D033</t>
  </si>
  <si>
    <t>D034</t>
  </si>
  <si>
    <t>D035</t>
  </si>
  <si>
    <t>D036</t>
  </si>
  <si>
    <t>D037</t>
  </si>
  <si>
    <t>D038</t>
  </si>
  <si>
    <t>D039</t>
  </si>
  <si>
    <t>D040</t>
  </si>
  <si>
    <t>D041</t>
  </si>
  <si>
    <t>D042</t>
  </si>
  <si>
    <t>D043</t>
  </si>
  <si>
    <t>D044</t>
  </si>
  <si>
    <t>D045</t>
  </si>
  <si>
    <t>D046</t>
  </si>
  <si>
    <t>D047</t>
  </si>
  <si>
    <t>D048</t>
  </si>
  <si>
    <t>D049</t>
  </si>
  <si>
    <t>D050</t>
  </si>
  <si>
    <t>Autre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</si>
  <si>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</si>
  <si>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</si>
  <si>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</si>
  <si>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</si>
  <si>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</si>
  <si>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</si>
  <si>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</si>
  <si>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</si>
  <si>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</si>
  <si>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</si>
  <si>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</si>
  <si>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</si>
  <si>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</si>
  <si>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</si>
  <si>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</si>
  <si>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</si>
  <si>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</si>
  <si>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</si>
  <si>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</si>
  <si>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</si>
  <si>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</si>
  <si>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</si>
  <si>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</si>
  <si>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</si>
  <si>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</si>
  <si>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</si>
  <si>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</si>
  <si>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</si>
  <si>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</si>
  <si>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</si>
  <si>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</si>
  <si>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D001+AP001+M.O.001</t>
  </si>
  <si>
    <t>DEVIS</t>
  </si>
  <si>
    <t>00/00/0000</t>
  </si>
  <si>
    <t>NOM_DE_ENTREPRISE</t>
  </si>
  <si>
    <t>ADRESSE</t>
  </si>
  <si>
    <t>CP/VILLE</t>
  </si>
  <si>
    <t>TEL:00.00.00.00.00</t>
  </si>
  <si>
    <t>CLIENT</t>
  </si>
  <si>
    <t>n°affaire:00001</t>
  </si>
  <si>
    <t>Désignition</t>
  </si>
  <si>
    <t>Quantité</t>
  </si>
  <si>
    <t>P.U.H.T</t>
  </si>
  <si>
    <t>n°devis:00001</t>
  </si>
  <si>
    <t>Tableau Divisionnaire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</si>
</sst>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 (Corps)"/>
    </font>
    <font>
      <b/>
      <u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 (Corps)"/>
    </font>
    <font>
      <b/>
      <sz val="11"/>
      <color rgb="FFFF0000"/>
      <name val="Calibri (Corps)"/>
    </font>
    <font>
      <sz val="18"/>
      <color theme="1"/>
      <name val="Calibri (Corps)"/>
    </font>
    <font>
      <sz val="11"/>
      <color rgb="FF000000"/>
      <name val="Calibri"/>
      <family val="2"/>
      <scheme val="minor"/>
    </font>
    <font>
      <b/>
      <sz val="18"/>
      <color rgb="FFFF0000"/>
      <name val="Calibri (Corps)"/>
    </font>
    <font>
      <b/>
      <u/>
      <sz val="24"/>
      <color rgb="FFFF0000"/>
      <name val="Calibri (Corps)"/>
    </font>
    <font>
      <b/>
      <sz val="24"/>
      <color rgb="FFFF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1"/>
      <color rgb="FFFF0000"/>
      <name val="Calibri (Corps)"/>
    </font>
    <font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28"/>
      <color theme="1"/>
      <name val="Calibri (Corps)"/>
    </font>
    <font>
      <b/>
      <sz val="16"/>
      <color theme="1"/>
      <name val="Calibri (Corps)"/>
    </font>
    <font>
      <b/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8497B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EDED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theme="2" tint="-9.9978637043366805E-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NumberFormat="1"/>
    <xf numFmtId="0" fontId="0" fillId="0" borderId="0" xfId="0" applyFont="1"/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6" fillId="0" borderId="0" xfId="0" applyFont="1"/>
    <xf numFmtId="0" fontId="6" fillId="0" borderId="0" xfId="0" applyFont="1" applyAlignment="1">
      <alignment vertical="top"/>
    </xf>
    <xf numFmtId="0" fontId="6" fillId="2" borderId="0" xfId="0" applyFont="1" applyFill="1"/>
    <xf numFmtId="0" fontId="12" fillId="0" borderId="0" xfId="0" applyFont="1" applyAlignment="1">
      <alignment vertical="center"/>
    </xf>
    <xf numFmtId="0" fontId="13" fillId="0" borderId="0" xfId="0" applyFont="1"/>
    <xf numFmtId="0" fontId="0" fillId="5" borderId="0" xfId="0" applyFill="1" applyAlignment="1">
      <alignment horizontal="center" vertical="center"/>
    </xf>
    <xf numFmtId="0" fontId="0" fillId="5" borderId="0" xfId="0" applyFill="1"/>
    <xf numFmtId="0" fontId="6" fillId="5" borderId="0" xfId="0" applyFont="1" applyFill="1"/>
    <xf numFmtId="0" fontId="3" fillId="6" borderId="5" xfId="0" applyFont="1" applyFill="1" applyBorder="1" applyAlignment="1">
      <alignment horizontal="center" vertical="center" textRotation="45"/>
    </xf>
    <xf numFmtId="0" fontId="9" fillId="6" borderId="5" xfId="0" applyFont="1" applyFill="1" applyBorder="1" applyAlignment="1">
      <alignment horizontal="center" vertical="center" textRotation="45" wrapText="1"/>
    </xf>
    <xf numFmtId="0" fontId="0" fillId="6" borderId="0" xfId="0" applyFill="1"/>
    <xf numFmtId="0" fontId="0" fillId="6" borderId="5" xfId="0" applyFill="1" applyBorder="1"/>
    <xf numFmtId="0" fontId="0" fillId="6" borderId="5" xfId="0" applyFill="1" applyBorder="1" applyAlignment="1">
      <alignment horizontal="center"/>
    </xf>
    <xf numFmtId="9" fontId="0" fillId="6" borderId="5" xfId="0" applyNumberFormat="1" applyFill="1" applyBorder="1"/>
    <xf numFmtId="0" fontId="9" fillId="6" borderId="5" xfId="0" applyFont="1" applyFill="1" applyBorder="1" applyAlignment="1">
      <alignment horizontal="center" vertical="center" textRotation="45"/>
    </xf>
    <xf numFmtId="0" fontId="6" fillId="4" borderId="0" xfId="0" applyFont="1" applyFill="1"/>
    <xf numFmtId="0" fontId="0" fillId="7" borderId="0" xfId="0" applyFill="1"/>
    <xf numFmtId="0" fontId="6" fillId="7" borderId="0" xfId="0" applyFont="1" applyFill="1"/>
    <xf numFmtId="0" fontId="14" fillId="0" borderId="0" xfId="0" applyFont="1"/>
    <xf numFmtId="0" fontId="12" fillId="0" borderId="0" xfId="0" applyFont="1" applyBorder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/>
    <xf numFmtId="0" fontId="13" fillId="0" borderId="0" xfId="0" applyFont="1" applyBorder="1"/>
    <xf numFmtId="0" fontId="3" fillId="6" borderId="5" xfId="0" applyFont="1" applyFill="1" applyBorder="1" applyAlignment="1">
      <alignment horizontal="left" vertical="center" indent="7"/>
    </xf>
    <xf numFmtId="0" fontId="0" fillId="0" borderId="0" xfId="0" applyFill="1"/>
    <xf numFmtId="0" fontId="6" fillId="0" borderId="0" xfId="0" applyFont="1" applyFill="1"/>
    <xf numFmtId="0" fontId="0" fillId="0" borderId="0" xfId="0" applyFill="1" applyBorder="1"/>
    <xf numFmtId="0" fontId="3" fillId="0" borderId="0" xfId="0" applyFont="1" applyFill="1" applyBorder="1" applyAlignment="1">
      <alignment horizontal="center" vertical="center" textRotation="45"/>
    </xf>
    <xf numFmtId="0" fontId="9" fillId="0" borderId="0" xfId="0" applyFont="1" applyFill="1" applyBorder="1" applyAlignment="1">
      <alignment horizontal="center" vertical="center" textRotation="45" wrapText="1"/>
    </xf>
    <xf numFmtId="0" fontId="0" fillId="0" borderId="0" xfId="0" applyFill="1" applyBorder="1" applyAlignment="1">
      <alignment horizontal="center"/>
    </xf>
    <xf numFmtId="9" fontId="0" fillId="0" borderId="0" xfId="0" applyNumberFormat="1" applyFill="1" applyBorder="1"/>
    <xf numFmtId="0" fontId="3" fillId="8" borderId="5" xfId="0" applyFont="1" applyFill="1" applyBorder="1" applyAlignment="1">
      <alignment horizontal="center" vertical="center" textRotation="45"/>
    </xf>
    <xf numFmtId="0" fontId="3" fillId="8" borderId="12" xfId="0" applyFont="1" applyFill="1" applyBorder="1" applyAlignment="1">
      <alignment horizontal="center" vertical="center" textRotation="45"/>
    </xf>
    <xf numFmtId="0" fontId="13" fillId="8" borderId="0" xfId="0" applyFont="1" applyFill="1"/>
    <xf numFmtId="0" fontId="13" fillId="8" borderId="13" xfId="0" applyFont="1" applyFill="1" applyBorder="1"/>
    <xf numFmtId="0" fontId="13" fillId="8" borderId="14" xfId="0" applyFont="1" applyFill="1" applyBorder="1"/>
    <xf numFmtId="0" fontId="13" fillId="9" borderId="0" xfId="0" applyFont="1" applyFill="1"/>
    <xf numFmtId="0" fontId="17" fillId="10" borderId="0" xfId="0" applyFont="1" applyFill="1"/>
    <xf numFmtId="0" fontId="13" fillId="10" borderId="0" xfId="0" applyFont="1" applyFill="1"/>
    <xf numFmtId="0" fontId="17" fillId="11" borderId="0" xfId="0" applyFont="1" applyFill="1"/>
    <xf numFmtId="0" fontId="13" fillId="11" borderId="0" xfId="0" applyFont="1" applyFill="1"/>
    <xf numFmtId="0" fontId="13" fillId="10" borderId="0" xfId="0" applyFont="1" applyFill="1" applyAlignment="1">
      <alignment vertical="top" wrapText="1"/>
    </xf>
    <xf numFmtId="0" fontId="17" fillId="10" borderId="0" xfId="0" applyFont="1" applyFill="1" applyAlignment="1">
      <alignment vertical="center"/>
    </xf>
    <xf numFmtId="0" fontId="11" fillId="8" borderId="12" xfId="0" applyFont="1" applyFill="1" applyBorder="1" applyAlignment="1">
      <alignment horizontal="center" vertical="center" wrapText="1"/>
    </xf>
    <xf numFmtId="0" fontId="0" fillId="0" borderId="0" xfId="0" applyFont="1" applyFill="1"/>
    <xf numFmtId="0" fontId="13" fillId="0" borderId="0" xfId="0" applyFont="1" applyFill="1" applyBorder="1"/>
    <xf numFmtId="0" fontId="13" fillId="0" borderId="0" xfId="0" applyFont="1" applyFill="1"/>
    <xf numFmtId="0" fontId="13" fillId="11" borderId="1" xfId="0" applyFont="1" applyFill="1" applyBorder="1"/>
    <xf numFmtId="0" fontId="13" fillId="0" borderId="7" xfId="0" applyFont="1" applyBorder="1"/>
    <xf numFmtId="0" fontId="13" fillId="0" borderId="15" xfId="0" applyFont="1" applyBorder="1"/>
    <xf numFmtId="0" fontId="13" fillId="0" borderId="16" xfId="0" applyFont="1" applyBorder="1"/>
    <xf numFmtId="0" fontId="13" fillId="0" borderId="2" xfId="0" applyFont="1" applyBorder="1"/>
    <xf numFmtId="0" fontId="0" fillId="0" borderId="13" xfId="0" applyBorder="1"/>
    <xf numFmtId="0" fontId="13" fillId="0" borderId="13" xfId="0" applyFont="1" applyBorder="1"/>
    <xf numFmtId="0" fontId="13" fillId="0" borderId="14" xfId="0" applyFont="1" applyBorder="1"/>
    <xf numFmtId="0" fontId="13" fillId="0" borderId="17" xfId="0" applyFont="1" applyBorder="1"/>
    <xf numFmtId="0" fontId="20" fillId="12" borderId="8" xfId="0" applyFont="1" applyFill="1" applyBorder="1"/>
    <xf numFmtId="0" fontId="0" fillId="0" borderId="18" xfId="0" applyBorder="1"/>
    <xf numFmtId="0" fontId="13" fillId="0" borderId="18" xfId="0" applyFont="1" applyBorder="1"/>
    <xf numFmtId="0" fontId="13" fillId="0" borderId="3" xfId="0" applyFont="1" applyBorder="1"/>
    <xf numFmtId="0" fontId="13" fillId="13" borderId="6" xfId="0" applyFont="1" applyFill="1" applyBorder="1" applyAlignment="1">
      <alignment horizontal="right"/>
    </xf>
    <xf numFmtId="0" fontId="13" fillId="13" borderId="11" xfId="0" applyFont="1" applyFill="1" applyBorder="1" applyAlignment="1">
      <alignment horizontal="left"/>
    </xf>
    <xf numFmtId="0" fontId="13" fillId="0" borderId="4" xfId="0" applyFont="1" applyBorder="1"/>
    <xf numFmtId="0" fontId="13" fillId="0" borderId="1" xfId="0" applyFont="1" applyBorder="1"/>
    <xf numFmtId="0" fontId="13" fillId="0" borderId="19" xfId="0" applyFont="1" applyBorder="1"/>
    <xf numFmtId="0" fontId="13" fillId="0" borderId="10" xfId="0" applyFont="1" applyBorder="1"/>
    <xf numFmtId="0" fontId="13" fillId="12" borderId="2" xfId="0" applyFont="1" applyFill="1" applyBorder="1"/>
    <xf numFmtId="0" fontId="13" fillId="0" borderId="20" xfId="0" applyFont="1" applyBorder="1"/>
    <xf numFmtId="0" fontId="13" fillId="0" borderId="21" xfId="0" applyFont="1" applyBorder="1"/>
    <xf numFmtId="0" fontId="13" fillId="13" borderId="9" xfId="0" applyFont="1" applyFill="1" applyBorder="1" applyAlignment="1">
      <alignment horizontal="right"/>
    </xf>
    <xf numFmtId="0" fontId="13" fillId="13" borderId="9" xfId="0" applyFont="1" applyFill="1" applyBorder="1" applyAlignment="1">
      <alignment horizontal="left"/>
    </xf>
    <xf numFmtId="0" fontId="13" fillId="0" borderId="22" xfId="0" applyFont="1" applyBorder="1"/>
    <xf numFmtId="0" fontId="7" fillId="0" borderId="0" xfId="0" applyFont="1" applyFill="1" applyBorder="1"/>
    <xf numFmtId="0" fontId="0" fillId="0" borderId="0" xfId="0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0" fillId="14" borderId="0" xfId="0" applyFill="1"/>
    <xf numFmtId="0" fontId="13" fillId="10" borderId="0" xfId="0" applyFont="1" applyFill="1" applyAlignment="1">
      <alignment horizontal="left" vertical="center"/>
    </xf>
    <xf numFmtId="0" fontId="21" fillId="0" borderId="0" xfId="0" applyFont="1"/>
    <xf numFmtId="0" fontId="22" fillId="3" borderId="23" xfId="0" applyFont="1" applyFill="1" applyBorder="1" applyAlignment="1">
      <alignment horizontal="left" vertical="center"/>
    </xf>
    <xf numFmtId="0" fontId="23" fillId="3" borderId="23" xfId="0" applyFont="1" applyFill="1" applyBorder="1" applyAlignment="1">
      <alignment vertical="center"/>
    </xf>
    <xf numFmtId="0" fontId="23" fillId="3" borderId="23" xfId="0" applyFont="1" applyFill="1" applyBorder="1" applyAlignment="1">
      <alignment horizontal="center" vertical="center"/>
    </xf>
    <xf numFmtId="0" fontId="23" fillId="3" borderId="24" xfId="0" applyFont="1" applyFill="1" applyBorder="1" applyAlignment="1">
      <alignment horizontal="center" vertical="center"/>
    </xf>
    <xf numFmtId="0" fontId="0" fillId="14" borderId="18" xfId="0" applyFill="1" applyBorder="1"/>
    <xf numFmtId="0" fontId="6" fillId="14" borderId="18" xfId="0" applyFont="1" applyFill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"/>
  <sheetViews>
    <sheetView topLeftCell="A2" zoomScale="125" workbookViewId="0">
      <selection activeCell="C4" sqref="C4"/>
    </sheetView>
  </sheetViews>
  <sheetFormatPr baseColWidth="10" defaultRowHeight="15" x14ac:dyDescent="0.2"/>
  <cols>
    <col min="1" max="4" width="5.33203125" customWidth="1"/>
    <col min="5" max="5" width="27.1640625" customWidth="1"/>
    <col min="6" max="6" width="6.33203125" customWidth="1"/>
    <col min="7" max="7" width="7.33203125" customWidth="1"/>
    <col min="8" max="8" width="4.33203125" customWidth="1"/>
    <col min="9" max="9" width="4.6640625" customWidth="1"/>
    <col min="10" max="11" width="5.33203125" customWidth="1"/>
    <col min="12" max="12" width="5.83203125" customWidth="1"/>
    <col min="13" max="16" width="5.33203125" customWidth="1"/>
    <col min="17" max="17" width="4.33203125" customWidth="1"/>
    <col min="18" max="18" width="5.33203125" customWidth="1"/>
    <col min="19" max="19" width="4.1640625" customWidth="1"/>
    <col min="20" max="20" width="8.33203125" customWidth="1"/>
    <col min="21" max="21" width="9" customWidth="1"/>
    <col min="24" max="24" width="13.33203125" customWidth="1"/>
    <col min="25" max="25" width="4.33203125" customWidth="1"/>
    <col min="26" max="26" width="2.83203125" customWidth="1"/>
  </cols>
  <sheetData>
    <row r="1" spans="1:25" ht="44" customHeight="1" x14ac:dyDescent="0.35">
      <c r="F1" s="31"/>
      <c r="G1" s="36" t="s">
        <v>140</v>
      </c>
      <c r="H1" s="32"/>
      <c r="I1" s="35"/>
      <c r="J1" s="33"/>
      <c r="K1" s="32"/>
      <c r="L1" s="32"/>
      <c r="M1" s="32"/>
      <c r="N1" s="34"/>
      <c r="O1" s="3"/>
      <c r="P1" s="3"/>
      <c r="Q1" s="3"/>
      <c r="S1" s="3"/>
    </row>
    <row r="2" spans="1:25" ht="50" customHeight="1" x14ac:dyDescent="0.2">
      <c r="F2" s="15"/>
      <c r="I2" s="2"/>
      <c r="J2" s="1"/>
      <c r="N2" s="3"/>
      <c r="O2" s="3"/>
      <c r="P2" s="3"/>
      <c r="Q2" s="3"/>
      <c r="S2" s="3"/>
    </row>
    <row r="3" spans="1:25" ht="50" customHeight="1" x14ac:dyDescent="0.2">
      <c r="A3" s="26" t="s">
        <v>3</v>
      </c>
      <c r="B3" s="26" t="s">
        <v>8</v>
      </c>
      <c r="C3" s="26" t="s">
        <v>245</v>
      </c>
      <c r="D3" s="26" t="s">
        <v>200</v>
      </c>
      <c r="E3" s="38" t="s">
        <v>1</v>
      </c>
      <c r="F3" s="20" t="s">
        <v>0</v>
      </c>
      <c r="G3" s="20" t="s">
        <v>75</v>
      </c>
      <c r="H3" s="20" t="s">
        <v>6</v>
      </c>
      <c r="I3" s="20" t="s">
        <v>76</v>
      </c>
      <c r="J3" s="20" t="s">
        <v>74</v>
      </c>
      <c r="K3" s="20" t="s">
        <v>73</v>
      </c>
      <c r="L3" s="21" t="s">
        <v>72</v>
      </c>
      <c r="M3" s="20" t="s">
        <v>12</v>
      </c>
      <c r="N3" s="20" t="s">
        <v>14</v>
      </c>
      <c r="O3" s="20" t="s">
        <v>69</v>
      </c>
      <c r="P3" s="20" t="s">
        <v>70</v>
      </c>
      <c r="Q3" s="20" t="s">
        <v>78</v>
      </c>
      <c r="R3" s="20" t="s">
        <v>71</v>
      </c>
      <c r="S3" s="20" t="s">
        <v>77</v>
      </c>
      <c r="T3" s="22"/>
    </row>
    <row r="4" spans="1:25" ht="14" customHeight="1" x14ac:dyDescent="0.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4"/>
      <c r="Q4" s="23"/>
      <c r="R4" s="25"/>
      <c r="S4" s="23"/>
      <c r="T4" s="22"/>
      <c r="W4" s="4"/>
      <c r="X4" s="6"/>
      <c r="Y4" s="7"/>
    </row>
    <row r="5" spans="1:25" x14ac:dyDescent="0.2">
      <c r="A5" s="9" t="s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10"/>
      <c r="Q5" s="9"/>
      <c r="R5" s="9"/>
      <c r="S5" s="9"/>
      <c r="T5" s="22"/>
      <c r="Y5" s="7"/>
    </row>
    <row r="6" spans="1:25" x14ac:dyDescent="0.2">
      <c r="A6" s="90" t="s">
        <v>150</v>
      </c>
      <c r="B6" s="90"/>
      <c r="C6" s="90"/>
      <c r="D6" s="90"/>
      <c r="E6" s="19" t="s">
        <v>29</v>
      </c>
      <c r="F6" s="18" t="s">
        <v>2</v>
      </c>
      <c r="G6" s="18"/>
      <c r="H6" s="18" t="s">
        <v>7</v>
      </c>
      <c r="I6" s="18"/>
      <c r="J6" s="18"/>
      <c r="K6" s="18">
        <f>J6*I6</f>
        <v>0</v>
      </c>
      <c r="L6" s="18">
        <v>1.67</v>
      </c>
      <c r="M6" s="18"/>
      <c r="N6" s="18">
        <f>1*M6</f>
        <v>0</v>
      </c>
      <c r="O6" s="18">
        <f>K6*L6*N6</f>
        <v>0</v>
      </c>
      <c r="P6" s="18"/>
      <c r="Q6" s="18">
        <f>O6*P6</f>
        <v>0</v>
      </c>
      <c r="R6" s="18">
        <v>1.04</v>
      </c>
      <c r="S6" s="18">
        <f>Q6*R6</f>
        <v>0</v>
      </c>
      <c r="T6" s="22"/>
    </row>
    <row r="7" spans="1:25" ht="13.25" customHeight="1" x14ac:dyDescent="0.2">
      <c r="A7" s="90" t="s">
        <v>151</v>
      </c>
      <c r="B7" s="90"/>
      <c r="C7" s="90"/>
      <c r="D7" s="90"/>
      <c r="E7" s="12" t="s">
        <v>31</v>
      </c>
      <c r="F7" t="s">
        <v>2</v>
      </c>
      <c r="H7" t="s">
        <v>7</v>
      </c>
      <c r="T7" s="22"/>
    </row>
    <row r="8" spans="1:25" ht="13.25" customHeight="1" x14ac:dyDescent="0.2">
      <c r="A8" s="90" t="s">
        <v>152</v>
      </c>
      <c r="B8" s="90"/>
      <c r="C8" s="90"/>
      <c r="D8" s="90"/>
      <c r="E8" s="19" t="s">
        <v>32</v>
      </c>
      <c r="F8" s="18" t="s">
        <v>2</v>
      </c>
      <c r="G8" s="18"/>
      <c r="H8" s="18" t="s">
        <v>7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22"/>
    </row>
    <row r="9" spans="1:25" ht="13.25" customHeight="1" x14ac:dyDescent="0.2">
      <c r="A9" s="90" t="s">
        <v>153</v>
      </c>
      <c r="B9" s="90"/>
      <c r="C9" s="90"/>
      <c r="D9" s="90"/>
      <c r="E9" s="12" t="s">
        <v>33</v>
      </c>
      <c r="F9" t="s">
        <v>2</v>
      </c>
      <c r="H9" t="s">
        <v>7</v>
      </c>
      <c r="T9" s="22"/>
    </row>
    <row r="10" spans="1:25" ht="13.25" customHeight="1" x14ac:dyDescent="0.2">
      <c r="A10" s="90" t="s">
        <v>154</v>
      </c>
      <c r="B10" s="90"/>
      <c r="C10" s="90"/>
      <c r="D10" s="90"/>
      <c r="E10" s="19" t="s">
        <v>34</v>
      </c>
      <c r="F10" s="18" t="s">
        <v>2</v>
      </c>
      <c r="G10" s="18"/>
      <c r="H10" s="18" t="s">
        <v>7</v>
      </c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22"/>
    </row>
    <row r="11" spans="1:25" ht="13.25" customHeight="1" x14ac:dyDescent="0.2">
      <c r="A11" s="90" t="s">
        <v>155</v>
      </c>
      <c r="B11" s="90"/>
      <c r="C11" s="90"/>
      <c r="D11" s="90"/>
      <c r="E11" s="12" t="s">
        <v>35</v>
      </c>
      <c r="F11" t="s">
        <v>2</v>
      </c>
      <c r="H11" t="s">
        <v>7</v>
      </c>
      <c r="T11" s="22"/>
    </row>
    <row r="12" spans="1:25" ht="13.25" customHeight="1" x14ac:dyDescent="0.2">
      <c r="A12" s="90" t="s">
        <v>156</v>
      </c>
      <c r="B12" s="90"/>
      <c r="C12" s="90"/>
      <c r="D12" s="90"/>
      <c r="E12" s="19" t="s">
        <v>30</v>
      </c>
      <c r="F12" s="18" t="s">
        <v>2</v>
      </c>
      <c r="G12" s="18"/>
      <c r="H12" s="18" t="s">
        <v>7</v>
      </c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22"/>
    </row>
    <row r="13" spans="1:25" x14ac:dyDescent="0.2">
      <c r="A13" s="90" t="s">
        <v>157</v>
      </c>
      <c r="B13" s="90"/>
      <c r="C13" s="90"/>
      <c r="D13" s="90"/>
      <c r="E13" s="12" t="s">
        <v>36</v>
      </c>
      <c r="F13" t="s">
        <v>2</v>
      </c>
      <c r="H13" t="s">
        <v>7</v>
      </c>
      <c r="T13" s="22"/>
      <c r="Y13" s="7"/>
    </row>
    <row r="14" spans="1:25" x14ac:dyDescent="0.2">
      <c r="A14" s="90" t="s">
        <v>158</v>
      </c>
      <c r="B14" s="90"/>
      <c r="C14" s="90"/>
      <c r="D14" s="90"/>
      <c r="E14" s="19" t="s">
        <v>37</v>
      </c>
      <c r="F14" t="s">
        <v>2</v>
      </c>
      <c r="H14" t="s">
        <v>7</v>
      </c>
      <c r="T14" s="22"/>
      <c r="Y14" s="7"/>
    </row>
    <row r="15" spans="1:25" x14ac:dyDescent="0.2">
      <c r="A15" s="90" t="s">
        <v>159</v>
      </c>
      <c r="B15" s="90"/>
      <c r="C15" s="90"/>
      <c r="D15" s="90"/>
      <c r="E15" s="12" t="s">
        <v>38</v>
      </c>
      <c r="F15" t="s">
        <v>2</v>
      </c>
      <c r="H15" t="s">
        <v>7</v>
      </c>
      <c r="T15" s="22"/>
      <c r="Y15" s="7"/>
    </row>
    <row r="16" spans="1:25" x14ac:dyDescent="0.2">
      <c r="A16" s="90" t="s">
        <v>160</v>
      </c>
      <c r="B16" s="90"/>
      <c r="C16" s="90"/>
      <c r="D16" s="90"/>
      <c r="E16" s="19" t="s">
        <v>39</v>
      </c>
      <c r="F16" s="18" t="s">
        <v>2</v>
      </c>
      <c r="G16" s="18"/>
      <c r="H16" s="18" t="s">
        <v>7</v>
      </c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22"/>
      <c r="Y16" s="7"/>
    </row>
    <row r="17" spans="1:20" x14ac:dyDescent="0.2">
      <c r="A17" s="90" t="s">
        <v>161</v>
      </c>
      <c r="B17" s="90"/>
      <c r="C17" s="90"/>
      <c r="D17" s="90"/>
      <c r="E17" s="12" t="s">
        <v>40</v>
      </c>
      <c r="F17" t="s">
        <v>2</v>
      </c>
      <c r="H17" t="s">
        <v>7</v>
      </c>
      <c r="T17" s="22"/>
    </row>
    <row r="18" spans="1:20" x14ac:dyDescent="0.2">
      <c r="A18" s="90" t="s">
        <v>162</v>
      </c>
      <c r="B18" s="90"/>
      <c r="C18" s="90"/>
      <c r="D18" s="90"/>
      <c r="E18" s="19" t="s">
        <v>84</v>
      </c>
      <c r="F18" s="18" t="s">
        <v>2</v>
      </c>
      <c r="G18" s="18"/>
      <c r="H18" s="18" t="s">
        <v>7</v>
      </c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22"/>
    </row>
    <row r="19" spans="1:20" x14ac:dyDescent="0.2">
      <c r="A19" s="90" t="s">
        <v>163</v>
      </c>
      <c r="B19" s="90"/>
      <c r="C19" s="90"/>
      <c r="D19" s="90"/>
      <c r="E19" s="12" t="s">
        <v>86</v>
      </c>
      <c r="F19" t="s">
        <v>2</v>
      </c>
      <c r="H19" t="s">
        <v>7</v>
      </c>
      <c r="T19" s="22"/>
    </row>
    <row r="20" spans="1:20" x14ac:dyDescent="0.2">
      <c r="A20" s="90" t="s">
        <v>164</v>
      </c>
      <c r="B20" s="90"/>
      <c r="C20" s="90"/>
      <c r="D20" s="90"/>
      <c r="E20" s="19" t="s">
        <v>95</v>
      </c>
      <c r="F20" s="18"/>
      <c r="G20" s="18" t="s">
        <v>100</v>
      </c>
      <c r="H20" s="18" t="s">
        <v>7</v>
      </c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22"/>
    </row>
    <row r="21" spans="1:20" x14ac:dyDescent="0.2">
      <c r="A21" s="90" t="s">
        <v>165</v>
      </c>
      <c r="B21" s="90"/>
      <c r="C21" s="90"/>
      <c r="D21" s="90"/>
      <c r="E21" s="12" t="s">
        <v>94</v>
      </c>
      <c r="G21" t="s">
        <v>101</v>
      </c>
      <c r="H21" t="s">
        <v>7</v>
      </c>
      <c r="T21" s="22"/>
    </row>
    <row r="22" spans="1:20" x14ac:dyDescent="0.2">
      <c r="A22" s="90" t="s">
        <v>166</v>
      </c>
      <c r="B22" s="90"/>
      <c r="C22" s="90"/>
      <c r="D22" s="90"/>
      <c r="E22" s="19" t="s">
        <v>96</v>
      </c>
      <c r="F22" s="18"/>
      <c r="G22" s="18" t="s">
        <v>102</v>
      </c>
      <c r="H22" s="18" t="s">
        <v>7</v>
      </c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22"/>
    </row>
    <row r="23" spans="1:20" x14ac:dyDescent="0.2">
      <c r="A23" s="90" t="s">
        <v>167</v>
      </c>
      <c r="B23" s="90"/>
      <c r="C23" s="90"/>
      <c r="D23" s="90"/>
      <c r="E23" s="12" t="s">
        <v>97</v>
      </c>
      <c r="G23" t="s">
        <v>99</v>
      </c>
      <c r="H23" t="s">
        <v>10</v>
      </c>
      <c r="T23" s="22"/>
    </row>
    <row r="24" spans="1:20" x14ac:dyDescent="0.2">
      <c r="A24" s="90" t="s">
        <v>168</v>
      </c>
      <c r="B24" s="90"/>
      <c r="C24" s="90"/>
      <c r="D24" s="90"/>
      <c r="E24" s="19" t="s">
        <v>133</v>
      </c>
      <c r="F24" s="18"/>
      <c r="G24" s="18"/>
      <c r="H24" s="18" t="s">
        <v>10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22"/>
    </row>
    <row r="25" spans="1:20" x14ac:dyDescent="0.2">
      <c r="A25" s="90" t="s">
        <v>169</v>
      </c>
      <c r="B25" s="90"/>
      <c r="C25" s="90"/>
      <c r="D25" s="90"/>
      <c r="E25" s="12" t="s">
        <v>134</v>
      </c>
      <c r="H25" t="s">
        <v>10</v>
      </c>
      <c r="T25" s="22"/>
    </row>
    <row r="26" spans="1:20" x14ac:dyDescent="0.2">
      <c r="A26" s="90" t="s">
        <v>170</v>
      </c>
      <c r="B26" s="90"/>
      <c r="C26" s="90"/>
      <c r="D26" s="90"/>
      <c r="E26" s="19" t="s">
        <v>98</v>
      </c>
      <c r="F26" s="18"/>
      <c r="G26" s="18"/>
      <c r="H26" s="18" t="s">
        <v>10</v>
      </c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2"/>
    </row>
    <row r="27" spans="1:20" x14ac:dyDescent="0.2">
      <c r="A27" s="90" t="s">
        <v>171</v>
      </c>
      <c r="B27" s="90"/>
      <c r="C27" s="90"/>
      <c r="D27" s="90"/>
      <c r="E27" s="12" t="s">
        <v>103</v>
      </c>
      <c r="G27" t="s">
        <v>104</v>
      </c>
      <c r="H27" t="s">
        <v>7</v>
      </c>
      <c r="T27" s="22"/>
    </row>
    <row r="28" spans="1:20" x14ac:dyDescent="0.2">
      <c r="A28" s="90" t="s">
        <v>172</v>
      </c>
      <c r="B28" s="90"/>
      <c r="C28" s="90"/>
      <c r="D28" s="90"/>
      <c r="E28" s="19" t="s">
        <v>109</v>
      </c>
      <c r="F28" s="18"/>
      <c r="G28" s="18" t="s">
        <v>105</v>
      </c>
      <c r="H28" s="18" t="s">
        <v>7</v>
      </c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22"/>
    </row>
    <row r="29" spans="1:20" x14ac:dyDescent="0.2">
      <c r="A29" s="90" t="s">
        <v>173</v>
      </c>
      <c r="B29" s="90"/>
      <c r="C29" s="90"/>
      <c r="D29" s="90"/>
      <c r="E29" s="12" t="s">
        <v>110</v>
      </c>
      <c r="G29" t="s">
        <v>106</v>
      </c>
      <c r="H29" t="s">
        <v>7</v>
      </c>
      <c r="T29" s="22"/>
    </row>
    <row r="30" spans="1:20" x14ac:dyDescent="0.2">
      <c r="A30" s="90" t="s">
        <v>174</v>
      </c>
      <c r="B30" s="90"/>
      <c r="C30" s="90"/>
      <c r="D30" s="90"/>
      <c r="E30" s="19" t="s">
        <v>111</v>
      </c>
      <c r="F30" s="18"/>
      <c r="G30" s="18" t="s">
        <v>107</v>
      </c>
      <c r="H30" s="18" t="s">
        <v>7</v>
      </c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2"/>
    </row>
    <row r="31" spans="1:20" x14ac:dyDescent="0.2">
      <c r="A31" s="90" t="s">
        <v>175</v>
      </c>
      <c r="B31" s="90"/>
      <c r="C31" s="90"/>
      <c r="D31" s="90"/>
      <c r="E31" s="12" t="s">
        <v>112</v>
      </c>
      <c r="G31" t="s">
        <v>108</v>
      </c>
      <c r="H31" t="s">
        <v>7</v>
      </c>
      <c r="T31" s="22"/>
    </row>
    <row r="32" spans="1:20" x14ac:dyDescent="0.2">
      <c r="A32" s="90" t="s">
        <v>176</v>
      </c>
      <c r="B32" s="90"/>
      <c r="C32" s="90"/>
      <c r="D32" s="90"/>
      <c r="E32" s="19" t="s">
        <v>113</v>
      </c>
      <c r="F32" s="18"/>
      <c r="G32" s="18"/>
      <c r="H32" s="18" t="s">
        <v>10</v>
      </c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2"/>
    </row>
    <row r="33" spans="1:20" x14ac:dyDescent="0.2">
      <c r="A33" s="90" t="s">
        <v>177</v>
      </c>
      <c r="B33" s="90"/>
      <c r="C33" s="90"/>
      <c r="D33" s="90"/>
      <c r="E33" s="12" t="s">
        <v>114</v>
      </c>
      <c r="G33" t="s">
        <v>115</v>
      </c>
      <c r="H33" t="s">
        <v>7</v>
      </c>
      <c r="T33" s="22"/>
    </row>
    <row r="34" spans="1:20" x14ac:dyDescent="0.2">
      <c r="A34" s="90" t="s">
        <v>178</v>
      </c>
      <c r="B34" s="90"/>
      <c r="C34" s="90"/>
      <c r="D34" s="90"/>
      <c r="E34" s="19" t="s">
        <v>120</v>
      </c>
      <c r="F34" s="18"/>
      <c r="G34" s="18" t="s">
        <v>116</v>
      </c>
      <c r="H34" s="18" t="s">
        <v>7</v>
      </c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2"/>
    </row>
    <row r="35" spans="1:20" x14ac:dyDescent="0.2">
      <c r="A35" s="90" t="s">
        <v>179</v>
      </c>
      <c r="B35" s="90"/>
      <c r="C35" s="90"/>
      <c r="D35" s="90"/>
      <c r="E35" s="12" t="s">
        <v>122</v>
      </c>
      <c r="G35" t="s">
        <v>117</v>
      </c>
      <c r="H35" t="s">
        <v>7</v>
      </c>
      <c r="T35" s="22"/>
    </row>
    <row r="36" spans="1:20" x14ac:dyDescent="0.2">
      <c r="A36" s="90" t="s">
        <v>180</v>
      </c>
      <c r="B36" s="90"/>
      <c r="C36" s="90"/>
      <c r="D36" s="90"/>
      <c r="E36" s="19" t="s">
        <v>121</v>
      </c>
      <c r="F36" s="18"/>
      <c r="G36" s="18" t="s">
        <v>118</v>
      </c>
      <c r="H36" s="18" t="s">
        <v>7</v>
      </c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2"/>
    </row>
    <row r="37" spans="1:20" x14ac:dyDescent="0.2">
      <c r="A37" s="90" t="s">
        <v>181</v>
      </c>
      <c r="B37" s="90"/>
      <c r="C37" s="90"/>
      <c r="D37" s="90"/>
      <c r="E37" s="12" t="s">
        <v>123</v>
      </c>
      <c r="G37" t="s">
        <v>119</v>
      </c>
      <c r="H37" t="s">
        <v>7</v>
      </c>
      <c r="T37" s="22"/>
    </row>
    <row r="38" spans="1:20" x14ac:dyDescent="0.2">
      <c r="A38" s="90" t="s">
        <v>182</v>
      </c>
      <c r="B38" s="90"/>
      <c r="C38" s="90"/>
      <c r="D38" s="90"/>
      <c r="E38" s="19" t="s">
        <v>124</v>
      </c>
      <c r="F38" s="18"/>
      <c r="G38" s="18"/>
      <c r="H38" s="18" t="s">
        <v>10</v>
      </c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2"/>
    </row>
    <row r="39" spans="1:20" x14ac:dyDescent="0.2">
      <c r="A39" s="90" t="s">
        <v>183</v>
      </c>
      <c r="B39" s="90"/>
      <c r="C39" s="90"/>
      <c r="D39" s="90"/>
      <c r="E39" s="12" t="s">
        <v>125</v>
      </c>
      <c r="H39" t="s">
        <v>10</v>
      </c>
      <c r="T39" s="22"/>
    </row>
    <row r="40" spans="1:20" x14ac:dyDescent="0.2">
      <c r="A40" s="90" t="s">
        <v>184</v>
      </c>
      <c r="B40" s="90"/>
      <c r="C40" s="90"/>
      <c r="D40" s="90"/>
      <c r="E40" s="19" t="s">
        <v>126</v>
      </c>
      <c r="F40" s="18"/>
      <c r="G40" s="18"/>
      <c r="H40" s="18" t="s">
        <v>10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2"/>
    </row>
    <row r="41" spans="1:20" x14ac:dyDescent="0.2">
      <c r="A41" s="90" t="s">
        <v>185</v>
      </c>
      <c r="B41" s="90"/>
      <c r="C41" s="90"/>
      <c r="D41" s="90"/>
      <c r="E41" s="12" t="s">
        <v>127</v>
      </c>
      <c r="H41" t="s">
        <v>10</v>
      </c>
      <c r="T41" s="22"/>
    </row>
    <row r="42" spans="1:20" x14ac:dyDescent="0.2">
      <c r="A42" s="90" t="s">
        <v>186</v>
      </c>
      <c r="B42" s="90"/>
      <c r="C42" s="90"/>
      <c r="D42" s="90"/>
      <c r="E42" s="19" t="s">
        <v>128</v>
      </c>
      <c r="F42" s="18"/>
      <c r="G42" s="18"/>
      <c r="H42" s="18" t="s">
        <v>10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2"/>
    </row>
    <row r="43" spans="1:20" x14ac:dyDescent="0.2">
      <c r="A43" s="90" t="s">
        <v>187</v>
      </c>
      <c r="B43" s="90"/>
      <c r="C43" s="90"/>
      <c r="D43" s="90"/>
      <c r="E43" s="13" t="s">
        <v>54</v>
      </c>
      <c r="F43" t="s">
        <v>4</v>
      </c>
      <c r="G43" s="5" t="s">
        <v>67</v>
      </c>
      <c r="H43" t="s">
        <v>7</v>
      </c>
      <c r="M43">
        <v>1.41</v>
      </c>
      <c r="T43" s="22"/>
    </row>
    <row r="44" spans="1:20" ht="13.25" customHeight="1" x14ac:dyDescent="0.2">
      <c r="A44" s="90" t="s">
        <v>188</v>
      </c>
      <c r="B44" s="90"/>
      <c r="C44" s="90"/>
      <c r="D44" s="90"/>
      <c r="E44" s="19" t="s">
        <v>41</v>
      </c>
      <c r="F44" s="18" t="s">
        <v>4</v>
      </c>
      <c r="G44" s="17" t="s">
        <v>67</v>
      </c>
      <c r="H44" s="18" t="s">
        <v>7</v>
      </c>
      <c r="I44" s="18"/>
      <c r="J44" s="18"/>
      <c r="K44" s="18"/>
      <c r="L44" s="18"/>
      <c r="M44" s="18">
        <v>2.21</v>
      </c>
      <c r="N44" s="18"/>
      <c r="O44" s="18"/>
      <c r="P44" s="18"/>
      <c r="Q44" s="18"/>
      <c r="R44" s="18"/>
      <c r="S44" s="18"/>
      <c r="T44" s="22"/>
    </row>
    <row r="45" spans="1:20" x14ac:dyDescent="0.2">
      <c r="A45" s="90" t="s">
        <v>189</v>
      </c>
      <c r="B45" s="90"/>
      <c r="C45" s="90"/>
      <c r="D45" s="90"/>
      <c r="E45" s="12" t="s">
        <v>42</v>
      </c>
      <c r="F45" t="s">
        <v>4</v>
      </c>
      <c r="G45" s="5" t="s">
        <v>67</v>
      </c>
      <c r="H45" t="s">
        <v>7</v>
      </c>
      <c r="M45">
        <v>2.36</v>
      </c>
      <c r="T45" s="22"/>
    </row>
    <row r="46" spans="1:20" x14ac:dyDescent="0.2">
      <c r="A46" s="90" t="s">
        <v>190</v>
      </c>
      <c r="B46" s="90"/>
      <c r="C46" s="90"/>
      <c r="D46" s="90"/>
      <c r="E46" s="19" t="s">
        <v>43</v>
      </c>
      <c r="F46" s="18" t="s">
        <v>4</v>
      </c>
      <c r="G46" s="17" t="s">
        <v>67</v>
      </c>
      <c r="H46" s="18" t="s">
        <v>7</v>
      </c>
      <c r="I46" s="18"/>
      <c r="J46" s="18"/>
      <c r="K46" s="18"/>
      <c r="L46" s="18"/>
      <c r="M46" s="18">
        <v>3.64</v>
      </c>
      <c r="N46" s="18"/>
      <c r="O46" s="18"/>
      <c r="P46" s="18"/>
      <c r="Q46" s="18"/>
      <c r="R46" s="18"/>
      <c r="S46" s="18"/>
      <c r="T46" s="22"/>
    </row>
    <row r="47" spans="1:20" x14ac:dyDescent="0.2">
      <c r="A47" s="90" t="s">
        <v>191</v>
      </c>
      <c r="B47" s="90"/>
      <c r="C47" s="90"/>
      <c r="D47" s="90"/>
      <c r="E47" s="12" t="s">
        <v>52</v>
      </c>
      <c r="F47" t="s">
        <v>4</v>
      </c>
      <c r="G47" s="5" t="s">
        <v>67</v>
      </c>
      <c r="H47" t="s">
        <v>7</v>
      </c>
      <c r="M47">
        <v>4.51</v>
      </c>
      <c r="T47" s="22"/>
    </row>
    <row r="48" spans="1:20" x14ac:dyDescent="0.2">
      <c r="A48" s="90" t="s">
        <v>192</v>
      </c>
      <c r="B48" s="90"/>
      <c r="C48" s="90"/>
      <c r="D48" s="90"/>
      <c r="E48" s="19" t="s">
        <v>53</v>
      </c>
      <c r="F48" s="18" t="s">
        <v>4</v>
      </c>
      <c r="G48" s="17" t="s">
        <v>67</v>
      </c>
      <c r="H48" s="18" t="s">
        <v>7</v>
      </c>
      <c r="I48" s="18"/>
      <c r="J48" s="18"/>
      <c r="K48" s="18"/>
      <c r="L48" s="18"/>
      <c r="M48" s="18">
        <v>6.59</v>
      </c>
      <c r="N48" s="18"/>
      <c r="O48" s="18"/>
      <c r="P48" s="18"/>
      <c r="Q48" s="18"/>
      <c r="R48" s="18"/>
      <c r="S48" s="18"/>
      <c r="T48" s="22"/>
    </row>
    <row r="49" spans="1:20" x14ac:dyDescent="0.2">
      <c r="A49" s="90" t="s">
        <v>193</v>
      </c>
      <c r="B49" s="90"/>
      <c r="C49" s="90"/>
      <c r="D49" s="90"/>
      <c r="E49" s="12" t="s">
        <v>55</v>
      </c>
      <c r="F49" t="s">
        <v>4</v>
      </c>
      <c r="G49" s="5" t="s">
        <v>67</v>
      </c>
      <c r="H49" t="s">
        <v>7</v>
      </c>
      <c r="M49">
        <v>10.33</v>
      </c>
      <c r="T49" s="22"/>
    </row>
    <row r="50" spans="1:20" x14ac:dyDescent="0.2">
      <c r="A50" s="90" t="s">
        <v>194</v>
      </c>
      <c r="B50" s="90"/>
      <c r="C50" s="90"/>
      <c r="D50" s="90"/>
      <c r="E50" s="19" t="s">
        <v>132</v>
      </c>
      <c r="F50" s="18"/>
      <c r="G50" s="17"/>
      <c r="H50" s="18" t="s">
        <v>7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22"/>
    </row>
    <row r="51" spans="1:20" x14ac:dyDescent="0.2">
      <c r="A51" s="90" t="s">
        <v>195</v>
      </c>
      <c r="B51" s="90"/>
      <c r="C51" s="90"/>
      <c r="D51" s="90"/>
      <c r="E51" s="12" t="s">
        <v>131</v>
      </c>
      <c r="G51" s="5"/>
      <c r="H51" t="s">
        <v>7</v>
      </c>
      <c r="T51" s="22"/>
    </row>
    <row r="52" spans="1:20" x14ac:dyDescent="0.2">
      <c r="A52" s="90" t="s">
        <v>196</v>
      </c>
      <c r="B52" s="90"/>
      <c r="C52" s="90"/>
      <c r="D52" s="90"/>
      <c r="E52" s="19" t="s">
        <v>130</v>
      </c>
      <c r="F52" s="18"/>
      <c r="G52" s="17"/>
      <c r="H52" s="18" t="s">
        <v>7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22"/>
    </row>
    <row r="53" spans="1:20" x14ac:dyDescent="0.2">
      <c r="A53" s="90" t="s">
        <v>197</v>
      </c>
      <c r="B53" s="90"/>
      <c r="C53" s="90"/>
      <c r="D53" s="90"/>
      <c r="E53" s="12" t="s">
        <v>129</v>
      </c>
      <c r="G53" s="5"/>
      <c r="H53" t="s">
        <v>7</v>
      </c>
      <c r="T53" s="22"/>
    </row>
    <row r="54" spans="1:20" x14ac:dyDescent="0.2">
      <c r="A54" s="90" t="s">
        <v>198</v>
      </c>
      <c r="B54" s="90"/>
      <c r="C54" s="90"/>
      <c r="D54" s="90"/>
      <c r="E54" s="19" t="s">
        <v>56</v>
      </c>
      <c r="F54" s="18" t="s">
        <v>4</v>
      </c>
      <c r="G54" s="17" t="s">
        <v>67</v>
      </c>
      <c r="H54" s="18" t="s">
        <v>7</v>
      </c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22"/>
    </row>
    <row r="55" spans="1:20" x14ac:dyDescent="0.2">
      <c r="A55" s="90" t="s">
        <v>199</v>
      </c>
      <c r="B55" s="90"/>
      <c r="C55" s="90"/>
      <c r="D55" s="90"/>
      <c r="E55" s="12" t="s">
        <v>85</v>
      </c>
      <c r="F55" t="s">
        <v>4</v>
      </c>
      <c r="G55" s="5"/>
      <c r="H55" t="s">
        <v>7</v>
      </c>
      <c r="T55" s="22"/>
    </row>
    <row r="56" spans="1:20" x14ac:dyDescent="0.2">
      <c r="A56" s="90"/>
      <c r="B56" s="90" t="s">
        <v>201</v>
      </c>
      <c r="C56" s="90"/>
      <c r="D56" s="90"/>
      <c r="E56" s="12" t="s">
        <v>20</v>
      </c>
      <c r="F56" t="s">
        <v>9</v>
      </c>
      <c r="H56" t="s">
        <v>10</v>
      </c>
    </row>
    <row r="57" spans="1:20" x14ac:dyDescent="0.2">
      <c r="A57" s="90"/>
      <c r="B57" s="90" t="s">
        <v>202</v>
      </c>
      <c r="C57" s="90"/>
      <c r="D57" s="90"/>
      <c r="E57" s="12" t="s">
        <v>21</v>
      </c>
      <c r="F57" t="s">
        <v>9</v>
      </c>
      <c r="H57" t="s">
        <v>10</v>
      </c>
    </row>
    <row r="58" spans="1:20" x14ac:dyDescent="0.2">
      <c r="A58" s="90"/>
      <c r="B58" s="90" t="s">
        <v>203</v>
      </c>
      <c r="C58" s="90"/>
      <c r="D58" s="90"/>
      <c r="E58" s="12" t="s">
        <v>22</v>
      </c>
      <c r="F58" t="s">
        <v>9</v>
      </c>
      <c r="H58" t="s">
        <v>10</v>
      </c>
    </row>
    <row r="59" spans="1:20" x14ac:dyDescent="0.2">
      <c r="A59" s="90"/>
      <c r="B59" s="90" t="s">
        <v>204</v>
      </c>
      <c r="C59" s="90"/>
      <c r="D59" s="90"/>
      <c r="E59" s="12" t="s">
        <v>23</v>
      </c>
      <c r="F59" t="s">
        <v>9</v>
      </c>
      <c r="H59" t="s">
        <v>10</v>
      </c>
    </row>
    <row r="60" spans="1:20" x14ac:dyDescent="0.2">
      <c r="A60" s="90"/>
      <c r="B60" s="90" t="s">
        <v>205</v>
      </c>
      <c r="C60" s="90"/>
      <c r="D60" s="90"/>
      <c r="E60" s="12" t="s">
        <v>24</v>
      </c>
      <c r="F60" t="s">
        <v>9</v>
      </c>
      <c r="H60" t="s">
        <v>10</v>
      </c>
    </row>
    <row r="61" spans="1:20" x14ac:dyDescent="0.2">
      <c r="A61" s="90"/>
      <c r="B61" s="90" t="s">
        <v>206</v>
      </c>
      <c r="C61" s="90"/>
      <c r="D61" s="90"/>
      <c r="E61" s="12" t="s">
        <v>25</v>
      </c>
      <c r="F61" t="s">
        <v>9</v>
      </c>
      <c r="H61" t="s">
        <v>10</v>
      </c>
    </row>
    <row r="62" spans="1:20" x14ac:dyDescent="0.2">
      <c r="A62" s="90"/>
      <c r="B62" s="90" t="s">
        <v>207</v>
      </c>
      <c r="C62" s="90"/>
      <c r="D62" s="90"/>
      <c r="E62" s="12" t="s">
        <v>26</v>
      </c>
      <c r="F62" t="s">
        <v>9</v>
      </c>
      <c r="H62" t="s">
        <v>10</v>
      </c>
    </row>
    <row r="63" spans="1:20" x14ac:dyDescent="0.2">
      <c r="A63" s="90"/>
      <c r="B63" s="90" t="s">
        <v>208</v>
      </c>
      <c r="C63" s="90"/>
      <c r="D63" s="90"/>
      <c r="E63" s="12" t="s">
        <v>27</v>
      </c>
      <c r="F63" t="s">
        <v>9</v>
      </c>
      <c r="H63" t="s">
        <v>10</v>
      </c>
    </row>
    <row r="64" spans="1:20" x14ac:dyDescent="0.2">
      <c r="A64" s="90"/>
      <c r="B64" s="90" t="s">
        <v>209</v>
      </c>
      <c r="C64" s="90"/>
      <c r="D64" s="90"/>
      <c r="E64" s="12" t="s">
        <v>46</v>
      </c>
      <c r="F64" t="s">
        <v>11</v>
      </c>
      <c r="G64" s="8" t="s">
        <v>47</v>
      </c>
      <c r="H64" t="s">
        <v>10</v>
      </c>
    </row>
    <row r="65" spans="1:8" x14ac:dyDescent="0.2">
      <c r="A65" s="90"/>
      <c r="B65" s="90" t="s">
        <v>210</v>
      </c>
      <c r="C65" s="90"/>
      <c r="D65" s="90"/>
      <c r="E65" s="12" t="s">
        <v>45</v>
      </c>
      <c r="F65" t="s">
        <v>11</v>
      </c>
      <c r="G65" t="s">
        <v>44</v>
      </c>
      <c r="H65" t="s">
        <v>10</v>
      </c>
    </row>
    <row r="66" spans="1:8" x14ac:dyDescent="0.2">
      <c r="A66" s="90"/>
      <c r="B66" s="90" t="s">
        <v>211</v>
      </c>
      <c r="C66" s="90"/>
      <c r="D66" s="90"/>
      <c r="E66" s="12" t="s">
        <v>49</v>
      </c>
      <c r="F66" t="s">
        <v>11</v>
      </c>
      <c r="G66" s="8" t="s">
        <v>48</v>
      </c>
      <c r="H66" t="s">
        <v>10</v>
      </c>
    </row>
    <row r="67" spans="1:8" x14ac:dyDescent="0.2">
      <c r="A67" s="90"/>
      <c r="B67" s="90" t="s">
        <v>212</v>
      </c>
      <c r="C67" s="90"/>
      <c r="D67" s="90"/>
      <c r="E67" s="12" t="s">
        <v>50</v>
      </c>
      <c r="F67" t="s">
        <v>11</v>
      </c>
      <c r="G67" t="s">
        <v>51</v>
      </c>
      <c r="H67" t="s">
        <v>10</v>
      </c>
    </row>
    <row r="68" spans="1:8" x14ac:dyDescent="0.2">
      <c r="A68" s="90"/>
      <c r="B68" s="90" t="s">
        <v>213</v>
      </c>
      <c r="C68" s="90"/>
      <c r="D68" s="90"/>
      <c r="E68" s="12" t="s">
        <v>28</v>
      </c>
      <c r="F68" t="s">
        <v>9</v>
      </c>
      <c r="H68" t="s">
        <v>10</v>
      </c>
    </row>
    <row r="69" spans="1:8" x14ac:dyDescent="0.2">
      <c r="A69" s="90"/>
      <c r="B69" s="90" t="s">
        <v>214</v>
      </c>
      <c r="C69" s="90"/>
      <c r="D69" s="90"/>
      <c r="E69" s="12" t="s">
        <v>57</v>
      </c>
      <c r="F69" t="s">
        <v>9</v>
      </c>
      <c r="H69" t="s">
        <v>10</v>
      </c>
    </row>
    <row r="70" spans="1:8" x14ac:dyDescent="0.2">
      <c r="A70" s="90"/>
      <c r="B70" s="90" t="s">
        <v>215</v>
      </c>
      <c r="C70" s="90"/>
      <c r="D70" s="90"/>
      <c r="E70" s="12" t="s">
        <v>58</v>
      </c>
      <c r="F70" t="s">
        <v>9</v>
      </c>
      <c r="H70" t="s">
        <v>10</v>
      </c>
    </row>
    <row r="71" spans="1:8" x14ac:dyDescent="0.2">
      <c r="A71" s="90"/>
      <c r="B71" s="90" t="s">
        <v>216</v>
      </c>
      <c r="C71" s="90"/>
      <c r="D71" s="90"/>
      <c r="E71" s="12" t="s">
        <v>59</v>
      </c>
      <c r="F71" t="s">
        <v>9</v>
      </c>
      <c r="H71" t="s">
        <v>10</v>
      </c>
    </row>
    <row r="72" spans="1:8" x14ac:dyDescent="0.2">
      <c r="A72" s="90"/>
      <c r="B72" s="90" t="s">
        <v>217</v>
      </c>
      <c r="C72" s="90"/>
      <c r="D72" s="90"/>
      <c r="E72" s="12" t="s">
        <v>60</v>
      </c>
      <c r="F72" t="s">
        <v>9</v>
      </c>
      <c r="H72" t="s">
        <v>10</v>
      </c>
    </row>
    <row r="73" spans="1:8" x14ac:dyDescent="0.2">
      <c r="A73" s="90"/>
      <c r="B73" s="90" t="s">
        <v>218</v>
      </c>
      <c r="C73" s="90"/>
      <c r="D73" s="90"/>
      <c r="E73" s="12" t="s">
        <v>87</v>
      </c>
      <c r="F73" t="s">
        <v>9</v>
      </c>
      <c r="H73" t="s">
        <v>10</v>
      </c>
    </row>
    <row r="74" spans="1:8" x14ac:dyDescent="0.2">
      <c r="A74" s="90"/>
      <c r="B74" s="90" t="s">
        <v>219</v>
      </c>
      <c r="C74" s="90"/>
      <c r="D74" s="90"/>
      <c r="E74" s="12" t="s">
        <v>88</v>
      </c>
      <c r="F74" t="s">
        <v>9</v>
      </c>
      <c r="H74" t="s">
        <v>10</v>
      </c>
    </row>
    <row r="75" spans="1:8" x14ac:dyDescent="0.2">
      <c r="A75" s="90"/>
      <c r="B75" s="90" t="s">
        <v>220</v>
      </c>
      <c r="C75" s="90"/>
      <c r="D75" s="90"/>
      <c r="E75" s="14" t="s">
        <v>61</v>
      </c>
      <c r="F75" t="s">
        <v>9</v>
      </c>
      <c r="H75" t="s">
        <v>10</v>
      </c>
    </row>
    <row r="76" spans="1:8" x14ac:dyDescent="0.2">
      <c r="A76" s="90"/>
      <c r="B76" s="90" t="s">
        <v>221</v>
      </c>
      <c r="C76" s="90"/>
      <c r="D76" s="90"/>
      <c r="E76" s="14" t="s">
        <v>62</v>
      </c>
      <c r="F76" t="s">
        <v>9</v>
      </c>
      <c r="H76" t="s">
        <v>10</v>
      </c>
    </row>
    <row r="77" spans="1:8" x14ac:dyDescent="0.2">
      <c r="A77" s="90"/>
      <c r="B77" s="90" t="s">
        <v>222</v>
      </c>
      <c r="C77" s="90"/>
      <c r="D77" s="90"/>
      <c r="E77" s="14" t="s">
        <v>63</v>
      </c>
      <c r="F77" t="s">
        <v>9</v>
      </c>
      <c r="H77" t="s">
        <v>10</v>
      </c>
    </row>
    <row r="78" spans="1:8" x14ac:dyDescent="0.2">
      <c r="A78" s="90"/>
      <c r="B78" s="90" t="s">
        <v>223</v>
      </c>
      <c r="C78" s="90"/>
      <c r="D78" s="90"/>
      <c r="E78" s="14" t="s">
        <v>64</v>
      </c>
      <c r="F78" t="s">
        <v>9</v>
      </c>
      <c r="H78" t="s">
        <v>10</v>
      </c>
    </row>
    <row r="79" spans="1:8" x14ac:dyDescent="0.2">
      <c r="A79" s="90"/>
      <c r="B79" s="90" t="s">
        <v>224</v>
      </c>
      <c r="C79" s="90"/>
      <c r="D79" s="90"/>
      <c r="E79" s="14" t="s">
        <v>65</v>
      </c>
      <c r="F79" t="s">
        <v>9</v>
      </c>
      <c r="H79" t="s">
        <v>10</v>
      </c>
    </row>
    <row r="80" spans="1:8" x14ac:dyDescent="0.2">
      <c r="A80" s="90"/>
      <c r="B80" s="90" t="s">
        <v>225</v>
      </c>
      <c r="C80" s="90"/>
      <c r="D80" s="90"/>
      <c r="E80" s="14" t="s">
        <v>66</v>
      </c>
      <c r="F80" t="s">
        <v>9</v>
      </c>
      <c r="H80" t="s">
        <v>10</v>
      </c>
    </row>
    <row r="81" spans="1:19" x14ac:dyDescent="0.2">
      <c r="A81" s="90"/>
      <c r="B81" s="90" t="s">
        <v>226</v>
      </c>
      <c r="C81" s="90"/>
      <c r="D81" s="90"/>
      <c r="E81" s="14" t="s">
        <v>89</v>
      </c>
      <c r="F81" t="s">
        <v>9</v>
      </c>
      <c r="H81" t="s">
        <v>10</v>
      </c>
    </row>
    <row r="82" spans="1:19" x14ac:dyDescent="0.2">
      <c r="A82" s="90"/>
      <c r="B82" s="90" t="s">
        <v>227</v>
      </c>
      <c r="C82" s="90"/>
      <c r="D82" s="90"/>
      <c r="E82" s="14" t="s">
        <v>90</v>
      </c>
      <c r="F82" t="s">
        <v>9</v>
      </c>
      <c r="H82" t="s">
        <v>10</v>
      </c>
    </row>
    <row r="83" spans="1:19" x14ac:dyDescent="0.2">
      <c r="A83" s="90"/>
      <c r="B83" s="90" t="s">
        <v>228</v>
      </c>
      <c r="C83" s="90"/>
      <c r="D83" s="90"/>
      <c r="E83" s="14" t="s">
        <v>91</v>
      </c>
      <c r="F83" t="s">
        <v>9</v>
      </c>
      <c r="H83" t="s">
        <v>10</v>
      </c>
    </row>
    <row r="84" spans="1:19" x14ac:dyDescent="0.2">
      <c r="A84" s="90"/>
      <c r="B84" s="90" t="s">
        <v>229</v>
      </c>
      <c r="C84" s="90"/>
      <c r="D84" s="90"/>
      <c r="E84" s="14" t="s">
        <v>92</v>
      </c>
      <c r="F84" t="s">
        <v>9</v>
      </c>
      <c r="H84" t="s">
        <v>10</v>
      </c>
    </row>
    <row r="85" spans="1:19" x14ac:dyDescent="0.2">
      <c r="A85" s="90"/>
      <c r="B85" s="90" t="s">
        <v>230</v>
      </c>
      <c r="C85" s="90"/>
      <c r="D85" s="90"/>
      <c r="E85" s="14" t="s">
        <v>90</v>
      </c>
      <c r="F85" t="s">
        <v>9</v>
      </c>
      <c r="H85" t="s">
        <v>10</v>
      </c>
    </row>
    <row r="86" spans="1:19" x14ac:dyDescent="0.2">
      <c r="A86" s="90"/>
      <c r="B86" s="90" t="s">
        <v>231</v>
      </c>
      <c r="C86" s="90"/>
      <c r="D86" s="90"/>
      <c r="E86" s="14" t="s">
        <v>93</v>
      </c>
      <c r="F86" t="s">
        <v>9</v>
      </c>
      <c r="H86" t="s">
        <v>10</v>
      </c>
    </row>
    <row r="87" spans="1:19" x14ac:dyDescent="0.2">
      <c r="E87" s="16"/>
      <c r="F87" s="16"/>
      <c r="G87" s="16"/>
    </row>
    <row r="88" spans="1:19" x14ac:dyDescent="0.2">
      <c r="E88" s="37"/>
      <c r="F88" s="16"/>
      <c r="G88" s="16"/>
    </row>
    <row r="89" spans="1:19" x14ac:dyDescent="0.2">
      <c r="A89" s="59"/>
      <c r="B89" s="59"/>
      <c r="C89" s="59"/>
      <c r="D89" s="59"/>
      <c r="E89" s="60"/>
      <c r="F89" s="61"/>
      <c r="G89" s="61"/>
      <c r="H89" s="59"/>
      <c r="I89" s="59"/>
      <c r="J89" s="59"/>
      <c r="K89" s="59"/>
      <c r="L89" s="59"/>
      <c r="M89" s="59"/>
      <c r="N89" s="59"/>
      <c r="O89" s="59"/>
      <c r="P89" s="59"/>
      <c r="Q89" s="59"/>
      <c r="R89" s="59"/>
      <c r="S89" s="59"/>
    </row>
    <row r="90" spans="1:19" x14ac:dyDescent="0.2">
      <c r="E90" s="37"/>
      <c r="F90" s="16"/>
      <c r="G90" s="16"/>
    </row>
    <row r="91" spans="1:19" x14ac:dyDescent="0.2">
      <c r="E91" s="37"/>
      <c r="F91" s="16"/>
      <c r="G91" s="16"/>
    </row>
    <row r="92" spans="1:19" x14ac:dyDescent="0.2">
      <c r="E92" s="37"/>
      <c r="F92" s="16"/>
      <c r="G92" s="16"/>
    </row>
    <row r="93" spans="1:19" x14ac:dyDescent="0.2">
      <c r="F93" s="16"/>
      <c r="G93" s="16"/>
    </row>
    <row r="94" spans="1:19" x14ac:dyDescent="0.2">
      <c r="A94" s="41"/>
      <c r="B94" s="41"/>
      <c r="C94" s="41"/>
      <c r="D94" s="41"/>
      <c r="E94" s="41"/>
      <c r="F94" s="41"/>
      <c r="G94" s="41"/>
      <c r="L94" s="16"/>
    </row>
    <row r="95" spans="1:19" x14ac:dyDescent="0.2">
      <c r="A95" s="41"/>
      <c r="B95" s="41"/>
      <c r="C95" s="41"/>
      <c r="D95" s="41"/>
      <c r="E95" s="41"/>
      <c r="F95" s="41"/>
      <c r="G95" s="41"/>
    </row>
    <row r="96" spans="1:19" x14ac:dyDescent="0.2">
      <c r="A96" s="41"/>
      <c r="B96" s="41"/>
      <c r="C96" s="41"/>
      <c r="D96" s="41"/>
      <c r="E96" s="41"/>
      <c r="F96" s="41"/>
      <c r="G96" s="41"/>
    </row>
    <row r="97" spans="1:7" x14ac:dyDescent="0.2">
      <c r="A97" s="41"/>
      <c r="B97" s="41"/>
      <c r="C97" s="41"/>
      <c r="D97" s="41"/>
      <c r="E97" s="41"/>
      <c r="F97" s="41"/>
      <c r="G97" s="41"/>
    </row>
    <row r="98" spans="1:7" x14ac:dyDescent="0.2">
      <c r="A98" s="87"/>
      <c r="B98" s="87"/>
      <c r="C98" s="87"/>
      <c r="D98" s="87"/>
      <c r="E98" s="41"/>
      <c r="F98" s="41"/>
      <c r="G98" s="41"/>
    </row>
    <row r="99" spans="1:7" x14ac:dyDescent="0.2">
      <c r="A99" s="41"/>
      <c r="B99" s="41"/>
      <c r="C99" s="41"/>
      <c r="D99" s="41"/>
      <c r="E99" s="41"/>
      <c r="F99" s="41"/>
      <c r="G99" s="41"/>
    </row>
    <row r="100" spans="1:7" x14ac:dyDescent="0.2">
      <c r="A100" s="41"/>
      <c r="B100" s="41"/>
      <c r="C100" s="41"/>
      <c r="D100" s="41"/>
      <c r="E100" s="41"/>
      <c r="F100" s="41"/>
      <c r="G100" s="41"/>
    </row>
    <row r="101" spans="1:7" x14ac:dyDescent="0.2">
      <c r="A101" s="41"/>
      <c r="B101" s="41"/>
      <c r="C101" s="41"/>
      <c r="D101" s="41"/>
      <c r="E101" s="41"/>
      <c r="F101" s="41"/>
      <c r="G101" s="41"/>
    </row>
    <row r="102" spans="1:7" x14ac:dyDescent="0.2">
      <c r="A102" s="41"/>
      <c r="B102" s="41"/>
      <c r="C102" s="41"/>
      <c r="D102" s="41"/>
      <c r="E102" s="88"/>
      <c r="F102" s="41"/>
      <c r="G102" s="41"/>
    </row>
    <row r="103" spans="1:7" x14ac:dyDescent="0.2">
      <c r="A103" s="41"/>
      <c r="B103" s="41"/>
      <c r="C103" s="41"/>
      <c r="D103" s="41"/>
      <c r="E103" s="41"/>
      <c r="F103" s="41"/>
      <c r="G103" s="41"/>
    </row>
    <row r="104" spans="1:7" x14ac:dyDescent="0.2">
      <c r="A104" s="41"/>
      <c r="B104" s="41"/>
      <c r="C104" s="41"/>
      <c r="D104" s="41"/>
      <c r="E104" s="41"/>
      <c r="F104" s="41"/>
      <c r="G104" s="41"/>
    </row>
    <row r="105" spans="1:7" x14ac:dyDescent="0.2">
      <c r="A105" s="41"/>
      <c r="B105" s="41"/>
      <c r="C105" s="41"/>
      <c r="D105" s="41"/>
      <c r="E105" s="41"/>
      <c r="F105" s="41"/>
      <c r="G105" s="41"/>
    </row>
    <row r="106" spans="1:7" x14ac:dyDescent="0.2">
      <c r="A106" s="41"/>
      <c r="B106" s="41"/>
      <c r="C106" s="41"/>
      <c r="D106" s="41"/>
      <c r="E106" s="41"/>
      <c r="F106" s="41"/>
      <c r="G106" s="41"/>
    </row>
    <row r="107" spans="1:7" x14ac:dyDescent="0.2">
      <c r="A107" s="41"/>
      <c r="B107" s="41"/>
      <c r="C107" s="41"/>
      <c r="D107" s="41"/>
      <c r="E107" s="41"/>
      <c r="F107" s="41"/>
      <c r="G107" s="41"/>
    </row>
    <row r="108" spans="1:7" x14ac:dyDescent="0.2">
      <c r="A108" s="41"/>
      <c r="B108" s="41"/>
      <c r="C108" s="41"/>
      <c r="D108" s="41"/>
      <c r="E108" s="41"/>
      <c r="F108" s="41"/>
      <c r="G108" s="41"/>
    </row>
    <row r="109" spans="1:7" x14ac:dyDescent="0.2">
      <c r="A109" s="41"/>
      <c r="B109" s="41"/>
      <c r="C109" s="41"/>
      <c r="D109" s="41"/>
      <c r="E109" s="89"/>
      <c r="F109" s="41"/>
      <c r="G109" s="41"/>
    </row>
    <row r="110" spans="1:7" x14ac:dyDescent="0.2">
      <c r="A110" s="41"/>
      <c r="B110" s="41"/>
      <c r="C110" s="41"/>
      <c r="D110" s="41"/>
      <c r="E110" s="41"/>
      <c r="F110" s="41"/>
      <c r="G110" s="41"/>
    </row>
    <row r="111" spans="1:7" x14ac:dyDescent="0.2">
      <c r="A111" s="41"/>
      <c r="B111" s="41"/>
      <c r="C111" s="41"/>
      <c r="D111" s="41"/>
      <c r="E111" s="41"/>
      <c r="F111" s="41"/>
      <c r="G111" s="41"/>
    </row>
  </sheetData>
  <phoneticPr fontId="8" type="noConversion"/>
  <pageMargins left="0.25" right="0.25" top="0.75" bottom="0.75" header="0.3" footer="0.3"/>
  <pageSetup paperSize="9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8" sqref="E18"/>
    </sheetView>
  </sheetViews>
  <sheetFormatPr baseColWidth="10" defaultRowHeight="15" x14ac:dyDescent="0.2"/>
  <sheetData>
    <row r="1" spans="1:5" ht="16" thickBot="1" x14ac:dyDescent="0.25">
      <c r="A1" s="16"/>
      <c r="B1" s="16"/>
      <c r="C1" s="16"/>
      <c r="D1" s="16"/>
      <c r="E1" s="16"/>
    </row>
    <row r="2" spans="1:5" x14ac:dyDescent="0.2">
      <c r="A2" s="62"/>
      <c r="B2" s="63" t="s">
        <v>18</v>
      </c>
      <c r="C2" s="64">
        <v>4</v>
      </c>
      <c r="D2" s="65" t="s">
        <v>19</v>
      </c>
      <c r="E2" s="16"/>
    </row>
    <row r="3" spans="1:5" x14ac:dyDescent="0.2">
      <c r="A3" s="66"/>
      <c r="B3" s="68" t="s">
        <v>17</v>
      </c>
      <c r="C3" s="69">
        <v>2</v>
      </c>
      <c r="D3" s="70" t="s">
        <v>19</v>
      </c>
      <c r="E3" s="16"/>
    </row>
    <row r="4" spans="1:5" x14ac:dyDescent="0.2">
      <c r="A4" s="71" t="s">
        <v>79</v>
      </c>
      <c r="B4" s="69" t="s">
        <v>16</v>
      </c>
      <c r="C4" s="69">
        <v>5</v>
      </c>
      <c r="D4" s="70" t="s">
        <v>19</v>
      </c>
      <c r="E4" s="16"/>
    </row>
    <row r="5" spans="1:5" x14ac:dyDescent="0.2">
      <c r="A5" s="66"/>
      <c r="B5" s="68" t="s">
        <v>15</v>
      </c>
      <c r="C5" s="69">
        <v>12</v>
      </c>
      <c r="D5" s="70" t="s">
        <v>19</v>
      </c>
      <c r="E5" s="16"/>
    </row>
    <row r="6" spans="1:5" x14ac:dyDescent="0.2">
      <c r="A6" s="66"/>
      <c r="B6" s="68"/>
      <c r="C6" s="69"/>
      <c r="D6" s="70"/>
      <c r="E6" s="16"/>
    </row>
    <row r="7" spans="1:5" x14ac:dyDescent="0.2">
      <c r="A7" s="66"/>
      <c r="B7" s="73" t="s">
        <v>13</v>
      </c>
      <c r="C7" s="69">
        <v>23</v>
      </c>
      <c r="D7" s="70" t="s">
        <v>19</v>
      </c>
      <c r="E7" s="16"/>
    </row>
    <row r="8" spans="1:5" ht="16" thickBot="1" x14ac:dyDescent="0.25">
      <c r="A8" s="74"/>
      <c r="B8" s="75" t="s">
        <v>68</v>
      </c>
      <c r="C8" s="76">
        <v>1.23</v>
      </c>
      <c r="D8" s="77"/>
      <c r="E8" s="16"/>
    </row>
    <row r="9" spans="1:5" x14ac:dyDescent="0.2">
      <c r="A9" s="16"/>
      <c r="B9" s="16"/>
      <c r="C9" s="16"/>
      <c r="D9" s="16"/>
      <c r="E9" s="16"/>
    </row>
    <row r="10" spans="1:5" ht="16" thickBot="1" x14ac:dyDescent="0.25">
      <c r="A10" s="16"/>
      <c r="B10" s="16"/>
      <c r="C10" s="16"/>
      <c r="D10" s="16"/>
      <c r="E10" s="16"/>
    </row>
    <row r="11" spans="1:5" x14ac:dyDescent="0.2">
      <c r="A11" s="78"/>
      <c r="B11" s="63" t="s">
        <v>81</v>
      </c>
      <c r="C11" s="79">
        <v>2.5</v>
      </c>
      <c r="D11" s="80" t="s">
        <v>19</v>
      </c>
      <c r="E11" s="16"/>
    </row>
    <row r="12" spans="1:5" x14ac:dyDescent="0.2">
      <c r="A12" s="81" t="s">
        <v>80</v>
      </c>
      <c r="B12" s="68" t="s">
        <v>82</v>
      </c>
      <c r="C12" s="82">
        <v>1</v>
      </c>
      <c r="D12" s="83" t="s">
        <v>19</v>
      </c>
      <c r="E12" s="16"/>
    </row>
    <row r="13" spans="1:5" x14ac:dyDescent="0.2">
      <c r="A13" s="66"/>
      <c r="B13" s="68"/>
      <c r="C13" s="82"/>
      <c r="D13" s="83"/>
      <c r="E13" s="16"/>
    </row>
    <row r="14" spans="1:5" x14ac:dyDescent="0.2">
      <c r="A14" s="66"/>
      <c r="B14" s="68" t="s">
        <v>13</v>
      </c>
      <c r="C14" s="82">
        <v>3.5</v>
      </c>
      <c r="D14" s="83"/>
      <c r="E14" s="16"/>
    </row>
    <row r="15" spans="1:5" ht="16" thickBot="1" x14ac:dyDescent="0.25">
      <c r="A15" s="74"/>
      <c r="B15" s="84" t="s">
        <v>83</v>
      </c>
      <c r="C15" s="85">
        <v>1.0349999999999999</v>
      </c>
      <c r="D15" s="86"/>
      <c r="E15" s="16"/>
    </row>
    <row r="16" spans="1:5" x14ac:dyDescent="0.2">
      <c r="A16" s="16"/>
      <c r="B16" s="16"/>
      <c r="C16" s="16"/>
      <c r="D16" s="16"/>
      <c r="E16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zoomScale="125" zoomScaleNormal="125" workbookViewId="0">
      <selection activeCell="I6" sqref="I6:I18"/>
    </sheetView>
  </sheetViews>
  <sheetFormatPr baseColWidth="10" defaultRowHeight="15" x14ac:dyDescent="0.2"/>
  <cols>
    <col min="1" max="1" width="7.5" customWidth="1"/>
    <col min="2" max="2" width="14.1640625" customWidth="1"/>
    <col min="3" max="3" width="6.33203125" customWidth="1"/>
    <col min="6" max="6" width="4.33203125" customWidth="1"/>
    <col min="7" max="7" width="7" customWidth="1"/>
    <col min="8" max="8" width="5.33203125" customWidth="1"/>
    <col min="9" max="9" width="11.1640625" customWidth="1"/>
    <col min="11" max="11" width="14.6640625" customWidth="1"/>
  </cols>
  <sheetData>
    <row r="1" spans="1:10" ht="53" customHeight="1" x14ac:dyDescent="0.3">
      <c r="D1" s="30" t="s">
        <v>139</v>
      </c>
    </row>
    <row r="2" spans="1:10" hidden="1" x14ac:dyDescent="0.2"/>
    <row r="3" spans="1:10" ht="59" customHeight="1" x14ac:dyDescent="0.2">
      <c r="A3" s="26" t="s">
        <v>5</v>
      </c>
      <c r="B3" s="20" t="s">
        <v>1</v>
      </c>
      <c r="C3" s="20" t="s">
        <v>74</v>
      </c>
      <c r="D3" s="21" t="s">
        <v>72</v>
      </c>
      <c r="E3" s="20" t="s">
        <v>69</v>
      </c>
      <c r="F3" s="20" t="s">
        <v>70</v>
      </c>
      <c r="G3" s="20" t="s">
        <v>78</v>
      </c>
      <c r="H3" s="20" t="s">
        <v>71</v>
      </c>
      <c r="I3" s="20" t="s">
        <v>77</v>
      </c>
      <c r="J3" s="22"/>
    </row>
    <row r="4" spans="1:10" ht="18" customHeight="1" x14ac:dyDescent="0.2">
      <c r="A4" s="23"/>
      <c r="B4" s="23"/>
      <c r="C4" s="23"/>
      <c r="D4" s="23"/>
      <c r="E4" s="23"/>
      <c r="F4" s="24"/>
      <c r="G4" s="23"/>
      <c r="H4" s="25">
        <v>0.04</v>
      </c>
      <c r="I4" s="23"/>
      <c r="J4" s="22"/>
    </row>
    <row r="5" spans="1:10" ht="19" customHeight="1" x14ac:dyDescent="0.2">
      <c r="A5" s="9" t="s">
        <v>136</v>
      </c>
      <c r="B5" s="9"/>
      <c r="C5" s="9"/>
      <c r="D5" s="9"/>
      <c r="E5" s="9"/>
      <c r="F5" s="10"/>
      <c r="G5" s="9"/>
      <c r="H5" s="9"/>
      <c r="I5" s="9"/>
      <c r="J5" s="22"/>
    </row>
    <row r="6" spans="1:10" x14ac:dyDescent="0.2">
      <c r="A6" s="28" t="s">
        <v>147</v>
      </c>
      <c r="B6" s="29" t="s">
        <v>135</v>
      </c>
      <c r="C6" s="28">
        <v>19</v>
      </c>
      <c r="D6" s="28">
        <v>1.67</v>
      </c>
      <c r="E6" s="28">
        <f>C6*D6</f>
        <v>31.729999999999997</v>
      </c>
      <c r="F6" s="28">
        <v>1.23</v>
      </c>
      <c r="G6" s="28">
        <f>E6*F6</f>
        <v>39.027899999999995</v>
      </c>
      <c r="H6" s="28">
        <v>1.04</v>
      </c>
      <c r="I6" s="28">
        <f>G6*H6</f>
        <v>40.589015999999994</v>
      </c>
      <c r="J6" s="22"/>
    </row>
    <row r="7" spans="1:10" x14ac:dyDescent="0.2">
      <c r="A7" s="11" t="s">
        <v>148</v>
      </c>
      <c r="B7" s="27" t="s">
        <v>137</v>
      </c>
      <c r="C7" s="11"/>
      <c r="D7" s="11"/>
      <c r="E7" s="28">
        <f t="shared" ref="E7:E18" si="0">C7*D7</f>
        <v>0</v>
      </c>
      <c r="F7" s="11"/>
      <c r="G7" s="28">
        <f t="shared" ref="G7:G18" si="1">E7*F7</f>
        <v>0</v>
      </c>
      <c r="H7" s="11"/>
      <c r="I7" s="28">
        <f t="shared" ref="I7:I18" si="2">G7*H7</f>
        <v>0</v>
      </c>
      <c r="J7" s="22"/>
    </row>
    <row r="8" spans="1:10" x14ac:dyDescent="0.2">
      <c r="A8" s="28" t="s">
        <v>149</v>
      </c>
      <c r="B8" s="29" t="s">
        <v>138</v>
      </c>
      <c r="C8" s="28"/>
      <c r="D8" s="28"/>
      <c r="E8" s="28">
        <f t="shared" si="0"/>
        <v>0</v>
      </c>
      <c r="F8" s="28"/>
      <c r="G8" s="28">
        <f t="shared" si="1"/>
        <v>0</v>
      </c>
      <c r="H8" s="28"/>
      <c r="I8" s="28">
        <f t="shared" si="2"/>
        <v>0</v>
      </c>
      <c r="J8" s="22"/>
    </row>
    <row r="9" spans="1:10" x14ac:dyDescent="0.2">
      <c r="A9" s="11"/>
      <c r="B9" s="27"/>
      <c r="C9" s="11"/>
      <c r="D9" s="11"/>
      <c r="E9" s="28">
        <f t="shared" si="0"/>
        <v>0</v>
      </c>
      <c r="F9" s="11"/>
      <c r="G9" s="28">
        <f t="shared" si="1"/>
        <v>0</v>
      </c>
      <c r="H9" s="11"/>
      <c r="I9" s="28">
        <f t="shared" si="2"/>
        <v>0</v>
      </c>
      <c r="J9" s="22"/>
    </row>
    <row r="10" spans="1:10" x14ac:dyDescent="0.2">
      <c r="A10" s="28"/>
      <c r="B10" s="29"/>
      <c r="C10" s="28"/>
      <c r="D10" s="28"/>
      <c r="E10" s="28">
        <f t="shared" si="0"/>
        <v>0</v>
      </c>
      <c r="F10" s="28"/>
      <c r="G10" s="28">
        <f t="shared" si="1"/>
        <v>0</v>
      </c>
      <c r="H10" s="28"/>
      <c r="I10" s="28">
        <f t="shared" si="2"/>
        <v>0</v>
      </c>
      <c r="J10" s="22"/>
    </row>
    <row r="11" spans="1:10" x14ac:dyDescent="0.2">
      <c r="A11" s="11"/>
      <c r="B11" s="27"/>
      <c r="C11" s="11"/>
      <c r="D11" s="11"/>
      <c r="E11" s="28">
        <f t="shared" si="0"/>
        <v>0</v>
      </c>
      <c r="F11" s="11"/>
      <c r="G11" s="28">
        <f t="shared" si="1"/>
        <v>0</v>
      </c>
      <c r="H11" s="11"/>
      <c r="I11" s="28">
        <f t="shared" si="2"/>
        <v>0</v>
      </c>
      <c r="J11" s="22"/>
    </row>
    <row r="12" spans="1:10" x14ac:dyDescent="0.2">
      <c r="A12" s="28"/>
      <c r="B12" s="29"/>
      <c r="C12" s="28"/>
      <c r="D12" s="28"/>
      <c r="E12" s="28">
        <f t="shared" si="0"/>
        <v>0</v>
      </c>
      <c r="F12" s="28"/>
      <c r="G12" s="28">
        <f t="shared" si="1"/>
        <v>0</v>
      </c>
      <c r="H12" s="28"/>
      <c r="I12" s="28">
        <f t="shared" si="2"/>
        <v>0</v>
      </c>
      <c r="J12" s="22"/>
    </row>
    <row r="13" spans="1:10" x14ac:dyDescent="0.2">
      <c r="A13" s="11"/>
      <c r="B13" s="27"/>
      <c r="C13" s="11"/>
      <c r="D13" s="11"/>
      <c r="E13" s="28">
        <f t="shared" si="0"/>
        <v>0</v>
      </c>
      <c r="F13" s="11"/>
      <c r="G13" s="28">
        <f t="shared" si="1"/>
        <v>0</v>
      </c>
      <c r="H13" s="11"/>
      <c r="I13" s="28">
        <f t="shared" si="2"/>
        <v>0</v>
      </c>
      <c r="J13" s="22"/>
    </row>
    <row r="14" spans="1:10" x14ac:dyDescent="0.2">
      <c r="A14" s="28"/>
      <c r="B14" s="29"/>
      <c r="C14" s="28"/>
      <c r="D14" s="28"/>
      <c r="E14" s="28">
        <f t="shared" si="0"/>
        <v>0</v>
      </c>
      <c r="F14" s="28"/>
      <c r="G14" s="28">
        <f t="shared" si="1"/>
        <v>0</v>
      </c>
      <c r="H14" s="28"/>
      <c r="I14" s="28">
        <f t="shared" si="2"/>
        <v>0</v>
      </c>
      <c r="J14" s="22"/>
    </row>
    <row r="15" spans="1:10" x14ac:dyDescent="0.2">
      <c r="A15" s="11"/>
      <c r="B15" s="27"/>
      <c r="C15" s="11"/>
      <c r="D15" s="11"/>
      <c r="E15" s="28">
        <f t="shared" si="0"/>
        <v>0</v>
      </c>
      <c r="F15" s="11"/>
      <c r="G15" s="28">
        <f t="shared" si="1"/>
        <v>0</v>
      </c>
      <c r="H15" s="11"/>
      <c r="I15" s="28">
        <f t="shared" si="2"/>
        <v>0</v>
      </c>
      <c r="J15" s="22"/>
    </row>
    <row r="16" spans="1:10" x14ac:dyDescent="0.2">
      <c r="A16" s="28"/>
      <c r="B16" s="29"/>
      <c r="C16" s="28"/>
      <c r="D16" s="28"/>
      <c r="E16" s="28">
        <f t="shared" si="0"/>
        <v>0</v>
      </c>
      <c r="F16" s="28"/>
      <c r="G16" s="28">
        <f t="shared" si="1"/>
        <v>0</v>
      </c>
      <c r="H16" s="28"/>
      <c r="I16" s="28">
        <f t="shared" si="2"/>
        <v>0</v>
      </c>
      <c r="J16" s="22"/>
    </row>
    <row r="17" spans="1:10" x14ac:dyDescent="0.2">
      <c r="A17" s="11"/>
      <c r="B17" s="27"/>
      <c r="C17" s="11"/>
      <c r="D17" s="11"/>
      <c r="E17" s="28">
        <f t="shared" si="0"/>
        <v>0</v>
      </c>
      <c r="F17" s="11"/>
      <c r="G17" s="28">
        <f t="shared" si="1"/>
        <v>0</v>
      </c>
      <c r="H17" s="11"/>
      <c r="I17" s="28">
        <f t="shared" si="2"/>
        <v>0</v>
      </c>
      <c r="J17" s="22"/>
    </row>
    <row r="18" spans="1:10" x14ac:dyDescent="0.2">
      <c r="A18" s="28"/>
      <c r="B18" s="29"/>
      <c r="C18" s="28"/>
      <c r="D18" s="28"/>
      <c r="E18" s="28">
        <f t="shared" si="0"/>
        <v>0</v>
      </c>
      <c r="F18" s="28"/>
      <c r="G18" s="28">
        <f t="shared" si="1"/>
        <v>0</v>
      </c>
      <c r="H18" s="28"/>
      <c r="I18" s="28">
        <f t="shared" si="2"/>
        <v>0</v>
      </c>
      <c r="J18" s="22"/>
    </row>
  </sheetData>
  <phoneticPr fontId="8" type="noConversion"/>
  <pageMargins left="0.7" right="0.7" top="0.75" bottom="0.75" header="0.3" footer="0.3"/>
  <pageSetup paperSize="9" orientation="landscape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125" zoomScaleNormal="125" workbookViewId="0">
      <selection activeCell="C6" sqref="C6"/>
    </sheetView>
  </sheetViews>
  <sheetFormatPr baseColWidth="10" defaultRowHeight="15" x14ac:dyDescent="0.2"/>
  <cols>
    <col min="1" max="1" width="5.1640625" customWidth="1"/>
    <col min="2" max="2" width="11.1640625" customWidth="1"/>
    <col min="3" max="3" width="57" customWidth="1"/>
  </cols>
  <sheetData>
    <row r="1" spans="1:17" ht="47" x14ac:dyDescent="0.2">
      <c r="A1" s="46" t="s">
        <v>5</v>
      </c>
      <c r="B1" s="47" t="s">
        <v>144</v>
      </c>
      <c r="C1" s="58" t="s">
        <v>146</v>
      </c>
      <c r="D1" s="47" t="s">
        <v>77</v>
      </c>
      <c r="E1" s="48"/>
      <c r="F1" s="16"/>
    </row>
    <row r="2" spans="1:17" x14ac:dyDescent="0.2">
      <c r="A2" s="49"/>
      <c r="B2" s="50"/>
      <c r="C2" s="50"/>
      <c r="D2" s="50"/>
      <c r="E2" s="48"/>
      <c r="F2" s="16"/>
    </row>
    <row r="3" spans="1:17" x14ac:dyDescent="0.2">
      <c r="A3" s="51"/>
      <c r="B3" s="51"/>
      <c r="C3" s="51"/>
      <c r="D3" s="51"/>
      <c r="E3" s="48"/>
      <c r="F3" s="16"/>
    </row>
    <row r="4" spans="1:17" ht="41" customHeight="1" x14ac:dyDescent="0.2">
      <c r="A4" s="57" t="s">
        <v>141</v>
      </c>
      <c r="B4" s="56" t="s">
        <v>232</v>
      </c>
      <c r="C4" s="91" t="s">
        <v>145</v>
      </c>
      <c r="D4" s="53">
        <v>23.4</v>
      </c>
      <c r="E4" s="48"/>
      <c r="F4" s="16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</row>
    <row r="5" spans="1:17" x14ac:dyDescent="0.2">
      <c r="A5" s="54" t="s">
        <v>142</v>
      </c>
      <c r="B5" s="55"/>
      <c r="C5" s="55"/>
      <c r="D5" s="55"/>
      <c r="E5" s="48"/>
      <c r="F5" s="16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</row>
    <row r="6" spans="1:17" x14ac:dyDescent="0.2">
      <c r="A6" s="52" t="s">
        <v>143</v>
      </c>
      <c r="B6" s="53"/>
      <c r="C6" s="53"/>
      <c r="D6" s="53"/>
      <c r="E6" s="48"/>
      <c r="F6" s="16"/>
      <c r="G6" s="41"/>
      <c r="H6" s="41"/>
      <c r="I6" s="41"/>
      <c r="J6" s="41"/>
      <c r="K6" s="41"/>
      <c r="L6" s="41"/>
      <c r="M6" s="41"/>
      <c r="N6" s="41"/>
      <c r="O6" s="41"/>
      <c r="P6" s="41"/>
      <c r="Q6" s="39"/>
    </row>
    <row r="7" spans="1:17" x14ac:dyDescent="0.2">
      <c r="A7" s="54"/>
      <c r="B7" s="55"/>
      <c r="C7" s="55"/>
      <c r="D7" s="55"/>
      <c r="E7" s="48"/>
      <c r="F7" s="16"/>
      <c r="G7" s="43"/>
      <c r="H7" s="42"/>
      <c r="I7" s="42"/>
      <c r="J7" s="42"/>
      <c r="K7" s="42"/>
      <c r="L7" s="42"/>
      <c r="M7" s="42"/>
      <c r="N7" s="42"/>
      <c r="O7" s="41"/>
      <c r="P7" s="41"/>
      <c r="Q7" s="39"/>
    </row>
    <row r="8" spans="1:17" x14ac:dyDescent="0.2">
      <c r="A8" s="52"/>
      <c r="B8" s="53"/>
      <c r="C8" s="53"/>
      <c r="D8" s="53"/>
      <c r="E8" s="48"/>
      <c r="F8" s="16"/>
      <c r="G8" s="41"/>
      <c r="H8" s="41"/>
      <c r="I8" s="41"/>
      <c r="J8" s="41"/>
      <c r="K8" s="44"/>
      <c r="L8" s="41"/>
      <c r="M8" s="45"/>
      <c r="N8" s="41"/>
      <c r="O8" s="41"/>
      <c r="P8" s="41"/>
      <c r="Q8" s="39"/>
    </row>
    <row r="9" spans="1:17" x14ac:dyDescent="0.2">
      <c r="A9" s="54"/>
      <c r="B9" s="55"/>
      <c r="C9" s="55"/>
      <c r="D9" s="55"/>
      <c r="E9" s="48"/>
      <c r="F9" s="16"/>
      <c r="G9" s="41"/>
      <c r="H9" s="41"/>
      <c r="I9" s="41"/>
      <c r="J9" s="41"/>
      <c r="K9" s="44"/>
      <c r="L9" s="41"/>
      <c r="M9" s="41"/>
      <c r="N9" s="41"/>
      <c r="O9" s="41"/>
      <c r="P9" s="41"/>
      <c r="Q9" s="39"/>
    </row>
    <row r="10" spans="1:17" x14ac:dyDescent="0.2">
      <c r="A10" s="52"/>
      <c r="B10" s="53"/>
      <c r="C10" s="53"/>
      <c r="D10" s="53"/>
      <c r="E10" s="48"/>
      <c r="F10" s="16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</row>
    <row r="11" spans="1:17" x14ac:dyDescent="0.2">
      <c r="A11" s="54"/>
      <c r="B11" s="55"/>
      <c r="C11" s="55"/>
      <c r="D11" s="55"/>
      <c r="E11" s="48"/>
      <c r="F11" s="16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x14ac:dyDescent="0.2">
      <c r="A12" s="52"/>
      <c r="B12" s="53"/>
      <c r="C12" s="53"/>
      <c r="D12" s="53"/>
      <c r="E12" s="48"/>
      <c r="F12" s="16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x14ac:dyDescent="0.2">
      <c r="A13" s="54"/>
      <c r="B13" s="55"/>
      <c r="C13" s="55"/>
      <c r="D13" s="55"/>
      <c r="E13" s="48"/>
      <c r="F13" s="16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x14ac:dyDescent="0.2">
      <c r="A14" s="52"/>
      <c r="B14" s="53"/>
      <c r="C14" s="53"/>
      <c r="D14" s="53"/>
      <c r="E14" s="48"/>
      <c r="F14" s="16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</row>
    <row r="15" spans="1:17" x14ac:dyDescent="0.2">
      <c r="A15" s="54"/>
      <c r="B15" s="55"/>
      <c r="C15" s="55"/>
      <c r="D15" s="55"/>
      <c r="E15" s="48"/>
      <c r="F15" s="16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</row>
    <row r="16" spans="1:17" x14ac:dyDescent="0.2">
      <c r="A16" s="52"/>
      <c r="B16" s="53"/>
      <c r="C16" s="53"/>
      <c r="D16" s="53"/>
      <c r="E16" s="48"/>
      <c r="F16" s="16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</row>
    <row r="17" spans="1:17" x14ac:dyDescent="0.2">
      <c r="A17" s="16"/>
      <c r="B17" s="16"/>
      <c r="C17" s="16"/>
      <c r="D17" s="16"/>
      <c r="E17" s="16"/>
      <c r="F17" s="16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</row>
    <row r="18" spans="1:17" x14ac:dyDescent="0.2">
      <c r="A18" s="16"/>
      <c r="B18" s="16"/>
      <c r="C18" s="16"/>
      <c r="D18" s="16"/>
      <c r="E18" s="16"/>
      <c r="F18" s="16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</row>
    <row r="19" spans="1:17" x14ac:dyDescent="0.2">
      <c r="B19" s="39"/>
      <c r="C19" s="40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x14ac:dyDescent="0.2">
      <c r="B20" s="39"/>
      <c r="C20" s="40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</row>
    <row r="21" spans="1:17" x14ac:dyDescent="0.2">
      <c r="B21" s="39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</row>
    <row r="22" spans="1:17" x14ac:dyDescent="0.2">
      <c r="B22" s="39"/>
      <c r="C22" s="40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</row>
    <row r="23" spans="1:17" x14ac:dyDescent="0.2"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</row>
    <row r="24" spans="1:17" x14ac:dyDescent="0.2"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</row>
    <row r="25" spans="1:17" x14ac:dyDescent="0.2"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view="pageBreakPreview" topLeftCell="A12" zoomScale="125" zoomScaleSheetLayoutView="125" workbookViewId="0">
      <selection activeCell="A45" sqref="A45:D45"/>
    </sheetView>
  </sheetViews>
  <sheetFormatPr baseColWidth="10" defaultRowHeight="15" x14ac:dyDescent="0.2"/>
  <cols>
    <col min="1" max="1" width="41.1640625" customWidth="1"/>
    <col min="2" max="2" width="11.33203125" customWidth="1"/>
    <col min="3" max="4" width="16.5" customWidth="1"/>
  </cols>
  <sheetData>
    <row r="1" spans="1:4" ht="15" customHeight="1" x14ac:dyDescent="0.2">
      <c r="A1" t="s">
        <v>235</v>
      </c>
      <c r="D1" t="s">
        <v>234</v>
      </c>
    </row>
    <row r="3" spans="1:4" x14ac:dyDescent="0.2">
      <c r="A3" t="s">
        <v>236</v>
      </c>
    </row>
    <row r="4" spans="1:4" x14ac:dyDescent="0.2">
      <c r="A4" t="s">
        <v>237</v>
      </c>
    </row>
    <row r="6" spans="1:4" x14ac:dyDescent="0.2">
      <c r="A6" t="s">
        <v>238</v>
      </c>
    </row>
    <row r="8" spans="1:4" x14ac:dyDescent="0.2">
      <c r="D8" t="s">
        <v>239</v>
      </c>
    </row>
    <row r="9" spans="1:4" x14ac:dyDescent="0.2">
      <c r="D9" t="s">
        <v>236</v>
      </c>
    </row>
    <row r="10" spans="1:4" x14ac:dyDescent="0.2">
      <c r="D10" t="s">
        <v>237</v>
      </c>
    </row>
    <row r="12" spans="1:4" x14ac:dyDescent="0.2">
      <c r="D12" t="s">
        <v>238</v>
      </c>
    </row>
    <row r="16" spans="1:4" ht="37" x14ac:dyDescent="0.45">
      <c r="A16" s="92" t="s">
        <v>233</v>
      </c>
    </row>
    <row r="18" spans="1:4" x14ac:dyDescent="0.2">
      <c r="A18" s="12" t="s">
        <v>240</v>
      </c>
    </row>
    <row r="19" spans="1:4" x14ac:dyDescent="0.2">
      <c r="A19" s="12" t="s">
        <v>244</v>
      </c>
    </row>
    <row r="22" spans="1:4" ht="16" thickBot="1" x14ac:dyDescent="0.25"/>
    <row r="23" spans="1:4" ht="33" customHeight="1" thickBot="1" x14ac:dyDescent="0.25">
      <c r="A23" s="93" t="s">
        <v>241</v>
      </c>
      <c r="B23" s="94" t="s">
        <v>242</v>
      </c>
      <c r="C23" s="95" t="s">
        <v>243</v>
      </c>
      <c r="D23" s="96" t="s">
        <v>13</v>
      </c>
    </row>
    <row r="24" spans="1:4" x14ac:dyDescent="0.2">
      <c r="A24" s="72"/>
      <c r="B24" s="72"/>
      <c r="C24" s="72"/>
      <c r="D24" s="72"/>
    </row>
    <row r="25" spans="1:4" x14ac:dyDescent="0.2">
      <c r="A25" s="97"/>
      <c r="B25" s="97"/>
      <c r="C25" s="97"/>
      <c r="D25" s="97"/>
    </row>
    <row r="26" spans="1:4" x14ac:dyDescent="0.2">
      <c r="A26" s="72"/>
      <c r="B26" s="72"/>
      <c r="C26" s="72"/>
      <c r="D26" s="72"/>
    </row>
    <row r="27" spans="1:4" x14ac:dyDescent="0.2">
      <c r="A27" s="97"/>
      <c r="B27" s="97"/>
      <c r="C27" s="97"/>
      <c r="D27" s="97"/>
    </row>
    <row r="28" spans="1:4" x14ac:dyDescent="0.2">
      <c r="A28" s="72"/>
      <c r="B28" s="72"/>
      <c r="C28" s="72"/>
      <c r="D28" s="72"/>
    </row>
    <row r="29" spans="1:4" x14ac:dyDescent="0.2">
      <c r="A29" s="97"/>
      <c r="B29" s="97"/>
      <c r="C29" s="97"/>
      <c r="D29" s="97"/>
    </row>
    <row r="30" spans="1:4" x14ac:dyDescent="0.2">
      <c r="A30" s="72"/>
      <c r="B30" s="72"/>
      <c r="C30" s="72"/>
      <c r="D30" s="72"/>
    </row>
    <row r="31" spans="1:4" x14ac:dyDescent="0.2">
      <c r="A31" s="98"/>
      <c r="B31" s="97"/>
      <c r="C31" s="97"/>
      <c r="D31" s="97"/>
    </row>
    <row r="32" spans="1:4" x14ac:dyDescent="0.2">
      <c r="A32" s="72"/>
      <c r="B32" s="72"/>
      <c r="C32" s="72"/>
      <c r="D32" s="72"/>
    </row>
    <row r="33" spans="1:4" x14ac:dyDescent="0.2">
      <c r="A33" s="97"/>
      <c r="B33" s="97"/>
      <c r="C33" s="97"/>
      <c r="D33" s="97"/>
    </row>
    <row r="34" spans="1:4" x14ac:dyDescent="0.2">
      <c r="A34" s="72"/>
      <c r="B34" s="72"/>
      <c r="C34" s="72"/>
      <c r="D34" s="72"/>
    </row>
    <row r="35" spans="1:4" x14ac:dyDescent="0.2">
      <c r="A35" s="97"/>
      <c r="B35" s="97"/>
      <c r="C35" s="97"/>
      <c r="D35" s="97"/>
    </row>
    <row r="36" spans="1:4" x14ac:dyDescent="0.2">
      <c r="A36" s="72"/>
      <c r="B36" s="72"/>
      <c r="C36" s="72"/>
      <c r="D36" s="72"/>
    </row>
    <row r="37" spans="1:4" x14ac:dyDescent="0.2">
      <c r="A37" s="97"/>
      <c r="B37" s="97"/>
      <c r="C37" s="97"/>
      <c r="D37" s="97"/>
    </row>
    <row r="38" spans="1:4" x14ac:dyDescent="0.2">
      <c r="A38" s="72"/>
      <c r="B38" s="72"/>
      <c r="C38" s="72"/>
      <c r="D38" s="72"/>
    </row>
    <row r="39" spans="1:4" x14ac:dyDescent="0.2">
      <c r="A39" s="97"/>
      <c r="B39" s="97"/>
      <c r="C39" s="97"/>
      <c r="D39" s="97"/>
    </row>
    <row r="40" spans="1:4" x14ac:dyDescent="0.2">
      <c r="A40" s="72"/>
      <c r="B40" s="72"/>
      <c r="C40" s="72"/>
      <c r="D40" s="72"/>
    </row>
    <row r="41" spans="1:4" x14ac:dyDescent="0.2">
      <c r="A41" s="97"/>
      <c r="B41" s="97"/>
      <c r="C41" s="97"/>
      <c r="D41" s="97"/>
    </row>
    <row r="42" spans="1:4" x14ac:dyDescent="0.2">
      <c r="A42" s="72"/>
      <c r="B42" s="72"/>
      <c r="C42" s="72"/>
      <c r="D42" s="72"/>
    </row>
    <row r="43" spans="1:4" x14ac:dyDescent="0.2">
      <c r="A43" s="97"/>
      <c r="B43" s="97"/>
      <c r="C43" s="97"/>
      <c r="D43" s="97"/>
    </row>
    <row r="44" spans="1:4" x14ac:dyDescent="0.2">
      <c r="A44" s="72"/>
      <c r="B44" s="72"/>
      <c r="C44" s="72"/>
      <c r="D44" s="72"/>
    </row>
    <row r="45" spans="1:4" x14ac:dyDescent="0.2">
      <c r="A45" s="97"/>
      <c r="B45" s="97"/>
      <c r="C45" s="97"/>
      <c r="D45" s="97"/>
    </row>
    <row r="46" spans="1:4" x14ac:dyDescent="0.2">
      <c r="A46" s="67"/>
      <c r="B46" s="67"/>
      <c r="C46" s="67"/>
      <c r="D46" s="67"/>
    </row>
  </sheetData>
  <phoneticPr fontId="8" type="noConversion"/>
  <pageMargins left="0.25" right="0.25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Matériaux</vt:lpstr>
      <vt:lpstr>K</vt:lpstr>
      <vt:lpstr>Main d'œuvre</vt:lpstr>
      <vt:lpstr>Ouvrage</vt:lpstr>
      <vt:lpstr>Devis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Joaquim DACOSTA</dc:creator>
  <cp:lastModifiedBy>Utilisateur de Microsoft Office</cp:lastModifiedBy>
  <cp:lastPrinted>2017-07-22T15:03:47Z</cp:lastPrinted>
  <dcterms:created xsi:type="dcterms:W3CDTF">2017-07-20T12:57:51Z</dcterms:created>
  <dcterms:modified xsi:type="dcterms:W3CDTF">2017-07-23T06:22:00Z</dcterms:modified>
</cp:coreProperties>
</file>