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494518\Documents\PERSONNEL ok\EXCEL\"/>
    </mc:Choice>
  </mc:AlternateContent>
  <xr:revisionPtr revIDLastSave="0" documentId="13_ncr:1_{12A36606-B1DF-4264-912B-97585A7094A0}" xr6:coauthVersionLast="47" xr6:coauthVersionMax="47" xr10:uidLastSave="{00000000-0000-0000-0000-000000000000}"/>
  <bookViews>
    <workbookView xWindow="-120" yWindow="-120" windowWidth="29040" windowHeight="15720" activeTab="5" xr2:uid="{D3387117-E74E-42FA-B2DA-760C67DFC483}"/>
  </bookViews>
  <sheets>
    <sheet name="Gr1" sheetId="1" r:id="rId1"/>
    <sheet name="Gr2" sheetId="2" r:id="rId2"/>
    <sheet name="Gr3" sheetId="3" r:id="rId3"/>
    <sheet name="Gr4" sheetId="4" r:id="rId4"/>
    <sheet name="Ancien Extraction" sheetId="5" r:id="rId5"/>
    <sheet name="Comparatif" sheetId="6" r:id="rId6"/>
  </sheets>
  <definedNames>
    <definedName name="_xlnm._FilterDatabase" localSheetId="4" hidden="1">'Ancien Extraction'!$A$2:$A$56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6" l="1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</calcChain>
</file>

<file path=xl/sharedStrings.xml><?xml version="1.0" encoding="utf-8"?>
<sst xmlns="http://schemas.openxmlformats.org/spreadsheetml/2006/main" count="284" uniqueCount="52">
  <si>
    <t>123ZZ123</t>
  </si>
  <si>
    <t>123ZZ125</t>
  </si>
  <si>
    <t>123ZZ124</t>
  </si>
  <si>
    <t>1212AZ254</t>
  </si>
  <si>
    <t>123ZZ126</t>
  </si>
  <si>
    <t>123ZZ127</t>
  </si>
  <si>
    <t>123ZZ128</t>
  </si>
  <si>
    <t>123ZZ129</t>
  </si>
  <si>
    <t>123ZZ130</t>
  </si>
  <si>
    <t>1212AZ255</t>
  </si>
  <si>
    <t>1212AZ256</t>
  </si>
  <si>
    <t>1212AZ257</t>
  </si>
  <si>
    <t>1212AZ258</t>
  </si>
  <si>
    <t>1212AZ259</t>
  </si>
  <si>
    <t>1212AZ260</t>
  </si>
  <si>
    <t>1212AZ261</t>
  </si>
  <si>
    <t>1ZE254</t>
  </si>
  <si>
    <t>1ZE255</t>
  </si>
  <si>
    <t>1ZE256</t>
  </si>
  <si>
    <t>1ZE257</t>
  </si>
  <si>
    <t>1ZE258</t>
  </si>
  <si>
    <t>1ZE259</t>
  </si>
  <si>
    <t>1ZE260</t>
  </si>
  <si>
    <t>1ZE261</t>
  </si>
  <si>
    <t>25AR228</t>
  </si>
  <si>
    <t>25AR229</t>
  </si>
  <si>
    <t>25AR230</t>
  </si>
  <si>
    <t>25AR231</t>
  </si>
  <si>
    <t>25AR232</t>
  </si>
  <si>
    <t>25AR233</t>
  </si>
  <si>
    <t>25AR234</t>
  </si>
  <si>
    <t>25AR235</t>
  </si>
  <si>
    <t>Article</t>
  </si>
  <si>
    <t>25AR236</t>
  </si>
  <si>
    <t>25AR237</t>
  </si>
  <si>
    <t>25AR238</t>
  </si>
  <si>
    <t>25AR239</t>
  </si>
  <si>
    <t>1212AZ262</t>
  </si>
  <si>
    <t>1212AZ263</t>
  </si>
  <si>
    <t>1212AZ264</t>
  </si>
  <si>
    <t>1212AZ265</t>
  </si>
  <si>
    <t>1212AZ266</t>
  </si>
  <si>
    <t>1212AZ267</t>
  </si>
  <si>
    <t>1212AZ268</t>
  </si>
  <si>
    <t>1ZE262</t>
  </si>
  <si>
    <t>1ZE263</t>
  </si>
  <si>
    <t>1ZE264</t>
  </si>
  <si>
    <t>1ZE265</t>
  </si>
  <si>
    <t>1ZE266</t>
  </si>
  <si>
    <t>Ancien Gr</t>
  </si>
  <si>
    <t>Nouveau Gr</t>
  </si>
  <si>
    <t>Comparatif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</si>
</sst>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F00E0-2040-48B6-9F22-49074EDA6411}">
  <dimension ref="A1:A33"/>
  <sheetViews>
    <sheetView workbookViewId="0">
      <selection activeCell="A2" sqref="A2:A33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3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8A19-1E5C-47F2-B5DD-BB372DEDC522}">
  <dimension ref="A1:A33"/>
  <sheetViews>
    <sheetView workbookViewId="0">
      <selection activeCell="A2" sqref="A2:A33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3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8C01-A398-4051-98D2-ECFF8E3CE041}">
  <dimension ref="A1:A37"/>
  <sheetViews>
    <sheetView topLeftCell="A4" workbookViewId="0">
      <selection activeCell="A2" sqref="A2:A37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3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496C-071A-4F19-967C-AC3D37F05757}">
  <dimension ref="A1:A55"/>
  <sheetViews>
    <sheetView topLeftCell="A20" workbookViewId="0">
      <selection activeCell="A2" sqref="A2:A55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3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12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15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39</v>
      </c>
    </row>
    <row r="45" spans="1:1" x14ac:dyDescent="0.25">
      <c r="A45" t="s">
        <v>40</v>
      </c>
    </row>
    <row r="46" spans="1:1" x14ac:dyDescent="0.25">
      <c r="A46" t="s">
        <v>41</v>
      </c>
    </row>
    <row r="47" spans="1:1" x14ac:dyDescent="0.25">
      <c r="A47" t="s">
        <v>42</v>
      </c>
    </row>
    <row r="48" spans="1:1" x14ac:dyDescent="0.25">
      <c r="A48" t="s">
        <v>43</v>
      </c>
    </row>
    <row r="49" spans="1:1" x14ac:dyDescent="0.25">
      <c r="A49" t="s">
        <v>22</v>
      </c>
    </row>
    <row r="50" spans="1:1" x14ac:dyDescent="0.25">
      <c r="A50" t="s">
        <v>23</v>
      </c>
    </row>
    <row r="51" spans="1:1" x14ac:dyDescent="0.25">
      <c r="A51" t="s">
        <v>44</v>
      </c>
    </row>
    <row r="52" spans="1:1" x14ac:dyDescent="0.25">
      <c r="A52" t="s">
        <v>45</v>
      </c>
    </row>
    <row r="53" spans="1:1" x14ac:dyDescent="0.25">
      <c r="A53" t="s">
        <v>46</v>
      </c>
    </row>
    <row r="54" spans="1:1" x14ac:dyDescent="0.25">
      <c r="A54" t="s">
        <v>47</v>
      </c>
    </row>
    <row r="55" spans="1:1" x14ac:dyDescent="0.25">
      <c r="A55" t="s">
        <v>48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79AC-AE5B-448A-8543-9D95CF3B21D8}">
  <dimension ref="A1:A38"/>
  <sheetViews>
    <sheetView topLeftCell="A3" workbookViewId="0">
      <selection activeCell="A2" sqref="A2:A38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0</v>
      </c>
    </row>
    <row r="13" spans="1:1" x14ac:dyDescent="0.25">
      <c r="A13" t="s">
        <v>2</v>
      </c>
    </row>
    <row r="14" spans="1:1" x14ac:dyDescent="0.25">
      <c r="A14" t="s">
        <v>1</v>
      </c>
    </row>
    <row r="15" spans="1:1" x14ac:dyDescent="0.25">
      <c r="A15" t="s">
        <v>4</v>
      </c>
    </row>
    <row r="16" spans="1:1" x14ac:dyDescent="0.25">
      <c r="A16" t="s">
        <v>5</v>
      </c>
    </row>
    <row r="17" spans="1:1" x14ac:dyDescent="0.25">
      <c r="A17" t="s">
        <v>6</v>
      </c>
    </row>
    <row r="18" spans="1:1" x14ac:dyDescent="0.25">
      <c r="A18" t="s">
        <v>7</v>
      </c>
    </row>
    <row r="19" spans="1:1" x14ac:dyDescent="0.25">
      <c r="A19" t="s">
        <v>8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23</v>
      </c>
    </row>
    <row r="26" spans="1:1" x14ac:dyDescent="0.25">
      <c r="A26" t="s">
        <v>44</v>
      </c>
    </row>
    <row r="27" spans="1:1" x14ac:dyDescent="0.25">
      <c r="A27" t="s">
        <v>45</v>
      </c>
    </row>
    <row r="28" spans="1:1" x14ac:dyDescent="0.25">
      <c r="A28" t="s">
        <v>46</v>
      </c>
    </row>
    <row r="29" spans="1:1" x14ac:dyDescent="0.25">
      <c r="A29" t="s">
        <v>47</v>
      </c>
    </row>
    <row r="30" spans="1:1" x14ac:dyDescent="0.25">
      <c r="A30" t="s">
        <v>48</v>
      </c>
    </row>
    <row r="31" spans="1:1" x14ac:dyDescent="0.25">
      <c r="A31" t="s">
        <v>24</v>
      </c>
    </row>
    <row r="32" spans="1:1" x14ac:dyDescent="0.25">
      <c r="A32" t="s">
        <v>25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</sheetData>
  <sortState xmlns:xlrd2="http://schemas.microsoft.com/office/spreadsheetml/2017/richdata2" ref="A2:A55">
    <sortCondition ref="A2:A5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2F868-70F3-4D7C-B0A7-25BF99757147}">
  <dimension ref="D1:F49"/>
  <sheetViews>
    <sheetView tabSelected="1" workbookViewId="0">
      <selection activeCell="H31" sqref="H31"/>
    </sheetView>
  </sheetViews>
  <sheetFormatPr baseColWidth="10" defaultRowHeight="15" x14ac:dyDescent="0.25"/>
  <cols>
    <col min="4" max="4" width="12.5703125" customWidth="1"/>
  </cols>
  <sheetData>
    <row r="1" spans="4:6" x14ac:dyDescent="0.25">
      <c r="D1" t="s">
        <v>49</v>
      </c>
      <c r="E1" t="s">
        <v>50</v>
      </c>
      <c r="F1" t="s">
        <v>51</v>
      </c>
    </row>
    <row r="2" spans="4:6" x14ac:dyDescent="0.25">
      <c r="D2" t="s">
        <v>3</v>
      </c>
      <c r="E2" t="s">
        <v>0</v>
      </c>
      <c r="F2">
        <f>IFERROR(_xlfn.XLOOKUP(E2,D:D,K:K),"EN +")</f>
        <v>0</v>
      </c>
    </row>
    <row r="3" spans="4:6" x14ac:dyDescent="0.25">
      <c r="D3" t="s">
        <v>9</v>
      </c>
      <c r="E3" t="s">
        <v>2</v>
      </c>
      <c r="F3">
        <f>IFERROR(_xlfn.XLOOKUP(E3,D:D,K:K),"EN +")</f>
        <v>0</v>
      </c>
    </row>
    <row r="4" spans="4:6" x14ac:dyDescent="0.25">
      <c r="D4" t="s">
        <v>10</v>
      </c>
      <c r="E4" t="s">
        <v>1</v>
      </c>
      <c r="F4">
        <f>IFERROR(_xlfn.XLOOKUP(E4,D:D,K:K),"EN +")</f>
        <v>0</v>
      </c>
    </row>
    <row r="5" spans="4:6" x14ac:dyDescent="0.25">
      <c r="D5" t="s">
        <v>11</v>
      </c>
      <c r="E5" t="s">
        <v>4</v>
      </c>
      <c r="F5">
        <f>IFERROR(_xlfn.XLOOKUP(E5,D:D,K:K),"EN +")</f>
        <v>0</v>
      </c>
    </row>
    <row r="6" spans="4:6" x14ac:dyDescent="0.25">
      <c r="D6" t="s">
        <v>12</v>
      </c>
      <c r="E6" t="s">
        <v>5</v>
      </c>
      <c r="F6">
        <f>IFERROR(_xlfn.XLOOKUP(E6,D:D,K:K),"EN +")</f>
        <v>0</v>
      </c>
    </row>
    <row r="7" spans="4:6" x14ac:dyDescent="0.25">
      <c r="D7" t="s">
        <v>37</v>
      </c>
      <c r="E7" t="s">
        <v>6</v>
      </c>
      <c r="F7">
        <f>IFERROR(_xlfn.XLOOKUP(E7,D:D,K:K),"EN +")</f>
        <v>0</v>
      </c>
    </row>
    <row r="8" spans="4:6" x14ac:dyDescent="0.25">
      <c r="D8" t="s">
        <v>38</v>
      </c>
      <c r="E8" t="s">
        <v>7</v>
      </c>
      <c r="F8">
        <f>IFERROR(_xlfn.XLOOKUP(E8,D:D,K:K),"EN +")</f>
        <v>0</v>
      </c>
    </row>
    <row r="9" spans="4:6" x14ac:dyDescent="0.25">
      <c r="D9" t="s">
        <v>39</v>
      </c>
      <c r="E9" t="s">
        <v>8</v>
      </c>
      <c r="F9">
        <f>IFERROR(_xlfn.XLOOKUP(E9,D:D,K:K),"EN +")</f>
        <v>0</v>
      </c>
    </row>
    <row r="10" spans="4:6" x14ac:dyDescent="0.25">
      <c r="D10" t="s">
        <v>42</v>
      </c>
      <c r="E10" t="s">
        <v>3</v>
      </c>
      <c r="F10">
        <f>IFERROR(_xlfn.XLOOKUP(E10,D:D,K:K),"EN +")</f>
        <v>0</v>
      </c>
    </row>
    <row r="11" spans="4:6" x14ac:dyDescent="0.25">
      <c r="D11" t="s">
        <v>43</v>
      </c>
      <c r="E11" t="s">
        <v>9</v>
      </c>
      <c r="F11">
        <f>IFERROR(_xlfn.XLOOKUP(E11,D:D,K:K),"EN +")</f>
        <v>0</v>
      </c>
    </row>
    <row r="12" spans="4:6" x14ac:dyDescent="0.25">
      <c r="D12" t="s">
        <v>0</v>
      </c>
      <c r="E12" t="s">
        <v>10</v>
      </c>
      <c r="F12">
        <f>IFERROR(_xlfn.XLOOKUP(E12,D:D,K:K),"EN +")</f>
        <v>0</v>
      </c>
    </row>
    <row r="13" spans="4:6" x14ac:dyDescent="0.25">
      <c r="D13" t="s">
        <v>2</v>
      </c>
      <c r="E13" t="s">
        <v>11</v>
      </c>
      <c r="F13">
        <f>IFERROR(_xlfn.XLOOKUP(E13,D:D,K:K),"EN +")</f>
        <v>0</v>
      </c>
    </row>
    <row r="14" spans="4:6" x14ac:dyDescent="0.25">
      <c r="D14" t="s">
        <v>1</v>
      </c>
      <c r="E14" t="s">
        <v>12</v>
      </c>
      <c r="F14">
        <f>IFERROR(_xlfn.XLOOKUP(E14,D:D,K:K),"EN +")</f>
        <v>0</v>
      </c>
    </row>
    <row r="15" spans="4:6" x14ac:dyDescent="0.25">
      <c r="D15" t="s">
        <v>4</v>
      </c>
      <c r="E15" t="s">
        <v>13</v>
      </c>
      <c r="F15" t="str">
        <f>IFERROR(_xlfn.XLOOKUP(E15,D:D,K:K),"EN +")</f>
        <v>EN +</v>
      </c>
    </row>
    <row r="16" spans="4:6" x14ac:dyDescent="0.25">
      <c r="D16" t="s">
        <v>5</v>
      </c>
      <c r="E16" t="s">
        <v>14</v>
      </c>
      <c r="F16" t="str">
        <f>IFERROR(_xlfn.XLOOKUP(E16,D:D,K:K),"EN +")</f>
        <v>EN +</v>
      </c>
    </row>
    <row r="17" spans="4:6" x14ac:dyDescent="0.25">
      <c r="D17" t="s">
        <v>6</v>
      </c>
      <c r="E17" t="s">
        <v>15</v>
      </c>
      <c r="F17" t="str">
        <f>IFERROR(_xlfn.XLOOKUP(E17,D:D,K:K),"EN +")</f>
        <v>EN +</v>
      </c>
    </row>
    <row r="18" spans="4:6" x14ac:dyDescent="0.25">
      <c r="D18" t="s">
        <v>7</v>
      </c>
      <c r="E18" t="s">
        <v>16</v>
      </c>
      <c r="F18" t="str">
        <f>IFERROR(_xlfn.XLOOKUP(E18,D:D,K:K),"EN +")</f>
        <v>EN +</v>
      </c>
    </row>
    <row r="19" spans="4:6" x14ac:dyDescent="0.25">
      <c r="D19" t="s">
        <v>8</v>
      </c>
      <c r="E19" t="s">
        <v>17</v>
      </c>
      <c r="F19" t="str">
        <f>IFERROR(_xlfn.XLOOKUP(E19,D:D,K:K),"EN +")</f>
        <v>EN +</v>
      </c>
    </row>
    <row r="20" spans="4:6" x14ac:dyDescent="0.25">
      <c r="D20" t="s">
        <v>20</v>
      </c>
      <c r="E20" t="s">
        <v>18</v>
      </c>
      <c r="F20" t="str">
        <f>IFERROR(_xlfn.XLOOKUP(E20,D:D,K:K),"EN +")</f>
        <v>EN +</v>
      </c>
    </row>
    <row r="21" spans="4:6" x14ac:dyDescent="0.25">
      <c r="D21" t="s">
        <v>21</v>
      </c>
      <c r="E21" t="s">
        <v>19</v>
      </c>
      <c r="F21" t="str">
        <f>IFERROR(_xlfn.XLOOKUP(E21,D:D,K:K),"EN +")</f>
        <v>EN +</v>
      </c>
    </row>
    <row r="22" spans="4:6" x14ac:dyDescent="0.25">
      <c r="D22" t="s">
        <v>22</v>
      </c>
      <c r="E22" t="s">
        <v>20</v>
      </c>
      <c r="F22">
        <f>IFERROR(_xlfn.XLOOKUP(E22,D:D,K:K),"EN +")</f>
        <v>0</v>
      </c>
    </row>
    <row r="23" spans="4:6" x14ac:dyDescent="0.25">
      <c r="D23" t="s">
        <v>22</v>
      </c>
      <c r="E23" t="s">
        <v>21</v>
      </c>
      <c r="F23">
        <f>IFERROR(_xlfn.XLOOKUP(E23,D:D,K:K),"EN +")</f>
        <v>0</v>
      </c>
    </row>
    <row r="24" spans="4:6" x14ac:dyDescent="0.25">
      <c r="D24" t="s">
        <v>23</v>
      </c>
      <c r="E24" t="s">
        <v>22</v>
      </c>
      <c r="F24">
        <f>IFERROR(_xlfn.XLOOKUP(E24,D:D,K:K),"EN +")</f>
        <v>0</v>
      </c>
    </row>
    <row r="25" spans="4:6" x14ac:dyDescent="0.25">
      <c r="D25" t="s">
        <v>23</v>
      </c>
      <c r="E25" t="s">
        <v>23</v>
      </c>
      <c r="F25">
        <f>IFERROR(_xlfn.XLOOKUP(E25,D:D,K:K),"EN +")</f>
        <v>0</v>
      </c>
    </row>
    <row r="26" spans="4:6" x14ac:dyDescent="0.25">
      <c r="D26" t="s">
        <v>44</v>
      </c>
      <c r="E26" t="s">
        <v>24</v>
      </c>
      <c r="F26">
        <f>IFERROR(_xlfn.XLOOKUP(E26,D:D,K:K),"EN +")</f>
        <v>0</v>
      </c>
    </row>
    <row r="27" spans="4:6" x14ac:dyDescent="0.25">
      <c r="D27" t="s">
        <v>45</v>
      </c>
      <c r="E27" t="s">
        <v>25</v>
      </c>
      <c r="F27">
        <f>IFERROR(_xlfn.XLOOKUP(E27,D:D,K:K),"EN +")</f>
        <v>0</v>
      </c>
    </row>
    <row r="28" spans="4:6" x14ac:dyDescent="0.25">
      <c r="D28" t="s">
        <v>46</v>
      </c>
      <c r="E28" t="s">
        <v>26</v>
      </c>
      <c r="F28">
        <f>IFERROR(_xlfn.XLOOKUP(E28,D:D,K:K),"EN +")</f>
        <v>0</v>
      </c>
    </row>
    <row r="29" spans="4:6" x14ac:dyDescent="0.25">
      <c r="D29" t="s">
        <v>47</v>
      </c>
      <c r="E29" t="s">
        <v>27</v>
      </c>
      <c r="F29">
        <f>IFERROR(_xlfn.XLOOKUP(E29,D:D,K:K),"EN +")</f>
        <v>0</v>
      </c>
    </row>
    <row r="30" spans="4:6" x14ac:dyDescent="0.25">
      <c r="D30" t="s">
        <v>48</v>
      </c>
      <c r="E30" t="s">
        <v>28</v>
      </c>
      <c r="F30">
        <f>IFERROR(_xlfn.XLOOKUP(E30,D:D,K:K),"EN +")</f>
        <v>0</v>
      </c>
    </row>
    <row r="31" spans="4:6" x14ac:dyDescent="0.25">
      <c r="D31" t="s">
        <v>24</v>
      </c>
      <c r="E31" t="s">
        <v>29</v>
      </c>
      <c r="F31">
        <f>IFERROR(_xlfn.XLOOKUP(E31,D:D,K:K),"EN +")</f>
        <v>0</v>
      </c>
    </row>
    <row r="32" spans="4:6" x14ac:dyDescent="0.25">
      <c r="D32" t="s">
        <v>25</v>
      </c>
      <c r="E32" t="s">
        <v>30</v>
      </c>
      <c r="F32">
        <f>IFERROR(_xlfn.XLOOKUP(E32,D:D,K:K),"EN +")</f>
        <v>0</v>
      </c>
    </row>
    <row r="33" spans="4:6" x14ac:dyDescent="0.25">
      <c r="D33" t="s">
        <v>26</v>
      </c>
      <c r="E33" t="s">
        <v>31</v>
      </c>
      <c r="F33">
        <f>IFERROR(_xlfn.XLOOKUP(E33,D:D,K:K),"EN +")</f>
        <v>0</v>
      </c>
    </row>
    <row r="34" spans="4:6" x14ac:dyDescent="0.25">
      <c r="D34" t="s">
        <v>27</v>
      </c>
      <c r="E34" t="s">
        <v>33</v>
      </c>
      <c r="F34" t="str">
        <f>IFERROR(_xlfn.XLOOKUP(E34,D:D,K:K),"EN +")</f>
        <v>EN +</v>
      </c>
    </row>
    <row r="35" spans="4:6" x14ac:dyDescent="0.25">
      <c r="D35" t="s">
        <v>28</v>
      </c>
      <c r="E35" t="s">
        <v>34</v>
      </c>
      <c r="F35" t="str">
        <f>IFERROR(_xlfn.XLOOKUP(E35,D:D,K:K),"EN +")</f>
        <v>EN +</v>
      </c>
    </row>
    <row r="36" spans="4:6" x14ac:dyDescent="0.25">
      <c r="D36" t="s">
        <v>29</v>
      </c>
      <c r="E36" t="s">
        <v>35</v>
      </c>
      <c r="F36" t="str">
        <f>IFERROR(_xlfn.XLOOKUP(E36,D:D,K:K),"EN +")</f>
        <v>EN +</v>
      </c>
    </row>
    <row r="37" spans="4:6" x14ac:dyDescent="0.25">
      <c r="D37" t="s">
        <v>30</v>
      </c>
      <c r="E37" t="s">
        <v>36</v>
      </c>
      <c r="F37" t="str">
        <f>IFERROR(_xlfn.XLOOKUP(E37,D:D,K:K),"EN +")</f>
        <v>EN +</v>
      </c>
    </row>
    <row r="38" spans="4:6" x14ac:dyDescent="0.25">
      <c r="D38" t="s">
        <v>31</v>
      </c>
      <c r="E38" t="s">
        <v>37</v>
      </c>
      <c r="F38">
        <f>IFERROR(_xlfn.XLOOKUP(E38,D:D,K:K),"EN +")</f>
        <v>0</v>
      </c>
    </row>
    <row r="39" spans="4:6" x14ac:dyDescent="0.25">
      <c r="E39" t="s">
        <v>38</v>
      </c>
      <c r="F39">
        <f>IFERROR(_xlfn.XLOOKUP(E39,D:D,K:K),"EN +")</f>
        <v>0</v>
      </c>
    </row>
    <row r="40" spans="4:6" x14ac:dyDescent="0.25">
      <c r="E40" t="s">
        <v>39</v>
      </c>
      <c r="F40">
        <f>IFERROR(_xlfn.XLOOKUP(E40,D:D,K:K),"EN +")</f>
        <v>0</v>
      </c>
    </row>
    <row r="41" spans="4:6" x14ac:dyDescent="0.25">
      <c r="E41" t="s">
        <v>40</v>
      </c>
      <c r="F41" t="str">
        <f>IFERROR(_xlfn.XLOOKUP(E41,D:D,K:K),"EN +")</f>
        <v>EN +</v>
      </c>
    </row>
    <row r="42" spans="4:6" x14ac:dyDescent="0.25">
      <c r="E42" t="s">
        <v>41</v>
      </c>
      <c r="F42" t="str">
        <f>IFERROR(_xlfn.XLOOKUP(E42,D:D,K:K),"EN +")</f>
        <v>EN +</v>
      </c>
    </row>
    <row r="43" spans="4:6" x14ac:dyDescent="0.25">
      <c r="E43" t="s">
        <v>42</v>
      </c>
      <c r="F43">
        <f>IFERROR(_xlfn.XLOOKUP(E43,D:D,K:K),"EN +")</f>
        <v>0</v>
      </c>
    </row>
    <row r="44" spans="4:6" x14ac:dyDescent="0.25">
      <c r="E44" t="s">
        <v>43</v>
      </c>
      <c r="F44">
        <f>IFERROR(_xlfn.XLOOKUP(E44,D:D,K:K),"EN +")</f>
        <v>0</v>
      </c>
    </row>
    <row r="45" spans="4:6" x14ac:dyDescent="0.25">
      <c r="E45" t="s">
        <v>44</v>
      </c>
      <c r="F45">
        <f>IFERROR(_xlfn.XLOOKUP(E45,D:D,K:K),"EN +")</f>
        <v>0</v>
      </c>
    </row>
    <row r="46" spans="4:6" x14ac:dyDescent="0.25">
      <c r="E46" t="s">
        <v>45</v>
      </c>
      <c r="F46">
        <f>IFERROR(_xlfn.XLOOKUP(E46,D:D,K:K),"EN +")</f>
        <v>0</v>
      </c>
    </row>
    <row r="47" spans="4:6" x14ac:dyDescent="0.25">
      <c r="E47" t="s">
        <v>46</v>
      </c>
      <c r="F47">
        <f>IFERROR(_xlfn.XLOOKUP(E47,D:D,K:K),"EN +")</f>
        <v>0</v>
      </c>
    </row>
    <row r="48" spans="4:6" x14ac:dyDescent="0.25">
      <c r="E48" t="s">
        <v>47</v>
      </c>
      <c r="F48">
        <f>IFERROR(_xlfn.XLOOKUP(E48,D:D,K:K),"EN +")</f>
        <v>0</v>
      </c>
    </row>
    <row r="49" spans="5:6" x14ac:dyDescent="0.25">
      <c r="E49" t="s">
        <v>48</v>
      </c>
      <c r="F49">
        <f>IFERROR(_xlfn.XLOOKUP(E49,D:D,K:K),"EN +")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itus xmlns="http://schemas.titus.com/TitusProperties/">
  <TitusGUID xmlns="">bb8607ce-622b-434d-8208-34014e80be76</TitusGUID>
  <TitusMetadata xmlns="">eyJucyI6Imh0dHA6XC9cL3d3dy50aXR1cy5jb21cL25zXC9BaXJidXNIZWxpY29wdGVycyIsInByb3BzIjpbeyJuIjoiRFAiLCJ2YWxzIjpbeyJ2YWx1ZSI6IlBEIn1dfSx7Im4iOiJFQzEiLCJ2YWxzIjpbeyJ2YWx1ZSI6Ik5UIn1dfSx7Im4iOiJUQzEiLCJ2YWxzIjpbXX0seyJuIjoiUkMxIiwidmFscyI6W119LHsibiI6IlJOMSIsInZhbHMiOltdfSx7Im4iOiJEVlBERUNvbW1vbkVDIiwidmFscyI6W119LHsibiI6IkRWUEVTQ29tbW9uRUMiLCJ2YWxzIjpbXX0seyJuIjoiRFZQR0JDb21tb25FQyIsInZhbHMiOltdfSx7Im4iOiJEVlBNTEFNQURVIiwidmFscyI6W119LHsibiI6IkRWUENDQ29tbW9uRUMiLCJ2YWxzIjpbXX0seyJuIjoiRFZQRkVPcmRlckVDIiwidmFscyI6W119LHsibiI6IkxBTjEiLCJ2YWxzIjpbXX0seyJuIjoiRUMyIiwidmFscyI6W3sidmFsdWUiOiJOVCJ9XX0seyJuIjoiUkMyIiwidmFscyI6W119LHsibiI6IlVTQyIsInZhbHMiOltdfSx7Im4iOiJUQzIiLCJ2YWxzIjpbXX0seyJuIjoiUk4yIiwidmFscyI6W119LHsibiI6IkRWUEVBUiIsInZhbHMiOltdfSx7Im4iOiJEVlBJVEFSIiwidmFscyI6W119LHsibiI6IlJORUFSOTkiLCJ2YWxzIjpbXX0seyJuIjoiQ1IiLCJ2YWxzIjpbXX0seyJuIjoiTEFOMiIsInZhbHMiOltdfSx7Im4iOiJOU0oiLCJ2YWxzIjpbeyJ2YWx1ZSI6Ik5BIn1dfSx7Im4iOiJOUyIsInZhbHMiOltdfSx7Im4iOiJDQyIsInZhbHMiOlt7InZhbHVlIjoiTkEifV19LHsibiI6IkNDQyIsInZhbHMiOltdfSx7Im4iOiJCUEQiLCJ2YWxzIjpbeyJ2YWx1ZSI6IlAifV19LHsibiI6IlZNIiwidmFscyI6W3sidmFsdWUiOiJOIn1dfSx7Im4iOiJWTVIiLCJ2YWxzIjpbXX1dfQ==</TitusMetadata>
</titus>
</file>

<file path=customXml/itemProps1.xml><?xml version="1.0" encoding="utf-8"?>
<ds:datastoreItem xmlns:ds="http://schemas.openxmlformats.org/officeDocument/2006/customXml" ds:itemID="{C816F961-5C37-4F33-BAA8-4EB93B24628E}">
  <ds:schemaRefs>
    <ds:schemaRef ds:uri="http://schemas.titus.com/TitusPropertie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Gr1</vt:lpstr>
      <vt:lpstr>Gr2</vt:lpstr>
      <vt:lpstr>Gr3</vt:lpstr>
      <vt:lpstr>Gr4</vt:lpstr>
      <vt:lpstr>Ancien Extraction</vt:lpstr>
      <vt:lpstr>Comparatif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SAUR, Emmanuel (ALTRAN)</dc:creator>
  <cp:lastModifiedBy>SAUR, Emmanuel (ALTRAN)</cp:lastModifiedBy>
  <dcterms:created xsi:type="dcterms:W3CDTF">2025-06-27T09:43:02Z</dcterms:created>
  <dcterms:modified xsi:type="dcterms:W3CDTF">2025-06-27T09:56:46Z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bb8607ce-622b-434d-8208-34014e80be76</vt:lpwstr>
  </property>
  <property fmtid="{D5CDD505-2E9C-101B-9397-08002B2CF9AE}" pid="3" name="ClassificationUserID">
    <vt:lpwstr>x494518</vt:lpwstr>
  </property>
  <property fmtid="{D5CDD505-2E9C-101B-9397-08002B2CF9AE}" pid="4" name="ClassificationUTCDatestamp">
    <vt:lpwstr>2025-06-27T09:47:39.5842400Z</vt:lpwstr>
  </property>
  <property fmtid="{D5CDD505-2E9C-101B-9397-08002B2CF9AE}" pid="5" name="Taxonomy Reference">
    <vt:lpwstr>AH v3.6 -  M1943_Appendix C_4</vt:lpwstr>
  </property>
  <property fmtid="{D5CDD505-2E9C-101B-9397-08002B2CF9AE}" pid="6" name="e-tag">
    <vt:lpwstr>XXYPD|||||XXCCA</vt:lpwstr>
  </property>
  <property fmtid="{D5CDD505-2E9C-101B-9397-08002B2CF9AE}" pid="7" name="DataSensitivity">
    <vt:lpwstr>Personal Data|||||Not Applicable</vt:lpwstr>
  </property>
  <property fmtid="{D5CDD505-2E9C-101B-9397-08002B2CF9AE}" pid="8" name="TVM">
    <vt:lpwstr>N</vt:lpwstr>
  </property>
  <property fmtid="{D5CDD505-2E9C-101B-9397-08002B2CF9AE}" pid="9" name="TempHistorization">
    <vt:lpwstr>,|||||||||||x494518|2025-06-27T09:47:40.0128899Z</vt:lpwstr>
  </property>
  <property fmtid="{D5CDD505-2E9C-101B-9397-08002B2CF9AE}" pid="10" name="Historization">
    <vt:lpwstr>EC_Rationale|EC_National_Country|EC_EX_Country|EC_NationalRegulationTag|EC_EXRegulationTagEAR|EC_EXRegulationTagITAR|DECommonECClassificationCode|ESCommonECClassificationCode|FRMLAMADUClassificationCode|GBCommonECClassificationCode|ECCClassificationCode1|ClassificationCodeEAR|ClassificationCodeITAR|User_Id|UTCDateStamp],,|||||||||||x494518|2025-06-27T09:47:40.2214418Z</vt:lpwstr>
  </property>
  <property fmtid="{D5CDD505-2E9C-101B-9397-08002B2CF9AE}" pid="11" name="DP">
    <vt:lpwstr>PD</vt:lpwstr>
  </property>
  <property fmtid="{D5CDD505-2E9C-101B-9397-08002B2CF9AE}" pid="12" name="EC1">
    <vt:lpwstr>NT</vt:lpwstr>
  </property>
  <property fmtid="{D5CDD505-2E9C-101B-9397-08002B2CF9AE}" pid="13" name="EC2">
    <vt:lpwstr>NT</vt:lpwstr>
  </property>
  <property fmtid="{D5CDD505-2E9C-101B-9397-08002B2CF9AE}" pid="14" name="NSJ">
    <vt:lpwstr>NA</vt:lpwstr>
  </property>
  <property fmtid="{D5CDD505-2E9C-101B-9397-08002B2CF9AE}" pid="15" name="CC">
    <vt:lpwstr>NA</vt:lpwstr>
  </property>
  <property fmtid="{D5CDD505-2E9C-101B-9397-08002B2CF9AE}" pid="16" name="BPD">
    <vt:lpwstr>P</vt:lpwstr>
  </property>
  <property fmtid="{D5CDD505-2E9C-101B-9397-08002B2CF9AE}" pid="17" name="VM">
    <vt:lpwstr>N</vt:lpwstr>
  </property>
</Properties>
</file>