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T:\SC\Organisation\MSI\Travail\Log\MLC\01-Métier Conditionnement\Dossier Thomas\Modif Loïc\"/>
    </mc:Choice>
  </mc:AlternateContent>
  <bookViews>
    <workbookView xWindow="0" yWindow="0" windowWidth="19200" windowHeight="11595" activeTab="1"/>
  </bookViews>
  <sheets>
    <sheet name="Entrée &amp; Sortie" sheetId="6" r:id="rId1"/>
    <sheet name="Gestion Stock" sheetId="4" r:id="rId2"/>
    <sheet name="Réparation fournisseur" sheetId="5" r:id="rId3"/>
    <sheet name="Grille op maintenance" sheetId="1" r:id="rId4"/>
    <sheet name="Point global" sheetId="2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4" l="1"/>
  <c r="J4" i="4"/>
  <c r="J5" i="4"/>
  <c r="J6" i="4"/>
  <c r="J7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40" i="4"/>
  <c r="J41" i="4"/>
  <c r="J42" i="4"/>
  <c r="J43" i="4"/>
  <c r="J44" i="4"/>
  <c r="J45" i="4"/>
  <c r="J46" i="4"/>
  <c r="J47" i="4"/>
  <c r="J48" i="4"/>
  <c r="J49" i="4"/>
  <c r="J50" i="4"/>
  <c r="J51" i="4"/>
  <c r="J52" i="4"/>
  <c r="J53" i="4"/>
  <c r="J54" i="4"/>
  <c r="J55" i="4"/>
  <c r="J56" i="4"/>
  <c r="J57" i="4"/>
  <c r="J58" i="4"/>
  <c r="J59" i="4"/>
  <c r="J60" i="4"/>
  <c r="J61" i="4"/>
  <c r="J62" i="4"/>
  <c r="J63" i="4"/>
  <c r="J64" i="4"/>
  <c r="J65" i="4"/>
  <c r="J66" i="4"/>
  <c r="J67" i="4"/>
  <c r="J68" i="4"/>
  <c r="J69" i="4"/>
  <c r="J70" i="4"/>
  <c r="J71" i="4"/>
  <c r="J72" i="4"/>
  <c r="J73" i="4"/>
  <c r="J74" i="4"/>
  <c r="J75" i="4"/>
  <c r="J76" i="4"/>
  <c r="J77" i="4"/>
  <c r="J78" i="4"/>
  <c r="J79" i="4"/>
  <c r="J80" i="4"/>
  <c r="J81" i="4"/>
  <c r="J82" i="4"/>
  <c r="J83" i="4"/>
  <c r="J84" i="4"/>
  <c r="J85" i="4"/>
  <c r="J86" i="4"/>
  <c r="J87" i="4"/>
  <c r="J88" i="4"/>
  <c r="J89" i="4"/>
  <c r="J90" i="4"/>
  <c r="J91" i="4"/>
  <c r="J2" i="4"/>
  <c r="I2" i="4"/>
  <c r="I3" i="4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</calcChain>
</file>

<file path=xl/sharedStrings.xml><?xml version="1.0" encoding="utf-8"?>
<sst xmlns="http://schemas.openxmlformats.org/spreadsheetml/2006/main" count="254" uniqueCount="133">
  <si>
    <t>Couvercle</t>
  </si>
  <si>
    <t>Marquage</t>
  </si>
  <si>
    <t>Identification caisse (à remplir par prestataire)</t>
  </si>
  <si>
    <t>Défaut(s) - Expertise (à remplir par le fournisseur)</t>
  </si>
  <si>
    <t>Défaut(s) relevé(s) :</t>
  </si>
  <si>
    <t>Défectueux</t>
  </si>
  <si>
    <t>Qté</t>
  </si>
  <si>
    <t>Prix/u</t>
  </si>
  <si>
    <t>Grenouillères</t>
  </si>
  <si>
    <t>Crochets</t>
  </si>
  <si>
    <t>Poignées</t>
  </si>
  <si>
    <t>Total</t>
  </si>
  <si>
    <t>COUT TOTAL pour la caisse</t>
  </si>
  <si>
    <t>Accord Safran HE (à remplir par Safran HE)</t>
  </si>
  <si>
    <t>Noter R si réparation ou F si ferraillage</t>
  </si>
  <si>
    <t>Patins</t>
  </si>
  <si>
    <t>Parois</t>
  </si>
  <si>
    <t>/4</t>
  </si>
  <si>
    <t>/2</t>
  </si>
  <si>
    <t>Barres de renfort</t>
  </si>
  <si>
    <t>Fiche accompagnant le devis (à remplir par le fournisseur)</t>
  </si>
  <si>
    <t>Mousse du fond</t>
  </si>
  <si>
    <t>Mousse du couvercle</t>
  </si>
  <si>
    <t>Référence</t>
  </si>
  <si>
    <t>Prix</t>
  </si>
  <si>
    <t>Indice</t>
  </si>
  <si>
    <t xml:space="preserve">Date : </t>
  </si>
  <si>
    <t>Signature :</t>
  </si>
  <si>
    <t>Nombre total de caisses réparées :</t>
  </si>
  <si>
    <t>Férraillée ou Réparée</t>
  </si>
  <si>
    <t>Nom et fonction :</t>
  </si>
  <si>
    <t>Nom et/ou fonction :</t>
  </si>
  <si>
    <t>Module</t>
  </si>
  <si>
    <t>Moteur :</t>
  </si>
  <si>
    <t>Grille des opérations de maintenance - Caisse module</t>
  </si>
  <si>
    <t xml:space="preserve">Indice : </t>
  </si>
  <si>
    <t>N° Référence :</t>
  </si>
  <si>
    <t>Module :</t>
  </si>
  <si>
    <t>Origine :</t>
  </si>
  <si>
    <t>Type moteur</t>
  </si>
  <si>
    <t>Prix total :</t>
  </si>
  <si>
    <t>Type Moteur</t>
  </si>
  <si>
    <t>Stock Sécurité</t>
  </si>
  <si>
    <t>Stock Tarnos</t>
  </si>
  <si>
    <t>Stock Bordes</t>
  </si>
  <si>
    <t>Stock PFE</t>
  </si>
  <si>
    <t>Stock en cours réparation</t>
  </si>
  <si>
    <t>TM4711G001</t>
  </si>
  <si>
    <t>ADOUR</t>
  </si>
  <si>
    <t>TM4710G001</t>
  </si>
  <si>
    <t>TM4709G001</t>
  </si>
  <si>
    <t>TM4708G001</t>
  </si>
  <si>
    <t>10 - Boîte accessoire</t>
  </si>
  <si>
    <t>10 - Boîte accessoire + pompe</t>
  </si>
  <si>
    <t>1 + 2 + 3</t>
  </si>
  <si>
    <t>ARRIEL</t>
  </si>
  <si>
    <t>1 - Boîte accessoire</t>
  </si>
  <si>
    <t>2 - Compresseur axial</t>
  </si>
  <si>
    <t>3 - Générateur</t>
  </si>
  <si>
    <t>4 - Turbine libre</t>
  </si>
  <si>
    <t>5 - Réducteur</t>
  </si>
  <si>
    <t>2 + 3 - Assemblés</t>
  </si>
  <si>
    <t>1 - Réducteur</t>
  </si>
  <si>
    <t>2 - Générateur</t>
  </si>
  <si>
    <t>ARRIUS</t>
  </si>
  <si>
    <t>3 - Turbine libre</t>
  </si>
  <si>
    <t>MAKILA</t>
  </si>
  <si>
    <t>1 - Carter d'entrée</t>
  </si>
  <si>
    <t>4 - Palier arrière</t>
  </si>
  <si>
    <t>5 - Turbine libre</t>
  </si>
  <si>
    <t>RTM 322</t>
  </si>
  <si>
    <t>1 - Compresseur axial</t>
  </si>
  <si>
    <t>2 - Support palier arrière</t>
  </si>
  <si>
    <t>4 - Arbre</t>
  </si>
  <si>
    <t>5 - Boîte accessoire</t>
  </si>
  <si>
    <t>MTR 390</t>
  </si>
  <si>
    <t>TURMO</t>
  </si>
  <si>
    <t>2 - Turbine libre</t>
  </si>
  <si>
    <t>Ensemble Disques</t>
  </si>
  <si>
    <t>1 - Compresseur BP</t>
  </si>
  <si>
    <t>TM6545G001</t>
  </si>
  <si>
    <t>2 - Complet gaz générateur</t>
  </si>
  <si>
    <t>TM6958G002</t>
  </si>
  <si>
    <t>Core Module</t>
  </si>
  <si>
    <t>TM6959G002</t>
  </si>
  <si>
    <t>ASTAZOU</t>
  </si>
  <si>
    <t>Compresseur axial</t>
  </si>
  <si>
    <t>6 - Ensemble séparateur parti(,,,)</t>
  </si>
  <si>
    <t>TA5002G002</t>
  </si>
  <si>
    <t>1 - Compresseur</t>
  </si>
  <si>
    <t>4 - Arbre de puissance TL</t>
  </si>
  <si>
    <t>TM4309G001</t>
  </si>
  <si>
    <t>S3S21001000</t>
  </si>
  <si>
    <t>S3S21443000</t>
  </si>
  <si>
    <t>TM4377G001</t>
  </si>
  <si>
    <t>TM4378G001</t>
  </si>
  <si>
    <t>MAKILA 2</t>
  </si>
  <si>
    <t>1 et 2</t>
  </si>
  <si>
    <t>MAKILA 1</t>
  </si>
  <si>
    <t>ARRIEL 1 et 2 toutes versions</t>
  </si>
  <si>
    <t xml:space="preserve">MAKILA 1 </t>
  </si>
  <si>
    <t>ASTAZOU XIV M</t>
  </si>
  <si>
    <t>RTM 322 toutes versions</t>
  </si>
  <si>
    <t>2 et 3</t>
  </si>
  <si>
    <t>TM 333 2B2 et TM 333 2M2</t>
  </si>
  <si>
    <t>MANUEL</t>
  </si>
  <si>
    <t>VIDE</t>
  </si>
  <si>
    <t>TA5021G002</t>
  </si>
  <si>
    <t>MTR 390 E</t>
  </si>
  <si>
    <t>TM0381G001</t>
  </si>
  <si>
    <t>ARRIUS 1A et 1A1</t>
  </si>
  <si>
    <t>TM1156G001</t>
  </si>
  <si>
    <t>TM 333 2B2</t>
  </si>
  <si>
    <t>TM1343G003</t>
  </si>
  <si>
    <t>TM1444G001</t>
  </si>
  <si>
    <t>TM1653G001</t>
  </si>
  <si>
    <t>TM 333 2M2</t>
  </si>
  <si>
    <t>TM2812G001</t>
  </si>
  <si>
    <t>ARRIUS 2B2 et 2F et 2KJ2</t>
  </si>
  <si>
    <t>TM4417G002</t>
  </si>
  <si>
    <t>TM4434G001</t>
  </si>
  <si>
    <t>TM4468G001</t>
  </si>
  <si>
    <t>MTR 390 C et 390 E</t>
  </si>
  <si>
    <t>TM4687G001</t>
  </si>
  <si>
    <t>TM4716G001</t>
  </si>
  <si>
    <t>Récapitulatif hebdomadaire - Caisse module - Lot de 10 maximum</t>
  </si>
  <si>
    <t>Quantité</t>
  </si>
  <si>
    <t>DA</t>
  </si>
  <si>
    <t>CA</t>
  </si>
  <si>
    <t>Date Livraison</t>
  </si>
  <si>
    <t>Réception</t>
  </si>
  <si>
    <t>Stock Total</t>
  </si>
  <si>
    <t>Lancement commande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</si>
</sst>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1" fillId="0" borderId="0" xfId="0" applyFont="1"/>
    <xf numFmtId="0" fontId="0" fillId="0" borderId="5" xfId="0" applyBorder="1"/>
    <xf numFmtId="0" fontId="2" fillId="0" borderId="0" xfId="0" applyFont="1" applyFill="1" applyBorder="1" applyAlignment="1"/>
    <xf numFmtId="0" fontId="1" fillId="0" borderId="0" xfId="0" applyFont="1" applyFill="1" applyBorder="1" applyAlignment="1"/>
    <xf numFmtId="0" fontId="0" fillId="0" borderId="0" xfId="0" applyFill="1" applyBorder="1" applyAlignment="1"/>
    <xf numFmtId="0" fontId="0" fillId="0" borderId="0" xfId="0" applyFill="1" applyBorder="1" applyAlignment="1">
      <alignment vertical="top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 vertical="top"/>
    </xf>
    <xf numFmtId="0" fontId="2" fillId="0" borderId="6" xfId="0" applyFont="1" applyBorder="1" applyAlignment="1">
      <alignment horizontal="center"/>
    </xf>
    <xf numFmtId="0" fontId="0" fillId="0" borderId="1" xfId="0" applyFill="1" applyBorder="1"/>
    <xf numFmtId="0" fontId="0" fillId="0" borderId="7" xfId="0" applyBorder="1"/>
    <xf numFmtId="0" fontId="0" fillId="0" borderId="7" xfId="0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Fill="1" applyAlignment="1"/>
    <xf numFmtId="0" fontId="3" fillId="0" borderId="0" xfId="0" applyFont="1" applyFill="1" applyAlignment="1"/>
    <xf numFmtId="0" fontId="0" fillId="0" borderId="0" xfId="0" applyBorder="1" applyAlignment="1">
      <alignment vertical="top"/>
    </xf>
    <xf numFmtId="0" fontId="0" fillId="0" borderId="0" xfId="0" applyBorder="1"/>
    <xf numFmtId="0" fontId="0" fillId="0" borderId="0" xfId="0" applyAlignment="1"/>
    <xf numFmtId="0" fontId="2" fillId="0" borderId="0" xfId="0" applyFont="1" applyBorder="1" applyAlignment="1"/>
    <xf numFmtId="0" fontId="1" fillId="0" borderId="1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" fillId="2" borderId="7" xfId="0" applyFont="1" applyFill="1" applyBorder="1" applyAlignment="1">
      <alignment horizontal="center"/>
    </xf>
    <xf numFmtId="0" fontId="4" fillId="0" borderId="20" xfId="0" applyFont="1" applyFill="1" applyBorder="1" applyAlignment="1">
      <alignment horizontal="center"/>
    </xf>
    <xf numFmtId="0" fontId="4" fillId="0" borderId="21" xfId="0" applyFont="1" applyFill="1" applyBorder="1" applyAlignment="1">
      <alignment horizontal="center"/>
    </xf>
    <xf numFmtId="0" fontId="4" fillId="0" borderId="24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5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5" fillId="0" borderId="1" xfId="0" applyFont="1" applyBorder="1" applyAlignment="1">
      <alignment horizontal="left"/>
    </xf>
    <xf numFmtId="0" fontId="5" fillId="0" borderId="2" xfId="0" applyFont="1" applyBorder="1" applyAlignment="1">
      <alignment horizontal="left" vertical="top"/>
    </xf>
    <xf numFmtId="0" fontId="5" fillId="0" borderId="3" xfId="0" applyFont="1" applyBorder="1" applyAlignment="1">
      <alignment horizontal="left" vertical="top"/>
    </xf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0" fillId="0" borderId="10" xfId="0" applyFill="1" applyBorder="1" applyAlignment="1">
      <alignment horizontal="left" vertical="top"/>
    </xf>
    <xf numFmtId="0" fontId="0" fillId="0" borderId="1" xfId="0" applyFill="1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0" fillId="0" borderId="7" xfId="0" applyBorder="1" applyAlignment="1">
      <alignment horizontal="left" vertical="top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0" fillId="0" borderId="14" xfId="0" applyBorder="1" applyAlignment="1">
      <alignment horizontal="left" vertical="top"/>
    </xf>
    <xf numFmtId="0" fontId="0" fillId="0" borderId="15" xfId="0" applyBorder="1" applyAlignment="1">
      <alignment horizontal="left" vertical="top"/>
    </xf>
    <xf numFmtId="0" fontId="0" fillId="0" borderId="22" xfId="0" applyBorder="1" applyAlignment="1">
      <alignment horizontal="left" vertical="top"/>
    </xf>
    <xf numFmtId="0" fontId="0" fillId="0" borderId="23" xfId="0" applyBorder="1" applyAlignment="1">
      <alignment horizontal="left" vertical="top"/>
    </xf>
    <xf numFmtId="0" fontId="0" fillId="0" borderId="10" xfId="0" applyBorder="1" applyAlignment="1">
      <alignment horizontal="left" vertical="top"/>
    </xf>
    <xf numFmtId="0" fontId="2" fillId="0" borderId="8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0" fillId="0" borderId="8" xfId="0" applyBorder="1" applyAlignment="1">
      <alignment horizontal="left" vertical="top"/>
    </xf>
    <xf numFmtId="0" fontId="0" fillId="0" borderId="16" xfId="0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3"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314325</xdr:colOff>
          <xdr:row>9</xdr:row>
          <xdr:rowOff>85725</xdr:rowOff>
        </xdr:from>
        <xdr:to>
          <xdr:col>4</xdr:col>
          <xdr:colOff>304800</xdr:colOff>
          <xdr:row>12</xdr:row>
          <xdr:rowOff>104775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Entrée Module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638175</xdr:colOff>
          <xdr:row>9</xdr:row>
          <xdr:rowOff>85725</xdr:rowOff>
        </xdr:from>
        <xdr:to>
          <xdr:col>8</xdr:col>
          <xdr:colOff>628650</xdr:colOff>
          <xdr:row>12</xdr:row>
          <xdr:rowOff>104775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Sortie Sortie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"/>
  <sheetViews>
    <sheetView workbookViewId="0">
      <selection activeCell="G19" sqref="G19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>
                <anchor moveWithCells="1" sizeWithCells="1">
                  <from>
                    <xdr:col>1</xdr:col>
                    <xdr:colOff>314325</xdr:colOff>
                    <xdr:row>9</xdr:row>
                    <xdr:rowOff>85725</xdr:rowOff>
                  </from>
                  <to>
                    <xdr:col>4</xdr:col>
                    <xdr:colOff>304800</xdr:colOff>
                    <xdr:row>12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>
                <anchor moveWithCells="1" sizeWithCells="1">
                  <from>
                    <xdr:col>5</xdr:col>
                    <xdr:colOff>638175</xdr:colOff>
                    <xdr:row>9</xdr:row>
                    <xdr:rowOff>85725</xdr:rowOff>
                  </from>
                  <to>
                    <xdr:col>8</xdr:col>
                    <xdr:colOff>628650</xdr:colOff>
                    <xdr:row>12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95"/>
  <sheetViews>
    <sheetView tabSelected="1" topLeftCell="A7" workbookViewId="0">
      <selection activeCell="J1" sqref="J1"/>
    </sheetView>
  </sheetViews>
  <sheetFormatPr baseColWidth="10" defaultRowHeight="15" x14ac:dyDescent="0.25"/>
  <cols>
    <col min="1" max="1" width="12" style="27" bestFit="1" customWidth="1"/>
    <col min="2" max="2" width="18.140625" style="27" customWidth="1"/>
    <col min="3" max="3" width="20" style="27" bestFit="1" customWidth="1"/>
    <col min="4" max="4" width="13.42578125" style="71" bestFit="1" customWidth="1"/>
    <col min="5" max="5" width="12" style="71" bestFit="1" customWidth="1"/>
    <col min="6" max="6" width="12.28515625" style="71" bestFit="1" customWidth="1"/>
    <col min="7" max="7" width="11.42578125" style="71"/>
    <col min="8" max="8" width="13.5703125" style="71" bestFit="1" customWidth="1"/>
    <col min="9" max="9" width="11.42578125" style="71"/>
    <col min="10" max="10" width="13.28515625" bestFit="1" customWidth="1"/>
  </cols>
  <sheetData>
    <row r="1" spans="1:10" ht="30.75" thickBot="1" x14ac:dyDescent="0.3">
      <c r="A1" s="27" t="s">
        <v>23</v>
      </c>
      <c r="B1" s="27" t="s">
        <v>41</v>
      </c>
      <c r="C1" s="27" t="s">
        <v>32</v>
      </c>
      <c r="D1" s="27" t="s">
        <v>42</v>
      </c>
      <c r="E1" s="27" t="s">
        <v>43</v>
      </c>
      <c r="F1" s="27" t="s">
        <v>44</v>
      </c>
      <c r="G1" s="27" t="s">
        <v>45</v>
      </c>
      <c r="H1" s="28" t="s">
        <v>46</v>
      </c>
      <c r="I1" s="72" t="s">
        <v>131</v>
      </c>
      <c r="J1" s="28" t="s">
        <v>132</v>
      </c>
    </row>
    <row r="2" spans="1:10" ht="15.75" thickBot="1" x14ac:dyDescent="0.3">
      <c r="A2" s="27" t="s">
        <v>47</v>
      </c>
      <c r="B2" s="27" t="s">
        <v>48</v>
      </c>
      <c r="C2" s="27">
        <v>1</v>
      </c>
      <c r="I2" s="73">
        <f t="shared" ref="I2:I66" si="0">SUM(E2:H2)</f>
        <v>0</v>
      </c>
      <c r="J2" s="27" t="str">
        <f>IF(D2&gt;I2,"A commander","OK")</f>
        <v>OK</v>
      </c>
    </row>
    <row r="3" spans="1:10" ht="15.75" thickBot="1" x14ac:dyDescent="0.3">
      <c r="A3" s="27" t="s">
        <v>49</v>
      </c>
      <c r="B3" s="27" t="s">
        <v>48</v>
      </c>
      <c r="C3" s="27">
        <v>2</v>
      </c>
      <c r="I3" s="73">
        <f t="shared" si="0"/>
        <v>0</v>
      </c>
      <c r="J3" s="27" t="str">
        <f t="shared" ref="J3:J66" si="1">IF(D3&gt;I3,"A commander","OK")</f>
        <v>OK</v>
      </c>
    </row>
    <row r="4" spans="1:10" ht="15.75" thickBot="1" x14ac:dyDescent="0.3">
      <c r="A4" s="27" t="s">
        <v>50</v>
      </c>
      <c r="B4" s="27" t="s">
        <v>48</v>
      </c>
      <c r="C4" s="27">
        <v>3</v>
      </c>
      <c r="I4" s="73">
        <f t="shared" si="0"/>
        <v>0</v>
      </c>
      <c r="J4" s="27" t="str">
        <f t="shared" si="1"/>
        <v>OK</v>
      </c>
    </row>
    <row r="5" spans="1:10" ht="15.75" thickBot="1" x14ac:dyDescent="0.3">
      <c r="A5" s="27" t="s">
        <v>51</v>
      </c>
      <c r="B5" s="27" t="s">
        <v>48</v>
      </c>
      <c r="C5" s="27">
        <v>4</v>
      </c>
      <c r="I5" s="73">
        <f t="shared" si="0"/>
        <v>0</v>
      </c>
      <c r="J5" s="27" t="str">
        <f t="shared" si="1"/>
        <v>OK</v>
      </c>
    </row>
    <row r="6" spans="1:10" ht="15.75" thickBot="1" x14ac:dyDescent="0.3">
      <c r="A6" s="27">
        <v>8242001150</v>
      </c>
      <c r="B6" s="27" t="s">
        <v>48</v>
      </c>
      <c r="C6" s="27">
        <v>4</v>
      </c>
      <c r="I6" s="73">
        <f t="shared" si="0"/>
        <v>0</v>
      </c>
      <c r="J6" s="27" t="str">
        <f t="shared" si="1"/>
        <v>OK</v>
      </c>
    </row>
    <row r="7" spans="1:10" s="27" customFormat="1" ht="30.75" thickBot="1" x14ac:dyDescent="0.3">
      <c r="A7" s="27">
        <v>8242000380</v>
      </c>
      <c r="B7" s="27" t="s">
        <v>48</v>
      </c>
      <c r="C7" s="28" t="s">
        <v>53</v>
      </c>
      <c r="I7" s="73">
        <f t="shared" si="0"/>
        <v>0</v>
      </c>
      <c r="J7" s="27" t="str">
        <f t="shared" si="1"/>
        <v>OK</v>
      </c>
    </row>
    <row r="8" spans="1:10" ht="15.75" thickBot="1" x14ac:dyDescent="0.3">
      <c r="A8" s="27">
        <v>8242001140</v>
      </c>
      <c r="B8" s="27" t="s">
        <v>48</v>
      </c>
      <c r="C8" s="27" t="s">
        <v>54</v>
      </c>
      <c r="I8" s="73">
        <f t="shared" si="0"/>
        <v>0</v>
      </c>
      <c r="J8" s="27" t="str">
        <f t="shared" si="1"/>
        <v>OK</v>
      </c>
    </row>
    <row r="9" spans="1:10" ht="15.75" thickBot="1" x14ac:dyDescent="0.3">
      <c r="A9" s="27">
        <v>8242000160</v>
      </c>
      <c r="B9" s="27" t="s">
        <v>55</v>
      </c>
      <c r="C9" s="27" t="s">
        <v>56</v>
      </c>
      <c r="I9" s="73">
        <f t="shared" si="0"/>
        <v>0</v>
      </c>
      <c r="J9" s="27" t="str">
        <f t="shared" si="1"/>
        <v>OK</v>
      </c>
    </row>
    <row r="10" spans="1:10" ht="15.75" thickBot="1" x14ac:dyDescent="0.3">
      <c r="A10" s="27">
        <v>8242000990</v>
      </c>
      <c r="B10" s="27" t="s">
        <v>55</v>
      </c>
      <c r="C10" s="27" t="s">
        <v>56</v>
      </c>
      <c r="I10" s="73">
        <f t="shared" si="0"/>
        <v>0</v>
      </c>
      <c r="J10" s="27" t="str">
        <f t="shared" si="1"/>
        <v>OK</v>
      </c>
    </row>
    <row r="11" spans="1:10" ht="15.75" thickBot="1" x14ac:dyDescent="0.3">
      <c r="A11" s="27">
        <v>8242001010</v>
      </c>
      <c r="B11" s="27" t="s">
        <v>55</v>
      </c>
      <c r="C11" s="27" t="s">
        <v>57</v>
      </c>
      <c r="I11" s="73">
        <f t="shared" si="0"/>
        <v>0</v>
      </c>
      <c r="J11" s="27" t="str">
        <f t="shared" si="1"/>
        <v>OK</v>
      </c>
    </row>
    <row r="12" spans="1:10" ht="15.75" thickBot="1" x14ac:dyDescent="0.3">
      <c r="A12" s="27">
        <v>8242000190</v>
      </c>
      <c r="B12" s="27" t="s">
        <v>55</v>
      </c>
      <c r="C12" s="27" t="s">
        <v>58</v>
      </c>
      <c r="I12" s="73">
        <f t="shared" si="0"/>
        <v>0</v>
      </c>
      <c r="J12" s="27" t="str">
        <f t="shared" si="1"/>
        <v>OK</v>
      </c>
    </row>
    <row r="13" spans="1:10" ht="15.75" thickBot="1" x14ac:dyDescent="0.3">
      <c r="A13" s="27">
        <v>8242000200</v>
      </c>
      <c r="B13" s="27" t="s">
        <v>55</v>
      </c>
      <c r="C13" s="27" t="s">
        <v>59</v>
      </c>
      <c r="I13" s="73">
        <f t="shared" si="0"/>
        <v>0</v>
      </c>
      <c r="J13" s="27" t="str">
        <f t="shared" si="1"/>
        <v>OK</v>
      </c>
    </row>
    <row r="14" spans="1:10" ht="15.75" thickBot="1" x14ac:dyDescent="0.3">
      <c r="A14" s="27">
        <v>8242000210</v>
      </c>
      <c r="B14" s="27" t="s">
        <v>55</v>
      </c>
      <c r="C14" s="27" t="s">
        <v>59</v>
      </c>
      <c r="I14" s="73">
        <f t="shared" si="0"/>
        <v>0</v>
      </c>
      <c r="J14" s="27" t="str">
        <f t="shared" si="1"/>
        <v>OK</v>
      </c>
    </row>
    <row r="15" spans="1:10" ht="15.75" thickBot="1" x14ac:dyDescent="0.3">
      <c r="A15" s="27">
        <v>8242000220</v>
      </c>
      <c r="B15" s="27" t="s">
        <v>55</v>
      </c>
      <c r="C15" s="27" t="s">
        <v>60</v>
      </c>
      <c r="I15" s="73">
        <f t="shared" si="0"/>
        <v>0</v>
      </c>
      <c r="J15" s="27" t="str">
        <f t="shared" si="1"/>
        <v>OK</v>
      </c>
    </row>
    <row r="16" spans="1:10" ht="15.75" thickBot="1" x14ac:dyDescent="0.3">
      <c r="A16" s="27">
        <v>8242000230</v>
      </c>
      <c r="B16" s="27" t="s">
        <v>55</v>
      </c>
      <c r="C16" s="27" t="s">
        <v>61</v>
      </c>
      <c r="I16" s="73">
        <f t="shared" si="0"/>
        <v>0</v>
      </c>
      <c r="J16" s="27" t="str">
        <f t="shared" si="1"/>
        <v>OK</v>
      </c>
    </row>
    <row r="17" spans="1:10" ht="15.75" thickBot="1" x14ac:dyDescent="0.3">
      <c r="A17" s="27">
        <v>8242000250</v>
      </c>
      <c r="B17" s="27" t="s">
        <v>64</v>
      </c>
      <c r="C17" s="27" t="s">
        <v>62</v>
      </c>
      <c r="I17" s="73">
        <f t="shared" si="0"/>
        <v>0</v>
      </c>
      <c r="J17" s="27" t="str">
        <f t="shared" si="1"/>
        <v>OK</v>
      </c>
    </row>
    <row r="18" spans="1:10" ht="15.75" thickBot="1" x14ac:dyDescent="0.3">
      <c r="A18" s="27">
        <v>8242000260</v>
      </c>
      <c r="B18" s="27" t="s">
        <v>64</v>
      </c>
      <c r="C18" s="27" t="s">
        <v>62</v>
      </c>
      <c r="I18" s="73">
        <f t="shared" si="0"/>
        <v>0</v>
      </c>
      <c r="J18" s="27" t="str">
        <f t="shared" si="1"/>
        <v>OK</v>
      </c>
    </row>
    <row r="19" spans="1:10" ht="15.75" thickBot="1" x14ac:dyDescent="0.3">
      <c r="A19" s="27">
        <v>8242000270</v>
      </c>
      <c r="B19" s="27" t="s">
        <v>64</v>
      </c>
      <c r="C19" s="27" t="s">
        <v>62</v>
      </c>
      <c r="I19" s="73">
        <f t="shared" si="0"/>
        <v>0</v>
      </c>
      <c r="J19" s="27" t="str">
        <f t="shared" si="1"/>
        <v>OK</v>
      </c>
    </row>
    <row r="20" spans="1:10" ht="15.75" thickBot="1" x14ac:dyDescent="0.3">
      <c r="A20" s="27">
        <v>8242000280</v>
      </c>
      <c r="B20" s="27" t="s">
        <v>64</v>
      </c>
      <c r="C20" s="27" t="s">
        <v>62</v>
      </c>
      <c r="I20" s="73">
        <f t="shared" si="0"/>
        <v>0</v>
      </c>
      <c r="J20" s="27" t="str">
        <f t="shared" si="1"/>
        <v>OK</v>
      </c>
    </row>
    <row r="21" spans="1:10" ht="15.75" thickBot="1" x14ac:dyDescent="0.3">
      <c r="A21" s="27">
        <v>8242001070</v>
      </c>
      <c r="B21" s="27" t="s">
        <v>64</v>
      </c>
      <c r="C21" s="27" t="s">
        <v>62</v>
      </c>
      <c r="I21" s="73">
        <f t="shared" si="0"/>
        <v>0</v>
      </c>
      <c r="J21" s="27" t="str">
        <f t="shared" si="1"/>
        <v>OK</v>
      </c>
    </row>
    <row r="22" spans="1:10" ht="15.75" thickBot="1" x14ac:dyDescent="0.3">
      <c r="A22" s="27">
        <v>8242000290</v>
      </c>
      <c r="B22" s="27" t="s">
        <v>64</v>
      </c>
      <c r="C22" s="27" t="s">
        <v>63</v>
      </c>
      <c r="I22" s="73">
        <f t="shared" si="0"/>
        <v>0</v>
      </c>
      <c r="J22" s="27" t="str">
        <f t="shared" si="1"/>
        <v>OK</v>
      </c>
    </row>
    <row r="23" spans="1:10" ht="15.75" thickBot="1" x14ac:dyDescent="0.3">
      <c r="A23" s="27">
        <v>8242000300</v>
      </c>
      <c r="B23" s="27" t="s">
        <v>64</v>
      </c>
      <c r="C23" s="27" t="s">
        <v>63</v>
      </c>
      <c r="I23" s="73">
        <f t="shared" si="0"/>
        <v>0</v>
      </c>
      <c r="J23" s="27" t="str">
        <f t="shared" si="1"/>
        <v>OK</v>
      </c>
    </row>
    <row r="24" spans="1:10" ht="15.75" thickBot="1" x14ac:dyDescent="0.3">
      <c r="A24" s="27">
        <v>8242001000</v>
      </c>
      <c r="B24" s="27" t="s">
        <v>64</v>
      </c>
      <c r="C24" s="27" t="s">
        <v>63</v>
      </c>
      <c r="I24" s="73">
        <f t="shared" si="0"/>
        <v>0</v>
      </c>
      <c r="J24" s="27" t="str">
        <f t="shared" si="1"/>
        <v>OK</v>
      </c>
    </row>
    <row r="25" spans="1:10" ht="15.75" thickBot="1" x14ac:dyDescent="0.3">
      <c r="A25" s="27">
        <v>8242000320</v>
      </c>
      <c r="B25" s="27" t="s">
        <v>64</v>
      </c>
      <c r="C25" s="27" t="s">
        <v>63</v>
      </c>
      <c r="I25" s="73">
        <f t="shared" si="0"/>
        <v>0</v>
      </c>
      <c r="J25" s="27" t="str">
        <f t="shared" si="1"/>
        <v>OK</v>
      </c>
    </row>
    <row r="26" spans="1:10" ht="15.75" thickBot="1" x14ac:dyDescent="0.3">
      <c r="A26" s="27">
        <v>8242000330</v>
      </c>
      <c r="B26" s="27" t="s">
        <v>64</v>
      </c>
      <c r="C26" s="27" t="s">
        <v>65</v>
      </c>
      <c r="I26" s="73">
        <f t="shared" si="0"/>
        <v>0</v>
      </c>
      <c r="J26" s="27" t="str">
        <f t="shared" si="1"/>
        <v>OK</v>
      </c>
    </row>
    <row r="27" spans="1:10" ht="15.75" thickBot="1" x14ac:dyDescent="0.3">
      <c r="A27" s="27">
        <v>8242000340</v>
      </c>
      <c r="B27" s="27" t="s">
        <v>66</v>
      </c>
      <c r="C27" s="27" t="s">
        <v>67</v>
      </c>
      <c r="I27" s="73">
        <f t="shared" si="0"/>
        <v>0</v>
      </c>
      <c r="J27" s="27" t="str">
        <f t="shared" si="1"/>
        <v>OK</v>
      </c>
    </row>
    <row r="28" spans="1:10" ht="15.75" thickBot="1" x14ac:dyDescent="0.3">
      <c r="A28" s="27">
        <v>8242000350</v>
      </c>
      <c r="B28" s="27" t="s">
        <v>66</v>
      </c>
      <c r="C28" s="27" t="s">
        <v>57</v>
      </c>
      <c r="I28" s="73">
        <f t="shared" si="0"/>
        <v>0</v>
      </c>
      <c r="J28" s="27" t="str">
        <f t="shared" si="1"/>
        <v>OK</v>
      </c>
    </row>
    <row r="29" spans="1:10" ht="15.75" thickBot="1" x14ac:dyDescent="0.3">
      <c r="A29" s="27">
        <v>8242001160</v>
      </c>
      <c r="B29" s="27" t="s">
        <v>66</v>
      </c>
      <c r="C29" s="27" t="s">
        <v>58</v>
      </c>
      <c r="I29" s="73">
        <f t="shared" si="0"/>
        <v>0</v>
      </c>
      <c r="J29" s="27" t="str">
        <f t="shared" si="1"/>
        <v>OK</v>
      </c>
    </row>
    <row r="30" spans="1:10" ht="15.75" thickBot="1" x14ac:dyDescent="0.3">
      <c r="A30" s="27">
        <v>8242001180</v>
      </c>
      <c r="B30" s="27" t="s">
        <v>66</v>
      </c>
      <c r="C30" s="27" t="s">
        <v>58</v>
      </c>
      <c r="I30" s="73">
        <f t="shared" si="0"/>
        <v>0</v>
      </c>
      <c r="J30" s="27" t="str">
        <f t="shared" si="1"/>
        <v>OK</v>
      </c>
    </row>
    <row r="31" spans="1:10" ht="15.75" thickBot="1" x14ac:dyDescent="0.3">
      <c r="A31" s="27">
        <v>8242000370</v>
      </c>
      <c r="B31" s="27" t="s">
        <v>66</v>
      </c>
      <c r="C31" s="27" t="s">
        <v>68</v>
      </c>
      <c r="I31" s="73">
        <f t="shared" si="0"/>
        <v>0</v>
      </c>
      <c r="J31" s="27" t="str">
        <f t="shared" si="1"/>
        <v>OK</v>
      </c>
    </row>
    <row r="32" spans="1:10" ht="15.75" thickBot="1" x14ac:dyDescent="0.3">
      <c r="A32" s="27">
        <v>8242000510</v>
      </c>
      <c r="B32" s="27" t="s">
        <v>66</v>
      </c>
      <c r="C32" s="27" t="s">
        <v>69</v>
      </c>
      <c r="I32" s="73">
        <f t="shared" si="0"/>
        <v>0</v>
      </c>
      <c r="J32" s="27" t="str">
        <f t="shared" si="1"/>
        <v>OK</v>
      </c>
    </row>
    <row r="33" spans="1:10" ht="15.75" thickBot="1" x14ac:dyDescent="0.3">
      <c r="A33" s="27">
        <v>8242000520</v>
      </c>
      <c r="B33" s="27" t="s">
        <v>66</v>
      </c>
      <c r="C33" s="27" t="s">
        <v>67</v>
      </c>
      <c r="I33" s="73">
        <f t="shared" si="0"/>
        <v>0</v>
      </c>
      <c r="J33" s="27" t="str">
        <f t="shared" si="1"/>
        <v>OK</v>
      </c>
    </row>
    <row r="34" spans="1:10" ht="15.75" thickBot="1" x14ac:dyDescent="0.3">
      <c r="A34" s="27">
        <v>8242000530</v>
      </c>
      <c r="B34" s="27" t="s">
        <v>66</v>
      </c>
      <c r="C34" s="27" t="s">
        <v>57</v>
      </c>
      <c r="I34" s="73">
        <f t="shared" si="0"/>
        <v>0</v>
      </c>
      <c r="J34" s="27" t="str">
        <f t="shared" si="1"/>
        <v>OK</v>
      </c>
    </row>
    <row r="35" spans="1:10" ht="15.75" thickBot="1" x14ac:dyDescent="0.3">
      <c r="A35" s="27">
        <v>8242000540</v>
      </c>
      <c r="B35" s="27" t="s">
        <v>66</v>
      </c>
      <c r="C35" s="27" t="s">
        <v>59</v>
      </c>
      <c r="I35" s="73">
        <f t="shared" si="0"/>
        <v>0</v>
      </c>
      <c r="J35" s="27" t="str">
        <f t="shared" si="1"/>
        <v>OK</v>
      </c>
    </row>
    <row r="36" spans="1:10" ht="15.75" thickBot="1" x14ac:dyDescent="0.3">
      <c r="A36" s="27">
        <v>8242000550</v>
      </c>
      <c r="B36" s="27" t="s">
        <v>66</v>
      </c>
      <c r="C36" s="27" t="s">
        <v>58</v>
      </c>
      <c r="I36" s="74">
        <f t="shared" si="0"/>
        <v>0</v>
      </c>
      <c r="J36" s="27" t="str">
        <f t="shared" si="1"/>
        <v>OK</v>
      </c>
    </row>
    <row r="37" spans="1:10" ht="15.75" thickBot="1" x14ac:dyDescent="0.3">
      <c r="A37" s="27">
        <v>8242000860</v>
      </c>
      <c r="B37" s="27" t="s">
        <v>55</v>
      </c>
      <c r="C37" s="27" t="s">
        <v>61</v>
      </c>
      <c r="I37" s="73">
        <f t="shared" si="0"/>
        <v>0</v>
      </c>
      <c r="J37" s="27" t="str">
        <f t="shared" si="1"/>
        <v>OK</v>
      </c>
    </row>
    <row r="38" spans="1:10" ht="15.75" thickBot="1" x14ac:dyDescent="0.3">
      <c r="A38" s="27">
        <v>8242000960</v>
      </c>
      <c r="B38" s="27" t="s">
        <v>70</v>
      </c>
      <c r="C38" s="27" t="s">
        <v>71</v>
      </c>
      <c r="I38" s="73">
        <f t="shared" si="0"/>
        <v>0</v>
      </c>
      <c r="J38" s="27" t="str">
        <f t="shared" si="1"/>
        <v>OK</v>
      </c>
    </row>
    <row r="39" spans="1:10" ht="30.75" thickBot="1" x14ac:dyDescent="0.3">
      <c r="A39" s="27">
        <v>8242000890</v>
      </c>
      <c r="B39" s="27" t="s">
        <v>70</v>
      </c>
      <c r="C39" s="28" t="s">
        <v>72</v>
      </c>
      <c r="I39" s="73">
        <f t="shared" si="0"/>
        <v>0</v>
      </c>
      <c r="J39" s="27" t="str">
        <f t="shared" si="1"/>
        <v>OK</v>
      </c>
    </row>
    <row r="40" spans="1:10" ht="15.75" thickBot="1" x14ac:dyDescent="0.3">
      <c r="A40" s="27">
        <v>8242000900</v>
      </c>
      <c r="B40" s="27" t="s">
        <v>70</v>
      </c>
      <c r="C40" s="27" t="s">
        <v>63</v>
      </c>
      <c r="I40" s="73">
        <f t="shared" si="0"/>
        <v>0</v>
      </c>
      <c r="J40" s="27" t="str">
        <f t="shared" si="1"/>
        <v>OK</v>
      </c>
    </row>
    <row r="41" spans="1:10" ht="15.75" thickBot="1" x14ac:dyDescent="0.3">
      <c r="A41" s="27">
        <v>8242000910</v>
      </c>
      <c r="B41" s="27" t="s">
        <v>70</v>
      </c>
      <c r="C41" s="27" t="s">
        <v>65</v>
      </c>
      <c r="I41" s="73">
        <f t="shared" si="0"/>
        <v>0</v>
      </c>
      <c r="J41" s="27" t="str">
        <f t="shared" si="1"/>
        <v>OK</v>
      </c>
    </row>
    <row r="42" spans="1:10" ht="15.75" thickBot="1" x14ac:dyDescent="0.3">
      <c r="A42" s="27">
        <v>8242000970</v>
      </c>
      <c r="B42" s="27" t="s">
        <v>70</v>
      </c>
      <c r="C42" s="27" t="s">
        <v>73</v>
      </c>
      <c r="I42" s="73">
        <f t="shared" si="0"/>
        <v>0</v>
      </c>
      <c r="J42" s="27" t="str">
        <f t="shared" si="1"/>
        <v>OK</v>
      </c>
    </row>
    <row r="43" spans="1:10" ht="15.75" thickBot="1" x14ac:dyDescent="0.3">
      <c r="A43" s="27">
        <v>8242000920</v>
      </c>
      <c r="B43" s="27" t="s">
        <v>70</v>
      </c>
      <c r="C43" s="27" t="s">
        <v>74</v>
      </c>
      <c r="I43" s="73">
        <f t="shared" si="0"/>
        <v>0</v>
      </c>
      <c r="J43" s="27" t="str">
        <f t="shared" si="1"/>
        <v>OK</v>
      </c>
    </row>
    <row r="44" spans="1:10" ht="30.75" thickBot="1" x14ac:dyDescent="0.3">
      <c r="A44" s="27">
        <v>8242000980</v>
      </c>
      <c r="B44" s="27" t="s">
        <v>70</v>
      </c>
      <c r="C44" s="29" t="s">
        <v>87</v>
      </c>
      <c r="I44" s="73">
        <f t="shared" si="0"/>
        <v>0</v>
      </c>
      <c r="J44" s="27" t="str">
        <f t="shared" si="1"/>
        <v>OK</v>
      </c>
    </row>
    <row r="45" spans="1:10" ht="15.75" thickBot="1" x14ac:dyDescent="0.3">
      <c r="A45" s="27">
        <v>8242000930</v>
      </c>
      <c r="B45" s="27" t="s">
        <v>75</v>
      </c>
      <c r="C45" s="27" t="s">
        <v>71</v>
      </c>
      <c r="I45" s="73">
        <f t="shared" si="0"/>
        <v>0</v>
      </c>
      <c r="J45" s="27" t="str">
        <f t="shared" si="1"/>
        <v>OK</v>
      </c>
    </row>
    <row r="46" spans="1:10" ht="15.75" thickBot="1" x14ac:dyDescent="0.3">
      <c r="A46" s="27">
        <v>8242000940</v>
      </c>
      <c r="B46" s="27" t="s">
        <v>75</v>
      </c>
      <c r="C46" s="27" t="s">
        <v>62</v>
      </c>
      <c r="I46" s="73">
        <f t="shared" si="0"/>
        <v>0</v>
      </c>
      <c r="J46" s="27" t="str">
        <f t="shared" si="1"/>
        <v>OK</v>
      </c>
    </row>
    <row r="47" spans="1:10" ht="15.75" thickBot="1" x14ac:dyDescent="0.3">
      <c r="A47" s="27">
        <v>8242000070</v>
      </c>
      <c r="B47" s="27" t="s">
        <v>76</v>
      </c>
      <c r="C47" s="27" t="s">
        <v>77</v>
      </c>
      <c r="I47" s="73">
        <f t="shared" si="0"/>
        <v>0</v>
      </c>
      <c r="J47" s="27" t="str">
        <f t="shared" si="1"/>
        <v>OK</v>
      </c>
    </row>
    <row r="48" spans="1:10" ht="15.75" thickBot="1" x14ac:dyDescent="0.3">
      <c r="A48" s="27">
        <v>8817601000</v>
      </c>
      <c r="B48" s="27" t="s">
        <v>48</v>
      </c>
      <c r="C48" s="27" t="s">
        <v>78</v>
      </c>
      <c r="I48" s="73">
        <f t="shared" si="0"/>
        <v>0</v>
      </c>
      <c r="J48" s="27" t="str">
        <f t="shared" si="1"/>
        <v>OK</v>
      </c>
    </row>
    <row r="49" spans="1:10" ht="15.75" thickBot="1" x14ac:dyDescent="0.3">
      <c r="A49" s="27">
        <v>8817607000</v>
      </c>
      <c r="B49" s="27" t="s">
        <v>48</v>
      </c>
      <c r="C49" s="27" t="s">
        <v>79</v>
      </c>
      <c r="I49" s="73">
        <f t="shared" si="0"/>
        <v>0</v>
      </c>
      <c r="J49" s="27" t="str">
        <f t="shared" si="1"/>
        <v>OK</v>
      </c>
    </row>
    <row r="50" spans="1:10" ht="15.75" thickBot="1" x14ac:dyDescent="0.3">
      <c r="A50" s="27">
        <v>8819042000</v>
      </c>
      <c r="B50" s="27" t="s">
        <v>48</v>
      </c>
      <c r="C50" s="27" t="s">
        <v>52</v>
      </c>
      <c r="I50" s="73">
        <f t="shared" si="0"/>
        <v>0</v>
      </c>
      <c r="J50" s="27" t="str">
        <f t="shared" si="1"/>
        <v>OK</v>
      </c>
    </row>
    <row r="51" spans="1:10" ht="30.75" thickBot="1" x14ac:dyDescent="0.3">
      <c r="A51" s="27" t="s">
        <v>80</v>
      </c>
      <c r="B51" s="27" t="s">
        <v>70</v>
      </c>
      <c r="C51" s="28" t="s">
        <v>81</v>
      </c>
      <c r="I51" s="73">
        <f t="shared" si="0"/>
        <v>0</v>
      </c>
      <c r="J51" s="27" t="str">
        <f t="shared" si="1"/>
        <v>OK</v>
      </c>
    </row>
    <row r="52" spans="1:10" ht="15.75" thickBot="1" x14ac:dyDescent="0.3">
      <c r="A52" s="27" t="s">
        <v>82</v>
      </c>
      <c r="B52" s="27" t="s">
        <v>70</v>
      </c>
      <c r="C52" s="27" t="s">
        <v>83</v>
      </c>
      <c r="I52" s="73">
        <f t="shared" si="0"/>
        <v>0</v>
      </c>
      <c r="J52" s="27" t="str">
        <f t="shared" si="1"/>
        <v>OK</v>
      </c>
    </row>
    <row r="53" spans="1:10" ht="15.75" thickBot="1" x14ac:dyDescent="0.3">
      <c r="A53" s="27" t="s">
        <v>84</v>
      </c>
      <c r="B53" s="27" t="s">
        <v>70</v>
      </c>
      <c r="C53" s="27" t="s">
        <v>83</v>
      </c>
      <c r="I53" s="73">
        <f t="shared" si="0"/>
        <v>0</v>
      </c>
      <c r="J53" s="27" t="str">
        <f t="shared" si="1"/>
        <v>OK</v>
      </c>
    </row>
    <row r="54" spans="1:10" ht="15.75" thickBot="1" x14ac:dyDescent="0.3">
      <c r="A54" s="27">
        <v>8814073000</v>
      </c>
      <c r="B54" s="27" t="s">
        <v>85</v>
      </c>
      <c r="C54" s="27" t="s">
        <v>86</v>
      </c>
      <c r="I54" s="73">
        <f t="shared" si="0"/>
        <v>0</v>
      </c>
      <c r="J54" s="27" t="str">
        <f t="shared" si="1"/>
        <v>OK</v>
      </c>
    </row>
    <row r="55" spans="1:10" ht="15.75" thickBot="1" x14ac:dyDescent="0.3">
      <c r="A55" s="27">
        <v>8813415000</v>
      </c>
      <c r="B55" s="27" t="s">
        <v>66</v>
      </c>
      <c r="C55" s="27" t="s">
        <v>58</v>
      </c>
      <c r="I55" s="73">
        <f t="shared" si="0"/>
        <v>0</v>
      </c>
      <c r="J55" s="27" t="str">
        <f t="shared" si="1"/>
        <v>OK</v>
      </c>
    </row>
    <row r="56" spans="1:10" ht="15.75" thickBot="1" x14ac:dyDescent="0.3">
      <c r="A56" s="27">
        <v>8817914000</v>
      </c>
      <c r="B56" s="27" t="s">
        <v>66</v>
      </c>
      <c r="C56" s="27" t="s">
        <v>58</v>
      </c>
      <c r="I56" s="73">
        <f t="shared" si="0"/>
        <v>0</v>
      </c>
      <c r="J56" s="27" t="str">
        <f t="shared" si="1"/>
        <v>OK</v>
      </c>
    </row>
    <row r="57" spans="1:10" ht="15.75" thickBot="1" x14ac:dyDescent="0.3">
      <c r="A57" s="27" t="s">
        <v>88</v>
      </c>
      <c r="B57" s="27" t="s">
        <v>75</v>
      </c>
      <c r="C57" s="27" t="s">
        <v>62</v>
      </c>
      <c r="I57" s="73">
        <f t="shared" si="0"/>
        <v>0</v>
      </c>
      <c r="J57" s="27" t="str">
        <f t="shared" si="1"/>
        <v>OK</v>
      </c>
    </row>
    <row r="58" spans="1:10" ht="15.75" thickBot="1" x14ac:dyDescent="0.3">
      <c r="A58" s="27" t="s">
        <v>91</v>
      </c>
      <c r="B58" s="27" t="s">
        <v>70</v>
      </c>
      <c r="C58" s="27" t="s">
        <v>89</v>
      </c>
      <c r="I58" s="73">
        <f t="shared" si="0"/>
        <v>0</v>
      </c>
      <c r="J58" s="27" t="str">
        <f t="shared" si="1"/>
        <v>OK</v>
      </c>
    </row>
    <row r="59" spans="1:10" ht="15.75" thickBot="1" x14ac:dyDescent="0.3">
      <c r="A59" s="27" t="s">
        <v>92</v>
      </c>
      <c r="B59" s="27" t="s">
        <v>70</v>
      </c>
      <c r="C59" s="27" t="s">
        <v>63</v>
      </c>
      <c r="I59" s="73">
        <f t="shared" si="0"/>
        <v>0</v>
      </c>
      <c r="J59" s="27" t="str">
        <f t="shared" si="1"/>
        <v>OK</v>
      </c>
    </row>
    <row r="60" spans="1:10" ht="15.75" thickBot="1" x14ac:dyDescent="0.3">
      <c r="A60" s="27" t="s">
        <v>93</v>
      </c>
      <c r="B60" s="27" t="s">
        <v>70</v>
      </c>
      <c r="C60" s="27" t="s">
        <v>65</v>
      </c>
      <c r="I60" s="73">
        <f t="shared" si="0"/>
        <v>0</v>
      </c>
      <c r="J60" s="27" t="str">
        <f t="shared" si="1"/>
        <v>OK</v>
      </c>
    </row>
    <row r="61" spans="1:10" ht="30.75" thickBot="1" x14ac:dyDescent="0.3">
      <c r="A61" s="27" t="s">
        <v>94</v>
      </c>
      <c r="B61" s="27" t="s">
        <v>70</v>
      </c>
      <c r="C61" s="28" t="s">
        <v>90</v>
      </c>
      <c r="I61" s="73">
        <f t="shared" si="0"/>
        <v>0</v>
      </c>
      <c r="J61" s="27" t="str">
        <f t="shared" si="1"/>
        <v>OK</v>
      </c>
    </row>
    <row r="62" spans="1:10" ht="15.75" thickBot="1" x14ac:dyDescent="0.3">
      <c r="A62" s="27" t="s">
        <v>95</v>
      </c>
      <c r="B62" s="27" t="s">
        <v>70</v>
      </c>
      <c r="C62" s="27" t="s">
        <v>74</v>
      </c>
      <c r="I62" s="73">
        <f t="shared" si="0"/>
        <v>0</v>
      </c>
      <c r="J62" s="27" t="str">
        <f t="shared" si="1"/>
        <v>OK</v>
      </c>
    </row>
    <row r="63" spans="1:10" ht="15.75" thickBot="1" x14ac:dyDescent="0.3">
      <c r="A63" s="27">
        <v>8819528000</v>
      </c>
      <c r="B63" s="27" t="s">
        <v>55</v>
      </c>
      <c r="C63" s="27" t="s">
        <v>56</v>
      </c>
      <c r="I63" s="73">
        <f t="shared" si="0"/>
        <v>0</v>
      </c>
      <c r="J63" s="27" t="str">
        <f t="shared" si="1"/>
        <v>OK</v>
      </c>
    </row>
    <row r="64" spans="1:10" ht="15.75" thickBot="1" x14ac:dyDescent="0.3">
      <c r="A64" s="27">
        <v>8819282000</v>
      </c>
      <c r="B64" s="27" t="s">
        <v>55</v>
      </c>
      <c r="C64" s="27" t="s">
        <v>56</v>
      </c>
      <c r="I64" s="73">
        <f t="shared" si="0"/>
        <v>0</v>
      </c>
      <c r="J64" s="27" t="str">
        <f t="shared" si="1"/>
        <v>OK</v>
      </c>
    </row>
    <row r="65" spans="1:10" ht="15.75" thickBot="1" x14ac:dyDescent="0.3">
      <c r="A65" s="27">
        <v>8813051100</v>
      </c>
      <c r="B65" s="27" t="s">
        <v>55</v>
      </c>
      <c r="C65" s="27" t="s">
        <v>57</v>
      </c>
      <c r="I65" s="73">
        <f t="shared" si="0"/>
        <v>0</v>
      </c>
      <c r="J65" s="27" t="str">
        <f t="shared" si="1"/>
        <v>OK</v>
      </c>
    </row>
    <row r="66" spans="1:10" ht="15.75" thickBot="1" x14ac:dyDescent="0.3">
      <c r="A66" s="27">
        <v>8816740100</v>
      </c>
      <c r="B66" s="27" t="s">
        <v>55</v>
      </c>
      <c r="C66" s="27" t="s">
        <v>58</v>
      </c>
      <c r="I66" s="73">
        <f t="shared" si="0"/>
        <v>0</v>
      </c>
      <c r="J66" s="27" t="str">
        <f t="shared" si="1"/>
        <v>OK</v>
      </c>
    </row>
    <row r="67" spans="1:10" ht="15.75" thickBot="1" x14ac:dyDescent="0.3">
      <c r="A67" s="27">
        <v>8819657100</v>
      </c>
      <c r="B67" s="27" t="s">
        <v>55</v>
      </c>
      <c r="C67" s="27" t="s">
        <v>58</v>
      </c>
      <c r="I67" s="73">
        <f t="shared" ref="I67:I91" si="2">SUM(E67:H67)</f>
        <v>0</v>
      </c>
      <c r="J67" s="27" t="str">
        <f t="shared" ref="J67:J91" si="3">IF(D67&gt;I67,"A commander","OK")</f>
        <v>OK</v>
      </c>
    </row>
    <row r="68" spans="1:10" ht="15.75" thickBot="1" x14ac:dyDescent="0.3">
      <c r="A68" s="27">
        <v>8813053100</v>
      </c>
      <c r="B68" s="27" t="s">
        <v>55</v>
      </c>
      <c r="C68" s="27" t="s">
        <v>59</v>
      </c>
      <c r="I68" s="73">
        <f t="shared" si="2"/>
        <v>0</v>
      </c>
      <c r="J68" s="27" t="str">
        <f t="shared" si="3"/>
        <v>OK</v>
      </c>
    </row>
    <row r="69" spans="1:10" ht="15.75" thickBot="1" x14ac:dyDescent="0.3">
      <c r="A69" s="27">
        <v>8813054100</v>
      </c>
      <c r="B69" s="27" t="s">
        <v>55</v>
      </c>
      <c r="C69" s="27" t="s">
        <v>60</v>
      </c>
      <c r="I69" s="73">
        <f t="shared" si="2"/>
        <v>0</v>
      </c>
      <c r="J69" s="27" t="str">
        <f t="shared" si="3"/>
        <v>OK</v>
      </c>
    </row>
    <row r="70" spans="1:10" ht="15.75" thickBot="1" x14ac:dyDescent="0.3">
      <c r="A70" s="27">
        <v>8812500000</v>
      </c>
      <c r="B70" s="27" t="s">
        <v>96</v>
      </c>
      <c r="C70" s="27" t="s">
        <v>97</v>
      </c>
      <c r="I70" s="73">
        <f t="shared" si="2"/>
        <v>0</v>
      </c>
      <c r="J70" s="27" t="str">
        <f t="shared" si="3"/>
        <v>OK</v>
      </c>
    </row>
    <row r="71" spans="1:10" ht="15.75" thickBot="1" x14ac:dyDescent="0.3">
      <c r="A71" s="27">
        <v>8813274000</v>
      </c>
      <c r="B71" s="27" t="s">
        <v>98</v>
      </c>
      <c r="C71" s="27">
        <v>1</v>
      </c>
      <c r="I71" s="73">
        <f t="shared" si="2"/>
        <v>0</v>
      </c>
      <c r="J71" s="27" t="str">
        <f t="shared" si="3"/>
        <v>OK</v>
      </c>
    </row>
    <row r="72" spans="1:10" ht="30.75" thickBot="1" x14ac:dyDescent="0.3">
      <c r="A72" s="27">
        <v>8813368000</v>
      </c>
      <c r="B72" s="28" t="s">
        <v>99</v>
      </c>
      <c r="C72" s="27">
        <v>3</v>
      </c>
      <c r="I72" s="73">
        <f t="shared" si="2"/>
        <v>0</v>
      </c>
      <c r="J72" s="27" t="str">
        <f t="shared" si="3"/>
        <v>OK</v>
      </c>
    </row>
    <row r="73" spans="1:10" ht="15.75" thickBot="1" x14ac:dyDescent="0.3">
      <c r="A73" s="27">
        <v>8813976000</v>
      </c>
      <c r="B73" s="27" t="s">
        <v>100</v>
      </c>
      <c r="C73" s="27">
        <v>5</v>
      </c>
      <c r="I73" s="73">
        <f t="shared" si="2"/>
        <v>0</v>
      </c>
      <c r="J73" s="27" t="str">
        <f t="shared" si="3"/>
        <v>OK</v>
      </c>
    </row>
    <row r="74" spans="1:10" ht="15.75" thickBot="1" x14ac:dyDescent="0.3">
      <c r="A74" s="27">
        <v>8814315000</v>
      </c>
      <c r="B74" s="27" t="s">
        <v>101</v>
      </c>
      <c r="C74" s="27">
        <v>283005030</v>
      </c>
      <c r="I74" s="73">
        <f t="shared" si="2"/>
        <v>0</v>
      </c>
      <c r="J74" s="27" t="str">
        <f t="shared" si="3"/>
        <v>OK</v>
      </c>
    </row>
    <row r="75" spans="1:10" ht="30.75" thickBot="1" x14ac:dyDescent="0.3">
      <c r="A75" s="27">
        <v>8815221000</v>
      </c>
      <c r="B75" s="28" t="s">
        <v>102</v>
      </c>
      <c r="C75" s="27" t="s">
        <v>103</v>
      </c>
      <c r="I75" s="73">
        <f t="shared" si="2"/>
        <v>0</v>
      </c>
      <c r="J75" s="27" t="str">
        <f t="shared" si="3"/>
        <v>OK</v>
      </c>
    </row>
    <row r="76" spans="1:10" ht="15.75" thickBot="1" x14ac:dyDescent="0.3">
      <c r="A76" s="27">
        <v>8815705000</v>
      </c>
      <c r="B76" s="27" t="s">
        <v>98</v>
      </c>
      <c r="C76" s="27">
        <v>3</v>
      </c>
      <c r="I76" s="73">
        <f t="shared" si="2"/>
        <v>0</v>
      </c>
      <c r="J76" s="27" t="str">
        <f t="shared" si="3"/>
        <v>OK</v>
      </c>
    </row>
    <row r="77" spans="1:10" ht="30.75" thickBot="1" x14ac:dyDescent="0.3">
      <c r="A77" s="27">
        <v>8815886000</v>
      </c>
      <c r="B77" s="28" t="s">
        <v>104</v>
      </c>
      <c r="C77" s="27">
        <v>1</v>
      </c>
      <c r="I77" s="73">
        <f t="shared" si="2"/>
        <v>0</v>
      </c>
      <c r="J77" s="27" t="str">
        <f t="shared" si="3"/>
        <v>OK</v>
      </c>
    </row>
    <row r="78" spans="1:10" ht="15.75" thickBot="1" x14ac:dyDescent="0.3">
      <c r="A78" s="30" t="s">
        <v>105</v>
      </c>
      <c r="I78" s="73">
        <f t="shared" si="2"/>
        <v>0</v>
      </c>
      <c r="J78" s="27" t="str">
        <f t="shared" si="3"/>
        <v>OK</v>
      </c>
    </row>
    <row r="79" spans="1:10" ht="15.75" thickBot="1" x14ac:dyDescent="0.3">
      <c r="A79" s="30" t="s">
        <v>106</v>
      </c>
      <c r="I79" s="73">
        <f t="shared" si="2"/>
        <v>0</v>
      </c>
      <c r="J79" s="27" t="str">
        <f t="shared" si="3"/>
        <v>OK</v>
      </c>
    </row>
    <row r="80" spans="1:10" ht="15.75" thickBot="1" x14ac:dyDescent="0.3">
      <c r="A80" s="27" t="s">
        <v>107</v>
      </c>
      <c r="B80" s="27" t="s">
        <v>108</v>
      </c>
      <c r="C80" s="27">
        <v>1</v>
      </c>
      <c r="I80" s="73">
        <f t="shared" si="2"/>
        <v>0</v>
      </c>
      <c r="J80" s="27" t="str">
        <f t="shared" si="3"/>
        <v>OK</v>
      </c>
    </row>
    <row r="81" spans="1:10" ht="15.75" thickBot="1" x14ac:dyDescent="0.3">
      <c r="A81" s="27" t="s">
        <v>109</v>
      </c>
      <c r="B81" s="27" t="s">
        <v>110</v>
      </c>
      <c r="C81" s="27" t="s">
        <v>97</v>
      </c>
      <c r="I81" s="73">
        <f t="shared" si="2"/>
        <v>0</v>
      </c>
      <c r="J81" s="27" t="str">
        <f t="shared" si="3"/>
        <v>OK</v>
      </c>
    </row>
    <row r="82" spans="1:10" ht="15.75" thickBot="1" x14ac:dyDescent="0.3">
      <c r="A82" s="27" t="s">
        <v>111</v>
      </c>
      <c r="B82" s="27" t="s">
        <v>112</v>
      </c>
      <c r="C82" s="27">
        <v>2</v>
      </c>
      <c r="I82" s="73">
        <f t="shared" si="2"/>
        <v>0</v>
      </c>
      <c r="J82" s="27" t="str">
        <f t="shared" si="3"/>
        <v>OK</v>
      </c>
    </row>
    <row r="83" spans="1:10" ht="15.75" thickBot="1" x14ac:dyDescent="0.3">
      <c r="A83" s="27" t="s">
        <v>113</v>
      </c>
      <c r="B83" s="27" t="s">
        <v>96</v>
      </c>
      <c r="C83" s="27">
        <v>3</v>
      </c>
      <c r="I83" s="73">
        <f t="shared" si="2"/>
        <v>0</v>
      </c>
      <c r="J83" s="27" t="str">
        <f t="shared" si="3"/>
        <v>OK</v>
      </c>
    </row>
    <row r="84" spans="1:10" ht="15.75" thickBot="1" x14ac:dyDescent="0.3">
      <c r="A84" s="27" t="s">
        <v>114</v>
      </c>
      <c r="B84" s="27" t="s">
        <v>96</v>
      </c>
      <c r="C84" s="27">
        <v>4</v>
      </c>
      <c r="I84" s="73">
        <f t="shared" si="2"/>
        <v>0</v>
      </c>
      <c r="J84" s="27" t="str">
        <f t="shared" si="3"/>
        <v>OK</v>
      </c>
    </row>
    <row r="85" spans="1:10" ht="15.75" thickBot="1" x14ac:dyDescent="0.3">
      <c r="A85" s="27" t="s">
        <v>115</v>
      </c>
      <c r="B85" s="27" t="s">
        <v>116</v>
      </c>
      <c r="C85" s="27">
        <v>2</v>
      </c>
      <c r="I85" s="73">
        <f t="shared" si="2"/>
        <v>0</v>
      </c>
      <c r="J85" s="27" t="str">
        <f t="shared" si="3"/>
        <v>OK</v>
      </c>
    </row>
    <row r="86" spans="1:10" ht="30.75" thickBot="1" x14ac:dyDescent="0.3">
      <c r="A86" s="27" t="s">
        <v>117</v>
      </c>
      <c r="B86" s="28" t="s">
        <v>118</v>
      </c>
      <c r="C86" s="27" t="s">
        <v>97</v>
      </c>
      <c r="I86" s="73">
        <f t="shared" si="2"/>
        <v>0</v>
      </c>
      <c r="J86" s="27" t="str">
        <f t="shared" si="3"/>
        <v>OK</v>
      </c>
    </row>
    <row r="87" spans="1:10" ht="30.75" thickBot="1" x14ac:dyDescent="0.3">
      <c r="A87" s="27" t="s">
        <v>119</v>
      </c>
      <c r="B87" s="28" t="s">
        <v>99</v>
      </c>
      <c r="C87" s="27">
        <v>5</v>
      </c>
      <c r="I87" s="73">
        <f t="shared" si="2"/>
        <v>0</v>
      </c>
      <c r="J87" s="27" t="str">
        <f t="shared" si="3"/>
        <v>OK</v>
      </c>
    </row>
    <row r="88" spans="1:10" ht="15.75" thickBot="1" x14ac:dyDescent="0.3">
      <c r="A88" s="27" t="s">
        <v>120</v>
      </c>
      <c r="B88" s="27" t="s">
        <v>98</v>
      </c>
      <c r="C88" s="27">
        <v>3</v>
      </c>
      <c r="I88" s="73">
        <f t="shared" si="2"/>
        <v>0</v>
      </c>
      <c r="J88" s="27" t="str">
        <f t="shared" si="3"/>
        <v>OK</v>
      </c>
    </row>
    <row r="89" spans="1:10" ht="15.75" thickBot="1" x14ac:dyDescent="0.3">
      <c r="A89" s="27" t="s">
        <v>121</v>
      </c>
      <c r="B89" s="27" t="s">
        <v>122</v>
      </c>
      <c r="C89" s="27">
        <v>2</v>
      </c>
      <c r="I89" s="73">
        <f t="shared" si="2"/>
        <v>0</v>
      </c>
      <c r="J89" s="27" t="str">
        <f t="shared" si="3"/>
        <v>OK</v>
      </c>
    </row>
    <row r="90" spans="1:10" ht="30.75" thickBot="1" x14ac:dyDescent="0.3">
      <c r="A90" s="27" t="s">
        <v>123</v>
      </c>
      <c r="B90" s="28" t="s">
        <v>99</v>
      </c>
      <c r="C90" s="27">
        <v>1</v>
      </c>
      <c r="I90" s="74">
        <f t="shared" si="2"/>
        <v>0</v>
      </c>
      <c r="J90" s="27" t="str">
        <f t="shared" si="3"/>
        <v>OK</v>
      </c>
    </row>
    <row r="91" spans="1:10" ht="30.75" thickBot="1" x14ac:dyDescent="0.3">
      <c r="A91" s="27" t="s">
        <v>124</v>
      </c>
      <c r="B91" s="28" t="s">
        <v>102</v>
      </c>
      <c r="C91" s="27">
        <v>1</v>
      </c>
      <c r="I91" s="73">
        <f t="shared" si="2"/>
        <v>0</v>
      </c>
      <c r="J91" s="27" t="str">
        <f t="shared" si="3"/>
        <v>OK</v>
      </c>
    </row>
    <row r="92" spans="1:10" x14ac:dyDescent="0.25">
      <c r="I92" s="75"/>
    </row>
    <row r="93" spans="1:10" x14ac:dyDescent="0.25">
      <c r="I93" s="75"/>
    </row>
    <row r="94" spans="1:10" x14ac:dyDescent="0.25">
      <c r="I94" s="75"/>
    </row>
    <row r="95" spans="1:10" x14ac:dyDescent="0.25">
      <c r="I95" s="75"/>
    </row>
  </sheetData>
  <conditionalFormatting sqref="J2:J1048576">
    <cfRule type="containsText" dxfId="2" priority="2" operator="containsText" text="OK">
      <formula>NOT(ISERROR(SEARCH("OK",J2)))</formula>
    </cfRule>
    <cfRule type="containsText" dxfId="1" priority="1" operator="containsText" text="A commander">
      <formula>NOT(ISERROR(SEARCH("A commander",J2)))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2"/>
  <sheetViews>
    <sheetView workbookViewId="0">
      <selection activeCell="G2" sqref="G2"/>
    </sheetView>
  </sheetViews>
  <sheetFormatPr baseColWidth="10" defaultRowHeight="15" x14ac:dyDescent="0.25"/>
  <cols>
    <col min="5" max="5" width="13.42578125" bestFit="1" customWidth="1"/>
  </cols>
  <sheetData>
    <row r="1" spans="1:13" x14ac:dyDescent="0.25">
      <c r="A1" s="27" t="s">
        <v>23</v>
      </c>
      <c r="B1" s="27" t="s">
        <v>126</v>
      </c>
      <c r="C1" s="27" t="s">
        <v>24</v>
      </c>
      <c r="D1" s="27" t="s">
        <v>127</v>
      </c>
      <c r="E1" s="27" t="s">
        <v>129</v>
      </c>
      <c r="F1" s="27" t="s">
        <v>128</v>
      </c>
      <c r="G1" s="27" t="s">
        <v>130</v>
      </c>
      <c r="H1" s="27"/>
      <c r="I1" s="27"/>
      <c r="J1" s="27"/>
      <c r="K1" s="27"/>
      <c r="L1" s="27"/>
      <c r="M1" s="27"/>
    </row>
    <row r="2" spans="1:13" x14ac:dyDescent="0.25">
      <c r="A2" s="27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31"/>
  <sheetViews>
    <sheetView showGridLines="0" zoomScale="85" zoomScaleNormal="85" workbookViewId="0">
      <selection activeCell="D33" sqref="D33"/>
    </sheetView>
  </sheetViews>
  <sheetFormatPr baseColWidth="10" defaultRowHeight="15" x14ac:dyDescent="0.25"/>
  <cols>
    <col min="1" max="1" width="19.7109375" bestFit="1" customWidth="1"/>
    <col min="2" max="2" width="16.7109375" customWidth="1"/>
    <col min="3" max="5" width="15.7109375" customWidth="1"/>
    <col min="6" max="7" width="11.42578125" customWidth="1"/>
    <col min="9" max="10" width="11.42578125" customWidth="1"/>
  </cols>
  <sheetData>
    <row r="1" spans="1:7" ht="15.75" thickBot="1" x14ac:dyDescent="0.3">
      <c r="A1" s="31" t="s">
        <v>34</v>
      </c>
      <c r="B1" s="31"/>
      <c r="C1" s="31"/>
      <c r="D1" s="31"/>
      <c r="E1" s="31"/>
      <c r="F1" s="8"/>
      <c r="G1" s="8"/>
    </row>
    <row r="2" spans="1:7" ht="20.100000000000001" customHeight="1" x14ac:dyDescent="0.25">
      <c r="A2" s="32" t="s">
        <v>2</v>
      </c>
      <c r="B2" s="33"/>
      <c r="C2" s="33"/>
      <c r="D2" s="33"/>
      <c r="E2" s="34"/>
      <c r="F2" s="7"/>
      <c r="G2" s="7"/>
    </row>
    <row r="3" spans="1:7" x14ac:dyDescent="0.25">
      <c r="A3" s="36" t="s">
        <v>36</v>
      </c>
      <c r="B3" s="36"/>
      <c r="C3" s="36"/>
      <c r="D3" s="36"/>
      <c r="E3" s="36"/>
      <c r="F3" s="9"/>
      <c r="G3" s="9"/>
    </row>
    <row r="4" spans="1:7" x14ac:dyDescent="0.25">
      <c r="A4" s="44" t="s">
        <v>37</v>
      </c>
      <c r="B4" s="45"/>
      <c r="C4" s="46"/>
      <c r="D4" s="41" t="s">
        <v>33</v>
      </c>
      <c r="E4" s="41"/>
      <c r="F4" s="9"/>
      <c r="G4" s="9"/>
    </row>
    <row r="5" spans="1:7" x14ac:dyDescent="0.25">
      <c r="A5" s="42" t="s">
        <v>38</v>
      </c>
      <c r="B5" s="43"/>
      <c r="C5" s="43"/>
      <c r="D5" s="36" t="s">
        <v>35</v>
      </c>
      <c r="E5" s="36"/>
      <c r="F5" s="9"/>
      <c r="G5" s="9"/>
    </row>
    <row r="6" spans="1:7" x14ac:dyDescent="0.25">
      <c r="A6" s="36" t="s">
        <v>4</v>
      </c>
      <c r="B6" s="36"/>
      <c r="C6" s="36"/>
      <c r="D6" s="36"/>
      <c r="E6" s="36"/>
      <c r="F6" s="10"/>
      <c r="G6" s="10"/>
    </row>
    <row r="7" spans="1:7" x14ac:dyDescent="0.25">
      <c r="A7" s="36"/>
      <c r="B7" s="36"/>
      <c r="C7" s="36"/>
      <c r="D7" s="36"/>
      <c r="E7" s="36"/>
      <c r="F7" s="10"/>
      <c r="G7" s="10"/>
    </row>
    <row r="8" spans="1:7" x14ac:dyDescent="0.25">
      <c r="A8" s="35" t="s">
        <v>3</v>
      </c>
      <c r="B8" s="35"/>
      <c r="C8" s="35"/>
      <c r="D8" s="35"/>
      <c r="E8" s="35"/>
      <c r="F8" s="7"/>
      <c r="G8" s="7"/>
    </row>
    <row r="9" spans="1:7" x14ac:dyDescent="0.25">
      <c r="A9" s="14"/>
      <c r="B9" s="13" t="s">
        <v>5</v>
      </c>
      <c r="C9" s="11" t="s">
        <v>6</v>
      </c>
      <c r="D9" s="12" t="s">
        <v>7</v>
      </c>
      <c r="E9" s="12" t="s">
        <v>11</v>
      </c>
      <c r="F9" s="4"/>
      <c r="G9" s="3"/>
    </row>
    <row r="10" spans="1:7" x14ac:dyDescent="0.25">
      <c r="A10" s="15" t="s">
        <v>8</v>
      </c>
      <c r="B10" s="1"/>
      <c r="C10" s="2" t="s">
        <v>17</v>
      </c>
      <c r="D10" s="1"/>
      <c r="E10" s="1"/>
    </row>
    <row r="11" spans="1:7" x14ac:dyDescent="0.25">
      <c r="A11" s="15" t="s">
        <v>9</v>
      </c>
      <c r="B11" s="1"/>
      <c r="C11" s="2" t="s">
        <v>17</v>
      </c>
      <c r="D11" s="1"/>
      <c r="E11" s="1"/>
    </row>
    <row r="12" spans="1:7" x14ac:dyDescent="0.25">
      <c r="A12" s="15" t="s">
        <v>10</v>
      </c>
      <c r="B12" s="1"/>
      <c r="C12" s="2" t="s">
        <v>18</v>
      </c>
      <c r="D12" s="1"/>
      <c r="E12" s="1"/>
    </row>
    <row r="13" spans="1:7" x14ac:dyDescent="0.25">
      <c r="A13" s="15" t="s">
        <v>0</v>
      </c>
      <c r="B13" s="1"/>
      <c r="C13" s="14"/>
      <c r="D13" s="1"/>
      <c r="E13" s="1"/>
    </row>
    <row r="14" spans="1:7" x14ac:dyDescent="0.25">
      <c r="A14" s="15" t="s">
        <v>1</v>
      </c>
      <c r="B14" s="1"/>
      <c r="C14" s="14"/>
      <c r="D14" s="1"/>
      <c r="E14" s="1"/>
    </row>
    <row r="15" spans="1:7" x14ac:dyDescent="0.25">
      <c r="A15" s="15" t="s">
        <v>22</v>
      </c>
      <c r="B15" s="1"/>
      <c r="C15" s="14"/>
      <c r="D15" s="1"/>
      <c r="E15" s="1"/>
    </row>
    <row r="16" spans="1:7" x14ac:dyDescent="0.25">
      <c r="A16" s="15" t="s">
        <v>21</v>
      </c>
      <c r="B16" s="1"/>
      <c r="C16" s="14"/>
      <c r="D16" s="1"/>
      <c r="E16" s="1"/>
    </row>
    <row r="17" spans="1:7" x14ac:dyDescent="0.25">
      <c r="A17" s="15" t="s">
        <v>15</v>
      </c>
      <c r="B17" s="1"/>
      <c r="C17" s="2" t="s">
        <v>18</v>
      </c>
      <c r="D17" s="1"/>
      <c r="E17" s="1"/>
    </row>
    <row r="18" spans="1:7" x14ac:dyDescent="0.25">
      <c r="A18" s="15" t="s">
        <v>19</v>
      </c>
      <c r="B18" s="1"/>
      <c r="C18" s="17" t="s">
        <v>17</v>
      </c>
      <c r="D18" s="16"/>
      <c r="E18" s="16"/>
    </row>
    <row r="19" spans="1:7" ht="15.75" thickBot="1" x14ac:dyDescent="0.3">
      <c r="A19" s="15" t="s">
        <v>16</v>
      </c>
      <c r="B19" s="1"/>
      <c r="C19" s="17" t="s">
        <v>17</v>
      </c>
      <c r="D19" s="16"/>
      <c r="E19" s="16"/>
    </row>
    <row r="20" spans="1:7" ht="15.75" thickBot="1" x14ac:dyDescent="0.3">
      <c r="A20" s="5"/>
      <c r="C20" s="51" t="s">
        <v>12</v>
      </c>
      <c r="D20" s="52"/>
      <c r="E20" s="6"/>
    </row>
    <row r="21" spans="1:7" ht="31.5" customHeight="1" x14ac:dyDescent="0.25">
      <c r="A21" s="37" t="s">
        <v>14</v>
      </c>
      <c r="B21" s="37"/>
      <c r="C21" s="38"/>
      <c r="D21" s="39"/>
      <c r="E21" s="40"/>
    </row>
    <row r="22" spans="1:7" x14ac:dyDescent="0.25">
      <c r="A22" s="49" t="s">
        <v>26</v>
      </c>
      <c r="B22" s="49" t="s">
        <v>31</v>
      </c>
      <c r="C22" s="49"/>
      <c r="D22" s="49" t="s">
        <v>27</v>
      </c>
      <c r="E22" s="49"/>
      <c r="F22" s="21"/>
      <c r="G22" s="22"/>
    </row>
    <row r="23" spans="1:7" x14ac:dyDescent="0.25">
      <c r="A23" s="49"/>
      <c r="B23" s="49"/>
      <c r="C23" s="49"/>
      <c r="D23" s="49"/>
      <c r="E23" s="49"/>
      <c r="F23" s="21"/>
      <c r="G23" s="22"/>
    </row>
    <row r="24" spans="1:7" ht="15.75" thickBot="1" x14ac:dyDescent="0.3">
      <c r="A24" s="50"/>
      <c r="B24" s="50"/>
      <c r="C24" s="50"/>
      <c r="D24" s="50"/>
      <c r="E24" s="50"/>
      <c r="F24" s="21"/>
      <c r="G24" s="22"/>
    </row>
    <row r="25" spans="1:7" ht="15.75" thickBot="1" x14ac:dyDescent="0.3">
      <c r="A25" s="53" t="s">
        <v>13</v>
      </c>
      <c r="B25" s="54"/>
      <c r="C25" s="54"/>
      <c r="D25" s="54"/>
      <c r="E25" s="55"/>
      <c r="F25" s="24"/>
    </row>
    <row r="26" spans="1:7" x14ac:dyDescent="0.25">
      <c r="A26" s="47" t="s">
        <v>26</v>
      </c>
      <c r="B26" s="56" t="s">
        <v>30</v>
      </c>
      <c r="C26" s="57"/>
      <c r="D26" s="60" t="s">
        <v>27</v>
      </c>
      <c r="E26" s="60"/>
      <c r="F26" s="21"/>
    </row>
    <row r="27" spans="1:7" x14ac:dyDescent="0.25">
      <c r="A27" s="48"/>
      <c r="B27" s="56"/>
      <c r="C27" s="57"/>
      <c r="D27" s="49"/>
      <c r="E27" s="49"/>
      <c r="F27" s="21"/>
    </row>
    <row r="28" spans="1:7" x14ac:dyDescent="0.25">
      <c r="A28" s="48"/>
      <c r="B28" s="58"/>
      <c r="C28" s="59"/>
      <c r="D28" s="49"/>
      <c r="E28" s="49"/>
      <c r="F28" s="21"/>
    </row>
    <row r="29" spans="1:7" x14ac:dyDescent="0.25">
      <c r="F29" s="22"/>
    </row>
    <row r="30" spans="1:7" x14ac:dyDescent="0.25">
      <c r="F30" s="22"/>
    </row>
    <row r="31" spans="1:7" x14ac:dyDescent="0.25">
      <c r="F31" s="22"/>
    </row>
  </sheetData>
  <mergeCells count="19">
    <mergeCell ref="A26:A28"/>
    <mergeCell ref="A22:A24"/>
    <mergeCell ref="B22:C24"/>
    <mergeCell ref="D22:E24"/>
    <mergeCell ref="C20:D20"/>
    <mergeCell ref="A25:E25"/>
    <mergeCell ref="B26:C28"/>
    <mergeCell ref="D26:E28"/>
    <mergeCell ref="A1:E1"/>
    <mergeCell ref="A2:E2"/>
    <mergeCell ref="A8:E8"/>
    <mergeCell ref="A6:E7"/>
    <mergeCell ref="A21:B21"/>
    <mergeCell ref="C21:E21"/>
    <mergeCell ref="D4:E4"/>
    <mergeCell ref="A5:C5"/>
    <mergeCell ref="D5:E5"/>
    <mergeCell ref="A3:E3"/>
    <mergeCell ref="A4:C4"/>
  </mergeCells>
  <printOptions horizontalCentered="1" gridLines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21"/>
  <sheetViews>
    <sheetView showGridLines="0" zoomScale="85" zoomScaleNormal="85" workbookViewId="0">
      <selection sqref="A1:F1"/>
    </sheetView>
  </sheetViews>
  <sheetFormatPr baseColWidth="10" defaultRowHeight="15" x14ac:dyDescent="0.25"/>
  <cols>
    <col min="1" max="1" width="16.28515625" customWidth="1"/>
    <col min="2" max="2" width="15" customWidth="1"/>
    <col min="3" max="3" width="11.85546875" customWidth="1"/>
    <col min="4" max="4" width="10.42578125" customWidth="1"/>
    <col min="5" max="5" width="15.85546875" customWidth="1"/>
    <col min="6" max="6" width="15" customWidth="1"/>
  </cols>
  <sheetData>
    <row r="1" spans="1:13" ht="15.75" thickBot="1" x14ac:dyDescent="0.3">
      <c r="A1" s="65" t="s">
        <v>125</v>
      </c>
      <c r="B1" s="66"/>
      <c r="C1" s="66"/>
      <c r="D1" s="66"/>
      <c r="E1" s="66"/>
      <c r="F1" s="67"/>
      <c r="G1" s="19"/>
      <c r="H1" s="19"/>
    </row>
    <row r="2" spans="1:13" x14ac:dyDescent="0.25">
      <c r="A2" s="64" t="s">
        <v>20</v>
      </c>
      <c r="B2" s="64"/>
      <c r="C2" s="64"/>
      <c r="D2" s="64"/>
      <c r="E2" s="64"/>
      <c r="F2" s="64"/>
      <c r="G2" s="20"/>
      <c r="H2" s="20"/>
    </row>
    <row r="3" spans="1:13" ht="30" x14ac:dyDescent="0.25">
      <c r="A3" s="25" t="s">
        <v>23</v>
      </c>
      <c r="B3" s="25" t="s">
        <v>39</v>
      </c>
      <c r="C3" s="25" t="s">
        <v>32</v>
      </c>
      <c r="D3" s="25" t="s">
        <v>25</v>
      </c>
      <c r="E3" s="26" t="s">
        <v>29</v>
      </c>
      <c r="F3" s="25" t="s">
        <v>24</v>
      </c>
      <c r="G3" s="18"/>
    </row>
    <row r="4" spans="1:13" x14ac:dyDescent="0.25">
      <c r="A4" s="1"/>
      <c r="B4" s="1"/>
      <c r="C4" s="1"/>
      <c r="D4" s="1"/>
      <c r="E4" s="1"/>
      <c r="F4" s="1"/>
    </row>
    <row r="5" spans="1:13" x14ac:dyDescent="0.25">
      <c r="A5" s="1"/>
      <c r="B5" s="1"/>
      <c r="C5" s="1"/>
      <c r="D5" s="1"/>
      <c r="E5" s="1"/>
      <c r="F5" s="1"/>
      <c r="H5" s="23"/>
      <c r="I5" s="23"/>
      <c r="J5" s="23"/>
      <c r="K5" s="23"/>
      <c r="L5" s="23"/>
      <c r="M5" s="23"/>
    </row>
    <row r="6" spans="1:13" x14ac:dyDescent="0.25">
      <c r="A6" s="1"/>
      <c r="B6" s="1"/>
      <c r="C6" s="1"/>
      <c r="D6" s="1"/>
      <c r="E6" s="1"/>
      <c r="F6" s="1"/>
      <c r="H6" s="23"/>
      <c r="I6" s="23"/>
      <c r="J6" s="23"/>
      <c r="K6" s="23"/>
      <c r="L6" s="23"/>
      <c r="M6" s="23"/>
    </row>
    <row r="7" spans="1:13" x14ac:dyDescent="0.25">
      <c r="A7" s="1"/>
      <c r="B7" s="1"/>
      <c r="C7" s="1"/>
      <c r="D7" s="1"/>
      <c r="E7" s="1"/>
      <c r="F7" s="1"/>
    </row>
    <row r="8" spans="1:13" x14ac:dyDescent="0.25">
      <c r="A8" s="1"/>
      <c r="B8" s="1"/>
      <c r="C8" s="1"/>
      <c r="D8" s="1"/>
      <c r="E8" s="1"/>
      <c r="F8" s="1"/>
    </row>
    <row r="9" spans="1:13" x14ac:dyDescent="0.25">
      <c r="A9" s="1"/>
      <c r="B9" s="1"/>
      <c r="C9" s="1"/>
      <c r="D9" s="1"/>
      <c r="E9" s="1"/>
      <c r="F9" s="1"/>
    </row>
    <row r="10" spans="1:13" x14ac:dyDescent="0.25">
      <c r="A10" s="1"/>
      <c r="B10" s="1"/>
      <c r="C10" s="1"/>
      <c r="D10" s="1"/>
      <c r="E10" s="1"/>
      <c r="F10" s="1"/>
    </row>
    <row r="11" spans="1:13" x14ac:dyDescent="0.25">
      <c r="A11" s="1"/>
      <c r="B11" s="1"/>
      <c r="C11" s="1"/>
      <c r="D11" s="1"/>
      <c r="E11" s="1"/>
      <c r="F11" s="1"/>
    </row>
    <row r="12" spans="1:13" x14ac:dyDescent="0.25">
      <c r="A12" s="1"/>
      <c r="B12" s="1"/>
      <c r="C12" s="1"/>
      <c r="D12" s="1"/>
      <c r="E12" s="1"/>
      <c r="F12" s="1"/>
    </row>
    <row r="13" spans="1:13" ht="15.75" thickBot="1" x14ac:dyDescent="0.3">
      <c r="A13" s="16"/>
      <c r="B13" s="16"/>
      <c r="C13" s="16"/>
      <c r="D13" s="16"/>
      <c r="E13" s="16"/>
      <c r="F13" s="16"/>
    </row>
    <row r="14" spans="1:13" ht="15.75" thickBot="1" x14ac:dyDescent="0.3">
      <c r="A14" s="68" t="s">
        <v>28</v>
      </c>
      <c r="B14" s="69"/>
      <c r="C14" s="70"/>
      <c r="D14" s="68" t="s">
        <v>40</v>
      </c>
      <c r="E14" s="69"/>
      <c r="F14" s="70"/>
    </row>
    <row r="15" spans="1:13" x14ac:dyDescent="0.25">
      <c r="A15" s="60" t="s">
        <v>26</v>
      </c>
      <c r="B15" s="60" t="s">
        <v>31</v>
      </c>
      <c r="C15" s="60"/>
      <c r="D15" s="60"/>
      <c r="E15" s="60" t="s">
        <v>27</v>
      </c>
      <c r="F15" s="60"/>
    </row>
    <row r="16" spans="1:13" x14ac:dyDescent="0.25">
      <c r="A16" s="49"/>
      <c r="B16" s="49"/>
      <c r="C16" s="49"/>
      <c r="D16" s="49"/>
      <c r="E16" s="49"/>
      <c r="F16" s="49"/>
    </row>
    <row r="17" spans="1:6" ht="15.75" thickBot="1" x14ac:dyDescent="0.3">
      <c r="A17" s="50"/>
      <c r="B17" s="50"/>
      <c r="C17" s="50"/>
      <c r="D17" s="50"/>
      <c r="E17" s="50"/>
      <c r="F17" s="50"/>
    </row>
    <row r="18" spans="1:6" ht="15.75" thickBot="1" x14ac:dyDescent="0.3">
      <c r="A18" s="61" t="s">
        <v>13</v>
      </c>
      <c r="B18" s="62"/>
      <c r="C18" s="62"/>
      <c r="D18" s="62"/>
      <c r="E18" s="62"/>
      <c r="F18" s="63"/>
    </row>
    <row r="19" spans="1:6" x14ac:dyDescent="0.25">
      <c r="A19" s="47" t="s">
        <v>26</v>
      </c>
      <c r="B19" s="60" t="s">
        <v>31</v>
      </c>
      <c r="C19" s="60"/>
      <c r="D19" s="60"/>
      <c r="E19" s="60" t="s">
        <v>27</v>
      </c>
      <c r="F19" s="60"/>
    </row>
    <row r="20" spans="1:6" x14ac:dyDescent="0.25">
      <c r="A20" s="48"/>
      <c r="B20" s="49"/>
      <c r="C20" s="49"/>
      <c r="D20" s="49"/>
      <c r="E20" s="49"/>
      <c r="F20" s="49"/>
    </row>
    <row r="21" spans="1:6" x14ac:dyDescent="0.25">
      <c r="A21" s="48"/>
      <c r="B21" s="49"/>
      <c r="C21" s="49"/>
      <c r="D21" s="49"/>
      <c r="E21" s="49"/>
      <c r="F21" s="49"/>
    </row>
  </sheetData>
  <mergeCells count="11">
    <mergeCell ref="A1:F1"/>
    <mergeCell ref="A15:A17"/>
    <mergeCell ref="E15:F17"/>
    <mergeCell ref="B15:D17"/>
    <mergeCell ref="A14:C14"/>
    <mergeCell ref="D14:F14"/>
    <mergeCell ref="A18:F18"/>
    <mergeCell ref="E19:F21"/>
    <mergeCell ref="B19:D21"/>
    <mergeCell ref="A19:A21"/>
    <mergeCell ref="A2:F2"/>
  </mergeCells>
  <printOptions gridLine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Entrée &amp; Sortie</vt:lpstr>
      <vt:lpstr>Gestion Stock</vt:lpstr>
      <vt:lpstr>Réparation fournisseur</vt:lpstr>
      <vt:lpstr>Grille op maintenance</vt:lpstr>
      <vt:lpstr>Point global</vt:lpstr>
    </vt:vector>
  </TitlesOfParts>
  <Company>Safran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JEANNE_Loic</dc:creator>
  <cp:lastModifiedBy>JEANNE_Loic</cp:lastModifiedBy>
  <cp:lastPrinted>2017-07-19T08:16:23Z</cp:lastPrinted>
  <dcterms:created xsi:type="dcterms:W3CDTF">2017-07-03T13:12:45Z</dcterms:created>
  <dcterms:modified xsi:type="dcterms:W3CDTF">2017-07-20T11:32:31Z</dcterms:modified>
</cp:coreProperties>
</file>