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EXCEL_DA\SALAIRES\SALAIRE\sk elec\"/>
    </mc:Choice>
  </mc:AlternateContent>
  <bookViews>
    <workbookView xWindow="0" yWindow="0" windowWidth="28800" windowHeight="12210"/>
  </bookViews>
  <sheets>
    <sheet name="Feuil1" sheetId="4" r:id="rId1"/>
    <sheet name="Dupraz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  <c r="F23" i="1"/>
  <c r="F22" i="1"/>
  <c r="F25" i="1" s="1"/>
  <c r="F21" i="1" l="1"/>
  <c r="C27" i="1" l="1"/>
  <c r="C28" i="1" l="1"/>
  <c r="C29" i="1"/>
  <c r="F27" i="1"/>
  <c r="C31" i="1"/>
  <c r="F31" i="1" s="1"/>
  <c r="C30" i="1"/>
  <c r="F35" i="1" l="1"/>
  <c r="F30" i="1"/>
  <c r="C34" i="1"/>
  <c r="F34" i="1" s="1"/>
  <c r="C33" i="1"/>
  <c r="F33" i="1" s="1"/>
  <c r="F29" i="1"/>
  <c r="F28" i="1"/>
  <c r="C32" i="1"/>
  <c r="F32" i="1" s="1"/>
  <c r="F37" i="1" l="1"/>
  <c r="F41" i="1" s="1"/>
</calcChain>
</file>

<file path=xl/comments1.xml><?xml version="1.0" encoding="utf-8"?>
<comments xmlns="http://schemas.openxmlformats.org/spreadsheetml/2006/main">
  <authors>
    <author>Colin Villet</author>
    <author>colin</author>
  </authors>
  <commentList>
    <comment ref="D21" authorId="0" shapeId="0">
      <text>
        <r>
          <rPr>
            <b/>
            <sz val="9"/>
            <color indexed="81"/>
            <rFont val="Tahoma"/>
            <family val="2"/>
          </rPr>
          <t>Colin Villet:</t>
        </r>
        <r>
          <rPr>
            <sz val="9"/>
            <color indexed="81"/>
            <rFont val="Tahoma"/>
            <family val="2"/>
          </rPr>
          <t xml:space="preserve">
Nombre d'heures travaillées
</t>
        </r>
      </text>
    </comment>
    <comment ref="D34" authorId="1" shapeId="0">
      <text>
        <r>
          <rPr>
            <b/>
            <sz val="9"/>
            <color indexed="81"/>
            <rFont val="Tahoma"/>
            <charset val="1"/>
          </rPr>
          <t>colin:</t>
        </r>
        <r>
          <rPr>
            <sz val="9"/>
            <color indexed="81"/>
            <rFont val="Tahoma"/>
            <charset val="1"/>
          </rPr>
          <t xml:space="preserve">
à ajuster chaque mois
</t>
        </r>
      </text>
    </comment>
  </commentList>
</comments>
</file>

<file path=xl/sharedStrings.xml><?xml version="1.0" encoding="utf-8"?>
<sst xmlns="http://schemas.openxmlformats.org/spreadsheetml/2006/main" count="567" uniqueCount="356">
  <si>
    <t xml:space="preserve">Décompte salaire </t>
  </si>
  <si>
    <t>Composants salaire</t>
  </si>
  <si>
    <t>Taux horaire</t>
  </si>
  <si>
    <t>Nbre heures</t>
  </si>
  <si>
    <t>Montant (CHF)</t>
  </si>
  <si>
    <t>Salaire horaire</t>
  </si>
  <si>
    <t>Salaire brut</t>
  </si>
  <si>
    <t>AVS/AI/APG</t>
  </si>
  <si>
    <t>AC</t>
  </si>
  <si>
    <t>Ass. LAA/ANP</t>
  </si>
  <si>
    <t>LPP</t>
  </si>
  <si>
    <t>Amat</t>
  </si>
  <si>
    <t>Retraite anticipée</t>
  </si>
  <si>
    <t>IJM</t>
  </si>
  <si>
    <t>Impôt à  la source</t>
  </si>
  <si>
    <t>Contr. Prof.</t>
  </si>
  <si>
    <t>Total des déductions</t>
  </si>
  <si>
    <t>Frais non soumis</t>
  </si>
  <si>
    <t>Salaire net</t>
  </si>
  <si>
    <t>Jour férié</t>
  </si>
  <si>
    <t>Vacances</t>
  </si>
  <si>
    <t>C4</t>
  </si>
  <si>
    <t>l'heure</t>
  </si>
  <si>
    <t>enf.</t>
  </si>
  <si>
    <t>%</t>
  </si>
  <si>
    <t>-</t>
  </si>
  <si>
    <t>2'250</t>
  </si>
  <si>
    <t>_____</t>
  </si>
  <si>
    <t>2'250.05</t>
  </si>
  <si>
    <t>2'300</t>
  </si>
  <si>
    <t>2'300.05</t>
  </si>
  <si>
    <t>2'350</t>
  </si>
  <si>
    <t>2'350.05</t>
  </si>
  <si>
    <t>2'400</t>
  </si>
  <si>
    <t>2'400.05</t>
  </si>
  <si>
    <t>2'450</t>
  </si>
  <si>
    <t>2'450.05</t>
  </si>
  <si>
    <t>2'500</t>
  </si>
  <si>
    <t>2'500.05</t>
  </si>
  <si>
    <t>2'550</t>
  </si>
  <si>
    <t>2'550.05</t>
  </si>
  <si>
    <t>2'600</t>
  </si>
  <si>
    <t>2'600.05</t>
  </si>
  <si>
    <t>2'650</t>
  </si>
  <si>
    <t>2'650.05</t>
  </si>
  <si>
    <t>2'700</t>
  </si>
  <si>
    <t>2'700.05</t>
  </si>
  <si>
    <t>2'750</t>
  </si>
  <si>
    <t>2'750.05</t>
  </si>
  <si>
    <t>2'800</t>
  </si>
  <si>
    <t>2'800.05</t>
  </si>
  <si>
    <t>2'850</t>
  </si>
  <si>
    <t>2'850.05</t>
  </si>
  <si>
    <t>2'900</t>
  </si>
  <si>
    <t>2'900.05</t>
  </si>
  <si>
    <t>2'950</t>
  </si>
  <si>
    <t>2'950.05</t>
  </si>
  <si>
    <t>3'000</t>
  </si>
  <si>
    <t>3'000.05</t>
  </si>
  <si>
    <t>3'050</t>
  </si>
  <si>
    <t>3'050.05</t>
  </si>
  <si>
    <t>3'100</t>
  </si>
  <si>
    <t>3'100.05</t>
  </si>
  <si>
    <t>3'150</t>
  </si>
  <si>
    <t>3'150.05</t>
  </si>
  <si>
    <t>3'200</t>
  </si>
  <si>
    <t>3'200.05</t>
  </si>
  <si>
    <t>3'250</t>
  </si>
  <si>
    <t>3'250.05</t>
  </si>
  <si>
    <t>3'300</t>
  </si>
  <si>
    <t>3'300.05</t>
  </si>
  <si>
    <t>3'350</t>
  </si>
  <si>
    <t>3'350.05</t>
  </si>
  <si>
    <t>3'400</t>
  </si>
  <si>
    <t>3'400.05</t>
  </si>
  <si>
    <t>3'450</t>
  </si>
  <si>
    <t>3'450.05</t>
  </si>
  <si>
    <t>3'500</t>
  </si>
  <si>
    <t>3'500.05</t>
  </si>
  <si>
    <t>3'550</t>
  </si>
  <si>
    <t>3'550.05</t>
  </si>
  <si>
    <t>3'600</t>
  </si>
  <si>
    <t>3'600.05</t>
  </si>
  <si>
    <t>3'650</t>
  </si>
  <si>
    <t>3'650.05</t>
  </si>
  <si>
    <t>3'700</t>
  </si>
  <si>
    <t>3'700.05</t>
  </si>
  <si>
    <t>3'750</t>
  </si>
  <si>
    <t>3'750.05</t>
  </si>
  <si>
    <t>3'800</t>
  </si>
  <si>
    <t>3'800.05</t>
  </si>
  <si>
    <t>3'850</t>
  </si>
  <si>
    <t>3'850.05</t>
  </si>
  <si>
    <t>3'900</t>
  </si>
  <si>
    <t>3'900.05</t>
  </si>
  <si>
    <t>3'950</t>
  </si>
  <si>
    <t>3'950.05</t>
  </si>
  <si>
    <t>4'000</t>
  </si>
  <si>
    <t>4'000.05</t>
  </si>
  <si>
    <t>4'050</t>
  </si>
  <si>
    <t>4'050.05</t>
  </si>
  <si>
    <t>4'100</t>
  </si>
  <si>
    <t>4'100.05</t>
  </si>
  <si>
    <t>4'150</t>
  </si>
  <si>
    <t>4'150.05</t>
  </si>
  <si>
    <t>4'200</t>
  </si>
  <si>
    <t>4'200.05</t>
  </si>
  <si>
    <t>4'250</t>
  </si>
  <si>
    <t>4'250.05</t>
  </si>
  <si>
    <t>4'300</t>
  </si>
  <si>
    <t>4'300.05</t>
  </si>
  <si>
    <t>4'350</t>
  </si>
  <si>
    <t>4'350.05</t>
  </si>
  <si>
    <t>4'400</t>
  </si>
  <si>
    <t>4'400.05</t>
  </si>
  <si>
    <t>4'450</t>
  </si>
  <si>
    <t>4'450.05</t>
  </si>
  <si>
    <t>4'500</t>
  </si>
  <si>
    <t>4'500.05</t>
  </si>
  <si>
    <t>4'550</t>
  </si>
  <si>
    <t>4'550.05</t>
  </si>
  <si>
    <t>4'600</t>
  </si>
  <si>
    <t>4'600.05</t>
  </si>
  <si>
    <t>4'650</t>
  </si>
  <si>
    <t>4'650.05</t>
  </si>
  <si>
    <t>4'700</t>
  </si>
  <si>
    <t>4'700.05</t>
  </si>
  <si>
    <t>4'750</t>
  </si>
  <si>
    <t>4'750.05</t>
  </si>
  <si>
    <t>4'800</t>
  </si>
  <si>
    <t>4'800.05</t>
  </si>
  <si>
    <t>4'850</t>
  </si>
  <si>
    <t>4'850.05</t>
  </si>
  <si>
    <t>4'900</t>
  </si>
  <si>
    <t>4'900.05</t>
  </si>
  <si>
    <t>4'950</t>
  </si>
  <si>
    <t>4'950.05</t>
  </si>
  <si>
    <t>5'000</t>
  </si>
  <si>
    <t>5'000.05</t>
  </si>
  <si>
    <t>5'050</t>
  </si>
  <si>
    <t>5'050.05</t>
  </si>
  <si>
    <t>5'100</t>
  </si>
  <si>
    <t>5'100.05</t>
  </si>
  <si>
    <t>5'150</t>
  </si>
  <si>
    <t>5'150.05</t>
  </si>
  <si>
    <t>5'200</t>
  </si>
  <si>
    <t>5'200.05</t>
  </si>
  <si>
    <t>5'250</t>
  </si>
  <si>
    <t>5'250.05</t>
  </si>
  <si>
    <t>5'300</t>
  </si>
  <si>
    <t>5'300.05</t>
  </si>
  <si>
    <t>5'350</t>
  </si>
  <si>
    <t>5'350.05</t>
  </si>
  <si>
    <t>5'400</t>
  </si>
  <si>
    <t>5'400.05</t>
  </si>
  <si>
    <t>5'450</t>
  </si>
  <si>
    <t>5'450.05</t>
  </si>
  <si>
    <t>5'500</t>
  </si>
  <si>
    <t>5'500.05</t>
  </si>
  <si>
    <t>5'550</t>
  </si>
  <si>
    <t>5'550.05</t>
  </si>
  <si>
    <t>5'600</t>
  </si>
  <si>
    <t>5'600.05</t>
  </si>
  <si>
    <t>5'650</t>
  </si>
  <si>
    <t>5'650.05</t>
  </si>
  <si>
    <t>5'700</t>
  </si>
  <si>
    <t>5'700.05</t>
  </si>
  <si>
    <t>5'750</t>
  </si>
  <si>
    <t>5'750.05</t>
  </si>
  <si>
    <t>5'800</t>
  </si>
  <si>
    <t>5'800.05</t>
  </si>
  <si>
    <t>5'850</t>
  </si>
  <si>
    <t>5'850.05</t>
  </si>
  <si>
    <t>5'900</t>
  </si>
  <si>
    <t>5'900.05</t>
  </si>
  <si>
    <t>5'950</t>
  </si>
  <si>
    <t>5'950.05</t>
  </si>
  <si>
    <t>6'000</t>
  </si>
  <si>
    <t>6'000.05</t>
  </si>
  <si>
    <t>6'050</t>
  </si>
  <si>
    <t>6'050.05</t>
  </si>
  <si>
    <t>6'100</t>
  </si>
  <si>
    <t>6'100.05</t>
  </si>
  <si>
    <t>6'150</t>
  </si>
  <si>
    <t>6'150.05</t>
  </si>
  <si>
    <t>6'200</t>
  </si>
  <si>
    <t>6'200.05</t>
  </si>
  <si>
    <t>6'250</t>
  </si>
  <si>
    <t>6'250.05</t>
  </si>
  <si>
    <t>6'300</t>
  </si>
  <si>
    <t>6'300.05</t>
  </si>
  <si>
    <t>6'350</t>
  </si>
  <si>
    <t>6'350.05</t>
  </si>
  <si>
    <t>6'400</t>
  </si>
  <si>
    <t>6'400.05</t>
  </si>
  <si>
    <t>6'450</t>
  </si>
  <si>
    <t>6'450.05</t>
  </si>
  <si>
    <t>6'500</t>
  </si>
  <si>
    <t>6'500.05</t>
  </si>
  <si>
    <t>6'550</t>
  </si>
  <si>
    <t>6'550.05</t>
  </si>
  <si>
    <t>6'600</t>
  </si>
  <si>
    <t>6'600.05</t>
  </si>
  <si>
    <t>6'650</t>
  </si>
  <si>
    <t>6'650.05</t>
  </si>
  <si>
    <t>6'700</t>
  </si>
  <si>
    <t>6'700.05</t>
  </si>
  <si>
    <t>6'750</t>
  </si>
  <si>
    <t>6'750.05</t>
  </si>
  <si>
    <t>6'800</t>
  </si>
  <si>
    <t>6'800.05</t>
  </si>
  <si>
    <t>6'850</t>
  </si>
  <si>
    <t>6'850.05</t>
  </si>
  <si>
    <t>6'900</t>
  </si>
  <si>
    <t>6'900.05</t>
  </si>
  <si>
    <t>6'950</t>
  </si>
  <si>
    <t>6'950.05</t>
  </si>
  <si>
    <t>7'000</t>
  </si>
  <si>
    <t>7'000.05</t>
  </si>
  <si>
    <t>7'050</t>
  </si>
  <si>
    <t>7'050.05</t>
  </si>
  <si>
    <t>7'100</t>
  </si>
  <si>
    <t>7'100.05</t>
  </si>
  <si>
    <t>7'150</t>
  </si>
  <si>
    <t>7'150.05</t>
  </si>
  <si>
    <t>7'200</t>
  </si>
  <si>
    <t>7'200.05</t>
  </si>
  <si>
    <t>7'250</t>
  </si>
  <si>
    <t>7'250.05</t>
  </si>
  <si>
    <t>7'300</t>
  </si>
  <si>
    <t>7'300.05</t>
  </si>
  <si>
    <t>7'350</t>
  </si>
  <si>
    <t>7'350.05</t>
  </si>
  <si>
    <t>7'400</t>
  </si>
  <si>
    <t>7'400.05</t>
  </si>
  <si>
    <t>7'450</t>
  </si>
  <si>
    <t>7'450.05</t>
  </si>
  <si>
    <t>7'500</t>
  </si>
  <si>
    <t>7'500.05</t>
  </si>
  <si>
    <t>7'550</t>
  </si>
  <si>
    <t>7'550.05</t>
  </si>
  <si>
    <t>7'600</t>
  </si>
  <si>
    <t>7'600.05</t>
  </si>
  <si>
    <t>7'650</t>
  </si>
  <si>
    <t>7'650.05</t>
  </si>
  <si>
    <t>7'700</t>
  </si>
  <si>
    <t>7'700.05</t>
  </si>
  <si>
    <t>7'750</t>
  </si>
  <si>
    <t>7'750.05</t>
  </si>
  <si>
    <t>7'800</t>
  </si>
  <si>
    <t>7'800.05</t>
  </si>
  <si>
    <t>7'850</t>
  </si>
  <si>
    <t>7'850.05</t>
  </si>
  <si>
    <t>7'900</t>
  </si>
  <si>
    <t>7'900.05</t>
  </si>
  <si>
    <t>7'950</t>
  </si>
  <si>
    <t>7'950.05</t>
  </si>
  <si>
    <t>8'000</t>
  </si>
  <si>
    <t>8'000.05</t>
  </si>
  <si>
    <t>8'050</t>
  </si>
  <si>
    <t>8'050.05</t>
  </si>
  <si>
    <t>8'100</t>
  </si>
  <si>
    <t>8'100.05</t>
  </si>
  <si>
    <t>8'150</t>
  </si>
  <si>
    <t>8'150.05</t>
  </si>
  <si>
    <t>8'200</t>
  </si>
  <si>
    <t>8'200.05</t>
  </si>
  <si>
    <t>8'250</t>
  </si>
  <si>
    <t>8'250.05</t>
  </si>
  <si>
    <t>8'300</t>
  </si>
  <si>
    <t>8'300.05</t>
  </si>
  <si>
    <t>8'350</t>
  </si>
  <si>
    <t>8'350.05</t>
  </si>
  <si>
    <t>8'400</t>
  </si>
  <si>
    <t>8'400.05</t>
  </si>
  <si>
    <t>8'450</t>
  </si>
  <si>
    <t>8'450.05</t>
  </si>
  <si>
    <t>8'500</t>
  </si>
  <si>
    <t>8'500.05</t>
  </si>
  <si>
    <t>8'550</t>
  </si>
  <si>
    <t>8'550.05</t>
  </si>
  <si>
    <t>8'600</t>
  </si>
  <si>
    <t>8'600.05</t>
  </si>
  <si>
    <t>8'650</t>
  </si>
  <si>
    <t>8'650.05</t>
  </si>
  <si>
    <t>8'700</t>
  </si>
  <si>
    <t>8'700.05</t>
  </si>
  <si>
    <t>8'750</t>
  </si>
  <si>
    <t>8'750.05</t>
  </si>
  <si>
    <t>8'800</t>
  </si>
  <si>
    <t>8'800.05</t>
  </si>
  <si>
    <t>8'850</t>
  </si>
  <si>
    <t>8'850.05</t>
  </si>
  <si>
    <t>8'900</t>
  </si>
  <si>
    <t>8'900.05</t>
  </si>
  <si>
    <t>8'950</t>
  </si>
  <si>
    <t>8'950.05</t>
  </si>
  <si>
    <t>9'000</t>
  </si>
  <si>
    <t>9'000.05</t>
  </si>
  <si>
    <t>9'050</t>
  </si>
  <si>
    <t>9'050.05</t>
  </si>
  <si>
    <t>9'100</t>
  </si>
  <si>
    <t>9'100.05</t>
  </si>
  <si>
    <t>9'150</t>
  </si>
  <si>
    <t>9'150.05</t>
  </si>
  <si>
    <t>9'200</t>
  </si>
  <si>
    <t>9'200.05</t>
  </si>
  <si>
    <t>9'250</t>
  </si>
  <si>
    <t>9'250.05</t>
  </si>
  <si>
    <t>9'300</t>
  </si>
  <si>
    <t>9'300.05</t>
  </si>
  <si>
    <t>9'350</t>
  </si>
  <si>
    <t>9'350.05</t>
  </si>
  <si>
    <t>9'400</t>
  </si>
  <si>
    <t>9'400.05</t>
  </si>
  <si>
    <t>9'450</t>
  </si>
  <si>
    <t>9'450.05</t>
  </si>
  <si>
    <t>9'500</t>
  </si>
  <si>
    <t>9'500.05</t>
  </si>
  <si>
    <t>9'550</t>
  </si>
  <si>
    <t>9'550.05</t>
  </si>
  <si>
    <t>9'600</t>
  </si>
  <si>
    <t>9'600.05</t>
  </si>
  <si>
    <t>9'650</t>
  </si>
  <si>
    <t>9'650.05</t>
  </si>
  <si>
    <t>9'700</t>
  </si>
  <si>
    <t>9'700.05</t>
  </si>
  <si>
    <t>9'750</t>
  </si>
  <si>
    <t>9'750.05</t>
  </si>
  <si>
    <t>9'800</t>
  </si>
  <si>
    <t>9'800.05</t>
  </si>
  <si>
    <t>9'850</t>
  </si>
  <si>
    <t>9'850.05</t>
  </si>
  <si>
    <t>9'900</t>
  </si>
  <si>
    <t>9'900.05</t>
  </si>
  <si>
    <t>9'950</t>
  </si>
  <si>
    <t>9'950.05</t>
  </si>
  <si>
    <t>10'000</t>
  </si>
  <si>
    <t>10'000.05</t>
  </si>
  <si>
    <t>10'050</t>
  </si>
  <si>
    <t>10'050.05</t>
  </si>
  <si>
    <t>10'100</t>
  </si>
  <si>
    <t>10'100.05</t>
  </si>
  <si>
    <t>10'150</t>
  </si>
  <si>
    <t>10'150.05</t>
  </si>
  <si>
    <t>10'200</t>
  </si>
  <si>
    <t>10'200.05</t>
  </si>
  <si>
    <t>10'250</t>
  </si>
  <si>
    <t>10'250.05</t>
  </si>
  <si>
    <t>10'300</t>
  </si>
  <si>
    <t>10'300.05</t>
  </si>
  <si>
    <t>10'350</t>
  </si>
  <si>
    <t>10'350.05</t>
  </si>
  <si>
    <t>10'400</t>
  </si>
  <si>
    <t>10'400.05</t>
  </si>
  <si>
    <t>10'450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</si>
</sst>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&quot;CHF&quot;\ * #,##0.00_ ;_ &quot;CHF&quot;\ * \-#,##0.00_ ;_ &quot;CHF&quot;\ * &quot;-&quot;??_ ;_ @_ "/>
    <numFmt numFmtId="164" formatCode="0.0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Alignment="1"/>
    <xf numFmtId="14" fontId="0" fillId="0" borderId="0" xfId="0" applyNumberFormat="1" applyFont="1" applyAlignment="1">
      <alignment horizontal="left"/>
    </xf>
    <xf numFmtId="0" fontId="2" fillId="0" borderId="0" xfId="0" applyFont="1"/>
    <xf numFmtId="14" fontId="0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Font="1" applyBorder="1" applyProtection="1">
      <protection locked="0"/>
    </xf>
    <xf numFmtId="4" fontId="0" fillId="0" borderId="0" xfId="0" applyNumberFormat="1" applyFont="1"/>
    <xf numFmtId="4" fontId="3" fillId="0" borderId="0" xfId="0" applyNumberFormat="1" applyFont="1"/>
    <xf numFmtId="0" fontId="0" fillId="0" borderId="0" xfId="0" applyFont="1" applyFill="1"/>
    <xf numFmtId="4" fontId="4" fillId="0" borderId="0" xfId="1" applyNumberFormat="1" applyFont="1"/>
    <xf numFmtId="164" fontId="4" fillId="0" borderId="0" xfId="2" applyNumberFormat="1" applyFont="1"/>
    <xf numFmtId="44" fontId="4" fillId="0" borderId="0" xfId="1" applyFont="1"/>
    <xf numFmtId="0" fontId="3" fillId="0" borderId="0" xfId="0" applyFont="1" applyFill="1"/>
    <xf numFmtId="44" fontId="3" fillId="0" borderId="0" xfId="1" applyFont="1"/>
    <xf numFmtId="164" fontId="3" fillId="0" borderId="0" xfId="2" applyNumberFormat="1" applyFont="1"/>
    <xf numFmtId="0" fontId="4" fillId="0" borderId="0" xfId="0" applyFont="1" applyFill="1"/>
    <xf numFmtId="0" fontId="4" fillId="0" borderId="0" xfId="0" applyFont="1"/>
    <xf numFmtId="4" fontId="4" fillId="0" borderId="0" xfId="0" applyNumberFormat="1" applyFont="1"/>
    <xf numFmtId="0" fontId="5" fillId="0" borderId="0" xfId="0" applyFont="1"/>
    <xf numFmtId="44" fontId="5" fillId="0" borderId="0" xfId="1" applyFont="1"/>
    <xf numFmtId="164" fontId="5" fillId="0" borderId="0" xfId="2" applyNumberFormat="1" applyFont="1"/>
    <xf numFmtId="4" fontId="5" fillId="0" borderId="0" xfId="0" applyNumberFormat="1" applyFont="1"/>
    <xf numFmtId="4" fontId="0" fillId="0" borderId="0" xfId="0" applyNumberFormat="1" applyFont="1" applyAlignment="1"/>
    <xf numFmtId="0" fontId="0" fillId="2" borderId="0" xfId="0" applyFill="1"/>
    <xf numFmtId="164" fontId="4" fillId="2" borderId="0" xfId="2" applyNumberFormat="1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abSelected="1" workbookViewId="0">
      <selection activeCell="A5" sqref="A5"/>
    </sheetView>
  </sheetViews>
  <sheetFormatPr baseColWidth="10" defaultRowHeight="15" x14ac:dyDescent="0.25"/>
  <cols>
    <col min="1" max="1" width="9" style="26" customWidth="1"/>
    <col min="2" max="2" width="4.5703125" style="26" customWidth="1"/>
    <col min="3" max="3" width="6.42578125" style="26" customWidth="1"/>
    <col min="4" max="4" width="6" style="26" customWidth="1"/>
  </cols>
  <sheetData>
    <row r="1" spans="1:4" x14ac:dyDescent="0.25">
      <c r="D1" s="26" t="s">
        <v>21</v>
      </c>
    </row>
    <row r="2" spans="1:4" x14ac:dyDescent="0.25">
      <c r="A2" s="26" t="s">
        <v>22</v>
      </c>
    </row>
    <row r="3" spans="1:4" x14ac:dyDescent="0.25">
      <c r="A3" s="26">
        <v>0</v>
      </c>
      <c r="B3" s="26" t="s">
        <v>23</v>
      </c>
      <c r="C3" s="26">
        <v>1</v>
      </c>
      <c r="D3" s="26">
        <v>5</v>
      </c>
    </row>
    <row r="4" spans="1:4" x14ac:dyDescent="0.25">
      <c r="A4" s="26" t="s">
        <v>24</v>
      </c>
      <c r="B4" s="26" t="s">
        <v>24</v>
      </c>
      <c r="C4" s="26" t="s">
        <v>24</v>
      </c>
    </row>
    <row r="5" spans="1:4" x14ac:dyDescent="0.25">
      <c r="A5" s="26">
        <v>0</v>
      </c>
      <c r="B5" s="26" t="s">
        <v>25</v>
      </c>
      <c r="C5" s="26" t="s">
        <v>26</v>
      </c>
      <c r="D5" s="26" t="s">
        <v>27</v>
      </c>
    </row>
    <row r="6" spans="1:4" x14ac:dyDescent="0.25">
      <c r="A6" s="26" t="s">
        <v>28</v>
      </c>
      <c r="B6" s="26" t="s">
        <v>25</v>
      </c>
      <c r="C6" s="26" t="s">
        <v>29</v>
      </c>
      <c r="D6" s="26" t="s">
        <v>27</v>
      </c>
    </row>
    <row r="7" spans="1:4" x14ac:dyDescent="0.25">
      <c r="A7" s="26" t="s">
        <v>30</v>
      </c>
      <c r="B7" s="26" t="s">
        <v>25</v>
      </c>
      <c r="C7" s="26" t="s">
        <v>31</v>
      </c>
      <c r="D7" s="26" t="s">
        <v>27</v>
      </c>
    </row>
    <row r="8" spans="1:4" x14ac:dyDescent="0.25">
      <c r="A8" s="26" t="s">
        <v>32</v>
      </c>
      <c r="B8" s="26" t="s">
        <v>25</v>
      </c>
      <c r="C8" s="26" t="s">
        <v>33</v>
      </c>
      <c r="D8" s="26" t="s">
        <v>27</v>
      </c>
    </row>
    <row r="9" spans="1:4" x14ac:dyDescent="0.25">
      <c r="A9" s="26" t="s">
        <v>34</v>
      </c>
      <c r="B9" s="26" t="s">
        <v>25</v>
      </c>
      <c r="C9" s="26" t="s">
        <v>35</v>
      </c>
      <c r="D9" s="26" t="s">
        <v>27</v>
      </c>
    </row>
    <row r="10" spans="1:4" x14ac:dyDescent="0.25">
      <c r="A10" s="26" t="s">
        <v>36</v>
      </c>
      <c r="B10" s="26" t="s">
        <v>25</v>
      </c>
      <c r="C10" s="26" t="s">
        <v>37</v>
      </c>
      <c r="D10" s="26" t="s">
        <v>27</v>
      </c>
    </row>
    <row r="11" spans="1:4" x14ac:dyDescent="0.25">
      <c r="A11" s="26" t="s">
        <v>38</v>
      </c>
      <c r="B11" s="26" t="s">
        <v>25</v>
      </c>
      <c r="C11" s="26" t="s">
        <v>39</v>
      </c>
      <c r="D11" s="26" t="s">
        <v>27</v>
      </c>
    </row>
    <row r="12" spans="1:4" x14ac:dyDescent="0.25">
      <c r="A12" s="26" t="s">
        <v>40</v>
      </c>
      <c r="B12" s="26" t="s">
        <v>25</v>
      </c>
      <c r="C12" s="26" t="s">
        <v>41</v>
      </c>
      <c r="D12" s="26" t="s">
        <v>27</v>
      </c>
    </row>
    <row r="13" spans="1:4" x14ac:dyDescent="0.25">
      <c r="A13" s="26" t="s">
        <v>42</v>
      </c>
      <c r="B13" s="26" t="s">
        <v>25</v>
      </c>
      <c r="C13" s="26" t="s">
        <v>43</v>
      </c>
      <c r="D13" s="26" t="s">
        <v>27</v>
      </c>
    </row>
    <row r="14" spans="1:4" x14ac:dyDescent="0.25">
      <c r="A14" s="26" t="s">
        <v>44</v>
      </c>
      <c r="B14" s="26" t="s">
        <v>25</v>
      </c>
      <c r="C14" s="26" t="s">
        <v>45</v>
      </c>
      <c r="D14" s="26" t="s">
        <v>27</v>
      </c>
    </row>
    <row r="15" spans="1:4" x14ac:dyDescent="0.25">
      <c r="A15" s="26" t="s">
        <v>46</v>
      </c>
      <c r="B15" s="26" t="s">
        <v>25</v>
      </c>
      <c r="C15" s="26" t="s">
        <v>47</v>
      </c>
      <c r="D15" s="26" t="s">
        <v>27</v>
      </c>
    </row>
    <row r="16" spans="1:4" x14ac:dyDescent="0.25">
      <c r="A16" s="26" t="s">
        <v>48</v>
      </c>
      <c r="B16" s="26" t="s">
        <v>25</v>
      </c>
      <c r="C16" s="26" t="s">
        <v>49</v>
      </c>
      <c r="D16" s="26" t="s">
        <v>27</v>
      </c>
    </row>
    <row r="17" spans="1:4" x14ac:dyDescent="0.25">
      <c r="A17" s="26" t="s">
        <v>50</v>
      </c>
      <c r="B17" s="26" t="s">
        <v>25</v>
      </c>
      <c r="C17" s="26" t="s">
        <v>51</v>
      </c>
      <c r="D17" s="26" t="s">
        <v>27</v>
      </c>
    </row>
    <row r="18" spans="1:4" x14ac:dyDescent="0.25">
      <c r="A18" s="26" t="s">
        <v>52</v>
      </c>
      <c r="B18" s="26" t="s">
        <v>25</v>
      </c>
      <c r="C18" s="26" t="s">
        <v>53</v>
      </c>
      <c r="D18" s="26" t="s">
        <v>27</v>
      </c>
    </row>
    <row r="19" spans="1:4" x14ac:dyDescent="0.25">
      <c r="A19" s="26" t="s">
        <v>54</v>
      </c>
      <c r="B19" s="26" t="s">
        <v>25</v>
      </c>
      <c r="C19" s="26" t="s">
        <v>55</v>
      </c>
      <c r="D19" s="26" t="s">
        <v>27</v>
      </c>
    </row>
    <row r="20" spans="1:4" x14ac:dyDescent="0.25">
      <c r="A20" s="26" t="s">
        <v>56</v>
      </c>
      <c r="B20" s="26" t="s">
        <v>25</v>
      </c>
      <c r="C20" s="26" t="s">
        <v>57</v>
      </c>
      <c r="D20" s="26" t="s">
        <v>27</v>
      </c>
    </row>
    <row r="21" spans="1:4" x14ac:dyDescent="0.25">
      <c r="A21" s="26" t="s">
        <v>58</v>
      </c>
      <c r="B21" s="26" t="s">
        <v>25</v>
      </c>
      <c r="C21" s="26" t="s">
        <v>59</v>
      </c>
      <c r="D21" s="26" t="s">
        <v>27</v>
      </c>
    </row>
    <row r="22" spans="1:4" x14ac:dyDescent="0.25">
      <c r="A22" s="26" t="s">
        <v>60</v>
      </c>
      <c r="B22" s="26" t="s">
        <v>25</v>
      </c>
      <c r="C22" s="26" t="s">
        <v>61</v>
      </c>
      <c r="D22" s="26" t="s">
        <v>27</v>
      </c>
    </row>
    <row r="23" spans="1:4" x14ac:dyDescent="0.25">
      <c r="A23" s="26" t="s">
        <v>62</v>
      </c>
      <c r="B23" s="26" t="s">
        <v>25</v>
      </c>
      <c r="C23" s="26" t="s">
        <v>63</v>
      </c>
      <c r="D23" s="26" t="s">
        <v>27</v>
      </c>
    </row>
    <row r="24" spans="1:4" x14ac:dyDescent="0.25">
      <c r="A24" s="26" t="s">
        <v>64</v>
      </c>
      <c r="B24" s="26" t="s">
        <v>25</v>
      </c>
      <c r="C24" s="26" t="s">
        <v>65</v>
      </c>
      <c r="D24" s="26" t="s">
        <v>27</v>
      </c>
    </row>
    <row r="25" spans="1:4" x14ac:dyDescent="0.25">
      <c r="A25" s="26" t="s">
        <v>66</v>
      </c>
      <c r="B25" s="26" t="s">
        <v>25</v>
      </c>
      <c r="C25" s="26" t="s">
        <v>67</v>
      </c>
      <c r="D25" s="26" t="s">
        <v>27</v>
      </c>
    </row>
    <row r="26" spans="1:4" x14ac:dyDescent="0.25">
      <c r="A26" s="26" t="s">
        <v>68</v>
      </c>
      <c r="B26" s="26" t="s">
        <v>25</v>
      </c>
      <c r="C26" s="26" t="s">
        <v>69</v>
      </c>
      <c r="D26" s="26" t="s">
        <v>27</v>
      </c>
    </row>
    <row r="27" spans="1:4" x14ac:dyDescent="0.25">
      <c r="A27" s="26" t="s">
        <v>70</v>
      </c>
      <c r="B27" s="26" t="s">
        <v>25</v>
      </c>
      <c r="C27" s="26" t="s">
        <v>71</v>
      </c>
      <c r="D27" s="26" t="s">
        <v>27</v>
      </c>
    </row>
    <row r="28" spans="1:4" x14ac:dyDescent="0.25">
      <c r="A28" s="26" t="s">
        <v>72</v>
      </c>
      <c r="B28" s="26" t="s">
        <v>25</v>
      </c>
      <c r="C28" s="26" t="s">
        <v>73</v>
      </c>
      <c r="D28" s="26" t="s">
        <v>27</v>
      </c>
    </row>
    <row r="29" spans="1:4" x14ac:dyDescent="0.25">
      <c r="A29" s="26" t="s">
        <v>74</v>
      </c>
      <c r="B29" s="26" t="s">
        <v>25</v>
      </c>
      <c r="C29" s="26" t="s">
        <v>75</v>
      </c>
      <c r="D29" s="26" t="s">
        <v>27</v>
      </c>
    </row>
    <row r="30" spans="1:4" x14ac:dyDescent="0.25">
      <c r="A30" s="26" t="s">
        <v>76</v>
      </c>
      <c r="B30" s="26" t="s">
        <v>25</v>
      </c>
      <c r="C30" s="26" t="s">
        <v>77</v>
      </c>
      <c r="D30" s="26" t="s">
        <v>27</v>
      </c>
    </row>
    <row r="31" spans="1:4" x14ac:dyDescent="0.25">
      <c r="A31" s="26" t="s">
        <v>78</v>
      </c>
      <c r="B31" s="26" t="s">
        <v>25</v>
      </c>
      <c r="C31" s="26" t="s">
        <v>79</v>
      </c>
      <c r="D31" s="26" t="s">
        <v>27</v>
      </c>
    </row>
    <row r="32" spans="1:4" x14ac:dyDescent="0.25">
      <c r="A32" s="26" t="s">
        <v>80</v>
      </c>
      <c r="B32" s="26" t="s">
        <v>25</v>
      </c>
      <c r="C32" s="26" t="s">
        <v>81</v>
      </c>
      <c r="D32" s="26" t="s">
        <v>27</v>
      </c>
    </row>
    <row r="33" spans="1:4" x14ac:dyDescent="0.25">
      <c r="A33" s="26" t="s">
        <v>82</v>
      </c>
      <c r="B33" s="26" t="s">
        <v>25</v>
      </c>
      <c r="C33" s="26" t="s">
        <v>83</v>
      </c>
      <c r="D33" s="26" t="s">
        <v>27</v>
      </c>
    </row>
    <row r="34" spans="1:4" x14ac:dyDescent="0.25">
      <c r="A34" s="26" t="s">
        <v>84</v>
      </c>
      <c r="B34" s="26" t="s">
        <v>25</v>
      </c>
      <c r="C34" s="26" t="s">
        <v>85</v>
      </c>
      <c r="D34" s="26" t="s">
        <v>27</v>
      </c>
    </row>
    <row r="35" spans="1:4" x14ac:dyDescent="0.25">
      <c r="A35" s="26" t="s">
        <v>86</v>
      </c>
      <c r="B35" s="26" t="s">
        <v>25</v>
      </c>
      <c r="C35" s="26" t="s">
        <v>87</v>
      </c>
      <c r="D35" s="26" t="s">
        <v>27</v>
      </c>
    </row>
    <row r="36" spans="1:4" x14ac:dyDescent="0.25">
      <c r="A36" s="26" t="s">
        <v>88</v>
      </c>
      <c r="B36" s="26" t="s">
        <v>25</v>
      </c>
      <c r="C36" s="26" t="s">
        <v>89</v>
      </c>
      <c r="D36" s="26" t="s">
        <v>27</v>
      </c>
    </row>
    <row r="37" spans="1:4" x14ac:dyDescent="0.25">
      <c r="A37" s="26" t="s">
        <v>90</v>
      </c>
      <c r="B37" s="26" t="s">
        <v>25</v>
      </c>
      <c r="C37" s="26" t="s">
        <v>91</v>
      </c>
      <c r="D37" s="26" t="s">
        <v>27</v>
      </c>
    </row>
    <row r="38" spans="1:4" x14ac:dyDescent="0.25">
      <c r="A38" s="26" t="s">
        <v>92</v>
      </c>
      <c r="B38" s="26" t="s">
        <v>25</v>
      </c>
      <c r="C38" s="26" t="s">
        <v>93</v>
      </c>
      <c r="D38" s="26" t="s">
        <v>27</v>
      </c>
    </row>
    <row r="39" spans="1:4" x14ac:dyDescent="0.25">
      <c r="A39" s="26" t="s">
        <v>94</v>
      </c>
      <c r="B39" s="26" t="s">
        <v>25</v>
      </c>
      <c r="C39" s="26" t="s">
        <v>95</v>
      </c>
      <c r="D39" s="26" t="s">
        <v>27</v>
      </c>
    </row>
    <row r="40" spans="1:4" x14ac:dyDescent="0.25">
      <c r="A40" s="26" t="s">
        <v>96</v>
      </c>
      <c r="B40" s="26" t="s">
        <v>25</v>
      </c>
      <c r="C40" s="26" t="s">
        <v>97</v>
      </c>
      <c r="D40" s="26" t="s">
        <v>27</v>
      </c>
    </row>
    <row r="41" spans="1:4" x14ac:dyDescent="0.25">
      <c r="A41" s="26" t="s">
        <v>98</v>
      </c>
      <c r="B41" s="26" t="s">
        <v>25</v>
      </c>
      <c r="C41" s="26" t="s">
        <v>99</v>
      </c>
      <c r="D41" s="26" t="s">
        <v>27</v>
      </c>
    </row>
    <row r="42" spans="1:4" x14ac:dyDescent="0.25">
      <c r="A42" s="26" t="s">
        <v>100</v>
      </c>
      <c r="B42" s="26" t="s">
        <v>25</v>
      </c>
      <c r="C42" s="26" t="s">
        <v>101</v>
      </c>
      <c r="D42" s="26" t="s">
        <v>27</v>
      </c>
    </row>
    <row r="43" spans="1:4" x14ac:dyDescent="0.25">
      <c r="A43" s="26" t="s">
        <v>102</v>
      </c>
      <c r="B43" s="26" t="s">
        <v>25</v>
      </c>
      <c r="C43" s="26" t="s">
        <v>103</v>
      </c>
      <c r="D43" s="26" t="s">
        <v>27</v>
      </c>
    </row>
    <row r="44" spans="1:4" x14ac:dyDescent="0.25">
      <c r="A44" s="26" t="s">
        <v>104</v>
      </c>
      <c r="B44" s="26" t="s">
        <v>25</v>
      </c>
      <c r="C44" s="26" t="s">
        <v>105</v>
      </c>
      <c r="D44" s="26" t="s">
        <v>27</v>
      </c>
    </row>
    <row r="45" spans="1:4" x14ac:dyDescent="0.25">
      <c r="A45" s="26" t="s">
        <v>106</v>
      </c>
      <c r="B45" s="26" t="s">
        <v>25</v>
      </c>
      <c r="C45" s="26" t="s">
        <v>107</v>
      </c>
      <c r="D45" s="26" t="s">
        <v>27</v>
      </c>
    </row>
    <row r="46" spans="1:4" x14ac:dyDescent="0.25">
      <c r="A46" s="26" t="s">
        <v>108</v>
      </c>
      <c r="B46" s="26" t="s">
        <v>25</v>
      </c>
      <c r="C46" s="26" t="s">
        <v>109</v>
      </c>
      <c r="D46" s="26" t="s">
        <v>27</v>
      </c>
    </row>
    <row r="47" spans="1:4" x14ac:dyDescent="0.25">
      <c r="A47" s="26" t="s">
        <v>110</v>
      </c>
      <c r="B47" s="26" t="s">
        <v>25</v>
      </c>
      <c r="C47" s="26" t="s">
        <v>111</v>
      </c>
      <c r="D47" s="26" t="s">
        <v>27</v>
      </c>
    </row>
    <row r="48" spans="1:4" x14ac:dyDescent="0.25">
      <c r="A48" s="26" t="s">
        <v>112</v>
      </c>
      <c r="B48" s="26" t="s">
        <v>25</v>
      </c>
      <c r="C48" s="26" t="s">
        <v>113</v>
      </c>
      <c r="D48" s="26" t="s">
        <v>27</v>
      </c>
    </row>
    <row r="49" spans="1:4" x14ac:dyDescent="0.25">
      <c r="A49" s="26" t="s">
        <v>114</v>
      </c>
      <c r="B49" s="26" t="s">
        <v>25</v>
      </c>
      <c r="C49" s="26" t="s">
        <v>115</v>
      </c>
      <c r="D49" s="26" t="s">
        <v>27</v>
      </c>
    </row>
    <row r="50" spans="1:4" x14ac:dyDescent="0.25">
      <c r="A50" s="26" t="s">
        <v>116</v>
      </c>
      <c r="B50" s="26" t="s">
        <v>25</v>
      </c>
      <c r="C50" s="26" t="s">
        <v>117</v>
      </c>
      <c r="D50" s="26" t="s">
        <v>27</v>
      </c>
    </row>
    <row r="51" spans="1:4" x14ac:dyDescent="0.25">
      <c r="A51" s="26" t="s">
        <v>118</v>
      </c>
      <c r="B51" s="26" t="s">
        <v>25</v>
      </c>
      <c r="C51" s="26" t="s">
        <v>119</v>
      </c>
      <c r="D51" s="26">
        <v>0.13</v>
      </c>
    </row>
    <row r="52" spans="1:4" x14ac:dyDescent="0.25">
      <c r="A52" s="26" t="s">
        <v>120</v>
      </c>
      <c r="B52" s="26" t="s">
        <v>25</v>
      </c>
      <c r="C52" s="26" t="s">
        <v>121</v>
      </c>
      <c r="D52" s="26">
        <v>0.25</v>
      </c>
    </row>
    <row r="53" spans="1:4" x14ac:dyDescent="0.25">
      <c r="A53" s="26" t="s">
        <v>122</v>
      </c>
      <c r="B53" s="26" t="s">
        <v>25</v>
      </c>
      <c r="C53" s="26" t="s">
        <v>123</v>
      </c>
      <c r="D53" s="26">
        <v>0.38</v>
      </c>
    </row>
    <row r="54" spans="1:4" x14ac:dyDescent="0.25">
      <c r="A54" s="26" t="s">
        <v>124</v>
      </c>
      <c r="B54" s="26" t="s">
        <v>25</v>
      </c>
      <c r="C54" s="26" t="s">
        <v>125</v>
      </c>
      <c r="D54" s="26">
        <v>0.5</v>
      </c>
    </row>
    <row r="55" spans="1:4" x14ac:dyDescent="0.25">
      <c r="A55" s="26" t="s">
        <v>126</v>
      </c>
      <c r="B55" s="26" t="s">
        <v>25</v>
      </c>
      <c r="C55" s="26" t="s">
        <v>127</v>
      </c>
      <c r="D55" s="26">
        <v>0.62</v>
      </c>
    </row>
    <row r="56" spans="1:4" x14ac:dyDescent="0.25">
      <c r="A56" s="26" t="s">
        <v>128</v>
      </c>
      <c r="B56" s="26" t="s">
        <v>25</v>
      </c>
      <c r="C56" s="26" t="s">
        <v>129</v>
      </c>
      <c r="D56" s="26">
        <v>0.74</v>
      </c>
    </row>
    <row r="57" spans="1:4" x14ac:dyDescent="0.25">
      <c r="A57" s="26" t="s">
        <v>130</v>
      </c>
      <c r="B57" s="26" t="s">
        <v>25</v>
      </c>
      <c r="C57" s="26" t="s">
        <v>131</v>
      </c>
      <c r="D57" s="26">
        <v>0.85</v>
      </c>
    </row>
    <row r="58" spans="1:4" x14ac:dyDescent="0.25">
      <c r="A58" s="26" t="s">
        <v>132</v>
      </c>
      <c r="B58" s="26" t="s">
        <v>25</v>
      </c>
      <c r="C58" s="26" t="s">
        <v>133</v>
      </c>
      <c r="D58" s="26">
        <v>0.98</v>
      </c>
    </row>
    <row r="59" spans="1:4" x14ac:dyDescent="0.25">
      <c r="A59" s="26" t="s">
        <v>134</v>
      </c>
      <c r="B59" s="26" t="s">
        <v>25</v>
      </c>
      <c r="C59" s="26" t="s">
        <v>135</v>
      </c>
      <c r="D59" s="26">
        <v>1.1000000000000001</v>
      </c>
    </row>
    <row r="60" spans="1:4" x14ac:dyDescent="0.25">
      <c r="A60" s="26" t="s">
        <v>136</v>
      </c>
      <c r="B60" s="26" t="s">
        <v>25</v>
      </c>
      <c r="C60" s="26" t="s">
        <v>137</v>
      </c>
      <c r="D60" s="26">
        <v>1.22</v>
      </c>
    </row>
    <row r="61" spans="1:4" x14ac:dyDescent="0.25">
      <c r="A61" s="26" t="s">
        <v>138</v>
      </c>
      <c r="B61" s="26" t="s">
        <v>25</v>
      </c>
      <c r="C61" s="26" t="s">
        <v>139</v>
      </c>
      <c r="D61" s="26">
        <v>1.34</v>
      </c>
    </row>
    <row r="62" spans="1:4" x14ac:dyDescent="0.25">
      <c r="A62" s="26" t="s">
        <v>140</v>
      </c>
      <c r="B62" s="26" t="s">
        <v>25</v>
      </c>
      <c r="C62" s="26" t="s">
        <v>141</v>
      </c>
      <c r="D62" s="26">
        <v>1.47</v>
      </c>
    </row>
    <row r="63" spans="1:4" x14ac:dyDescent="0.25">
      <c r="A63" s="26" t="s">
        <v>142</v>
      </c>
      <c r="B63" s="26" t="s">
        <v>25</v>
      </c>
      <c r="C63" s="26" t="s">
        <v>143</v>
      </c>
      <c r="D63" s="26">
        <v>1.6</v>
      </c>
    </row>
    <row r="64" spans="1:4" x14ac:dyDescent="0.25">
      <c r="A64" s="26" t="s">
        <v>144</v>
      </c>
      <c r="B64" s="26" t="s">
        <v>25</v>
      </c>
      <c r="C64" s="26" t="s">
        <v>145</v>
      </c>
      <c r="D64" s="26">
        <v>1.73</v>
      </c>
    </row>
    <row r="65" spans="1:4" x14ac:dyDescent="0.25">
      <c r="A65" s="26" t="s">
        <v>146</v>
      </c>
      <c r="B65" s="26" t="s">
        <v>25</v>
      </c>
      <c r="C65" s="26" t="s">
        <v>147</v>
      </c>
      <c r="D65" s="26">
        <v>1.85</v>
      </c>
    </row>
    <row r="66" spans="1:4" x14ac:dyDescent="0.25">
      <c r="A66" s="26" t="s">
        <v>148</v>
      </c>
      <c r="B66" s="26" t="s">
        <v>25</v>
      </c>
      <c r="C66" s="26" t="s">
        <v>149</v>
      </c>
      <c r="D66" s="26">
        <v>1.98</v>
      </c>
    </row>
    <row r="67" spans="1:4" x14ac:dyDescent="0.25">
      <c r="A67" s="26" t="s">
        <v>150</v>
      </c>
      <c r="B67" s="26" t="s">
        <v>25</v>
      </c>
      <c r="C67" s="26" t="s">
        <v>151</v>
      </c>
      <c r="D67" s="26">
        <v>2.11</v>
      </c>
    </row>
    <row r="68" spans="1:4" x14ac:dyDescent="0.25">
      <c r="A68" s="26" t="s">
        <v>152</v>
      </c>
      <c r="B68" s="26" t="s">
        <v>25</v>
      </c>
      <c r="C68" s="26" t="s">
        <v>153</v>
      </c>
      <c r="D68" s="26">
        <v>2.25</v>
      </c>
    </row>
    <row r="69" spans="1:4" x14ac:dyDescent="0.25">
      <c r="A69" s="26" t="s">
        <v>154</v>
      </c>
      <c r="B69" s="26" t="s">
        <v>25</v>
      </c>
      <c r="C69" s="26" t="s">
        <v>155</v>
      </c>
      <c r="D69" s="26">
        <v>2.37</v>
      </c>
    </row>
    <row r="70" spans="1:4" x14ac:dyDescent="0.25">
      <c r="A70" s="26" t="s">
        <v>156</v>
      </c>
      <c r="B70" s="26" t="s">
        <v>25</v>
      </c>
      <c r="C70" s="26" t="s">
        <v>157</v>
      </c>
      <c r="D70" s="26">
        <v>2.4500000000000002</v>
      </c>
    </row>
    <row r="71" spans="1:4" x14ac:dyDescent="0.25">
      <c r="A71" s="26" t="s">
        <v>158</v>
      </c>
      <c r="B71" s="26" t="s">
        <v>25</v>
      </c>
      <c r="C71" s="26" t="s">
        <v>159</v>
      </c>
      <c r="D71" s="26">
        <v>2.54</v>
      </c>
    </row>
    <row r="72" spans="1:4" x14ac:dyDescent="0.25">
      <c r="A72" s="26" t="s">
        <v>160</v>
      </c>
      <c r="B72" s="26" t="s">
        <v>25</v>
      </c>
      <c r="C72" s="26" t="s">
        <v>161</v>
      </c>
      <c r="D72" s="26">
        <v>2.62</v>
      </c>
    </row>
    <row r="73" spans="1:4" x14ac:dyDescent="0.25">
      <c r="A73" s="26" t="s">
        <v>162</v>
      </c>
      <c r="B73" s="26" t="s">
        <v>25</v>
      </c>
      <c r="C73" s="26" t="s">
        <v>163</v>
      </c>
      <c r="D73" s="26">
        <v>2.7</v>
      </c>
    </row>
    <row r="74" spans="1:4" x14ac:dyDescent="0.25">
      <c r="A74" s="26" t="s">
        <v>164</v>
      </c>
      <c r="B74" s="26" t="s">
        <v>25</v>
      </c>
      <c r="C74" s="26" t="s">
        <v>165</v>
      </c>
      <c r="D74" s="26">
        <v>2.79</v>
      </c>
    </row>
    <row r="75" spans="1:4" x14ac:dyDescent="0.25">
      <c r="A75" s="26" t="s">
        <v>166</v>
      </c>
      <c r="B75" s="26" t="s">
        <v>25</v>
      </c>
      <c r="C75" s="26" t="s">
        <v>167</v>
      </c>
      <c r="D75" s="26">
        <v>2.87</v>
      </c>
    </row>
    <row r="76" spans="1:4" x14ac:dyDescent="0.25">
      <c r="A76" s="26" t="s">
        <v>168</v>
      </c>
      <c r="B76" s="26" t="s">
        <v>25</v>
      </c>
      <c r="C76" s="26" t="s">
        <v>169</v>
      </c>
      <c r="D76" s="26">
        <v>2.95</v>
      </c>
    </row>
    <row r="77" spans="1:4" x14ac:dyDescent="0.25">
      <c r="A77" s="26" t="s">
        <v>170</v>
      </c>
      <c r="B77" s="26" t="s">
        <v>25</v>
      </c>
      <c r="C77" s="26" t="s">
        <v>171</v>
      </c>
      <c r="D77" s="26">
        <v>3.03</v>
      </c>
    </row>
    <row r="78" spans="1:4" x14ac:dyDescent="0.25">
      <c r="A78" s="26" t="s">
        <v>172</v>
      </c>
      <c r="B78" s="26" t="s">
        <v>25</v>
      </c>
      <c r="C78" s="26" t="s">
        <v>173</v>
      </c>
      <c r="D78" s="26">
        <v>3.11</v>
      </c>
    </row>
    <row r="79" spans="1:4" x14ac:dyDescent="0.25">
      <c r="A79" s="26" t="s">
        <v>174</v>
      </c>
      <c r="B79" s="26" t="s">
        <v>25</v>
      </c>
      <c r="C79" s="26" t="s">
        <v>175</v>
      </c>
      <c r="D79" s="26">
        <v>3.19</v>
      </c>
    </row>
    <row r="80" spans="1:4" x14ac:dyDescent="0.25">
      <c r="A80" s="26" t="s">
        <v>176</v>
      </c>
      <c r="B80" s="26" t="s">
        <v>25</v>
      </c>
      <c r="C80" s="26" t="s">
        <v>177</v>
      </c>
      <c r="D80" s="26">
        <v>3.27</v>
      </c>
    </row>
    <row r="81" spans="1:4" x14ac:dyDescent="0.25">
      <c r="A81" s="26" t="s">
        <v>178</v>
      </c>
      <c r="B81" s="26" t="s">
        <v>25</v>
      </c>
      <c r="C81" s="26" t="s">
        <v>179</v>
      </c>
      <c r="D81" s="26">
        <v>3.35</v>
      </c>
    </row>
    <row r="82" spans="1:4" x14ac:dyDescent="0.25">
      <c r="A82" s="26" t="s">
        <v>180</v>
      </c>
      <c r="B82" s="26" t="s">
        <v>25</v>
      </c>
      <c r="C82" s="26" t="s">
        <v>181</v>
      </c>
      <c r="D82" s="26">
        <v>3.43</v>
      </c>
    </row>
    <row r="83" spans="1:4" x14ac:dyDescent="0.25">
      <c r="A83" s="26" t="s">
        <v>182</v>
      </c>
      <c r="B83" s="26" t="s">
        <v>25</v>
      </c>
      <c r="C83" s="26" t="s">
        <v>183</v>
      </c>
      <c r="D83" s="26">
        <v>3.51</v>
      </c>
    </row>
    <row r="84" spans="1:4" x14ac:dyDescent="0.25">
      <c r="A84" s="26" t="s">
        <v>184</v>
      </c>
      <c r="B84" s="26" t="s">
        <v>25</v>
      </c>
      <c r="C84" s="26" t="s">
        <v>185</v>
      </c>
      <c r="D84" s="26">
        <v>3.59</v>
      </c>
    </row>
    <row r="85" spans="1:4" x14ac:dyDescent="0.25">
      <c r="A85" s="26" t="s">
        <v>186</v>
      </c>
      <c r="B85" s="26" t="s">
        <v>25</v>
      </c>
      <c r="C85" s="26" t="s">
        <v>187</v>
      </c>
      <c r="D85" s="26">
        <v>3.67</v>
      </c>
    </row>
    <row r="86" spans="1:4" x14ac:dyDescent="0.25">
      <c r="A86" s="26" t="s">
        <v>188</v>
      </c>
      <c r="B86" s="26" t="s">
        <v>25</v>
      </c>
      <c r="C86" s="26" t="s">
        <v>189</v>
      </c>
      <c r="D86" s="26">
        <v>3.74</v>
      </c>
    </row>
    <row r="87" spans="1:4" x14ac:dyDescent="0.25">
      <c r="A87" s="26" t="s">
        <v>190</v>
      </c>
      <c r="B87" s="26" t="s">
        <v>25</v>
      </c>
      <c r="C87" s="26" t="s">
        <v>191</v>
      </c>
      <c r="D87" s="26">
        <v>3.82</v>
      </c>
    </row>
    <row r="88" spans="1:4" x14ac:dyDescent="0.25">
      <c r="A88" s="26" t="s">
        <v>192</v>
      </c>
      <c r="B88" s="26" t="s">
        <v>25</v>
      </c>
      <c r="C88" s="26" t="s">
        <v>193</v>
      </c>
      <c r="D88" s="26">
        <v>3.89</v>
      </c>
    </row>
    <row r="89" spans="1:4" x14ac:dyDescent="0.25">
      <c r="A89" s="26" t="s">
        <v>194</v>
      </c>
      <c r="B89" s="26" t="s">
        <v>25</v>
      </c>
      <c r="C89" s="26" t="s">
        <v>195</v>
      </c>
      <c r="D89" s="26">
        <v>3.97</v>
      </c>
    </row>
    <row r="90" spans="1:4" x14ac:dyDescent="0.25">
      <c r="A90" s="26" t="s">
        <v>196</v>
      </c>
      <c r="B90" s="26" t="s">
        <v>25</v>
      </c>
      <c r="C90" s="26" t="s">
        <v>197</v>
      </c>
      <c r="D90" s="26">
        <v>4.04</v>
      </c>
    </row>
    <row r="91" spans="1:4" x14ac:dyDescent="0.25">
      <c r="A91" s="26" t="s">
        <v>198</v>
      </c>
      <c r="B91" s="26" t="s">
        <v>25</v>
      </c>
      <c r="C91" s="26" t="s">
        <v>199</v>
      </c>
      <c r="D91" s="26">
        <v>4.12</v>
      </c>
    </row>
    <row r="92" spans="1:4" x14ac:dyDescent="0.25">
      <c r="A92" s="26" t="s">
        <v>200</v>
      </c>
      <c r="B92" s="26" t="s">
        <v>25</v>
      </c>
      <c r="C92" s="26" t="s">
        <v>201</v>
      </c>
      <c r="D92" s="26">
        <v>4.2</v>
      </c>
    </row>
    <row r="93" spans="1:4" x14ac:dyDescent="0.25">
      <c r="A93" s="26" t="s">
        <v>202</v>
      </c>
      <c r="B93" s="26" t="s">
        <v>25</v>
      </c>
      <c r="C93" s="26" t="s">
        <v>203</v>
      </c>
      <c r="D93" s="26">
        <v>4.28</v>
      </c>
    </row>
    <row r="94" spans="1:4" x14ac:dyDescent="0.25">
      <c r="A94" s="26" t="s">
        <v>204</v>
      </c>
      <c r="B94" s="26" t="s">
        <v>25</v>
      </c>
      <c r="C94" s="26" t="s">
        <v>205</v>
      </c>
      <c r="D94" s="26">
        <v>4.3600000000000003</v>
      </c>
    </row>
    <row r="95" spans="1:4" x14ac:dyDescent="0.25">
      <c r="A95" s="26" t="s">
        <v>206</v>
      </c>
      <c r="B95" s="26" t="s">
        <v>25</v>
      </c>
      <c r="C95" s="26" t="s">
        <v>207</v>
      </c>
      <c r="D95" s="26">
        <v>4.4400000000000004</v>
      </c>
    </row>
    <row r="96" spans="1:4" x14ac:dyDescent="0.25">
      <c r="A96" s="26" t="s">
        <v>208</v>
      </c>
      <c r="B96" s="26" t="s">
        <v>25</v>
      </c>
      <c r="C96" s="26" t="s">
        <v>209</v>
      </c>
      <c r="D96" s="26">
        <v>4.5199999999999996</v>
      </c>
    </row>
    <row r="97" spans="1:4" x14ac:dyDescent="0.25">
      <c r="A97" s="26" t="s">
        <v>210</v>
      </c>
      <c r="B97" s="26" t="s">
        <v>25</v>
      </c>
      <c r="C97" s="26" t="s">
        <v>211</v>
      </c>
      <c r="D97" s="26">
        <v>4.59</v>
      </c>
    </row>
    <row r="98" spans="1:4" x14ac:dyDescent="0.25">
      <c r="A98" s="26" t="s">
        <v>212</v>
      </c>
      <c r="B98" s="26" t="s">
        <v>25</v>
      </c>
      <c r="C98" s="26" t="s">
        <v>213</v>
      </c>
      <c r="D98" s="26">
        <v>4.67</v>
      </c>
    </row>
    <row r="99" spans="1:4" x14ac:dyDescent="0.25">
      <c r="A99" s="26" t="s">
        <v>214</v>
      </c>
      <c r="B99" s="26" t="s">
        <v>25</v>
      </c>
      <c r="C99" s="26" t="s">
        <v>215</v>
      </c>
      <c r="D99" s="26">
        <v>4.74</v>
      </c>
    </row>
    <row r="100" spans="1:4" x14ac:dyDescent="0.25">
      <c r="A100" s="26" t="s">
        <v>216</v>
      </c>
      <c r="B100" s="26" t="s">
        <v>25</v>
      </c>
      <c r="C100" s="26" t="s">
        <v>217</v>
      </c>
      <c r="D100" s="26">
        <v>4.82</v>
      </c>
    </row>
    <row r="101" spans="1:4" x14ac:dyDescent="0.25">
      <c r="A101" s="26" t="s">
        <v>218</v>
      </c>
      <c r="B101" s="26" t="s">
        <v>25</v>
      </c>
      <c r="C101" s="26" t="s">
        <v>219</v>
      </c>
      <c r="D101" s="26">
        <v>4.8899999999999997</v>
      </c>
    </row>
    <row r="102" spans="1:4" x14ac:dyDescent="0.25">
      <c r="A102" s="26" t="s">
        <v>220</v>
      </c>
      <c r="B102" s="26" t="s">
        <v>25</v>
      </c>
      <c r="C102" s="26" t="s">
        <v>221</v>
      </c>
      <c r="D102" s="26">
        <v>4.97</v>
      </c>
    </row>
    <row r="103" spans="1:4" x14ac:dyDescent="0.25">
      <c r="A103" s="26" t="s">
        <v>222</v>
      </c>
      <c r="B103" s="26" t="s">
        <v>25</v>
      </c>
      <c r="C103" s="26" t="s">
        <v>223</v>
      </c>
      <c r="D103" s="26">
        <v>5.04</v>
      </c>
    </row>
    <row r="104" spans="1:4" x14ac:dyDescent="0.25">
      <c r="A104" s="26" t="s">
        <v>224</v>
      </c>
      <c r="B104" s="26" t="s">
        <v>25</v>
      </c>
      <c r="C104" s="26" t="s">
        <v>225</v>
      </c>
      <c r="D104" s="26">
        <v>5.1100000000000003</v>
      </c>
    </row>
    <row r="105" spans="1:4" x14ac:dyDescent="0.25">
      <c r="A105" s="26" t="s">
        <v>226</v>
      </c>
      <c r="B105" s="26" t="s">
        <v>25</v>
      </c>
      <c r="C105" s="26" t="s">
        <v>227</v>
      </c>
      <c r="D105" s="26">
        <v>5.19</v>
      </c>
    </row>
    <row r="106" spans="1:4" x14ac:dyDescent="0.25">
      <c r="A106" s="26" t="s">
        <v>228</v>
      </c>
      <c r="B106" s="26" t="s">
        <v>25</v>
      </c>
      <c r="C106" s="26" t="s">
        <v>229</v>
      </c>
      <c r="D106" s="26">
        <v>5.26</v>
      </c>
    </row>
    <row r="107" spans="1:4" x14ac:dyDescent="0.25">
      <c r="A107" s="26" t="s">
        <v>230</v>
      </c>
      <c r="B107" s="26" t="s">
        <v>25</v>
      </c>
      <c r="C107" s="26" t="s">
        <v>231</v>
      </c>
      <c r="D107" s="26">
        <v>5.33</v>
      </c>
    </row>
    <row r="108" spans="1:4" x14ac:dyDescent="0.25">
      <c r="A108" s="26" t="s">
        <v>232</v>
      </c>
      <c r="B108" s="26" t="s">
        <v>25</v>
      </c>
      <c r="C108" s="26" t="s">
        <v>233</v>
      </c>
      <c r="D108" s="26">
        <v>5.41</v>
      </c>
    </row>
    <row r="109" spans="1:4" x14ac:dyDescent="0.25">
      <c r="A109" s="26" t="s">
        <v>234</v>
      </c>
      <c r="B109" s="26" t="s">
        <v>25</v>
      </c>
      <c r="C109" s="26" t="s">
        <v>235</v>
      </c>
      <c r="D109" s="26">
        <v>5.49</v>
      </c>
    </row>
    <row r="110" spans="1:4" x14ac:dyDescent="0.25">
      <c r="A110" s="26" t="s">
        <v>236</v>
      </c>
      <c r="B110" s="26" t="s">
        <v>25</v>
      </c>
      <c r="C110" s="26" t="s">
        <v>237</v>
      </c>
      <c r="D110" s="26">
        <v>5.56</v>
      </c>
    </row>
    <row r="111" spans="1:4" x14ac:dyDescent="0.25">
      <c r="A111" s="26" t="s">
        <v>238</v>
      </c>
      <c r="B111" s="26" t="s">
        <v>25</v>
      </c>
      <c r="C111" s="26" t="s">
        <v>239</v>
      </c>
      <c r="D111" s="26">
        <v>5.64</v>
      </c>
    </row>
    <row r="112" spans="1:4" x14ac:dyDescent="0.25">
      <c r="A112" s="26" t="s">
        <v>240</v>
      </c>
      <c r="B112" s="26" t="s">
        <v>25</v>
      </c>
      <c r="C112" s="26" t="s">
        <v>241</v>
      </c>
      <c r="D112" s="26">
        <v>5.71</v>
      </c>
    </row>
    <row r="113" spans="1:4" x14ac:dyDescent="0.25">
      <c r="A113" s="26" t="s">
        <v>242</v>
      </c>
      <c r="B113" s="26" t="s">
        <v>25</v>
      </c>
      <c r="C113" s="26" t="s">
        <v>243</v>
      </c>
      <c r="D113" s="26">
        <v>5.79</v>
      </c>
    </row>
    <row r="114" spans="1:4" x14ac:dyDescent="0.25">
      <c r="A114" s="26" t="s">
        <v>244</v>
      </c>
      <c r="B114" s="26" t="s">
        <v>25</v>
      </c>
      <c r="C114" s="26" t="s">
        <v>245</v>
      </c>
      <c r="D114" s="26">
        <v>5.86</v>
      </c>
    </row>
    <row r="115" spans="1:4" x14ac:dyDescent="0.25">
      <c r="A115" s="26" t="s">
        <v>246</v>
      </c>
      <c r="B115" s="26" t="s">
        <v>25</v>
      </c>
      <c r="C115" s="26" t="s">
        <v>247</v>
      </c>
      <c r="D115" s="26">
        <v>5.93</v>
      </c>
    </row>
    <row r="116" spans="1:4" x14ac:dyDescent="0.25">
      <c r="A116" s="26" t="s">
        <v>248</v>
      </c>
      <c r="B116" s="26" t="s">
        <v>25</v>
      </c>
      <c r="C116" s="26" t="s">
        <v>249</v>
      </c>
      <c r="D116" s="26">
        <v>6</v>
      </c>
    </row>
    <row r="117" spans="1:4" x14ac:dyDescent="0.25">
      <c r="A117" s="26" t="s">
        <v>250</v>
      </c>
      <c r="B117" s="26" t="s">
        <v>25</v>
      </c>
      <c r="C117" s="26" t="s">
        <v>251</v>
      </c>
      <c r="D117" s="26">
        <v>6.08</v>
      </c>
    </row>
    <row r="118" spans="1:4" x14ac:dyDescent="0.25">
      <c r="A118" s="26" t="s">
        <v>252</v>
      </c>
      <c r="B118" s="26" t="s">
        <v>25</v>
      </c>
      <c r="C118" s="26" t="s">
        <v>253</v>
      </c>
      <c r="D118" s="26">
        <v>6.15</v>
      </c>
    </row>
    <row r="119" spans="1:4" x14ac:dyDescent="0.25">
      <c r="A119" s="26" t="s">
        <v>254</v>
      </c>
      <c r="B119" s="26" t="s">
        <v>25</v>
      </c>
      <c r="C119" s="26" t="s">
        <v>255</v>
      </c>
      <c r="D119" s="26">
        <v>6.22</v>
      </c>
    </row>
    <row r="120" spans="1:4" x14ac:dyDescent="0.25">
      <c r="A120" s="26" t="s">
        <v>256</v>
      </c>
      <c r="B120" s="26" t="s">
        <v>25</v>
      </c>
      <c r="C120" s="26" t="s">
        <v>257</v>
      </c>
      <c r="D120" s="26">
        <v>6.29</v>
      </c>
    </row>
    <row r="121" spans="1:4" x14ac:dyDescent="0.25">
      <c r="A121" s="26" t="s">
        <v>258</v>
      </c>
      <c r="B121" s="26" t="s">
        <v>25</v>
      </c>
      <c r="C121" s="26" t="s">
        <v>259</v>
      </c>
      <c r="D121" s="26">
        <v>6.38</v>
      </c>
    </row>
    <row r="122" spans="1:4" x14ac:dyDescent="0.25">
      <c r="A122" s="26" t="s">
        <v>260</v>
      </c>
      <c r="B122" s="26" t="s">
        <v>25</v>
      </c>
      <c r="C122" s="26" t="s">
        <v>261</v>
      </c>
      <c r="D122" s="26">
        <v>6.47</v>
      </c>
    </row>
    <row r="123" spans="1:4" x14ac:dyDescent="0.25">
      <c r="A123" s="26" t="s">
        <v>262</v>
      </c>
      <c r="B123" s="26" t="s">
        <v>25</v>
      </c>
      <c r="C123" s="26" t="s">
        <v>263</v>
      </c>
      <c r="D123" s="26">
        <v>6.55</v>
      </c>
    </row>
    <row r="124" spans="1:4" x14ac:dyDescent="0.25">
      <c r="A124" s="26" t="s">
        <v>264</v>
      </c>
      <c r="B124" s="26" t="s">
        <v>25</v>
      </c>
      <c r="C124" s="26" t="s">
        <v>265</v>
      </c>
      <c r="D124" s="26">
        <v>6.63</v>
      </c>
    </row>
    <row r="125" spans="1:4" x14ac:dyDescent="0.25">
      <c r="A125" s="26" t="s">
        <v>266</v>
      </c>
      <c r="B125" s="26" t="s">
        <v>25</v>
      </c>
      <c r="C125" s="26" t="s">
        <v>267</v>
      </c>
      <c r="D125" s="26">
        <v>6.72</v>
      </c>
    </row>
    <row r="126" spans="1:4" x14ac:dyDescent="0.25">
      <c r="A126" s="26" t="s">
        <v>268</v>
      </c>
      <c r="B126" s="26" t="s">
        <v>25</v>
      </c>
      <c r="C126" s="26" t="s">
        <v>269</v>
      </c>
      <c r="D126" s="26">
        <v>6.8</v>
      </c>
    </row>
    <row r="127" spans="1:4" x14ac:dyDescent="0.25">
      <c r="A127" s="26" t="s">
        <v>270</v>
      </c>
      <c r="B127" s="26" t="s">
        <v>25</v>
      </c>
      <c r="C127" s="26" t="s">
        <v>271</v>
      </c>
      <c r="D127" s="26">
        <v>6.88</v>
      </c>
    </row>
    <row r="128" spans="1:4" x14ac:dyDescent="0.25">
      <c r="A128" s="26" t="s">
        <v>272</v>
      </c>
      <c r="B128" s="26" t="s">
        <v>25</v>
      </c>
      <c r="C128" s="26" t="s">
        <v>273</v>
      </c>
      <c r="D128" s="26">
        <v>6.97</v>
      </c>
    </row>
    <row r="129" spans="1:4" x14ac:dyDescent="0.25">
      <c r="A129" s="26" t="s">
        <v>274</v>
      </c>
      <c r="B129" s="26" t="s">
        <v>25</v>
      </c>
      <c r="C129" s="26" t="s">
        <v>275</v>
      </c>
      <c r="D129" s="26">
        <v>7.05</v>
      </c>
    </row>
    <row r="130" spans="1:4" x14ac:dyDescent="0.25">
      <c r="A130" s="26" t="s">
        <v>276</v>
      </c>
      <c r="B130" s="26" t="s">
        <v>25</v>
      </c>
      <c r="C130" s="26" t="s">
        <v>277</v>
      </c>
      <c r="D130" s="26">
        <v>7.13</v>
      </c>
    </row>
    <row r="131" spans="1:4" x14ac:dyDescent="0.25">
      <c r="A131" s="26" t="s">
        <v>278</v>
      </c>
      <c r="B131" s="26" t="s">
        <v>25</v>
      </c>
      <c r="C131" s="26" t="s">
        <v>279</v>
      </c>
      <c r="D131" s="26">
        <v>7.21</v>
      </c>
    </row>
    <row r="132" spans="1:4" x14ac:dyDescent="0.25">
      <c r="A132" s="26" t="s">
        <v>280</v>
      </c>
      <c r="B132" s="26" t="s">
        <v>25</v>
      </c>
      <c r="C132" s="26" t="s">
        <v>281</v>
      </c>
      <c r="D132" s="26">
        <v>7.29</v>
      </c>
    </row>
    <row r="133" spans="1:4" x14ac:dyDescent="0.25">
      <c r="A133" s="26" t="s">
        <v>282</v>
      </c>
      <c r="B133" s="26" t="s">
        <v>25</v>
      </c>
      <c r="C133" s="26" t="s">
        <v>283</v>
      </c>
      <c r="D133" s="26">
        <v>7.36</v>
      </c>
    </row>
    <row r="134" spans="1:4" x14ac:dyDescent="0.25">
      <c r="A134" s="26" t="s">
        <v>284</v>
      </c>
      <c r="B134" s="26" t="s">
        <v>25</v>
      </c>
      <c r="C134" s="26" t="s">
        <v>285</v>
      </c>
      <c r="D134" s="26">
        <v>7.44</v>
      </c>
    </row>
    <row r="135" spans="1:4" x14ac:dyDescent="0.25">
      <c r="A135" s="26" t="s">
        <v>286</v>
      </c>
      <c r="B135" s="26" t="s">
        <v>25</v>
      </c>
      <c r="C135" s="26" t="s">
        <v>287</v>
      </c>
      <c r="D135" s="26">
        <v>7.52</v>
      </c>
    </row>
    <row r="136" spans="1:4" x14ac:dyDescent="0.25">
      <c r="A136" s="26" t="s">
        <v>288</v>
      </c>
      <c r="B136" s="26" t="s">
        <v>25</v>
      </c>
      <c r="C136" s="26" t="s">
        <v>289</v>
      </c>
      <c r="D136" s="26">
        <v>7.6</v>
      </c>
    </row>
    <row r="137" spans="1:4" x14ac:dyDescent="0.25">
      <c r="A137" s="26" t="s">
        <v>290</v>
      </c>
      <c r="B137" s="26" t="s">
        <v>25</v>
      </c>
      <c r="C137" s="26" t="s">
        <v>291</v>
      </c>
      <c r="D137" s="26">
        <v>7.67</v>
      </c>
    </row>
    <row r="138" spans="1:4" x14ac:dyDescent="0.25">
      <c r="A138" s="26" t="s">
        <v>292</v>
      </c>
      <c r="B138" s="26" t="s">
        <v>25</v>
      </c>
      <c r="C138" s="26" t="s">
        <v>293</v>
      </c>
      <c r="D138" s="26">
        <v>7.75</v>
      </c>
    </row>
    <row r="139" spans="1:4" x14ac:dyDescent="0.25">
      <c r="A139" s="26" t="s">
        <v>294</v>
      </c>
      <c r="B139" s="26" t="s">
        <v>25</v>
      </c>
      <c r="C139" s="26" t="s">
        <v>295</v>
      </c>
      <c r="D139" s="26">
        <v>7.83</v>
      </c>
    </row>
    <row r="140" spans="1:4" x14ac:dyDescent="0.25">
      <c r="A140" s="26" t="s">
        <v>296</v>
      </c>
      <c r="B140" s="26" t="s">
        <v>25</v>
      </c>
      <c r="C140" s="26" t="s">
        <v>297</v>
      </c>
      <c r="D140" s="26">
        <v>7.9</v>
      </c>
    </row>
    <row r="141" spans="1:4" x14ac:dyDescent="0.25">
      <c r="A141" s="26" t="s">
        <v>298</v>
      </c>
      <c r="B141" s="26" t="s">
        <v>25</v>
      </c>
      <c r="C141" s="26" t="s">
        <v>299</v>
      </c>
      <c r="D141" s="26">
        <v>7.98</v>
      </c>
    </row>
    <row r="142" spans="1:4" x14ac:dyDescent="0.25">
      <c r="A142" s="26" t="s">
        <v>300</v>
      </c>
      <c r="B142" s="26" t="s">
        <v>25</v>
      </c>
      <c r="C142" s="26" t="s">
        <v>301</v>
      </c>
      <c r="D142" s="26">
        <v>8.06</v>
      </c>
    </row>
    <row r="143" spans="1:4" x14ac:dyDescent="0.25">
      <c r="A143" s="26" t="s">
        <v>302</v>
      </c>
      <c r="B143" s="26" t="s">
        <v>25</v>
      </c>
      <c r="C143" s="26" t="s">
        <v>303</v>
      </c>
      <c r="D143" s="26">
        <v>8.14</v>
      </c>
    </row>
    <row r="144" spans="1:4" x14ac:dyDescent="0.25">
      <c r="A144" s="26" t="s">
        <v>304</v>
      </c>
      <c r="B144" s="26" t="s">
        <v>25</v>
      </c>
      <c r="C144" s="26" t="s">
        <v>305</v>
      </c>
      <c r="D144" s="26">
        <v>8.2100000000000009</v>
      </c>
    </row>
    <row r="145" spans="1:4" x14ac:dyDescent="0.25">
      <c r="A145" s="26" t="s">
        <v>306</v>
      </c>
      <c r="B145" s="26" t="s">
        <v>25</v>
      </c>
      <c r="C145" s="26" t="s">
        <v>307</v>
      </c>
      <c r="D145" s="26">
        <v>8.2899999999999991</v>
      </c>
    </row>
    <row r="146" spans="1:4" x14ac:dyDescent="0.25">
      <c r="A146" s="26" t="s">
        <v>308</v>
      </c>
      <c r="B146" s="26" t="s">
        <v>25</v>
      </c>
      <c r="C146" s="26" t="s">
        <v>309</v>
      </c>
      <c r="D146" s="26">
        <v>8.3699999999999992</v>
      </c>
    </row>
    <row r="147" spans="1:4" x14ac:dyDescent="0.25">
      <c r="A147" s="26" t="s">
        <v>310</v>
      </c>
      <c r="B147" s="26" t="s">
        <v>25</v>
      </c>
      <c r="C147" s="26" t="s">
        <v>311</v>
      </c>
      <c r="D147" s="26">
        <v>8.4499999999999993</v>
      </c>
    </row>
    <row r="148" spans="1:4" x14ac:dyDescent="0.25">
      <c r="A148" s="26" t="s">
        <v>312</v>
      </c>
      <c r="B148" s="26" t="s">
        <v>25</v>
      </c>
      <c r="C148" s="26" t="s">
        <v>313</v>
      </c>
      <c r="D148" s="26">
        <v>8.52</v>
      </c>
    </row>
    <row r="149" spans="1:4" x14ac:dyDescent="0.25">
      <c r="A149" s="26" t="s">
        <v>314</v>
      </c>
      <c r="B149" s="26" t="s">
        <v>25</v>
      </c>
      <c r="C149" s="26" t="s">
        <v>315</v>
      </c>
      <c r="D149" s="26">
        <v>8.6</v>
      </c>
    </row>
    <row r="150" spans="1:4" x14ac:dyDescent="0.25">
      <c r="A150" s="26" t="s">
        <v>316</v>
      </c>
      <c r="B150" s="26" t="s">
        <v>25</v>
      </c>
      <c r="C150" s="26" t="s">
        <v>317</v>
      </c>
      <c r="D150" s="26">
        <v>8.67</v>
      </c>
    </row>
    <row r="151" spans="1:4" x14ac:dyDescent="0.25">
      <c r="A151" s="26" t="s">
        <v>318</v>
      </c>
      <c r="B151" s="26" t="s">
        <v>25</v>
      </c>
      <c r="C151" s="26" t="s">
        <v>319</v>
      </c>
      <c r="D151" s="26">
        <v>8.75</v>
      </c>
    </row>
    <row r="152" spans="1:4" x14ac:dyDescent="0.25">
      <c r="A152" s="26" t="s">
        <v>320</v>
      </c>
      <c r="B152" s="26" t="s">
        <v>25</v>
      </c>
      <c r="C152" s="26" t="s">
        <v>321</v>
      </c>
      <c r="D152" s="26">
        <v>8.82</v>
      </c>
    </row>
    <row r="153" spans="1:4" x14ac:dyDescent="0.25">
      <c r="A153" s="26" t="s">
        <v>322</v>
      </c>
      <c r="B153" s="26" t="s">
        <v>25</v>
      </c>
      <c r="C153" s="26" t="s">
        <v>323</v>
      </c>
      <c r="D153" s="26">
        <v>8.9</v>
      </c>
    </row>
    <row r="154" spans="1:4" x14ac:dyDescent="0.25">
      <c r="A154" s="26" t="s">
        <v>324</v>
      </c>
      <c r="B154" s="26" t="s">
        <v>25</v>
      </c>
      <c r="C154" s="26" t="s">
        <v>325</v>
      </c>
      <c r="D154" s="26">
        <v>8.9700000000000006</v>
      </c>
    </row>
    <row r="155" spans="1:4" x14ac:dyDescent="0.25">
      <c r="A155" s="26" t="s">
        <v>326</v>
      </c>
      <c r="B155" s="26" t="s">
        <v>25</v>
      </c>
      <c r="C155" s="26" t="s">
        <v>327</v>
      </c>
      <c r="D155" s="26">
        <v>9.0399999999999991</v>
      </c>
    </row>
    <row r="156" spans="1:4" x14ac:dyDescent="0.25">
      <c r="A156" s="26" t="s">
        <v>328</v>
      </c>
      <c r="B156" s="26" t="s">
        <v>25</v>
      </c>
      <c r="C156" s="26" t="s">
        <v>329</v>
      </c>
      <c r="D156" s="26">
        <v>9.11</v>
      </c>
    </row>
    <row r="157" spans="1:4" x14ac:dyDescent="0.25">
      <c r="A157" s="26" t="s">
        <v>330</v>
      </c>
      <c r="B157" s="26" t="s">
        <v>25</v>
      </c>
      <c r="C157" s="26" t="s">
        <v>331</v>
      </c>
      <c r="D157" s="26">
        <v>9.18</v>
      </c>
    </row>
    <row r="158" spans="1:4" x14ac:dyDescent="0.25">
      <c r="A158" s="26" t="s">
        <v>332</v>
      </c>
      <c r="B158" s="26" t="s">
        <v>25</v>
      </c>
      <c r="C158" s="26" t="s">
        <v>333</v>
      </c>
      <c r="D158" s="26">
        <v>9.25</v>
      </c>
    </row>
    <row r="159" spans="1:4" x14ac:dyDescent="0.25">
      <c r="A159" s="26" t="s">
        <v>334</v>
      </c>
      <c r="B159" s="26" t="s">
        <v>25</v>
      </c>
      <c r="C159" s="26" t="s">
        <v>335</v>
      </c>
      <c r="D159" s="26">
        <v>9.32</v>
      </c>
    </row>
    <row r="160" spans="1:4" x14ac:dyDescent="0.25">
      <c r="A160" s="26" t="s">
        <v>336</v>
      </c>
      <c r="B160" s="26" t="s">
        <v>25</v>
      </c>
      <c r="C160" s="26" t="s">
        <v>337</v>
      </c>
      <c r="D160" s="26">
        <v>9.39</v>
      </c>
    </row>
    <row r="161" spans="1:4" x14ac:dyDescent="0.25">
      <c r="A161" s="26" t="s">
        <v>338</v>
      </c>
      <c r="B161" s="26" t="s">
        <v>25</v>
      </c>
      <c r="C161" s="26" t="s">
        <v>339</v>
      </c>
      <c r="D161" s="26">
        <v>9.4600000000000009</v>
      </c>
    </row>
    <row r="162" spans="1:4" x14ac:dyDescent="0.25">
      <c r="A162" s="26" t="s">
        <v>340</v>
      </c>
      <c r="B162" s="26" t="s">
        <v>25</v>
      </c>
      <c r="C162" s="26" t="s">
        <v>341</v>
      </c>
      <c r="D162" s="26">
        <v>9.5299999999999994</v>
      </c>
    </row>
    <row r="163" spans="1:4" x14ac:dyDescent="0.25">
      <c r="A163" s="26" t="s">
        <v>342</v>
      </c>
      <c r="B163" s="26" t="s">
        <v>25</v>
      </c>
      <c r="C163" s="26" t="s">
        <v>343</v>
      </c>
      <c r="D163" s="26">
        <v>9.6</v>
      </c>
    </row>
    <row r="164" spans="1:4" x14ac:dyDescent="0.25">
      <c r="A164" s="26" t="s">
        <v>344</v>
      </c>
      <c r="B164" s="26" t="s">
        <v>25</v>
      </c>
      <c r="C164" s="26" t="s">
        <v>345</v>
      </c>
      <c r="D164" s="26">
        <v>9.67</v>
      </c>
    </row>
    <row r="165" spans="1:4" x14ac:dyDescent="0.25">
      <c r="A165" s="26" t="s">
        <v>346</v>
      </c>
      <c r="B165" s="26" t="s">
        <v>25</v>
      </c>
      <c r="C165" s="26" t="s">
        <v>347</v>
      </c>
      <c r="D165" s="26">
        <v>9.73</v>
      </c>
    </row>
    <row r="166" spans="1:4" x14ac:dyDescent="0.25">
      <c r="A166" s="26" t="s">
        <v>348</v>
      </c>
      <c r="B166" s="26" t="s">
        <v>25</v>
      </c>
      <c r="C166" s="26" t="s">
        <v>349</v>
      </c>
      <c r="D166" s="26">
        <v>9.8000000000000007</v>
      </c>
    </row>
    <row r="167" spans="1:4" x14ac:dyDescent="0.25">
      <c r="A167" s="26" t="s">
        <v>350</v>
      </c>
      <c r="B167" s="26" t="s">
        <v>25</v>
      </c>
      <c r="C167" s="26" t="s">
        <v>351</v>
      </c>
      <c r="D167" s="26">
        <v>9.8699999999999992</v>
      </c>
    </row>
    <row r="168" spans="1:4" x14ac:dyDescent="0.25">
      <c r="A168" s="26" t="s">
        <v>352</v>
      </c>
      <c r="B168" s="26" t="s">
        <v>25</v>
      </c>
      <c r="C168" s="26" t="s">
        <v>353</v>
      </c>
      <c r="D168" s="26">
        <v>9.93</v>
      </c>
    </row>
    <row r="169" spans="1:4" x14ac:dyDescent="0.25">
      <c r="A169" s="26" t="s">
        <v>354</v>
      </c>
      <c r="B169" s="26" t="s">
        <v>25</v>
      </c>
      <c r="C169" s="26" t="s">
        <v>355</v>
      </c>
      <c r="D169" s="2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2"/>
  <sheetViews>
    <sheetView topLeftCell="A10" workbookViewId="0">
      <selection activeCell="D34" sqref="D34"/>
    </sheetView>
  </sheetViews>
  <sheetFormatPr baseColWidth="10" defaultRowHeight="15" x14ac:dyDescent="0.25"/>
  <cols>
    <col min="1" max="1" width="10.42578125" style="1" customWidth="1"/>
    <col min="2" max="2" width="15.7109375" style="1" customWidth="1"/>
    <col min="3" max="3" width="10.7109375" style="1" customWidth="1"/>
    <col min="4" max="4" width="9.85546875" style="1" customWidth="1"/>
    <col min="5" max="5" width="11.42578125" style="1"/>
    <col min="6" max="6" width="12.42578125" style="1" customWidth="1"/>
    <col min="7" max="16384" width="11.42578125" style="1"/>
  </cols>
  <sheetData>
    <row r="1" spans="1:5" x14ac:dyDescent="0.25">
      <c r="C1" s="2"/>
    </row>
    <row r="2" spans="1:5" x14ac:dyDescent="0.25">
      <c r="C2" s="2"/>
    </row>
    <row r="3" spans="1:5" x14ac:dyDescent="0.25">
      <c r="C3" s="2"/>
    </row>
    <row r="4" spans="1:5" x14ac:dyDescent="0.25">
      <c r="C4" s="2"/>
    </row>
    <row r="7" spans="1:5" x14ac:dyDescent="0.25">
      <c r="B7" s="3"/>
    </row>
    <row r="8" spans="1:5" x14ac:dyDescent="0.25">
      <c r="D8" s="4"/>
    </row>
    <row r="9" spans="1:5" x14ac:dyDescent="0.25">
      <c r="D9" s="4"/>
    </row>
    <row r="16" spans="1:5" x14ac:dyDescent="0.25">
      <c r="A16" s="4" t="s">
        <v>0</v>
      </c>
      <c r="E16" s="5"/>
    </row>
    <row r="19" spans="1:6" x14ac:dyDescent="0.25">
      <c r="A19" s="6" t="s">
        <v>1</v>
      </c>
      <c r="B19" s="6"/>
      <c r="C19" s="7" t="s">
        <v>2</v>
      </c>
      <c r="D19" s="7" t="s">
        <v>3</v>
      </c>
      <c r="E19" s="7"/>
      <c r="F19" s="7" t="s">
        <v>4</v>
      </c>
    </row>
    <row r="20" spans="1:6" ht="15.75" thickBot="1" x14ac:dyDescent="0.3"/>
    <row r="21" spans="1:6" ht="15.75" thickBot="1" x14ac:dyDescent="0.3">
      <c r="A21" s="1" t="s">
        <v>5</v>
      </c>
      <c r="C21" s="1">
        <v>39</v>
      </c>
      <c r="D21" s="8">
        <v>140</v>
      </c>
      <c r="F21" s="9">
        <f>C21*D21</f>
        <v>5460</v>
      </c>
    </row>
    <row r="22" spans="1:6" ht="15.75" thickBot="1" x14ac:dyDescent="0.3">
      <c r="A22" s="1" t="s">
        <v>19</v>
      </c>
      <c r="C22" s="1">
        <v>39</v>
      </c>
      <c r="D22" s="8"/>
      <c r="F22" s="9">
        <f>C22*D22</f>
        <v>0</v>
      </c>
    </row>
    <row r="23" spans="1:6" ht="15.75" thickBot="1" x14ac:dyDescent="0.3">
      <c r="A23" s="1" t="s">
        <v>20</v>
      </c>
      <c r="C23" s="1">
        <v>39</v>
      </c>
      <c r="D23" s="8"/>
      <c r="F23" s="9">
        <f>C23*D23</f>
        <v>0</v>
      </c>
    </row>
    <row r="24" spans="1:6" x14ac:dyDescent="0.25">
      <c r="F24" s="9"/>
    </row>
    <row r="25" spans="1:6" x14ac:dyDescent="0.25">
      <c r="A25" s="6" t="s">
        <v>6</v>
      </c>
      <c r="B25" s="6"/>
      <c r="C25" s="6"/>
      <c r="D25" s="6"/>
      <c r="E25" s="6"/>
      <c r="F25" s="10">
        <f>SUM(F21:F24)</f>
        <v>5460</v>
      </c>
    </row>
    <row r="26" spans="1:6" x14ac:dyDescent="0.25">
      <c r="F26" s="9"/>
    </row>
    <row r="27" spans="1:6" ht="15" customHeight="1" x14ac:dyDescent="0.25">
      <c r="A27" s="11" t="s">
        <v>7</v>
      </c>
      <c r="C27" s="12">
        <f>F25</f>
        <v>5460</v>
      </c>
      <c r="D27" s="13">
        <v>5.1249999999999997E-2</v>
      </c>
      <c r="F27" s="9">
        <f>ROUND((C27*D27)*20,0)/20</f>
        <v>279.85000000000002</v>
      </c>
    </row>
    <row r="28" spans="1:6" ht="15" customHeight="1" x14ac:dyDescent="0.25">
      <c r="A28" s="11" t="s">
        <v>8</v>
      </c>
      <c r="C28" s="12">
        <f>C27</f>
        <v>5460</v>
      </c>
      <c r="D28" s="13">
        <v>1.0999999999999999E-2</v>
      </c>
      <c r="F28" s="9">
        <f>ROUND((C28*D28)*20,0)/20</f>
        <v>60.05</v>
      </c>
    </row>
    <row r="29" spans="1:6" ht="15" customHeight="1" x14ac:dyDescent="0.25">
      <c r="A29" s="11" t="s">
        <v>9</v>
      </c>
      <c r="C29" s="12">
        <f>C27</f>
        <v>5460</v>
      </c>
      <c r="D29" s="13">
        <v>2.2499999999999999E-2</v>
      </c>
      <c r="F29" s="9">
        <f>ROUND((C29*D29)*20,0)/20</f>
        <v>122.85</v>
      </c>
    </row>
    <row r="30" spans="1:6" ht="15" customHeight="1" x14ac:dyDescent="0.25">
      <c r="A30" s="11" t="s">
        <v>10</v>
      </c>
      <c r="C30" s="12">
        <f>C27</f>
        <v>5460</v>
      </c>
      <c r="D30" s="13">
        <v>5.5E-2</v>
      </c>
      <c r="F30" s="9">
        <f>ROUND((C30*D30)*20,0)/20</f>
        <v>300.3</v>
      </c>
    </row>
    <row r="31" spans="1:6" ht="15.75" customHeight="1" x14ac:dyDescent="0.25">
      <c r="A31" s="11" t="s">
        <v>11</v>
      </c>
      <c r="C31" s="12">
        <f>C27</f>
        <v>5460</v>
      </c>
      <c r="D31" s="13">
        <v>4.0999999999999999E-4</v>
      </c>
      <c r="F31" s="9">
        <f>ROUND((C31*D31)*20,0)/20</f>
        <v>2.25</v>
      </c>
    </row>
    <row r="32" spans="1:6" ht="15" customHeight="1" x14ac:dyDescent="0.25">
      <c r="A32" s="11" t="s">
        <v>12</v>
      </c>
      <c r="C32" s="12">
        <f>C28</f>
        <v>5460</v>
      </c>
      <c r="D32" s="13">
        <v>1.7000000000000001E-2</v>
      </c>
      <c r="F32" s="9">
        <f t="shared" ref="F32:F35" si="0">ROUND((C32*D32)*20,0)/20</f>
        <v>92.8</v>
      </c>
    </row>
    <row r="33" spans="1:6" ht="15" customHeight="1" x14ac:dyDescent="0.25">
      <c r="A33" s="11" t="s">
        <v>13</v>
      </c>
      <c r="C33" s="12">
        <f>C29</f>
        <v>5460</v>
      </c>
      <c r="D33" s="13">
        <v>1.12E-2</v>
      </c>
      <c r="F33" s="9">
        <f t="shared" si="0"/>
        <v>61.15</v>
      </c>
    </row>
    <row r="34" spans="1:6" ht="15" customHeight="1" x14ac:dyDescent="0.25">
      <c r="A34" s="11" t="s">
        <v>14</v>
      </c>
      <c r="C34" s="12">
        <f>C30</f>
        <v>5460</v>
      </c>
      <c r="D34" s="27">
        <v>4.1599999999999998E-2</v>
      </c>
      <c r="F34" s="9">
        <f t="shared" si="0"/>
        <v>227.15</v>
      </c>
    </row>
    <row r="35" spans="1:6" ht="15.75" customHeight="1" x14ac:dyDescent="0.25">
      <c r="A35" s="11" t="s">
        <v>15</v>
      </c>
      <c r="C35" s="12">
        <f>F21</f>
        <v>5460</v>
      </c>
      <c r="D35" s="13">
        <v>0.01</v>
      </c>
      <c r="F35" s="9">
        <f t="shared" si="0"/>
        <v>54.6</v>
      </c>
    </row>
    <row r="36" spans="1:6" x14ac:dyDescent="0.25">
      <c r="A36" s="11"/>
      <c r="C36" s="14"/>
      <c r="D36" s="13"/>
      <c r="F36" s="9"/>
    </row>
    <row r="37" spans="1:6" x14ac:dyDescent="0.25">
      <c r="A37" s="15" t="s">
        <v>16</v>
      </c>
      <c r="B37" s="6"/>
      <c r="C37" s="16"/>
      <c r="D37" s="17"/>
      <c r="E37" s="6"/>
      <c r="F37" s="10">
        <f>SUM(F27:F35)</f>
        <v>1200.9999999999998</v>
      </c>
    </row>
    <row r="38" spans="1:6" x14ac:dyDescent="0.25">
      <c r="A38" s="15"/>
      <c r="B38" s="6"/>
      <c r="C38" s="16"/>
      <c r="D38" s="17"/>
      <c r="E38" s="6"/>
      <c r="F38" s="10"/>
    </row>
    <row r="39" spans="1:6" x14ac:dyDescent="0.25">
      <c r="A39" s="18" t="s">
        <v>17</v>
      </c>
      <c r="B39" s="19"/>
      <c r="C39" s="14"/>
      <c r="D39" s="13"/>
      <c r="E39" s="19"/>
      <c r="F39" s="20">
        <v>75</v>
      </c>
    </row>
    <row r="40" spans="1:6" x14ac:dyDescent="0.25">
      <c r="A40" s="6"/>
      <c r="B40" s="6"/>
      <c r="C40" s="16"/>
      <c r="D40" s="17"/>
      <c r="E40" s="6"/>
      <c r="F40" s="10"/>
    </row>
    <row r="41" spans="1:6" ht="21" x14ac:dyDescent="0.35">
      <c r="A41" s="21" t="s">
        <v>18</v>
      </c>
      <c r="B41" s="21"/>
      <c r="C41" s="22"/>
      <c r="D41" s="23"/>
      <c r="E41" s="21"/>
      <c r="F41" s="24">
        <f>F25-F37+F39</f>
        <v>4334</v>
      </c>
    </row>
    <row r="42" spans="1:6" x14ac:dyDescent="0.25">
      <c r="C42" s="2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Dupraz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</dc:creator>
  <cp:lastModifiedBy>colin</cp:lastModifiedBy>
  <dcterms:created xsi:type="dcterms:W3CDTF">2017-05-31T11:07:04Z</dcterms:created>
  <dcterms:modified xsi:type="dcterms:W3CDTF">2017-07-19T14:16:28Z</dcterms:modified>
</cp:coreProperties>
</file>